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P_Calculator" sheetId="1" r:id="rId4"/>
    <sheet state="hidden" name="Data" sheetId="2" r:id="rId5"/>
    <sheet state="hidden" name="XIRR" sheetId="3" r:id="rId6"/>
    <sheet state="hidden" name="Intermediate_calc" sheetId="4" r:id="rId7"/>
  </sheets>
  <definedNames/>
  <calcPr/>
  <extLst>
    <ext uri="GoogleSheetsCustomDataVersion2">
      <go:sheetsCustomData xmlns:go="http://customooxmlschemas.google.com/" r:id="rId8" roundtripDataChecksum="GkOVd2q7QL+GovjTMhC+HM7Daon0sH5sOjrk95odowA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">
      <text>
        <t xml:space="preserve">======
ID#AAAA10zPXfc
    (2023-07-25 12:19:07)
This is for adjusting the first day of month to sip date (2)</t>
      </text>
    </comment>
    <comment authorId="0" ref="H2">
      <text>
        <t xml:space="preserve">======
ID#AAAA10zPXfY
    (2023-07-25 12:19:07)
value = Monthly SIP if date within range &amp; day = SIP day</t>
      </text>
    </comment>
    <comment authorId="0" ref="N2">
      <text>
        <t xml:space="preserve">======
ID#AAAA10zPXfU
    (2023-07-25 12:19:07)
value = Monthly SIP if date within range &amp; day = SIP day</t>
      </text>
    </comment>
    <comment authorId="0" ref="D2">
      <text>
        <t xml:space="preserve">======
ID#AAAA10zPXfQ
    (2023-07-25 12:19:07)
if date is within the given range in interface, value =1, else 0</t>
      </text>
    </comment>
    <comment authorId="0" ref="E2">
      <text>
        <t xml:space="preserve">======
ID#AAAA10zPXfM
    (2023-07-25 12:19:07)
This is for adjusting the first day of month to sip date (1)</t>
      </text>
    </comment>
  </commentList>
  <extLst>
    <ext uri="GoogleSheetsCustomDataVersion2">
      <go:sheetsCustomData xmlns:go="http://customooxmlschemas.google.com/" r:id="rId1" roundtripDataSignature="AMtx7mgNjzKvJmrjBZBLgESjJaOQVbkbT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">
      <text>
        <t xml:space="preserve">======
ID#AAAA10zPXfg
    (2023-07-25 12:19:07)
In case XIRR throws an error, change the estimated returns. Check note below for details</t>
      </text>
    </comment>
  </commentList>
  <extLst>
    <ext uri="GoogleSheetsCustomDataVersion2">
      <go:sheetsCustomData xmlns:go="http://customooxmlschemas.google.com/" r:id="rId1" roundtripDataSignature="AMtx7mixHN1jYqMT8uvcE+4lD9oQ1/PUjA=="/>
    </ext>
  </extLst>
</comments>
</file>

<file path=xl/sharedStrings.xml><?xml version="1.0" encoding="utf-8"?>
<sst xmlns="http://schemas.openxmlformats.org/spreadsheetml/2006/main" count="62" uniqueCount="43">
  <si>
    <t>Input cells marked in green</t>
  </si>
  <si>
    <t>Select Duration</t>
  </si>
  <si>
    <t>From</t>
  </si>
  <si>
    <t>To</t>
  </si>
  <si>
    <t>Year</t>
  </si>
  <si>
    <t>Month</t>
  </si>
  <si>
    <t>Day</t>
  </si>
  <si>
    <t>About this Workbook</t>
  </si>
  <si>
    <t>Change the cells in Green</t>
  </si>
  <si>
    <t>Monthly SIP</t>
  </si>
  <si>
    <t>Acceptable dates in the range are 1-Jun-2004 to 25-Jul-2023</t>
  </si>
  <si>
    <t>Select SIP Date</t>
  </si>
  <si>
    <t>Disclaimer: This analysis is for understanding the performance of selected indices under various periodic investments. This is for informational purposes only and should not be construed as a recommendation or advice. Returns provided are not an indicator of future performance.</t>
  </si>
  <si>
    <t>Installments</t>
  </si>
  <si>
    <t>Amount Invested</t>
  </si>
  <si>
    <t>Final Value</t>
  </si>
  <si>
    <t>Nifty 100</t>
  </si>
  <si>
    <t>Nifty 500</t>
  </si>
  <si>
    <t>Internal Rate of Return</t>
  </si>
  <si>
    <t>SIP 1: Purchased Units</t>
  </si>
  <si>
    <t>SIP 2: Purchased Units</t>
  </si>
  <si>
    <t>Date</t>
  </si>
  <si>
    <t>within range?</t>
  </si>
  <si>
    <t>Date ref 1</t>
  </si>
  <si>
    <t>Month ref 1</t>
  </si>
  <si>
    <t>SIP date 1?</t>
  </si>
  <si>
    <t>SIP inv 1</t>
  </si>
  <si>
    <t>Date ref 2</t>
  </si>
  <si>
    <t>Month ref 2</t>
  </si>
  <si>
    <t>SIP date 2?</t>
  </si>
  <si>
    <t>SIP inv 2</t>
  </si>
  <si>
    <t>SIP 1 Nfy 100</t>
  </si>
  <si>
    <t>SIP 1 Nfy 500</t>
  </si>
  <si>
    <t>SIP 2 Nfy 100</t>
  </si>
  <si>
    <t>SIP 2 Nfy 500</t>
  </si>
  <si>
    <t>Estimated returns</t>
  </si>
  <si>
    <t>XIRR</t>
  </si>
  <si>
    <t>SIP 1</t>
  </si>
  <si>
    <t>SIP 2</t>
  </si>
  <si>
    <t>Note:</t>
  </si>
  <si>
    <t>https://support.microsoft.com/en-us/office/xirr-function-de1242ec-6477-445b-b11b-a303ad9adc9d</t>
  </si>
  <si>
    <t>Accumulated units</t>
  </si>
  <si>
    <t>Final Index value at observation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</si>
</sst>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\-mmm\-yyyy"/>
    <numFmt numFmtId="165" formatCode="[$₹]#,##0"/>
    <numFmt numFmtId="166" formatCode="d&quot;-&quot;mmm&quot;-&quot;yyyy"/>
  </numFmts>
  <fonts count="12">
    <font>
      <sz val="10.0"/>
      <color rgb="FF000000"/>
      <name val="Arial"/>
      <scheme val="minor"/>
    </font>
    <font>
      <b/>
      <sz val="11.0"/>
      <color rgb="FF000000"/>
      <name val="Arial"/>
    </font>
    <font/>
    <font>
      <sz val="10.0"/>
      <color rgb="FFFFFFFF"/>
      <name val="Arial"/>
    </font>
    <font>
      <b/>
      <sz val="10.0"/>
      <color rgb="FFFFFFFF"/>
      <name val="Arial"/>
    </font>
    <font>
      <b/>
      <sz val="10.0"/>
      <color rgb="FF000000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Arial"/>
    </font>
    <font>
      <color theme="1"/>
      <name val="Arial"/>
      <scheme val="minor"/>
    </font>
    <font>
      <b/>
      <sz val="10.0"/>
      <color theme="1"/>
      <name val="Arial"/>
    </font>
    <font>
      <u/>
      <sz val="10.0"/>
      <color rgb="FF0000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833C0C"/>
        <bgColor rgb="FF833C0C"/>
      </patternFill>
    </fill>
    <fill>
      <patternFill patternType="solid">
        <fgColor rgb="FFF8CBAD"/>
        <bgColor rgb="FFF8CBAD"/>
      </patternFill>
    </fill>
    <fill>
      <patternFill patternType="solid">
        <fgColor rgb="FFF4B084"/>
        <bgColor rgb="FFF4B084"/>
      </patternFill>
    </fill>
    <fill>
      <patternFill patternType="solid">
        <fgColor rgb="FFFCE4D6"/>
        <bgColor rgb="FFFCE4D6"/>
      </patternFill>
    </fill>
    <fill>
      <patternFill patternType="solid">
        <fgColor rgb="FFC6E0B4"/>
        <bgColor rgb="FFC6E0B4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</fills>
  <borders count="43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/>
      <bottom/>
    </border>
    <border>
      <left style="hair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 style="hair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hair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 style="hair">
        <color rgb="FFFFFFFF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hair">
        <color rgb="FF000000"/>
      </bottom>
    </border>
    <border>
      <right/>
      <top/>
      <bottom style="hair">
        <color rgb="FF000000"/>
      </bottom>
    </border>
    <border>
      <left/>
      <top/>
      <bottom style="hair">
        <color rgb="FF000000"/>
      </bottom>
    </border>
    <border>
      <right style="medium">
        <color rgb="FF000000"/>
      </right>
      <top/>
      <bottom style="hair">
        <color rgb="FF000000"/>
      </bottom>
    </border>
    <border>
      <left/>
      <top/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4" fontId="5" numFmtId="0" xfId="0" applyAlignment="1" applyBorder="1" applyFill="1" applyFont="1">
      <alignment horizontal="center"/>
    </xf>
    <xf borderId="8" fillId="5" fontId="5" numFmtId="0" xfId="0" applyAlignment="1" applyBorder="1" applyFill="1" applyFont="1">
      <alignment horizontal="center"/>
    </xf>
    <xf borderId="9" fillId="0" fontId="2" numFmtId="0" xfId="0" applyBorder="1" applyFont="1"/>
    <xf borderId="10" fillId="6" fontId="6" numFmtId="0" xfId="0" applyBorder="1" applyFill="1" applyFont="1"/>
    <xf borderId="11" fillId="6" fontId="6" numFmtId="0" xfId="0" applyBorder="1" applyFont="1"/>
    <xf borderId="12" fillId="4" fontId="6" numFmtId="0" xfId="0" applyBorder="1" applyFont="1"/>
    <xf borderId="11" fillId="4" fontId="6" numFmtId="0" xfId="0" applyBorder="1" applyFont="1"/>
    <xf borderId="13" fillId="4" fontId="6" numFmtId="0" xfId="0" applyBorder="1" applyFont="1"/>
    <xf borderId="14" fillId="7" fontId="6" numFmtId="0" xfId="0" applyAlignment="1" applyBorder="1" applyFill="1" applyFont="1">
      <alignment horizontal="right" readingOrder="0"/>
    </xf>
    <xf borderId="15" fillId="7" fontId="6" numFmtId="0" xfId="0" applyAlignment="1" applyBorder="1" applyFont="1">
      <alignment horizontal="right" readingOrder="0"/>
    </xf>
    <xf borderId="16" fillId="7" fontId="6" numFmtId="0" xfId="0" applyAlignment="1" applyBorder="1" applyFont="1">
      <alignment horizontal="right" readingOrder="0"/>
    </xf>
    <xf borderId="17" fillId="6" fontId="5" numFmtId="164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4" fontId="5" numFmtId="164" xfId="0" applyAlignment="1" applyBorder="1" applyFont="1" applyNumberFormat="1">
      <alignment horizontal="center"/>
    </xf>
    <xf borderId="21" fillId="0" fontId="2" numFmtId="0" xfId="0" applyBorder="1" applyFont="1"/>
    <xf borderId="22" fillId="0" fontId="1" numFmtId="0" xfId="0" applyAlignment="1" applyBorder="1" applyFont="1">
      <alignment horizontal="center"/>
    </xf>
    <xf borderId="23" fillId="0" fontId="2" numFmtId="0" xfId="0" applyBorder="1" applyFont="1"/>
    <xf borderId="24" fillId="0" fontId="2" numFmtId="0" xfId="0" applyBorder="1" applyFont="1"/>
    <xf borderId="25" fillId="0" fontId="7" numFmtId="0" xfId="0" applyAlignment="1" applyBorder="1" applyFont="1">
      <alignment horizontal="left"/>
    </xf>
    <xf borderId="26" fillId="0" fontId="2" numFmtId="0" xfId="0" applyBorder="1" applyFont="1"/>
    <xf borderId="27" fillId="3" fontId="4" numFmtId="0" xfId="0" applyBorder="1" applyFont="1"/>
    <xf borderId="28" fillId="0" fontId="2" numFmtId="0" xfId="0" applyBorder="1" applyFont="1"/>
    <xf borderId="29" fillId="7" fontId="8" numFmtId="165" xfId="0" applyAlignment="1" applyBorder="1" applyFont="1" applyNumberFormat="1">
      <alignment horizontal="center" readingOrder="0"/>
    </xf>
    <xf borderId="30" fillId="0" fontId="2" numFmtId="0" xfId="0" applyBorder="1" applyFont="1"/>
    <xf borderId="31" fillId="0" fontId="7" numFmtId="0" xfId="0" applyAlignment="1" applyBorder="1" applyFont="1">
      <alignment horizontal="left" readingOrder="0"/>
    </xf>
    <xf borderId="32" fillId="0" fontId="2" numFmtId="0" xfId="0" applyBorder="1" applyFont="1"/>
    <xf borderId="33" fillId="0" fontId="2" numFmtId="0" xfId="0" applyBorder="1" applyFont="1"/>
    <xf borderId="0" fillId="0" fontId="9" numFmtId="4" xfId="0" applyAlignment="1" applyFont="1" applyNumberFormat="1">
      <alignment readingOrder="0"/>
    </xf>
    <xf borderId="34" fillId="3" fontId="4" numFmtId="0" xfId="0" applyBorder="1" applyFont="1"/>
    <xf borderId="35" fillId="0" fontId="2" numFmtId="0" xfId="0" applyBorder="1" applyFont="1"/>
    <xf borderId="36" fillId="3" fontId="4" numFmtId="0" xfId="0" applyBorder="1" applyFont="1"/>
    <xf borderId="37" fillId="0" fontId="2" numFmtId="0" xfId="0" applyBorder="1" applyFont="1"/>
    <xf borderId="0" fillId="0" fontId="5" numFmtId="0" xfId="0" applyAlignment="1" applyFont="1">
      <alignment horizontal="left"/>
    </xf>
    <xf borderId="0" fillId="0" fontId="6" numFmtId="0" xfId="0" applyFont="1"/>
    <xf borderId="38" fillId="7" fontId="10" numFmtId="0" xfId="0" applyAlignment="1" applyBorder="1" applyFont="1">
      <alignment horizontal="right" readingOrder="0"/>
    </xf>
    <xf borderId="39" fillId="0" fontId="2" numFmtId="0" xfId="0" applyBorder="1" applyFont="1"/>
    <xf borderId="40" fillId="7" fontId="10" numFmtId="0" xfId="0" applyAlignment="1" applyBorder="1" applyFont="1">
      <alignment horizontal="right" readingOrder="0"/>
    </xf>
    <xf borderId="41" fillId="0" fontId="2" numFmtId="0" xfId="0" applyBorder="1" applyFont="1"/>
    <xf borderId="0" fillId="0" fontId="7" numFmtId="0" xfId="0" applyAlignment="1" applyFont="1">
      <alignment horizontal="left" shrinkToFit="0" wrapText="1"/>
    </xf>
    <xf borderId="34" fillId="5" fontId="5" numFmtId="0" xfId="0" applyBorder="1" applyFont="1"/>
    <xf borderId="1" fillId="6" fontId="6" numFmtId="3" xfId="0" applyBorder="1" applyFont="1" applyNumberFormat="1"/>
    <xf borderId="7" fillId="5" fontId="5" numFmtId="0" xfId="0" applyBorder="1" applyFont="1"/>
    <xf borderId="1" fillId="6" fontId="6" numFmtId="165" xfId="0" applyBorder="1" applyFont="1" applyNumberFormat="1"/>
    <xf borderId="7" fillId="3" fontId="4" numFmtId="0" xfId="0" applyAlignment="1" applyBorder="1" applyFont="1">
      <alignment horizontal="center"/>
    </xf>
    <xf borderId="1" fillId="6" fontId="10" numFmtId="10" xfId="0" applyBorder="1" applyFont="1" applyNumberFormat="1"/>
    <xf borderId="17" fillId="5" fontId="5" numFmtId="0" xfId="0" applyBorder="1" applyFont="1"/>
    <xf borderId="42" fillId="6" fontId="10" numFmtId="10" xfId="0" applyBorder="1" applyFont="1" applyNumberFormat="1"/>
    <xf borderId="0" fillId="0" fontId="3" numFmtId="0" xfId="0" applyAlignment="1" applyFont="1">
      <alignment readingOrder="0"/>
    </xf>
    <xf borderId="0" fillId="0" fontId="6" numFmtId="166" xfId="0" applyAlignment="1" applyFont="1" applyNumberFormat="1">
      <alignment readingOrder="0"/>
    </xf>
    <xf borderId="11" fillId="8" fontId="6" numFmtId="0" xfId="0" applyBorder="1" applyFill="1" applyFont="1"/>
    <xf borderId="11" fillId="9" fontId="6" numFmtId="0" xfId="0" applyBorder="1" applyFill="1" applyFont="1"/>
    <xf borderId="0" fillId="0" fontId="6" numFmtId="0" xfId="0" applyAlignment="1" applyFont="1">
      <alignment readingOrder="0"/>
    </xf>
    <xf borderId="0" fillId="0" fontId="6" numFmtId="166" xfId="0" applyFont="1" applyNumberFormat="1"/>
    <xf borderId="0" fillId="0" fontId="6" numFmtId="9" xfId="0" applyFont="1" applyNumberFormat="1"/>
    <xf borderId="0" fillId="0" fontId="6" numFmtId="10" xfId="0" applyFont="1" applyNumberFormat="1"/>
    <xf borderId="0" fillId="0" fontId="11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57150</xdr:colOff>
      <xdr:row>1</xdr:row>
      <xdr:rowOff>57150</xdr:rowOff>
    </xdr:from>
    <xdr:ext cx="2752725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11</xdr:row>
      <xdr:rowOff>0</xdr:rowOff>
    </xdr:from>
    <xdr:ext cx="7162800" cy="25812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support.microsoft.com/en-us/office/xirr-function-de1242ec-6477-445b-b11b-a303ad9adc9d" TargetMode="External"/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24" width="8.5"/>
    <col customWidth="1" min="25" max="26" width="14.5"/>
  </cols>
  <sheetData>
    <row r="1" ht="15.75" customHeight="1">
      <c r="B1" s="1" t="s">
        <v>0</v>
      </c>
      <c r="C1" s="2"/>
      <c r="D1" s="2"/>
      <c r="E1" s="2"/>
      <c r="F1" s="2"/>
      <c r="G1" s="3"/>
      <c r="I1" s="4"/>
      <c r="J1" s="4"/>
    </row>
    <row r="2" ht="15.75" customHeight="1">
      <c r="I2" s="4">
        <v>2004.0</v>
      </c>
      <c r="J2" s="4">
        <v>1.0</v>
      </c>
    </row>
    <row r="3" ht="15.75" customHeight="1">
      <c r="B3" s="5" t="s">
        <v>1</v>
      </c>
      <c r="C3" s="6"/>
      <c r="D3" s="6"/>
      <c r="E3" s="6"/>
      <c r="F3" s="6"/>
      <c r="G3" s="7"/>
      <c r="I3" s="4">
        <v>2005.0</v>
      </c>
      <c r="J3" s="4">
        <v>2.0</v>
      </c>
    </row>
    <row r="4" ht="15.75" customHeight="1">
      <c r="B4" s="8" t="s">
        <v>2</v>
      </c>
      <c r="C4" s="2"/>
      <c r="D4" s="3"/>
      <c r="E4" s="9" t="s">
        <v>3</v>
      </c>
      <c r="F4" s="2"/>
      <c r="G4" s="10"/>
      <c r="I4" s="4">
        <v>2006.0</v>
      </c>
      <c r="J4" s="4">
        <v>3.0</v>
      </c>
    </row>
    <row r="5" ht="15.75" customHeight="1">
      <c r="B5" s="11" t="s">
        <v>4</v>
      </c>
      <c r="C5" s="12" t="s">
        <v>5</v>
      </c>
      <c r="D5" s="12" t="s">
        <v>6</v>
      </c>
      <c r="E5" s="13" t="s">
        <v>4</v>
      </c>
      <c r="F5" s="14" t="s">
        <v>5</v>
      </c>
      <c r="G5" s="15" t="s">
        <v>6</v>
      </c>
      <c r="I5" s="4">
        <v>2007.0</v>
      </c>
      <c r="J5" s="4">
        <v>4.0</v>
      </c>
    </row>
    <row r="6" ht="15.75" customHeight="1">
      <c r="B6" s="16">
        <v>2011.0</v>
      </c>
      <c r="C6" s="17">
        <v>1.0</v>
      </c>
      <c r="D6" s="17">
        <v>1.0</v>
      </c>
      <c r="E6" s="17">
        <v>2020.0</v>
      </c>
      <c r="F6" s="17">
        <v>12.0</v>
      </c>
      <c r="G6" s="18">
        <v>31.0</v>
      </c>
      <c r="I6" s="4">
        <v>2008.0</v>
      </c>
      <c r="J6" s="4">
        <v>5.0</v>
      </c>
    </row>
    <row r="7" ht="15.75" customHeight="1">
      <c r="B7" s="19">
        <f>IF(DATE(B6,C6,D6)&lt;38139,38139,DATE(B6,C6,D6))</f>
        <v>40544</v>
      </c>
      <c r="C7" s="20"/>
      <c r="D7" s="21"/>
      <c r="E7" s="22">
        <f>IF(DATE(E6,F6,G6)&gt;45132,45132,DATE(E6,F6,G6))</f>
        <v>44196</v>
      </c>
      <c r="F7" s="20"/>
      <c r="G7" s="23"/>
      <c r="I7" s="4">
        <v>2009.0</v>
      </c>
      <c r="J7" s="4">
        <v>6.0</v>
      </c>
      <c r="K7" s="24" t="s">
        <v>7</v>
      </c>
      <c r="L7" s="25"/>
      <c r="M7" s="25"/>
      <c r="N7" s="25"/>
      <c r="O7" s="25"/>
      <c r="P7" s="25"/>
      <c r="Q7" s="25"/>
      <c r="R7" s="25"/>
      <c r="S7" s="25"/>
      <c r="T7" s="25"/>
      <c r="U7" s="26"/>
    </row>
    <row r="8" ht="15.75" customHeight="1">
      <c r="I8" s="4">
        <v>2010.0</v>
      </c>
      <c r="J8" s="4">
        <v>7.0</v>
      </c>
      <c r="K8" s="27" t="s">
        <v>8</v>
      </c>
      <c r="U8" s="28"/>
    </row>
    <row r="9" ht="15.75" customHeight="1">
      <c r="D9" s="29" t="s">
        <v>9</v>
      </c>
      <c r="E9" s="30"/>
      <c r="F9" s="31">
        <v>5000.0</v>
      </c>
      <c r="G9" s="32"/>
      <c r="I9" s="4">
        <v>2011.0</v>
      </c>
      <c r="J9" s="4">
        <v>8.0</v>
      </c>
      <c r="K9" s="33" t="s">
        <v>10</v>
      </c>
      <c r="L9" s="34"/>
      <c r="M9" s="34"/>
      <c r="N9" s="34"/>
      <c r="O9" s="34"/>
      <c r="P9" s="34"/>
      <c r="Q9" s="34"/>
      <c r="R9" s="34"/>
      <c r="S9" s="34"/>
      <c r="T9" s="34"/>
      <c r="U9" s="35"/>
    </row>
    <row r="10" ht="15.75" customHeight="1">
      <c r="I10" s="4">
        <v>2012.0</v>
      </c>
      <c r="J10" s="4">
        <v>9.0</v>
      </c>
      <c r="Y10" s="36"/>
    </row>
    <row r="11" ht="15.75" customHeight="1">
      <c r="D11" s="37" t="s">
        <v>11</v>
      </c>
      <c r="E11" s="38"/>
      <c r="F11" s="39" t="s">
        <v>11</v>
      </c>
      <c r="G11" s="40"/>
      <c r="I11" s="4">
        <v>2013.0</v>
      </c>
      <c r="J11" s="4">
        <v>10.0</v>
      </c>
      <c r="K11" s="41"/>
    </row>
    <row r="12" ht="15.75" customHeight="1">
      <c r="B12" s="42"/>
      <c r="C12" s="42"/>
      <c r="D12" s="43">
        <v>5.0</v>
      </c>
      <c r="E12" s="44"/>
      <c r="F12" s="45">
        <v>25.0</v>
      </c>
      <c r="G12" s="46"/>
      <c r="I12" s="4">
        <v>2014.0</v>
      </c>
      <c r="J12" s="4">
        <v>11.0</v>
      </c>
      <c r="K12" s="47" t="s">
        <v>12</v>
      </c>
    </row>
    <row r="13" ht="15.75" customHeight="1">
      <c r="B13" s="48" t="s">
        <v>13</v>
      </c>
      <c r="C13" s="38"/>
      <c r="D13" s="49">
        <f>D14/F9</f>
        <v>120</v>
      </c>
      <c r="E13" s="3"/>
      <c r="F13" s="49">
        <f>F14/F9</f>
        <v>120</v>
      </c>
      <c r="G13" s="10"/>
      <c r="I13" s="4">
        <v>2015.0</v>
      </c>
      <c r="J13" s="4">
        <v>12.0</v>
      </c>
    </row>
    <row r="14" ht="15.75" customHeight="1">
      <c r="B14" s="50" t="s">
        <v>14</v>
      </c>
      <c r="C14" s="3"/>
      <c r="D14" s="51">
        <f>SUM(Data!H:H)</f>
        <v>600000</v>
      </c>
      <c r="E14" s="3"/>
      <c r="F14" s="51">
        <f>SUM(Data!N:N)</f>
        <v>600000</v>
      </c>
      <c r="G14" s="10"/>
      <c r="I14" s="4">
        <v>2016.0</v>
      </c>
      <c r="J14" s="4">
        <v>13.0</v>
      </c>
    </row>
    <row r="15" ht="15.75" customHeight="1">
      <c r="B15" s="52" t="s">
        <v>15</v>
      </c>
      <c r="C15" s="2"/>
      <c r="D15" s="2"/>
      <c r="E15" s="2"/>
      <c r="F15" s="2"/>
      <c r="G15" s="10"/>
      <c r="I15" s="4">
        <v>2017.0</v>
      </c>
      <c r="J15" s="4">
        <v>14.0</v>
      </c>
    </row>
    <row r="16" ht="15.75" customHeight="1">
      <c r="B16" s="50" t="s">
        <v>16</v>
      </c>
      <c r="C16" s="3"/>
      <c r="D16" s="51">
        <f>Intermediate_calc!B3*Intermediate_calc!B7</f>
        <v>1103432.611</v>
      </c>
      <c r="E16" s="3"/>
      <c r="F16" s="51">
        <f>Intermediate_calc!B4*Intermediate_calc!B7</f>
        <v>1104389.103</v>
      </c>
      <c r="G16" s="10"/>
      <c r="I16" s="4">
        <v>2018.0</v>
      </c>
      <c r="J16" s="4">
        <v>15.0</v>
      </c>
    </row>
    <row r="17" ht="15.75" customHeight="1">
      <c r="B17" s="50" t="s">
        <v>17</v>
      </c>
      <c r="C17" s="3"/>
      <c r="D17" s="51">
        <f>Intermediate_calc!C3*Intermediate_calc!C7</f>
        <v>1106689.478</v>
      </c>
      <c r="E17" s="3"/>
      <c r="F17" s="51">
        <f>Intermediate_calc!C4*Intermediate_calc!C7</f>
        <v>1108694.911</v>
      </c>
      <c r="G17" s="10"/>
      <c r="I17" s="4">
        <v>2019.0</v>
      </c>
      <c r="J17" s="4">
        <v>16.0</v>
      </c>
    </row>
    <row r="18" ht="15.75" customHeight="1">
      <c r="B18" s="52" t="s">
        <v>18</v>
      </c>
      <c r="C18" s="2"/>
      <c r="D18" s="2"/>
      <c r="E18" s="2"/>
      <c r="F18" s="2"/>
      <c r="G18" s="10"/>
      <c r="I18" s="4">
        <v>2020.0</v>
      </c>
      <c r="J18" s="4">
        <v>17.0</v>
      </c>
    </row>
    <row r="19" ht="15.75" customHeight="1">
      <c r="B19" s="50" t="s">
        <v>16</v>
      </c>
      <c r="C19" s="3"/>
      <c r="D19" s="53">
        <f>XIRR!H5</f>
        <v>0.1173406616</v>
      </c>
      <c r="E19" s="3"/>
      <c r="F19" s="53">
        <f>XIRR!H6</f>
        <v>0.1186617958</v>
      </c>
      <c r="G19" s="10"/>
      <c r="I19" s="4">
        <v>2021.0</v>
      </c>
      <c r="J19" s="4">
        <v>18.0</v>
      </c>
    </row>
    <row r="20" ht="15.75" customHeight="1">
      <c r="B20" s="54" t="s">
        <v>17</v>
      </c>
      <c r="C20" s="21"/>
      <c r="D20" s="55">
        <f>XIRR!I5</f>
        <v>0.1178949854</v>
      </c>
      <c r="E20" s="21"/>
      <c r="F20" s="55">
        <f>XIRR!I6</f>
        <v>0.1194001683</v>
      </c>
      <c r="G20" s="23"/>
      <c r="I20" s="56">
        <v>2022.0</v>
      </c>
      <c r="J20" s="4">
        <v>19.0</v>
      </c>
    </row>
    <row r="21" ht="15.75" customHeight="1">
      <c r="I21" s="56">
        <v>2023.0</v>
      </c>
      <c r="J21" s="4">
        <v>20.0</v>
      </c>
    </row>
    <row r="22" ht="15.75" customHeight="1">
      <c r="I22" s="4"/>
      <c r="J22" s="4">
        <v>21.0</v>
      </c>
    </row>
    <row r="23" ht="15.75" customHeight="1">
      <c r="I23" s="4"/>
      <c r="J23" s="4">
        <v>22.0</v>
      </c>
    </row>
    <row r="24" ht="15.75" customHeight="1">
      <c r="I24" s="4"/>
      <c r="J24" s="4">
        <v>23.0</v>
      </c>
    </row>
    <row r="25" ht="15.75" customHeight="1">
      <c r="I25" s="4"/>
      <c r="J25" s="4">
        <v>24.0</v>
      </c>
    </row>
    <row r="26" ht="15.75" customHeight="1">
      <c r="I26" s="4"/>
      <c r="J26" s="4">
        <v>25.0</v>
      </c>
    </row>
    <row r="27" ht="15.75" customHeight="1">
      <c r="I27" s="4"/>
      <c r="J27" s="4">
        <v>26.0</v>
      </c>
    </row>
    <row r="28" ht="15.75" customHeight="1">
      <c r="I28" s="4"/>
      <c r="J28" s="4">
        <v>27.0</v>
      </c>
    </row>
    <row r="29" ht="15.75" customHeight="1">
      <c r="I29" s="4"/>
      <c r="J29" s="4">
        <v>28.0</v>
      </c>
    </row>
    <row r="30" ht="15.75" customHeight="1">
      <c r="I30" s="4"/>
      <c r="J30" s="4">
        <v>29.0</v>
      </c>
    </row>
    <row r="31" ht="15.75" customHeight="1">
      <c r="I31" s="4"/>
      <c r="J31" s="4">
        <v>30.0</v>
      </c>
    </row>
    <row r="32" ht="15.75" customHeight="1">
      <c r="I32" s="4"/>
      <c r="J32" s="4">
        <v>31.0</v>
      </c>
    </row>
    <row r="33" ht="15.75" customHeight="1">
      <c r="B33" s="47"/>
    </row>
    <row r="34" ht="15.75" customHeight="1"/>
    <row r="35" ht="15.75" customHeight="1"/>
    <row r="36" ht="15.75" customHeight="1">
      <c r="I36" s="4"/>
      <c r="J36" s="4"/>
    </row>
    <row r="37" ht="15.75" customHeight="1">
      <c r="I37" s="4"/>
      <c r="J37" s="4"/>
    </row>
    <row r="38" ht="15.75" customHeight="1">
      <c r="I38" s="4"/>
      <c r="J38" s="4"/>
    </row>
    <row r="39" ht="15.75" customHeight="1">
      <c r="I39" s="4"/>
      <c r="J39" s="4"/>
    </row>
    <row r="40" ht="15.75" customHeight="1">
      <c r="I40" s="4"/>
      <c r="J40" s="4"/>
    </row>
    <row r="41" ht="15.75" customHeight="1">
      <c r="I41" s="4"/>
      <c r="J41" s="4"/>
    </row>
    <row r="42" ht="15.75" customHeight="1">
      <c r="I42" s="4"/>
      <c r="J42" s="4"/>
    </row>
    <row r="43" ht="15.75" customHeight="1">
      <c r="I43" s="4"/>
      <c r="J43" s="4"/>
    </row>
    <row r="44" ht="15.75" customHeight="1">
      <c r="I44" s="4"/>
      <c r="J44" s="4"/>
    </row>
    <row r="45" ht="15.75" customHeight="1">
      <c r="I45" s="4"/>
      <c r="J45" s="4"/>
    </row>
    <row r="46" ht="15.75" customHeight="1">
      <c r="I46" s="4"/>
      <c r="J46" s="4"/>
    </row>
    <row r="47" ht="15.75" customHeight="1">
      <c r="I47" s="4"/>
      <c r="J47" s="4"/>
    </row>
    <row r="48" ht="15.75" customHeight="1">
      <c r="I48" s="4"/>
      <c r="J48" s="4"/>
    </row>
    <row r="49" ht="15.75" customHeight="1">
      <c r="I49" s="4"/>
      <c r="J49" s="4"/>
    </row>
    <row r="50" ht="15.75" customHeight="1">
      <c r="I50" s="4"/>
      <c r="J50" s="4"/>
    </row>
    <row r="51" ht="15.75" customHeight="1">
      <c r="I51" s="4"/>
      <c r="J51" s="4"/>
    </row>
    <row r="52" ht="15.75" customHeight="1">
      <c r="I52" s="4"/>
      <c r="J52" s="4"/>
    </row>
    <row r="53" ht="15.75" customHeight="1">
      <c r="I53" s="4"/>
      <c r="J53" s="4"/>
    </row>
    <row r="54" ht="15.75" customHeight="1">
      <c r="I54" s="4"/>
      <c r="J54" s="4"/>
    </row>
    <row r="55" ht="15.75" customHeight="1">
      <c r="I55" s="4"/>
      <c r="J55" s="4"/>
    </row>
    <row r="56" ht="15.75" customHeight="1">
      <c r="I56" s="4"/>
      <c r="J56" s="4"/>
    </row>
    <row r="57" ht="15.75" customHeight="1">
      <c r="I57" s="4"/>
      <c r="J57" s="4"/>
    </row>
    <row r="58" ht="15.75" customHeight="1">
      <c r="I58" s="4"/>
      <c r="J58" s="4"/>
    </row>
    <row r="59" ht="15.75" customHeight="1">
      <c r="I59" s="4"/>
      <c r="J59" s="4"/>
    </row>
    <row r="60" ht="15.75" customHeight="1">
      <c r="I60" s="4"/>
      <c r="J60" s="4"/>
    </row>
    <row r="61" ht="15.75" customHeight="1">
      <c r="I61" s="4"/>
      <c r="J61" s="4"/>
    </row>
    <row r="62" ht="15.75" customHeight="1">
      <c r="I62" s="4"/>
      <c r="J62" s="4"/>
    </row>
    <row r="63" ht="15.75" customHeight="1">
      <c r="I63" s="4"/>
      <c r="J63" s="4"/>
    </row>
    <row r="64" ht="15.75" customHeight="1">
      <c r="I64" s="4"/>
      <c r="J64" s="4"/>
    </row>
    <row r="65" ht="15.75" customHeight="1">
      <c r="I65" s="4"/>
      <c r="J65" s="4"/>
    </row>
    <row r="66" ht="15.75" customHeight="1">
      <c r="I66" s="4"/>
      <c r="J66" s="4"/>
    </row>
    <row r="67" ht="15.75" customHeight="1">
      <c r="I67" s="4"/>
      <c r="J67" s="4"/>
    </row>
    <row r="68" ht="15.75" customHeight="1">
      <c r="I68" s="4"/>
      <c r="J68" s="4"/>
    </row>
    <row r="69" ht="15.75" customHeight="1">
      <c r="I69" s="4"/>
      <c r="J69" s="4"/>
    </row>
    <row r="70" ht="15.75" customHeight="1">
      <c r="I70" s="4"/>
      <c r="J70" s="4"/>
    </row>
    <row r="71" ht="15.75" customHeight="1">
      <c r="I71" s="4"/>
      <c r="J71" s="4"/>
    </row>
    <row r="72" ht="15.75" customHeight="1">
      <c r="I72" s="4"/>
      <c r="J72" s="4"/>
    </row>
    <row r="73" ht="15.75" customHeight="1">
      <c r="I73" s="4"/>
      <c r="J73" s="4"/>
    </row>
    <row r="74" ht="15.75" customHeight="1">
      <c r="I74" s="4"/>
      <c r="J74" s="4"/>
    </row>
    <row r="75" ht="15.75" customHeight="1">
      <c r="I75" s="4"/>
      <c r="J75" s="4"/>
    </row>
    <row r="76" ht="15.75" customHeight="1">
      <c r="I76" s="4"/>
      <c r="J76" s="4"/>
    </row>
    <row r="77" ht="15.75" customHeight="1">
      <c r="I77" s="4"/>
      <c r="J77" s="4"/>
    </row>
    <row r="78" ht="15.75" customHeight="1">
      <c r="I78" s="4"/>
      <c r="J78" s="4"/>
    </row>
    <row r="79" ht="15.75" customHeight="1">
      <c r="I79" s="4"/>
      <c r="J79" s="4"/>
    </row>
    <row r="80" ht="15.75" customHeight="1">
      <c r="I80" s="4"/>
      <c r="J80" s="4"/>
    </row>
    <row r="81" ht="15.75" customHeight="1">
      <c r="I81" s="4"/>
      <c r="J81" s="4"/>
    </row>
    <row r="82" ht="15.75" customHeight="1">
      <c r="I82" s="4"/>
      <c r="J82" s="4"/>
    </row>
    <row r="83" ht="15.75" customHeight="1">
      <c r="I83" s="4"/>
      <c r="J83" s="4"/>
    </row>
    <row r="84" ht="15.75" customHeight="1">
      <c r="I84" s="4"/>
      <c r="J84" s="4"/>
    </row>
    <row r="85" ht="15.75" customHeight="1">
      <c r="I85" s="4"/>
      <c r="J85" s="4"/>
    </row>
    <row r="86" ht="15.75" customHeight="1">
      <c r="I86" s="4"/>
      <c r="J86" s="4"/>
    </row>
    <row r="87" ht="15.75" customHeight="1">
      <c r="I87" s="4"/>
      <c r="J87" s="4"/>
    </row>
    <row r="88" ht="15.75" customHeight="1">
      <c r="I88" s="4"/>
      <c r="J88" s="4"/>
    </row>
    <row r="89" ht="15.75" customHeight="1">
      <c r="I89" s="4"/>
      <c r="J89" s="4"/>
    </row>
    <row r="90" ht="15.75" customHeight="1">
      <c r="I90" s="4"/>
      <c r="J90" s="4"/>
    </row>
    <row r="91" ht="15.75" customHeight="1">
      <c r="I91" s="4"/>
      <c r="J91" s="4"/>
    </row>
    <row r="92" ht="15.75" customHeight="1">
      <c r="I92" s="4"/>
      <c r="J92" s="4"/>
    </row>
    <row r="93" ht="15.75" customHeight="1">
      <c r="I93" s="4"/>
      <c r="J93" s="4"/>
    </row>
    <row r="94" ht="15.75" customHeight="1">
      <c r="I94" s="4"/>
      <c r="J94" s="4"/>
    </row>
    <row r="95" ht="15.75" customHeight="1">
      <c r="I95" s="4"/>
      <c r="J95" s="4"/>
    </row>
    <row r="96" ht="15.75" customHeight="1">
      <c r="I96" s="4"/>
      <c r="J96" s="4"/>
    </row>
    <row r="97" ht="15.75" customHeight="1">
      <c r="I97" s="4"/>
      <c r="J97" s="4"/>
    </row>
    <row r="98" ht="15.75" customHeight="1">
      <c r="I98" s="4"/>
      <c r="J98" s="4"/>
    </row>
    <row r="99" ht="15.75" customHeight="1">
      <c r="I99" s="4"/>
      <c r="J99" s="4"/>
    </row>
    <row r="100" ht="15.75" customHeight="1">
      <c r="I100" s="4"/>
      <c r="J100" s="4"/>
    </row>
    <row r="101" ht="15.75" customHeight="1">
      <c r="I101" s="4"/>
      <c r="J101" s="4"/>
    </row>
    <row r="102" ht="15.75" customHeight="1">
      <c r="I102" s="4"/>
      <c r="J102" s="4"/>
    </row>
    <row r="103" ht="15.75" customHeight="1">
      <c r="I103" s="4"/>
      <c r="J103" s="4"/>
    </row>
    <row r="104" ht="15.75" customHeight="1">
      <c r="I104" s="4"/>
      <c r="J104" s="4"/>
    </row>
    <row r="105" ht="15.75" customHeight="1">
      <c r="I105" s="4"/>
      <c r="J105" s="4"/>
    </row>
    <row r="106" ht="15.75" customHeight="1">
      <c r="I106" s="4"/>
      <c r="J106" s="4"/>
    </row>
    <row r="107" ht="15.75" customHeight="1">
      <c r="I107" s="4"/>
      <c r="J107" s="4"/>
    </row>
    <row r="108" ht="15.75" customHeight="1">
      <c r="I108" s="4"/>
      <c r="J108" s="4"/>
    </row>
    <row r="109" ht="15.75" customHeight="1">
      <c r="I109" s="4"/>
      <c r="J109" s="4"/>
    </row>
    <row r="110" ht="15.75" customHeight="1">
      <c r="I110" s="4"/>
      <c r="J110" s="4"/>
    </row>
    <row r="111" ht="15.75" customHeight="1">
      <c r="I111" s="4"/>
      <c r="J111" s="4"/>
    </row>
    <row r="112" ht="15.75" customHeight="1">
      <c r="I112" s="4"/>
      <c r="J112" s="4"/>
    </row>
    <row r="113" ht="15.75" customHeight="1">
      <c r="I113" s="4"/>
      <c r="J113" s="4"/>
    </row>
    <row r="114" ht="15.75" customHeight="1">
      <c r="I114" s="4"/>
      <c r="J114" s="4"/>
    </row>
    <row r="115" ht="15.75" customHeight="1">
      <c r="I115" s="4"/>
      <c r="J115" s="4"/>
    </row>
    <row r="116" ht="15.75" customHeight="1">
      <c r="I116" s="4"/>
      <c r="J116" s="4"/>
    </row>
    <row r="117" ht="15.75" customHeight="1">
      <c r="I117" s="4"/>
      <c r="J117" s="4"/>
    </row>
    <row r="118" ht="15.75" customHeight="1">
      <c r="I118" s="4"/>
      <c r="J118" s="4"/>
    </row>
    <row r="119" ht="15.75" customHeight="1">
      <c r="I119" s="4"/>
      <c r="J119" s="4"/>
    </row>
    <row r="120" ht="15.75" customHeight="1">
      <c r="I120" s="4"/>
      <c r="J120" s="4"/>
    </row>
    <row r="121" ht="15.75" customHeight="1">
      <c r="I121" s="4"/>
      <c r="J121" s="4"/>
    </row>
    <row r="122" ht="15.75" customHeight="1">
      <c r="I122" s="4"/>
      <c r="J122" s="4"/>
    </row>
    <row r="123" ht="15.75" customHeight="1">
      <c r="I123" s="4"/>
      <c r="J123" s="4"/>
    </row>
    <row r="124" ht="15.75" customHeight="1">
      <c r="I124" s="4"/>
      <c r="J124" s="4"/>
    </row>
    <row r="125" ht="15.75" customHeight="1">
      <c r="I125" s="4"/>
      <c r="J125" s="4"/>
    </row>
    <row r="126" ht="15.75" customHeight="1">
      <c r="I126" s="4"/>
      <c r="J126" s="4"/>
    </row>
    <row r="127" ht="15.75" customHeight="1">
      <c r="I127" s="4"/>
      <c r="J127" s="4"/>
    </row>
    <row r="128" ht="15.75" customHeight="1">
      <c r="I128" s="4"/>
      <c r="J128" s="4"/>
    </row>
    <row r="129" ht="15.75" customHeight="1">
      <c r="I129" s="4"/>
      <c r="J129" s="4"/>
    </row>
    <row r="130" ht="15.75" customHeight="1">
      <c r="I130" s="4"/>
      <c r="J130" s="4"/>
    </row>
    <row r="131" ht="15.75" customHeight="1">
      <c r="I131" s="4"/>
      <c r="J131" s="4"/>
    </row>
    <row r="132" ht="15.75" customHeight="1">
      <c r="I132" s="4"/>
      <c r="J132" s="4"/>
    </row>
    <row r="133" ht="15.75" customHeight="1">
      <c r="I133" s="4"/>
      <c r="J133" s="4"/>
    </row>
    <row r="134" ht="15.75" customHeight="1">
      <c r="I134" s="4"/>
      <c r="J134" s="4"/>
    </row>
    <row r="135" ht="15.75" customHeight="1">
      <c r="I135" s="4"/>
      <c r="J135" s="4"/>
    </row>
    <row r="136" ht="15.75" customHeight="1">
      <c r="I136" s="4"/>
      <c r="J136" s="4"/>
    </row>
    <row r="137" ht="15.75" customHeight="1">
      <c r="I137" s="4"/>
      <c r="J137" s="4"/>
    </row>
    <row r="138" ht="15.75" customHeight="1">
      <c r="I138" s="4"/>
      <c r="J138" s="4"/>
    </row>
    <row r="139" ht="15.75" customHeight="1">
      <c r="I139" s="4"/>
      <c r="J139" s="4"/>
    </row>
    <row r="140" ht="15.75" customHeight="1">
      <c r="I140" s="4"/>
      <c r="J140" s="4"/>
    </row>
    <row r="141" ht="15.75" customHeight="1">
      <c r="I141" s="4"/>
      <c r="J141" s="4"/>
    </row>
    <row r="142" ht="15.75" customHeight="1">
      <c r="I142" s="4"/>
      <c r="J142" s="4"/>
    </row>
    <row r="143" ht="15.75" customHeight="1">
      <c r="I143" s="4"/>
      <c r="J143" s="4"/>
    </row>
    <row r="144" ht="15.75" customHeight="1">
      <c r="I144" s="4"/>
      <c r="J144" s="4"/>
    </row>
    <row r="145" ht="15.75" customHeight="1">
      <c r="I145" s="4"/>
      <c r="J145" s="4"/>
    </row>
    <row r="146" ht="15.75" customHeight="1">
      <c r="I146" s="4"/>
      <c r="J146" s="4"/>
    </row>
    <row r="147" ht="15.75" customHeight="1">
      <c r="I147" s="4"/>
      <c r="J147" s="4"/>
    </row>
    <row r="148" ht="15.75" customHeight="1">
      <c r="I148" s="4"/>
      <c r="J148" s="4"/>
    </row>
    <row r="149" ht="15.75" customHeight="1">
      <c r="I149" s="4"/>
      <c r="J149" s="4"/>
    </row>
    <row r="150" ht="15.75" customHeight="1">
      <c r="I150" s="4"/>
      <c r="J150" s="4"/>
    </row>
    <row r="151" ht="15.75" customHeight="1">
      <c r="I151" s="4"/>
      <c r="J151" s="4"/>
    </row>
    <row r="152" ht="15.75" customHeight="1">
      <c r="I152" s="4"/>
      <c r="J152" s="4"/>
    </row>
    <row r="153" ht="15.75" customHeight="1">
      <c r="I153" s="4"/>
      <c r="J153" s="4"/>
    </row>
    <row r="154" ht="15.75" customHeight="1">
      <c r="I154" s="4"/>
      <c r="J154" s="4"/>
    </row>
    <row r="155" ht="15.75" customHeight="1">
      <c r="I155" s="4"/>
      <c r="J155" s="4"/>
    </row>
    <row r="156" ht="15.75" customHeight="1">
      <c r="I156" s="4"/>
      <c r="J156" s="4"/>
    </row>
    <row r="157" ht="15.75" customHeight="1">
      <c r="I157" s="4"/>
      <c r="J157" s="4"/>
    </row>
    <row r="158" ht="15.75" customHeight="1">
      <c r="I158" s="4"/>
      <c r="J158" s="4"/>
    </row>
    <row r="159" ht="15.75" customHeight="1">
      <c r="I159" s="4"/>
      <c r="J159" s="4"/>
    </row>
    <row r="160" ht="15.75" customHeight="1">
      <c r="I160" s="4"/>
      <c r="J160" s="4"/>
    </row>
    <row r="161" ht="15.75" customHeight="1">
      <c r="I161" s="4"/>
      <c r="J161" s="4"/>
    </row>
    <row r="162" ht="15.75" customHeight="1">
      <c r="I162" s="4"/>
      <c r="J162" s="4"/>
    </row>
    <row r="163" ht="15.75" customHeight="1">
      <c r="I163" s="4"/>
      <c r="J163" s="4"/>
    </row>
    <row r="164" ht="15.75" customHeight="1">
      <c r="I164" s="4"/>
      <c r="J164" s="4"/>
    </row>
    <row r="165" ht="15.75" customHeight="1">
      <c r="I165" s="4"/>
      <c r="J165" s="4"/>
    </row>
    <row r="166" ht="15.75" customHeight="1">
      <c r="I166" s="4"/>
      <c r="J166" s="4"/>
    </row>
    <row r="167" ht="15.75" customHeight="1">
      <c r="I167" s="4"/>
      <c r="J167" s="4"/>
    </row>
    <row r="168" ht="15.75" customHeight="1">
      <c r="I168" s="4"/>
      <c r="J168" s="4"/>
    </row>
    <row r="169" ht="15.75" customHeight="1">
      <c r="I169" s="4"/>
      <c r="J169" s="4"/>
    </row>
    <row r="170" ht="15.75" customHeight="1">
      <c r="I170" s="4"/>
      <c r="J170" s="4"/>
    </row>
    <row r="171" ht="15.75" customHeight="1">
      <c r="I171" s="4"/>
      <c r="J171" s="4"/>
    </row>
    <row r="172" ht="15.75" customHeight="1">
      <c r="I172" s="4"/>
      <c r="J172" s="4"/>
    </row>
    <row r="173" ht="15.75" customHeight="1">
      <c r="I173" s="4"/>
      <c r="J173" s="4"/>
    </row>
    <row r="174" ht="15.75" customHeight="1">
      <c r="I174" s="4"/>
      <c r="J174" s="4"/>
    </row>
    <row r="175" ht="15.75" customHeight="1">
      <c r="I175" s="4"/>
      <c r="J175" s="4"/>
    </row>
    <row r="176" ht="15.75" customHeight="1">
      <c r="I176" s="4"/>
      <c r="J176" s="4"/>
    </row>
    <row r="177" ht="15.75" customHeight="1">
      <c r="I177" s="4"/>
      <c r="J177" s="4"/>
    </row>
    <row r="178" ht="15.75" customHeight="1">
      <c r="I178" s="4"/>
      <c r="J178" s="4"/>
    </row>
    <row r="179" ht="15.75" customHeight="1">
      <c r="I179" s="4"/>
      <c r="J179" s="4"/>
    </row>
    <row r="180" ht="15.75" customHeight="1">
      <c r="I180" s="4"/>
      <c r="J180" s="4"/>
    </row>
    <row r="181" ht="15.75" customHeight="1">
      <c r="I181" s="4"/>
      <c r="J181" s="4"/>
    </row>
    <row r="182" ht="15.75" customHeight="1">
      <c r="I182" s="4"/>
      <c r="J182" s="4"/>
    </row>
    <row r="183" ht="15.75" customHeight="1">
      <c r="I183" s="4"/>
      <c r="J183" s="4"/>
    </row>
    <row r="184" ht="15.75" customHeight="1">
      <c r="I184" s="4"/>
      <c r="J184" s="4"/>
    </row>
    <row r="185" ht="15.75" customHeight="1">
      <c r="I185" s="4"/>
      <c r="J185" s="4"/>
    </row>
    <row r="186" ht="15.75" customHeight="1">
      <c r="I186" s="4"/>
      <c r="J186" s="4"/>
    </row>
    <row r="187" ht="15.75" customHeight="1">
      <c r="I187" s="4"/>
      <c r="J187" s="4"/>
    </row>
    <row r="188" ht="15.75" customHeight="1">
      <c r="I188" s="4"/>
      <c r="J188" s="4"/>
    </row>
    <row r="189" ht="15.75" customHeight="1">
      <c r="I189" s="4"/>
      <c r="J189" s="4"/>
    </row>
    <row r="190" ht="15.75" customHeight="1">
      <c r="I190" s="4"/>
      <c r="J190" s="4"/>
    </row>
    <row r="191" ht="15.75" customHeight="1">
      <c r="I191" s="4"/>
      <c r="J191" s="4"/>
    </row>
    <row r="192" ht="15.75" customHeight="1">
      <c r="I192" s="4"/>
      <c r="J192" s="4"/>
    </row>
    <row r="193" ht="15.75" customHeight="1">
      <c r="I193" s="4"/>
      <c r="J193" s="4"/>
    </row>
    <row r="194" ht="15.75" customHeight="1">
      <c r="I194" s="4"/>
      <c r="J194" s="4"/>
    </row>
    <row r="195" ht="15.75" customHeight="1">
      <c r="I195" s="4"/>
      <c r="J195" s="4"/>
    </row>
    <row r="196" ht="15.75" customHeight="1">
      <c r="I196" s="4"/>
      <c r="J196" s="4"/>
    </row>
    <row r="197" ht="15.75" customHeight="1">
      <c r="I197" s="4"/>
      <c r="J197" s="4"/>
    </row>
    <row r="198" ht="15.75" customHeight="1">
      <c r="I198" s="4"/>
      <c r="J198" s="4"/>
    </row>
    <row r="199" ht="15.75" customHeight="1">
      <c r="I199" s="4"/>
      <c r="J199" s="4"/>
    </row>
    <row r="200" ht="15.75" customHeight="1">
      <c r="I200" s="4"/>
      <c r="J200" s="4"/>
    </row>
    <row r="201" ht="15.75" customHeight="1">
      <c r="I201" s="4"/>
      <c r="J201" s="4"/>
    </row>
    <row r="202" ht="15.75" customHeight="1">
      <c r="I202" s="4"/>
      <c r="J202" s="4"/>
    </row>
    <row r="203" ht="15.75" customHeight="1">
      <c r="I203" s="4"/>
      <c r="J203" s="4"/>
    </row>
    <row r="204" ht="15.75" customHeight="1">
      <c r="I204" s="4"/>
      <c r="J204" s="4"/>
    </row>
    <row r="205" ht="15.75" customHeight="1">
      <c r="I205" s="4"/>
      <c r="J205" s="4"/>
    </row>
    <row r="206" ht="15.75" customHeight="1">
      <c r="I206" s="4"/>
      <c r="J206" s="4"/>
    </row>
    <row r="207" ht="15.75" customHeight="1">
      <c r="I207" s="4"/>
      <c r="J207" s="4"/>
    </row>
    <row r="208" ht="15.75" customHeight="1">
      <c r="I208" s="4"/>
      <c r="J208" s="4"/>
    </row>
    <row r="209" ht="15.75" customHeight="1">
      <c r="I209" s="4"/>
      <c r="J209" s="4"/>
    </row>
    <row r="210" ht="15.75" customHeight="1">
      <c r="I210" s="4"/>
      <c r="J210" s="4"/>
    </row>
    <row r="211" ht="15.75" customHeight="1">
      <c r="I211" s="4"/>
      <c r="J211" s="4"/>
    </row>
    <row r="212" ht="15.75" customHeight="1">
      <c r="I212" s="4"/>
      <c r="J212" s="4"/>
    </row>
    <row r="213" ht="15.75" customHeight="1">
      <c r="I213" s="4"/>
      <c r="J213" s="4"/>
    </row>
    <row r="214" ht="15.75" customHeight="1">
      <c r="I214" s="4"/>
      <c r="J214" s="4"/>
    </row>
    <row r="215" ht="15.75" customHeight="1">
      <c r="I215" s="4"/>
      <c r="J215" s="4"/>
    </row>
    <row r="216" ht="15.75" customHeight="1">
      <c r="I216" s="4"/>
      <c r="J216" s="4"/>
    </row>
    <row r="217" ht="15.75" customHeight="1">
      <c r="I217" s="4"/>
      <c r="J217" s="4"/>
    </row>
    <row r="218" ht="15.75" customHeight="1">
      <c r="I218" s="4"/>
      <c r="J218" s="4"/>
    </row>
    <row r="219" ht="15.75" customHeight="1">
      <c r="I219" s="4"/>
      <c r="J219" s="4"/>
    </row>
    <row r="220" ht="15.75" customHeight="1">
      <c r="I220" s="4"/>
      <c r="J220" s="4"/>
    </row>
    <row r="221" ht="15.75" customHeight="1">
      <c r="I221" s="4"/>
      <c r="J221" s="4"/>
    </row>
    <row r="222" ht="15.75" customHeight="1">
      <c r="I222" s="4"/>
      <c r="J222" s="4"/>
    </row>
    <row r="223" ht="15.75" customHeight="1">
      <c r="I223" s="4"/>
      <c r="J223" s="4"/>
    </row>
    <row r="224" ht="15.75" customHeight="1">
      <c r="I224" s="4"/>
      <c r="J224" s="4"/>
    </row>
    <row r="225" ht="15.75" customHeight="1">
      <c r="I225" s="4"/>
      <c r="J225" s="4"/>
    </row>
    <row r="226" ht="15.75" customHeight="1">
      <c r="I226" s="4"/>
      <c r="J226" s="4"/>
    </row>
    <row r="227" ht="15.75" customHeight="1">
      <c r="I227" s="4"/>
      <c r="J227" s="4"/>
    </row>
    <row r="228" ht="15.75" customHeight="1">
      <c r="I228" s="4"/>
      <c r="J228" s="4"/>
    </row>
    <row r="229" ht="15.75" customHeight="1">
      <c r="I229" s="4"/>
      <c r="J229" s="4"/>
    </row>
    <row r="230" ht="15.75" customHeight="1">
      <c r="I230" s="4"/>
      <c r="J230" s="4"/>
    </row>
    <row r="231" ht="15.75" customHeight="1">
      <c r="I231" s="4"/>
      <c r="J231" s="4"/>
    </row>
    <row r="232" ht="15.75" customHeight="1">
      <c r="I232" s="4"/>
      <c r="J232" s="4"/>
    </row>
    <row r="233" ht="15.75" customHeight="1">
      <c r="I233" s="4"/>
      <c r="J233" s="4"/>
    </row>
    <row r="234" ht="15.75" customHeight="1">
      <c r="I234" s="4"/>
      <c r="J234" s="4"/>
    </row>
    <row r="235" ht="15.75" customHeight="1">
      <c r="I235" s="4"/>
      <c r="J235" s="4"/>
    </row>
    <row r="236" ht="15.75" customHeight="1">
      <c r="I236" s="4"/>
      <c r="J236" s="4"/>
    </row>
    <row r="237" ht="15.75" customHeight="1">
      <c r="I237" s="4"/>
      <c r="J237" s="4"/>
    </row>
    <row r="238" ht="15.75" customHeight="1">
      <c r="I238" s="4"/>
      <c r="J238" s="4"/>
    </row>
    <row r="239" ht="15.75" customHeight="1">
      <c r="I239" s="4"/>
      <c r="J239" s="4"/>
    </row>
    <row r="240" ht="15.75" customHeight="1">
      <c r="I240" s="4"/>
      <c r="J240" s="4"/>
    </row>
    <row r="241" ht="15.75" customHeight="1">
      <c r="I241" s="4"/>
      <c r="J241" s="4"/>
    </row>
    <row r="242" ht="15.75" customHeight="1">
      <c r="I242" s="4"/>
      <c r="J242" s="4"/>
    </row>
    <row r="243" ht="15.75" customHeight="1">
      <c r="I243" s="4"/>
      <c r="J243" s="4"/>
    </row>
    <row r="244" ht="15.75" customHeight="1">
      <c r="I244" s="4"/>
      <c r="J244" s="4"/>
    </row>
    <row r="245" ht="15.75" customHeight="1">
      <c r="I245" s="4"/>
      <c r="J245" s="4"/>
    </row>
    <row r="246" ht="15.75" customHeight="1">
      <c r="I246" s="4"/>
      <c r="J246" s="4"/>
    </row>
    <row r="247" ht="15.75" customHeight="1">
      <c r="I247" s="4"/>
      <c r="J247" s="4"/>
    </row>
    <row r="248" ht="15.75" customHeight="1">
      <c r="I248" s="4"/>
      <c r="J248" s="4"/>
    </row>
    <row r="249" ht="15.75" customHeight="1">
      <c r="I249" s="4"/>
      <c r="J249" s="4"/>
    </row>
    <row r="250" ht="15.75" customHeight="1">
      <c r="I250" s="4"/>
      <c r="J250" s="4"/>
    </row>
    <row r="251" ht="15.75" customHeight="1">
      <c r="I251" s="4"/>
      <c r="J251" s="4"/>
    </row>
    <row r="252" ht="15.75" customHeight="1">
      <c r="I252" s="4"/>
      <c r="J252" s="4"/>
    </row>
    <row r="253" ht="15.75" customHeight="1">
      <c r="I253" s="4"/>
      <c r="J253" s="4"/>
    </row>
    <row r="254" ht="15.75" customHeight="1">
      <c r="I254" s="4"/>
      <c r="J254" s="4"/>
    </row>
    <row r="255" ht="15.75" customHeight="1">
      <c r="I255" s="4"/>
      <c r="J255" s="4"/>
    </row>
    <row r="256" ht="15.75" customHeight="1">
      <c r="I256" s="4"/>
      <c r="J256" s="4"/>
    </row>
    <row r="257" ht="15.75" customHeight="1">
      <c r="I257" s="4"/>
      <c r="J257" s="4"/>
    </row>
    <row r="258" ht="15.75" customHeight="1">
      <c r="I258" s="4"/>
      <c r="J258" s="4"/>
    </row>
    <row r="259" ht="15.75" customHeight="1">
      <c r="I259" s="4"/>
      <c r="J259" s="4"/>
    </row>
    <row r="260" ht="15.75" customHeight="1">
      <c r="I260" s="4"/>
      <c r="J260" s="4"/>
    </row>
    <row r="261" ht="15.75" customHeight="1">
      <c r="I261" s="4"/>
      <c r="J261" s="4"/>
    </row>
    <row r="262" ht="15.75" customHeight="1">
      <c r="I262" s="4"/>
      <c r="J262" s="4"/>
    </row>
    <row r="263" ht="15.75" customHeight="1">
      <c r="I263" s="4"/>
      <c r="J263" s="4"/>
    </row>
    <row r="264" ht="15.75" customHeight="1">
      <c r="I264" s="4"/>
      <c r="J264" s="4"/>
    </row>
    <row r="265" ht="15.75" customHeight="1">
      <c r="I265" s="4"/>
      <c r="J265" s="4"/>
    </row>
    <row r="266" ht="15.75" customHeight="1">
      <c r="I266" s="4"/>
      <c r="J266" s="4"/>
    </row>
    <row r="267" ht="15.75" customHeight="1">
      <c r="I267" s="4"/>
      <c r="J267" s="4"/>
    </row>
    <row r="268" ht="15.75" customHeight="1">
      <c r="I268" s="4"/>
      <c r="J268" s="4"/>
    </row>
    <row r="269" ht="15.75" customHeight="1">
      <c r="I269" s="4"/>
      <c r="J269" s="4"/>
    </row>
    <row r="270" ht="15.75" customHeight="1">
      <c r="I270" s="4"/>
      <c r="J270" s="4"/>
    </row>
    <row r="271" ht="15.75" customHeight="1">
      <c r="I271" s="4"/>
      <c r="J271" s="4"/>
    </row>
    <row r="272" ht="15.75" customHeight="1">
      <c r="I272" s="4"/>
      <c r="J272" s="4"/>
    </row>
    <row r="273" ht="15.75" customHeight="1">
      <c r="I273" s="4"/>
      <c r="J273" s="4"/>
    </row>
    <row r="274" ht="15.75" customHeight="1">
      <c r="I274" s="4"/>
      <c r="J274" s="4"/>
    </row>
    <row r="275" ht="15.75" customHeight="1">
      <c r="I275" s="4"/>
      <c r="J275" s="4"/>
    </row>
    <row r="276" ht="15.75" customHeight="1">
      <c r="I276" s="4"/>
      <c r="J276" s="4"/>
    </row>
    <row r="277" ht="15.75" customHeight="1">
      <c r="I277" s="4"/>
      <c r="J277" s="4"/>
    </row>
    <row r="278" ht="15.75" customHeight="1">
      <c r="I278" s="4"/>
      <c r="J278" s="4"/>
    </row>
    <row r="279" ht="15.75" customHeight="1">
      <c r="I279" s="4"/>
      <c r="J279" s="4"/>
    </row>
    <row r="280" ht="15.75" customHeight="1">
      <c r="I280" s="4"/>
      <c r="J280" s="4"/>
    </row>
    <row r="281" ht="15.75" customHeight="1">
      <c r="I281" s="4"/>
      <c r="J281" s="4"/>
    </row>
    <row r="282" ht="15.75" customHeight="1">
      <c r="I282" s="4"/>
      <c r="J282" s="4"/>
    </row>
    <row r="283" ht="15.75" customHeight="1">
      <c r="I283" s="4"/>
      <c r="J283" s="4"/>
    </row>
    <row r="284" ht="15.75" customHeight="1">
      <c r="I284" s="4"/>
      <c r="J284" s="4"/>
    </row>
    <row r="285" ht="15.75" customHeight="1">
      <c r="I285" s="4"/>
      <c r="J285" s="4"/>
    </row>
    <row r="286" ht="15.75" customHeight="1">
      <c r="I286" s="4"/>
      <c r="J286" s="4"/>
    </row>
    <row r="287" ht="15.75" customHeight="1">
      <c r="I287" s="4"/>
      <c r="J287" s="4"/>
    </row>
    <row r="288" ht="15.75" customHeight="1">
      <c r="I288" s="4"/>
      <c r="J288" s="4"/>
    </row>
    <row r="289" ht="15.75" customHeight="1">
      <c r="I289" s="4"/>
      <c r="J289" s="4"/>
    </row>
    <row r="290" ht="15.75" customHeight="1">
      <c r="I290" s="4"/>
      <c r="J290" s="4"/>
    </row>
    <row r="291" ht="15.75" customHeight="1">
      <c r="I291" s="4"/>
      <c r="J291" s="4"/>
    </row>
    <row r="292" ht="15.75" customHeight="1">
      <c r="I292" s="4"/>
      <c r="J292" s="4"/>
    </row>
    <row r="293" ht="15.75" customHeight="1">
      <c r="I293" s="4"/>
      <c r="J293" s="4"/>
    </row>
    <row r="294" ht="15.75" customHeight="1">
      <c r="I294" s="4"/>
      <c r="J294" s="4"/>
    </row>
    <row r="295" ht="15.75" customHeight="1">
      <c r="I295" s="4"/>
      <c r="J295" s="4"/>
    </row>
    <row r="296" ht="15.75" customHeight="1">
      <c r="I296" s="4"/>
      <c r="J296" s="4"/>
    </row>
    <row r="297" ht="15.75" customHeight="1">
      <c r="I297" s="4"/>
      <c r="J297" s="4"/>
    </row>
    <row r="298" ht="15.75" customHeight="1">
      <c r="I298" s="4"/>
      <c r="J298" s="4"/>
    </row>
    <row r="299" ht="15.75" customHeight="1">
      <c r="I299" s="4"/>
      <c r="J299" s="4"/>
    </row>
    <row r="300" ht="15.75" customHeight="1">
      <c r="I300" s="4"/>
      <c r="J300" s="4"/>
    </row>
    <row r="301" ht="15.75" customHeight="1">
      <c r="I301" s="4"/>
      <c r="J301" s="4"/>
    </row>
    <row r="302" ht="15.75" customHeight="1">
      <c r="I302" s="4"/>
      <c r="J302" s="4"/>
    </row>
    <row r="303" ht="15.75" customHeight="1">
      <c r="I303" s="4"/>
      <c r="J303" s="4"/>
    </row>
    <row r="304" ht="15.75" customHeight="1">
      <c r="I304" s="4"/>
      <c r="J304" s="4"/>
    </row>
    <row r="305" ht="15.75" customHeight="1">
      <c r="I305" s="4"/>
      <c r="J305" s="4"/>
    </row>
    <row r="306" ht="15.75" customHeight="1">
      <c r="I306" s="4"/>
      <c r="J306" s="4"/>
    </row>
    <row r="307" ht="15.75" customHeight="1">
      <c r="I307" s="4"/>
      <c r="J307" s="4"/>
    </row>
    <row r="308" ht="15.75" customHeight="1">
      <c r="I308" s="4"/>
      <c r="J308" s="4"/>
    </row>
    <row r="309" ht="15.75" customHeight="1">
      <c r="I309" s="4"/>
      <c r="J309" s="4"/>
    </row>
    <row r="310" ht="15.75" customHeight="1">
      <c r="I310" s="4"/>
      <c r="J310" s="4"/>
    </row>
    <row r="311" ht="15.75" customHeight="1">
      <c r="I311" s="4"/>
      <c r="J311" s="4"/>
    </row>
    <row r="312" ht="15.75" customHeight="1">
      <c r="I312" s="4"/>
      <c r="J312" s="4"/>
    </row>
    <row r="313" ht="15.75" customHeight="1">
      <c r="I313" s="4"/>
      <c r="J313" s="4"/>
    </row>
    <row r="314" ht="15.75" customHeight="1">
      <c r="I314" s="4"/>
      <c r="J314" s="4"/>
    </row>
    <row r="315" ht="15.75" customHeight="1">
      <c r="I315" s="4"/>
      <c r="J315" s="4"/>
    </row>
    <row r="316" ht="15.75" customHeight="1">
      <c r="I316" s="4"/>
      <c r="J316" s="4"/>
    </row>
    <row r="317" ht="15.75" customHeight="1">
      <c r="I317" s="4"/>
      <c r="J317" s="4"/>
    </row>
    <row r="318" ht="15.75" customHeight="1">
      <c r="I318" s="4"/>
      <c r="J318" s="4"/>
    </row>
    <row r="319" ht="15.75" customHeight="1">
      <c r="I319" s="4"/>
      <c r="J319" s="4"/>
    </row>
    <row r="320" ht="15.75" customHeight="1">
      <c r="I320" s="4"/>
      <c r="J320" s="4"/>
    </row>
    <row r="321" ht="15.75" customHeight="1">
      <c r="I321" s="4"/>
      <c r="J321" s="4"/>
    </row>
    <row r="322" ht="15.75" customHeight="1">
      <c r="I322" s="4"/>
      <c r="J322" s="4"/>
    </row>
    <row r="323" ht="15.75" customHeight="1">
      <c r="I323" s="4"/>
      <c r="J323" s="4"/>
    </row>
    <row r="324" ht="15.75" customHeight="1">
      <c r="I324" s="4"/>
      <c r="J324" s="4"/>
    </row>
    <row r="325" ht="15.75" customHeight="1">
      <c r="I325" s="4"/>
      <c r="J325" s="4"/>
    </row>
    <row r="326" ht="15.75" customHeight="1">
      <c r="I326" s="4"/>
      <c r="J326" s="4"/>
    </row>
    <row r="327" ht="15.75" customHeight="1">
      <c r="I327" s="4"/>
      <c r="J327" s="4"/>
    </row>
    <row r="328" ht="15.75" customHeight="1">
      <c r="I328" s="4"/>
      <c r="J328" s="4"/>
    </row>
    <row r="329" ht="15.75" customHeight="1">
      <c r="I329" s="4"/>
      <c r="J329" s="4"/>
    </row>
    <row r="330" ht="15.75" customHeight="1">
      <c r="I330" s="4"/>
      <c r="J330" s="4"/>
    </row>
    <row r="331" ht="15.75" customHeight="1">
      <c r="I331" s="4"/>
      <c r="J331" s="4"/>
    </row>
    <row r="332" ht="15.75" customHeight="1">
      <c r="I332" s="4"/>
      <c r="J332" s="4"/>
    </row>
    <row r="333" ht="15.75" customHeight="1">
      <c r="I333" s="4"/>
      <c r="J333" s="4"/>
    </row>
    <row r="334" ht="15.75" customHeight="1">
      <c r="I334" s="4"/>
      <c r="J334" s="4"/>
    </row>
    <row r="335" ht="15.75" customHeight="1">
      <c r="I335" s="4"/>
      <c r="J335" s="4"/>
    </row>
    <row r="336" ht="15.75" customHeight="1">
      <c r="I336" s="4"/>
      <c r="J336" s="4"/>
    </row>
    <row r="337" ht="15.75" customHeight="1">
      <c r="I337" s="4"/>
      <c r="J337" s="4"/>
    </row>
    <row r="338" ht="15.75" customHeight="1">
      <c r="I338" s="4"/>
      <c r="J338" s="4"/>
    </row>
    <row r="339" ht="15.75" customHeight="1">
      <c r="I339" s="4"/>
      <c r="J339" s="4"/>
    </row>
    <row r="340" ht="15.75" customHeight="1">
      <c r="I340" s="4"/>
      <c r="J340" s="4"/>
    </row>
    <row r="341" ht="15.75" customHeight="1">
      <c r="I341" s="4"/>
      <c r="J341" s="4"/>
    </row>
    <row r="342" ht="15.75" customHeight="1">
      <c r="I342" s="4"/>
      <c r="J342" s="4"/>
    </row>
    <row r="343" ht="15.75" customHeight="1">
      <c r="I343" s="4"/>
      <c r="J343" s="4"/>
    </row>
    <row r="344" ht="15.75" customHeight="1">
      <c r="I344" s="4"/>
      <c r="J344" s="4"/>
    </row>
    <row r="345" ht="15.75" customHeight="1">
      <c r="I345" s="4"/>
      <c r="J345" s="4"/>
    </row>
    <row r="346" ht="15.75" customHeight="1">
      <c r="I346" s="4"/>
      <c r="J346" s="4"/>
    </row>
    <row r="347" ht="15.75" customHeight="1">
      <c r="I347" s="4"/>
      <c r="J347" s="4"/>
    </row>
    <row r="348" ht="15.75" customHeight="1">
      <c r="I348" s="4"/>
      <c r="J348" s="4"/>
    </row>
    <row r="349" ht="15.75" customHeight="1">
      <c r="I349" s="4"/>
      <c r="J349" s="4"/>
    </row>
    <row r="350" ht="15.75" customHeight="1">
      <c r="I350" s="4"/>
      <c r="J350" s="4"/>
    </row>
    <row r="351" ht="15.75" customHeight="1">
      <c r="I351" s="4"/>
      <c r="J351" s="4"/>
    </row>
    <row r="352" ht="15.75" customHeight="1">
      <c r="I352" s="4"/>
      <c r="J352" s="4"/>
    </row>
    <row r="353" ht="15.75" customHeight="1">
      <c r="I353" s="4"/>
      <c r="J353" s="4"/>
    </row>
    <row r="354" ht="15.75" customHeight="1">
      <c r="I354" s="4"/>
      <c r="J354" s="4"/>
    </row>
    <row r="355" ht="15.75" customHeight="1">
      <c r="I355" s="4"/>
      <c r="J355" s="4"/>
    </row>
    <row r="356" ht="15.75" customHeight="1">
      <c r="I356" s="4"/>
      <c r="J356" s="4"/>
    </row>
    <row r="357" ht="15.75" customHeight="1">
      <c r="I357" s="4"/>
      <c r="J357" s="4"/>
    </row>
    <row r="358" ht="15.75" customHeight="1">
      <c r="I358" s="4"/>
      <c r="J358" s="4"/>
    </row>
    <row r="359" ht="15.75" customHeight="1">
      <c r="I359" s="4"/>
      <c r="J359" s="4"/>
    </row>
    <row r="360" ht="15.75" customHeight="1">
      <c r="I360" s="4"/>
      <c r="J360" s="4"/>
    </row>
    <row r="361" ht="15.75" customHeight="1">
      <c r="I361" s="4"/>
      <c r="J361" s="4"/>
    </row>
    <row r="362" ht="15.75" customHeight="1">
      <c r="I362" s="4"/>
      <c r="J362" s="4"/>
    </row>
    <row r="363" ht="15.75" customHeight="1">
      <c r="I363" s="4"/>
      <c r="J363" s="4"/>
    </row>
    <row r="364" ht="15.75" customHeight="1">
      <c r="I364" s="4"/>
      <c r="J364" s="4"/>
    </row>
    <row r="365" ht="15.75" customHeight="1">
      <c r="I365" s="4"/>
      <c r="J365" s="4"/>
    </row>
    <row r="366" ht="15.75" customHeight="1">
      <c r="I366" s="4"/>
      <c r="J366" s="4"/>
    </row>
    <row r="367" ht="15.75" customHeight="1">
      <c r="I367" s="4"/>
      <c r="J367" s="4"/>
    </row>
    <row r="368" ht="15.75" customHeight="1">
      <c r="I368" s="4"/>
      <c r="J368" s="4"/>
    </row>
    <row r="369" ht="15.75" customHeight="1">
      <c r="I369" s="4"/>
      <c r="J369" s="4"/>
    </row>
    <row r="370" ht="15.75" customHeight="1">
      <c r="I370" s="4"/>
      <c r="J370" s="4"/>
    </row>
    <row r="371" ht="15.75" customHeight="1">
      <c r="I371" s="4"/>
      <c r="J371" s="4"/>
    </row>
    <row r="372" ht="15.75" customHeight="1">
      <c r="I372" s="4"/>
      <c r="J372" s="4"/>
    </row>
    <row r="373" ht="15.75" customHeight="1">
      <c r="I373" s="4"/>
      <c r="J373" s="4"/>
    </row>
    <row r="374" ht="15.75" customHeight="1">
      <c r="I374" s="4"/>
      <c r="J374" s="4"/>
    </row>
    <row r="375" ht="15.75" customHeight="1">
      <c r="I375" s="4"/>
      <c r="J375" s="4"/>
    </row>
    <row r="376" ht="15.75" customHeight="1">
      <c r="I376" s="4"/>
      <c r="J376" s="4"/>
    </row>
    <row r="377" ht="15.75" customHeight="1">
      <c r="I377" s="4"/>
      <c r="J377" s="4"/>
    </row>
    <row r="378" ht="15.75" customHeight="1">
      <c r="I378" s="4"/>
      <c r="J378" s="4"/>
    </row>
    <row r="379" ht="15.75" customHeight="1">
      <c r="I379" s="4"/>
      <c r="J379" s="4"/>
    </row>
    <row r="380" ht="15.75" customHeight="1">
      <c r="I380" s="4"/>
      <c r="J380" s="4"/>
    </row>
    <row r="381" ht="15.75" customHeight="1">
      <c r="I381" s="4"/>
      <c r="J381" s="4"/>
    </row>
    <row r="382" ht="15.75" customHeight="1">
      <c r="I382" s="4"/>
      <c r="J382" s="4"/>
    </row>
    <row r="383" ht="15.75" customHeight="1">
      <c r="I383" s="4"/>
      <c r="J383" s="4"/>
    </row>
    <row r="384" ht="15.75" customHeight="1">
      <c r="I384" s="4"/>
      <c r="J384" s="4"/>
    </row>
    <row r="385" ht="15.75" customHeight="1">
      <c r="I385" s="4"/>
      <c r="J385" s="4"/>
    </row>
    <row r="386" ht="15.75" customHeight="1">
      <c r="I386" s="4"/>
      <c r="J386" s="4"/>
    </row>
    <row r="387" ht="15.75" customHeight="1">
      <c r="I387" s="4"/>
      <c r="J387" s="4"/>
    </row>
    <row r="388" ht="15.75" customHeight="1">
      <c r="I388" s="4"/>
      <c r="J388" s="4"/>
    </row>
    <row r="389" ht="15.75" customHeight="1">
      <c r="I389" s="4"/>
      <c r="J389" s="4"/>
    </row>
    <row r="390" ht="15.75" customHeight="1">
      <c r="I390" s="4"/>
      <c r="J390" s="4"/>
    </row>
    <row r="391" ht="15.75" customHeight="1">
      <c r="I391" s="4"/>
      <c r="J391" s="4"/>
    </row>
    <row r="392" ht="15.75" customHeight="1">
      <c r="I392" s="4"/>
      <c r="J392" s="4"/>
    </row>
    <row r="393" ht="15.75" customHeight="1">
      <c r="I393" s="4"/>
      <c r="J393" s="4"/>
    </row>
    <row r="394" ht="15.75" customHeight="1">
      <c r="I394" s="4"/>
      <c r="J394" s="4"/>
    </row>
    <row r="395" ht="15.75" customHeight="1">
      <c r="I395" s="4"/>
      <c r="J395" s="4"/>
    </row>
    <row r="396" ht="15.75" customHeight="1">
      <c r="I396" s="4"/>
      <c r="J396" s="4"/>
    </row>
    <row r="397" ht="15.75" customHeight="1">
      <c r="I397" s="4"/>
      <c r="J397" s="4"/>
    </row>
    <row r="398" ht="15.75" customHeight="1">
      <c r="I398" s="4"/>
      <c r="J398" s="4"/>
    </row>
    <row r="399" ht="15.75" customHeight="1">
      <c r="I399" s="4"/>
      <c r="J399" s="4"/>
    </row>
    <row r="400" ht="15.75" customHeight="1">
      <c r="I400" s="4"/>
      <c r="J400" s="4"/>
    </row>
    <row r="401" ht="15.75" customHeight="1">
      <c r="I401" s="4"/>
      <c r="J401" s="4"/>
    </row>
    <row r="402" ht="15.75" customHeight="1">
      <c r="I402" s="4"/>
      <c r="J402" s="4"/>
    </row>
    <row r="403" ht="15.75" customHeight="1">
      <c r="I403" s="4"/>
      <c r="J403" s="4"/>
    </row>
    <row r="404" ht="15.75" customHeight="1">
      <c r="I404" s="4"/>
      <c r="J404" s="4"/>
    </row>
    <row r="405" ht="15.75" customHeight="1">
      <c r="I405" s="4"/>
      <c r="J405" s="4"/>
    </row>
    <row r="406" ht="15.75" customHeight="1">
      <c r="I406" s="4"/>
      <c r="J406" s="4"/>
    </row>
    <row r="407" ht="15.75" customHeight="1">
      <c r="I407" s="4"/>
      <c r="J407" s="4"/>
    </row>
    <row r="408" ht="15.75" customHeight="1">
      <c r="I408" s="4"/>
      <c r="J408" s="4"/>
    </row>
    <row r="409" ht="15.75" customHeight="1">
      <c r="I409" s="4"/>
      <c r="J409" s="4"/>
    </row>
    <row r="410" ht="15.75" customHeight="1">
      <c r="I410" s="4"/>
      <c r="J410" s="4"/>
    </row>
    <row r="411" ht="15.75" customHeight="1">
      <c r="I411" s="4"/>
      <c r="J411" s="4"/>
    </row>
    <row r="412" ht="15.75" customHeight="1">
      <c r="I412" s="4"/>
      <c r="J412" s="4"/>
    </row>
    <row r="413" ht="15.75" customHeight="1">
      <c r="I413" s="4"/>
      <c r="J413" s="4"/>
    </row>
    <row r="414" ht="15.75" customHeight="1">
      <c r="I414" s="4"/>
      <c r="J414" s="4"/>
    </row>
    <row r="415" ht="15.75" customHeight="1">
      <c r="I415" s="4"/>
      <c r="J415" s="4"/>
    </row>
    <row r="416" ht="15.75" customHeight="1">
      <c r="I416" s="4"/>
      <c r="J416" s="4"/>
    </row>
    <row r="417" ht="15.75" customHeight="1">
      <c r="I417" s="4"/>
      <c r="J417" s="4"/>
    </row>
    <row r="418" ht="15.75" customHeight="1">
      <c r="I418" s="4"/>
      <c r="J418" s="4"/>
    </row>
    <row r="419" ht="15.75" customHeight="1">
      <c r="I419" s="4"/>
      <c r="J419" s="4"/>
    </row>
    <row r="420" ht="15.75" customHeight="1">
      <c r="I420" s="4"/>
      <c r="J420" s="4"/>
    </row>
    <row r="421" ht="15.75" customHeight="1">
      <c r="I421" s="4"/>
      <c r="J421" s="4"/>
    </row>
    <row r="422" ht="15.75" customHeight="1">
      <c r="I422" s="4"/>
      <c r="J422" s="4"/>
    </row>
    <row r="423" ht="15.75" customHeight="1">
      <c r="I423" s="4"/>
      <c r="J423" s="4"/>
    </row>
    <row r="424" ht="15.75" customHeight="1">
      <c r="I424" s="4"/>
      <c r="J424" s="4"/>
    </row>
    <row r="425" ht="15.75" customHeight="1">
      <c r="I425" s="4"/>
      <c r="J425" s="4"/>
    </row>
    <row r="426" ht="15.75" customHeight="1">
      <c r="I426" s="4"/>
      <c r="J426" s="4"/>
    </row>
    <row r="427" ht="15.75" customHeight="1">
      <c r="I427" s="4"/>
      <c r="J427" s="4"/>
    </row>
    <row r="428" ht="15.75" customHeight="1">
      <c r="I428" s="4"/>
      <c r="J428" s="4"/>
    </row>
    <row r="429" ht="15.75" customHeight="1">
      <c r="I429" s="4"/>
      <c r="J429" s="4"/>
    </row>
    <row r="430" ht="15.75" customHeight="1">
      <c r="I430" s="4"/>
      <c r="J430" s="4"/>
    </row>
    <row r="431" ht="15.75" customHeight="1">
      <c r="I431" s="4"/>
      <c r="J431" s="4"/>
    </row>
    <row r="432" ht="15.75" customHeight="1">
      <c r="I432" s="4"/>
      <c r="J432" s="4"/>
    </row>
    <row r="433" ht="15.75" customHeight="1">
      <c r="I433" s="4"/>
      <c r="J433" s="4"/>
    </row>
    <row r="434" ht="15.75" customHeight="1">
      <c r="I434" s="4"/>
      <c r="J434" s="4"/>
    </row>
    <row r="435" ht="15.75" customHeight="1">
      <c r="I435" s="4"/>
      <c r="J435" s="4"/>
    </row>
    <row r="436" ht="15.75" customHeight="1">
      <c r="I436" s="4"/>
      <c r="J436" s="4"/>
    </row>
    <row r="437" ht="15.75" customHeight="1">
      <c r="I437" s="4"/>
      <c r="J437" s="4"/>
    </row>
    <row r="438" ht="15.75" customHeight="1">
      <c r="I438" s="4"/>
      <c r="J438" s="4"/>
    </row>
    <row r="439" ht="15.75" customHeight="1">
      <c r="I439" s="4"/>
      <c r="J439" s="4"/>
    </row>
    <row r="440" ht="15.75" customHeight="1">
      <c r="I440" s="4"/>
      <c r="J440" s="4"/>
    </row>
    <row r="441" ht="15.75" customHeight="1">
      <c r="I441" s="4"/>
      <c r="J441" s="4"/>
    </row>
    <row r="442" ht="15.75" customHeight="1">
      <c r="I442" s="4"/>
      <c r="J442" s="4"/>
    </row>
    <row r="443" ht="15.75" customHeight="1">
      <c r="I443" s="4"/>
      <c r="J443" s="4"/>
    </row>
    <row r="444" ht="15.75" customHeight="1">
      <c r="I444" s="4"/>
      <c r="J444" s="4"/>
    </row>
    <row r="445" ht="15.75" customHeight="1">
      <c r="I445" s="4"/>
      <c r="J445" s="4"/>
    </row>
    <row r="446" ht="15.75" customHeight="1">
      <c r="I446" s="4"/>
      <c r="J446" s="4"/>
    </row>
    <row r="447" ht="15.75" customHeight="1">
      <c r="I447" s="4"/>
      <c r="J447" s="4"/>
    </row>
    <row r="448" ht="15.75" customHeight="1">
      <c r="I448" s="4"/>
      <c r="J448" s="4"/>
    </row>
    <row r="449" ht="15.75" customHeight="1">
      <c r="I449" s="4"/>
      <c r="J449" s="4"/>
    </row>
    <row r="450" ht="15.75" customHeight="1">
      <c r="I450" s="4"/>
      <c r="J450" s="4"/>
    </row>
    <row r="451" ht="15.75" customHeight="1">
      <c r="I451" s="4"/>
      <c r="J451" s="4"/>
    </row>
    <row r="452" ht="15.75" customHeight="1">
      <c r="I452" s="4"/>
      <c r="J452" s="4"/>
    </row>
    <row r="453" ht="15.75" customHeight="1">
      <c r="I453" s="4"/>
      <c r="J453" s="4"/>
    </row>
    <row r="454" ht="15.75" customHeight="1">
      <c r="I454" s="4"/>
      <c r="J454" s="4"/>
    </row>
    <row r="455" ht="15.75" customHeight="1">
      <c r="I455" s="4"/>
      <c r="J455" s="4"/>
    </row>
    <row r="456" ht="15.75" customHeight="1">
      <c r="I456" s="4"/>
      <c r="J456" s="4"/>
    </row>
    <row r="457" ht="15.75" customHeight="1">
      <c r="I457" s="4"/>
      <c r="J457" s="4"/>
    </row>
    <row r="458" ht="15.75" customHeight="1">
      <c r="I458" s="4"/>
      <c r="J458" s="4"/>
    </row>
    <row r="459" ht="15.75" customHeight="1">
      <c r="I459" s="4"/>
      <c r="J459" s="4"/>
    </row>
    <row r="460" ht="15.75" customHeight="1">
      <c r="I460" s="4"/>
      <c r="J460" s="4"/>
    </row>
    <row r="461" ht="15.75" customHeight="1">
      <c r="I461" s="4"/>
      <c r="J461" s="4"/>
    </row>
    <row r="462" ht="15.75" customHeight="1">
      <c r="I462" s="4"/>
      <c r="J462" s="4"/>
    </row>
    <row r="463" ht="15.75" customHeight="1">
      <c r="I463" s="4"/>
      <c r="J463" s="4"/>
    </row>
    <row r="464" ht="15.75" customHeight="1">
      <c r="I464" s="4"/>
      <c r="J464" s="4"/>
    </row>
    <row r="465" ht="15.75" customHeight="1">
      <c r="I465" s="4"/>
      <c r="J465" s="4"/>
    </row>
    <row r="466" ht="15.75" customHeight="1">
      <c r="I466" s="4"/>
      <c r="J466" s="4"/>
    </row>
    <row r="467" ht="15.75" customHeight="1">
      <c r="I467" s="4"/>
      <c r="J467" s="4"/>
    </row>
    <row r="468" ht="15.75" customHeight="1">
      <c r="I468" s="4"/>
      <c r="J468" s="4"/>
    </row>
    <row r="469" ht="15.75" customHeight="1">
      <c r="I469" s="4"/>
      <c r="J469" s="4"/>
    </row>
    <row r="470" ht="15.75" customHeight="1">
      <c r="I470" s="4"/>
      <c r="J470" s="4"/>
    </row>
    <row r="471" ht="15.75" customHeight="1">
      <c r="I471" s="4"/>
      <c r="J471" s="4"/>
    </row>
    <row r="472" ht="15.75" customHeight="1">
      <c r="I472" s="4"/>
      <c r="J472" s="4"/>
    </row>
    <row r="473" ht="15.75" customHeight="1">
      <c r="I473" s="4"/>
      <c r="J473" s="4"/>
    </row>
    <row r="474" ht="15.75" customHeight="1">
      <c r="I474" s="4"/>
      <c r="J474" s="4"/>
    </row>
    <row r="475" ht="15.75" customHeight="1">
      <c r="I475" s="4"/>
      <c r="J475" s="4"/>
    </row>
    <row r="476" ht="15.75" customHeight="1">
      <c r="I476" s="4"/>
      <c r="J476" s="4"/>
    </row>
    <row r="477" ht="15.75" customHeight="1">
      <c r="I477" s="4"/>
      <c r="J477" s="4"/>
    </row>
    <row r="478" ht="15.75" customHeight="1">
      <c r="I478" s="4"/>
      <c r="J478" s="4"/>
    </row>
    <row r="479" ht="15.75" customHeight="1">
      <c r="I479" s="4"/>
      <c r="J479" s="4"/>
    </row>
    <row r="480" ht="15.75" customHeight="1">
      <c r="I480" s="4"/>
      <c r="J480" s="4"/>
    </row>
    <row r="481" ht="15.75" customHeight="1">
      <c r="I481" s="4"/>
      <c r="J481" s="4"/>
    </row>
    <row r="482" ht="15.75" customHeight="1">
      <c r="I482" s="4"/>
      <c r="J482" s="4"/>
    </row>
    <row r="483" ht="15.75" customHeight="1">
      <c r="I483" s="4"/>
      <c r="J483" s="4"/>
    </row>
    <row r="484" ht="15.75" customHeight="1">
      <c r="I484" s="4"/>
      <c r="J484" s="4"/>
    </row>
    <row r="485" ht="15.75" customHeight="1">
      <c r="I485" s="4"/>
      <c r="J485" s="4"/>
    </row>
    <row r="486" ht="15.75" customHeight="1">
      <c r="I486" s="4"/>
      <c r="J486" s="4"/>
    </row>
    <row r="487" ht="15.75" customHeight="1">
      <c r="I487" s="4"/>
      <c r="J487" s="4"/>
    </row>
    <row r="488" ht="15.75" customHeight="1">
      <c r="I488" s="4"/>
      <c r="J488" s="4"/>
    </row>
    <row r="489" ht="15.75" customHeight="1">
      <c r="I489" s="4"/>
      <c r="J489" s="4"/>
    </row>
    <row r="490" ht="15.75" customHeight="1">
      <c r="I490" s="4"/>
      <c r="J490" s="4"/>
    </row>
    <row r="491" ht="15.75" customHeight="1">
      <c r="I491" s="4"/>
      <c r="J491" s="4"/>
    </row>
    <row r="492" ht="15.75" customHeight="1">
      <c r="I492" s="4"/>
      <c r="J492" s="4"/>
    </row>
    <row r="493" ht="15.75" customHeight="1">
      <c r="I493" s="4"/>
      <c r="J493" s="4"/>
    </row>
    <row r="494" ht="15.75" customHeight="1">
      <c r="I494" s="4"/>
      <c r="J494" s="4"/>
    </row>
    <row r="495" ht="15.75" customHeight="1">
      <c r="I495" s="4"/>
      <c r="J495" s="4"/>
    </row>
    <row r="496" ht="15.75" customHeight="1">
      <c r="I496" s="4"/>
      <c r="J496" s="4"/>
    </row>
    <row r="497" ht="15.75" customHeight="1">
      <c r="I497" s="4"/>
      <c r="J497" s="4"/>
    </row>
    <row r="498" ht="15.75" customHeight="1">
      <c r="I498" s="4"/>
      <c r="J498" s="4"/>
    </row>
    <row r="499" ht="15.75" customHeight="1">
      <c r="I499" s="4"/>
      <c r="J499" s="4"/>
    </row>
    <row r="500" ht="15.75" customHeight="1">
      <c r="I500" s="4"/>
      <c r="J500" s="4"/>
    </row>
    <row r="501" ht="15.75" customHeight="1">
      <c r="I501" s="4"/>
      <c r="J501" s="4"/>
    </row>
    <row r="502" ht="15.75" customHeight="1">
      <c r="I502" s="4"/>
      <c r="J502" s="4"/>
    </row>
    <row r="503" ht="15.75" customHeight="1">
      <c r="I503" s="4"/>
      <c r="J503" s="4"/>
    </row>
    <row r="504" ht="15.75" customHeight="1">
      <c r="I504" s="4"/>
      <c r="J504" s="4"/>
    </row>
    <row r="505" ht="15.75" customHeight="1">
      <c r="I505" s="4"/>
      <c r="J505" s="4"/>
    </row>
    <row r="506" ht="15.75" customHeight="1">
      <c r="I506" s="4"/>
      <c r="J506" s="4"/>
    </row>
    <row r="507" ht="15.75" customHeight="1">
      <c r="I507" s="4"/>
      <c r="J507" s="4"/>
    </row>
    <row r="508" ht="15.75" customHeight="1">
      <c r="I508" s="4"/>
      <c r="J508" s="4"/>
    </row>
    <row r="509" ht="15.75" customHeight="1">
      <c r="I509" s="4"/>
      <c r="J509" s="4"/>
    </row>
    <row r="510" ht="15.75" customHeight="1">
      <c r="I510" s="4"/>
      <c r="J510" s="4"/>
    </row>
    <row r="511" ht="15.75" customHeight="1">
      <c r="I511" s="4"/>
      <c r="J511" s="4"/>
    </row>
    <row r="512" ht="15.75" customHeight="1">
      <c r="I512" s="4"/>
      <c r="J512" s="4"/>
    </row>
    <row r="513" ht="15.75" customHeight="1">
      <c r="I513" s="4"/>
      <c r="J513" s="4"/>
    </row>
    <row r="514" ht="15.75" customHeight="1">
      <c r="I514" s="4"/>
      <c r="J514" s="4"/>
    </row>
    <row r="515" ht="15.75" customHeight="1">
      <c r="I515" s="4"/>
      <c r="J515" s="4"/>
    </row>
    <row r="516" ht="15.75" customHeight="1">
      <c r="I516" s="4"/>
      <c r="J516" s="4"/>
    </row>
    <row r="517" ht="15.75" customHeight="1">
      <c r="I517" s="4"/>
      <c r="J517" s="4"/>
    </row>
    <row r="518" ht="15.75" customHeight="1">
      <c r="I518" s="4"/>
      <c r="J518" s="4"/>
    </row>
    <row r="519" ht="15.75" customHeight="1">
      <c r="I519" s="4"/>
      <c r="J519" s="4"/>
    </row>
    <row r="520" ht="15.75" customHeight="1">
      <c r="I520" s="4"/>
      <c r="J520" s="4"/>
    </row>
    <row r="521" ht="15.75" customHeight="1">
      <c r="I521" s="4"/>
      <c r="J521" s="4"/>
    </row>
    <row r="522" ht="15.75" customHeight="1">
      <c r="I522" s="4"/>
      <c r="J522" s="4"/>
    </row>
    <row r="523" ht="15.75" customHeight="1">
      <c r="I523" s="4"/>
      <c r="J523" s="4"/>
    </row>
    <row r="524" ht="15.75" customHeight="1">
      <c r="I524" s="4"/>
      <c r="J524" s="4"/>
    </row>
    <row r="525" ht="15.75" customHeight="1">
      <c r="I525" s="4"/>
      <c r="J525" s="4"/>
    </row>
    <row r="526" ht="15.75" customHeight="1">
      <c r="I526" s="4"/>
      <c r="J526" s="4"/>
    </row>
    <row r="527" ht="15.75" customHeight="1">
      <c r="I527" s="4"/>
      <c r="J527" s="4"/>
    </row>
    <row r="528" ht="15.75" customHeight="1">
      <c r="I528" s="4"/>
      <c r="J528" s="4"/>
    </row>
    <row r="529" ht="15.75" customHeight="1">
      <c r="I529" s="4"/>
      <c r="J529" s="4"/>
    </row>
    <row r="530" ht="15.75" customHeight="1">
      <c r="I530" s="4"/>
      <c r="J530" s="4"/>
    </row>
    <row r="531" ht="15.75" customHeight="1">
      <c r="I531" s="4"/>
      <c r="J531" s="4"/>
    </row>
    <row r="532" ht="15.75" customHeight="1">
      <c r="I532" s="4"/>
      <c r="J532" s="4"/>
    </row>
    <row r="533" ht="15.75" customHeight="1">
      <c r="I533" s="4"/>
      <c r="J533" s="4"/>
    </row>
    <row r="534" ht="15.75" customHeight="1">
      <c r="I534" s="4"/>
      <c r="J534" s="4"/>
    </row>
    <row r="535" ht="15.75" customHeight="1">
      <c r="I535" s="4"/>
      <c r="J535" s="4"/>
    </row>
    <row r="536" ht="15.75" customHeight="1">
      <c r="I536" s="4"/>
      <c r="J536" s="4"/>
    </row>
    <row r="537" ht="15.75" customHeight="1">
      <c r="I537" s="4"/>
      <c r="J537" s="4"/>
    </row>
    <row r="538" ht="15.75" customHeight="1">
      <c r="I538" s="4"/>
      <c r="J538" s="4"/>
    </row>
    <row r="539" ht="15.75" customHeight="1">
      <c r="I539" s="4"/>
      <c r="J539" s="4"/>
    </row>
    <row r="540" ht="15.75" customHeight="1">
      <c r="I540" s="4"/>
      <c r="J540" s="4"/>
    </row>
    <row r="541" ht="15.75" customHeight="1">
      <c r="I541" s="4"/>
      <c r="J541" s="4"/>
    </row>
    <row r="542" ht="15.75" customHeight="1">
      <c r="I542" s="4"/>
      <c r="J542" s="4"/>
    </row>
    <row r="543" ht="15.75" customHeight="1">
      <c r="I543" s="4"/>
      <c r="J543" s="4"/>
    </row>
    <row r="544" ht="15.75" customHeight="1">
      <c r="I544" s="4"/>
      <c r="J544" s="4"/>
    </row>
    <row r="545" ht="15.75" customHeight="1">
      <c r="I545" s="4"/>
      <c r="J545" s="4"/>
    </row>
    <row r="546" ht="15.75" customHeight="1">
      <c r="I546" s="4"/>
      <c r="J546" s="4"/>
    </row>
    <row r="547" ht="15.75" customHeight="1">
      <c r="I547" s="4"/>
      <c r="J547" s="4"/>
    </row>
    <row r="548" ht="15.75" customHeight="1">
      <c r="I548" s="4"/>
      <c r="J548" s="4"/>
    </row>
    <row r="549" ht="15.75" customHeight="1">
      <c r="I549" s="4"/>
      <c r="J549" s="4"/>
    </row>
    <row r="550" ht="15.75" customHeight="1">
      <c r="I550" s="4"/>
      <c r="J550" s="4"/>
    </row>
    <row r="551" ht="15.75" customHeight="1">
      <c r="I551" s="4"/>
      <c r="J551" s="4"/>
    </row>
    <row r="552" ht="15.75" customHeight="1">
      <c r="I552" s="4"/>
      <c r="J552" s="4"/>
    </row>
    <row r="553" ht="15.75" customHeight="1">
      <c r="I553" s="4"/>
      <c r="J553" s="4"/>
    </row>
    <row r="554" ht="15.75" customHeight="1">
      <c r="I554" s="4"/>
      <c r="J554" s="4"/>
    </row>
    <row r="555" ht="15.75" customHeight="1">
      <c r="I555" s="4"/>
      <c r="J555" s="4"/>
    </row>
    <row r="556" ht="15.75" customHeight="1">
      <c r="I556" s="4"/>
      <c r="J556" s="4"/>
    </row>
    <row r="557" ht="15.75" customHeight="1">
      <c r="I557" s="4"/>
      <c r="J557" s="4"/>
    </row>
    <row r="558" ht="15.75" customHeight="1">
      <c r="I558" s="4"/>
      <c r="J558" s="4"/>
    </row>
    <row r="559" ht="15.75" customHeight="1">
      <c r="I559" s="4"/>
      <c r="J559" s="4"/>
    </row>
    <row r="560" ht="15.75" customHeight="1">
      <c r="I560" s="4"/>
      <c r="J560" s="4"/>
    </row>
    <row r="561" ht="15.75" customHeight="1">
      <c r="I561" s="4"/>
      <c r="J561" s="4"/>
    </row>
    <row r="562" ht="15.75" customHeight="1">
      <c r="I562" s="4"/>
      <c r="J562" s="4"/>
    </row>
    <row r="563" ht="15.75" customHeight="1">
      <c r="I563" s="4"/>
      <c r="J563" s="4"/>
    </row>
    <row r="564" ht="15.75" customHeight="1">
      <c r="I564" s="4"/>
      <c r="J564" s="4"/>
    </row>
    <row r="565" ht="15.75" customHeight="1">
      <c r="I565" s="4"/>
      <c r="J565" s="4"/>
    </row>
    <row r="566" ht="15.75" customHeight="1">
      <c r="I566" s="4"/>
      <c r="J566" s="4"/>
    </row>
    <row r="567" ht="15.75" customHeight="1">
      <c r="I567" s="4"/>
      <c r="J567" s="4"/>
    </row>
    <row r="568" ht="15.75" customHeight="1">
      <c r="I568" s="4"/>
      <c r="J568" s="4"/>
    </row>
    <row r="569" ht="15.75" customHeight="1">
      <c r="I569" s="4"/>
      <c r="J569" s="4"/>
    </row>
    <row r="570" ht="15.75" customHeight="1">
      <c r="I570" s="4"/>
      <c r="J570" s="4"/>
    </row>
    <row r="571" ht="15.75" customHeight="1">
      <c r="I571" s="4"/>
      <c r="J571" s="4"/>
    </row>
    <row r="572" ht="15.75" customHeight="1">
      <c r="I572" s="4"/>
      <c r="J572" s="4"/>
    </row>
    <row r="573" ht="15.75" customHeight="1">
      <c r="I573" s="4"/>
      <c r="J573" s="4"/>
    </row>
    <row r="574" ht="15.75" customHeight="1">
      <c r="I574" s="4"/>
      <c r="J574" s="4"/>
    </row>
    <row r="575" ht="15.75" customHeight="1">
      <c r="I575" s="4"/>
      <c r="J575" s="4"/>
    </row>
    <row r="576" ht="15.75" customHeight="1">
      <c r="I576" s="4"/>
      <c r="J576" s="4"/>
    </row>
    <row r="577" ht="15.75" customHeight="1">
      <c r="I577" s="4"/>
      <c r="J577" s="4"/>
    </row>
    <row r="578" ht="15.75" customHeight="1">
      <c r="I578" s="4"/>
      <c r="J578" s="4"/>
    </row>
    <row r="579" ht="15.75" customHeight="1">
      <c r="I579" s="4"/>
      <c r="J579" s="4"/>
    </row>
    <row r="580" ht="15.75" customHeight="1">
      <c r="I580" s="4"/>
      <c r="J580" s="4"/>
    </row>
    <row r="581" ht="15.75" customHeight="1">
      <c r="I581" s="4"/>
      <c r="J581" s="4"/>
    </row>
    <row r="582" ht="15.75" customHeight="1">
      <c r="I582" s="4"/>
      <c r="J582" s="4"/>
    </row>
    <row r="583" ht="15.75" customHeight="1">
      <c r="I583" s="4"/>
      <c r="J583" s="4"/>
    </row>
    <row r="584" ht="15.75" customHeight="1">
      <c r="I584" s="4"/>
      <c r="J584" s="4"/>
    </row>
    <row r="585" ht="15.75" customHeight="1">
      <c r="I585" s="4"/>
      <c r="J585" s="4"/>
    </row>
    <row r="586" ht="15.75" customHeight="1">
      <c r="I586" s="4"/>
      <c r="J586" s="4"/>
    </row>
    <row r="587" ht="15.75" customHeight="1">
      <c r="I587" s="4"/>
      <c r="J587" s="4"/>
    </row>
    <row r="588" ht="15.75" customHeight="1">
      <c r="I588" s="4"/>
      <c r="J588" s="4"/>
    </row>
    <row r="589" ht="15.75" customHeight="1">
      <c r="I589" s="4"/>
      <c r="J589" s="4"/>
    </row>
    <row r="590" ht="15.75" customHeight="1">
      <c r="I590" s="4"/>
      <c r="J590" s="4"/>
    </row>
    <row r="591" ht="15.75" customHeight="1">
      <c r="I591" s="4"/>
      <c r="J591" s="4"/>
    </row>
    <row r="592" ht="15.75" customHeight="1">
      <c r="I592" s="4"/>
      <c r="J592" s="4"/>
    </row>
    <row r="593" ht="15.75" customHeight="1">
      <c r="I593" s="4"/>
      <c r="J593" s="4"/>
    </row>
    <row r="594" ht="15.75" customHeight="1">
      <c r="I594" s="4"/>
      <c r="J594" s="4"/>
    </row>
    <row r="595" ht="15.75" customHeight="1">
      <c r="I595" s="4"/>
      <c r="J595" s="4"/>
    </row>
    <row r="596" ht="15.75" customHeight="1">
      <c r="I596" s="4"/>
      <c r="J596" s="4"/>
    </row>
    <row r="597" ht="15.75" customHeight="1">
      <c r="I597" s="4"/>
      <c r="J597" s="4"/>
    </row>
    <row r="598" ht="15.75" customHeight="1">
      <c r="I598" s="4"/>
      <c r="J598" s="4"/>
    </row>
    <row r="599" ht="15.75" customHeight="1">
      <c r="I599" s="4"/>
      <c r="J599" s="4"/>
    </row>
    <row r="600" ht="15.75" customHeight="1">
      <c r="I600" s="4"/>
      <c r="J600" s="4"/>
    </row>
    <row r="601" ht="15.75" customHeight="1">
      <c r="I601" s="4"/>
      <c r="J601" s="4"/>
    </row>
    <row r="602" ht="15.75" customHeight="1">
      <c r="I602" s="4"/>
      <c r="J602" s="4"/>
    </row>
    <row r="603" ht="15.75" customHeight="1">
      <c r="I603" s="4"/>
      <c r="J603" s="4"/>
    </row>
    <row r="604" ht="15.75" customHeight="1">
      <c r="I604" s="4"/>
      <c r="J604" s="4"/>
    </row>
    <row r="605" ht="15.75" customHeight="1">
      <c r="I605" s="4"/>
      <c r="J605" s="4"/>
    </row>
    <row r="606" ht="15.75" customHeight="1">
      <c r="I606" s="4"/>
      <c r="J606" s="4"/>
    </row>
    <row r="607" ht="15.75" customHeight="1">
      <c r="I607" s="4"/>
      <c r="J607" s="4"/>
    </row>
    <row r="608" ht="15.75" customHeight="1">
      <c r="I608" s="4"/>
      <c r="J608" s="4"/>
    </row>
    <row r="609" ht="15.75" customHeight="1">
      <c r="I609" s="4"/>
      <c r="J609" s="4"/>
    </row>
    <row r="610" ht="15.75" customHeight="1">
      <c r="I610" s="4"/>
      <c r="J610" s="4"/>
    </row>
    <row r="611" ht="15.75" customHeight="1">
      <c r="I611" s="4"/>
      <c r="J611" s="4"/>
    </row>
    <row r="612" ht="15.75" customHeight="1">
      <c r="I612" s="4"/>
      <c r="J612" s="4"/>
    </row>
    <row r="613" ht="15.75" customHeight="1">
      <c r="I613" s="4"/>
      <c r="J613" s="4"/>
    </row>
    <row r="614" ht="15.75" customHeight="1">
      <c r="I614" s="4"/>
      <c r="J614" s="4"/>
    </row>
    <row r="615" ht="15.75" customHeight="1">
      <c r="I615" s="4"/>
      <c r="J615" s="4"/>
    </row>
    <row r="616" ht="15.75" customHeight="1">
      <c r="I616" s="4"/>
      <c r="J616" s="4"/>
    </row>
    <row r="617" ht="15.75" customHeight="1">
      <c r="I617" s="4"/>
      <c r="J617" s="4"/>
    </row>
    <row r="618" ht="15.75" customHeight="1">
      <c r="I618" s="4"/>
      <c r="J618" s="4"/>
    </row>
    <row r="619" ht="15.75" customHeight="1">
      <c r="I619" s="4"/>
      <c r="J619" s="4"/>
    </row>
    <row r="620" ht="15.75" customHeight="1">
      <c r="I620" s="4"/>
      <c r="J620" s="4"/>
    </row>
    <row r="621" ht="15.75" customHeight="1">
      <c r="I621" s="4"/>
      <c r="J621" s="4"/>
    </row>
    <row r="622" ht="15.75" customHeight="1">
      <c r="I622" s="4"/>
      <c r="J622" s="4"/>
    </row>
    <row r="623" ht="15.75" customHeight="1">
      <c r="I623" s="4"/>
      <c r="J623" s="4"/>
    </row>
    <row r="624" ht="15.75" customHeight="1">
      <c r="I624" s="4"/>
      <c r="J624" s="4"/>
    </row>
    <row r="625" ht="15.75" customHeight="1">
      <c r="I625" s="4"/>
      <c r="J625" s="4"/>
    </row>
    <row r="626" ht="15.75" customHeight="1">
      <c r="I626" s="4"/>
      <c r="J626" s="4"/>
    </row>
    <row r="627" ht="15.75" customHeight="1">
      <c r="I627" s="4"/>
      <c r="J627" s="4"/>
    </row>
    <row r="628" ht="15.75" customHeight="1">
      <c r="I628" s="4"/>
      <c r="J628" s="4"/>
    </row>
    <row r="629" ht="15.75" customHeight="1">
      <c r="I629" s="4"/>
      <c r="J629" s="4"/>
    </row>
    <row r="630" ht="15.75" customHeight="1">
      <c r="I630" s="4"/>
      <c r="J630" s="4"/>
    </row>
    <row r="631" ht="15.75" customHeight="1">
      <c r="I631" s="4"/>
      <c r="J631" s="4"/>
    </row>
    <row r="632" ht="15.75" customHeight="1">
      <c r="I632" s="4"/>
      <c r="J632" s="4"/>
    </row>
    <row r="633" ht="15.75" customHeight="1">
      <c r="I633" s="4"/>
      <c r="J633" s="4"/>
    </row>
    <row r="634" ht="15.75" customHeight="1">
      <c r="I634" s="4"/>
      <c r="J634" s="4"/>
    </row>
    <row r="635" ht="15.75" customHeight="1">
      <c r="I635" s="4"/>
      <c r="J635" s="4"/>
    </row>
    <row r="636" ht="15.75" customHeight="1">
      <c r="I636" s="4"/>
      <c r="J636" s="4"/>
    </row>
    <row r="637" ht="15.75" customHeight="1">
      <c r="I637" s="4"/>
      <c r="J637" s="4"/>
    </row>
    <row r="638" ht="15.75" customHeight="1">
      <c r="I638" s="4"/>
      <c r="J638" s="4"/>
    </row>
    <row r="639" ht="15.75" customHeight="1">
      <c r="I639" s="4"/>
      <c r="J639" s="4"/>
    </row>
    <row r="640" ht="15.75" customHeight="1">
      <c r="I640" s="4"/>
      <c r="J640" s="4"/>
    </row>
    <row r="641" ht="15.75" customHeight="1">
      <c r="I641" s="4"/>
      <c r="J641" s="4"/>
    </row>
    <row r="642" ht="15.75" customHeight="1">
      <c r="I642" s="4"/>
      <c r="J642" s="4"/>
    </row>
    <row r="643" ht="15.75" customHeight="1">
      <c r="I643" s="4"/>
      <c r="J643" s="4"/>
    </row>
    <row r="644" ht="15.75" customHeight="1">
      <c r="I644" s="4"/>
      <c r="J644" s="4"/>
    </row>
    <row r="645" ht="15.75" customHeight="1">
      <c r="I645" s="4"/>
      <c r="J645" s="4"/>
    </row>
    <row r="646" ht="15.75" customHeight="1">
      <c r="I646" s="4"/>
      <c r="J646" s="4"/>
    </row>
    <row r="647" ht="15.75" customHeight="1">
      <c r="I647" s="4"/>
      <c r="J647" s="4"/>
    </row>
    <row r="648" ht="15.75" customHeight="1">
      <c r="I648" s="4"/>
      <c r="J648" s="4"/>
    </row>
    <row r="649" ht="15.75" customHeight="1">
      <c r="I649" s="4"/>
      <c r="J649" s="4"/>
    </row>
    <row r="650" ht="15.75" customHeight="1">
      <c r="I650" s="4"/>
      <c r="J650" s="4"/>
    </row>
    <row r="651" ht="15.75" customHeight="1">
      <c r="I651" s="4"/>
      <c r="J651" s="4"/>
    </row>
    <row r="652" ht="15.75" customHeight="1">
      <c r="I652" s="4"/>
      <c r="J652" s="4"/>
    </row>
    <row r="653" ht="15.75" customHeight="1">
      <c r="I653" s="4"/>
      <c r="J653" s="4"/>
    </row>
    <row r="654" ht="15.75" customHeight="1">
      <c r="I654" s="4"/>
      <c r="J654" s="4"/>
    </row>
    <row r="655" ht="15.75" customHeight="1">
      <c r="I655" s="4"/>
      <c r="J655" s="4"/>
    </row>
    <row r="656" ht="15.75" customHeight="1">
      <c r="I656" s="4"/>
      <c r="J656" s="4"/>
    </row>
    <row r="657" ht="15.75" customHeight="1">
      <c r="I657" s="4"/>
      <c r="J657" s="4"/>
    </row>
    <row r="658" ht="15.75" customHeight="1">
      <c r="I658" s="4"/>
      <c r="J658" s="4"/>
    </row>
    <row r="659" ht="15.75" customHeight="1">
      <c r="I659" s="4"/>
      <c r="J659" s="4"/>
    </row>
    <row r="660" ht="15.75" customHeight="1">
      <c r="I660" s="4"/>
      <c r="J660" s="4"/>
    </row>
    <row r="661" ht="15.75" customHeight="1">
      <c r="I661" s="4"/>
      <c r="J661" s="4"/>
    </row>
    <row r="662" ht="15.75" customHeight="1">
      <c r="I662" s="4"/>
      <c r="J662" s="4"/>
    </row>
    <row r="663" ht="15.75" customHeight="1">
      <c r="I663" s="4"/>
      <c r="J663" s="4"/>
    </row>
    <row r="664" ht="15.75" customHeight="1">
      <c r="I664" s="4"/>
      <c r="J664" s="4"/>
    </row>
    <row r="665" ht="15.75" customHeight="1">
      <c r="I665" s="4"/>
      <c r="J665" s="4"/>
    </row>
    <row r="666" ht="15.75" customHeight="1">
      <c r="I666" s="4"/>
      <c r="J666" s="4"/>
    </row>
    <row r="667" ht="15.75" customHeight="1">
      <c r="I667" s="4"/>
      <c r="J667" s="4"/>
    </row>
    <row r="668" ht="15.75" customHeight="1">
      <c r="I668" s="4"/>
      <c r="J668" s="4"/>
    </row>
    <row r="669" ht="15.75" customHeight="1">
      <c r="I669" s="4"/>
      <c r="J669" s="4"/>
    </row>
    <row r="670" ht="15.75" customHeight="1">
      <c r="I670" s="4"/>
      <c r="J670" s="4"/>
    </row>
    <row r="671" ht="15.75" customHeight="1">
      <c r="I671" s="4"/>
      <c r="J671" s="4"/>
    </row>
    <row r="672" ht="15.75" customHeight="1">
      <c r="I672" s="4"/>
      <c r="J672" s="4"/>
    </row>
    <row r="673" ht="15.75" customHeight="1">
      <c r="I673" s="4"/>
      <c r="J673" s="4"/>
    </row>
    <row r="674" ht="15.75" customHeight="1">
      <c r="I674" s="4"/>
      <c r="J674" s="4"/>
    </row>
    <row r="675" ht="15.75" customHeight="1">
      <c r="I675" s="4"/>
      <c r="J675" s="4"/>
    </row>
    <row r="676" ht="15.75" customHeight="1">
      <c r="I676" s="4"/>
      <c r="J676" s="4"/>
    </row>
    <row r="677" ht="15.75" customHeight="1">
      <c r="I677" s="4"/>
      <c r="J677" s="4"/>
    </row>
    <row r="678" ht="15.75" customHeight="1">
      <c r="I678" s="4"/>
      <c r="J678" s="4"/>
    </row>
    <row r="679" ht="15.75" customHeight="1">
      <c r="I679" s="4"/>
      <c r="J679" s="4"/>
    </row>
    <row r="680" ht="15.75" customHeight="1">
      <c r="I680" s="4"/>
      <c r="J680" s="4"/>
    </row>
    <row r="681" ht="15.75" customHeight="1">
      <c r="I681" s="4"/>
      <c r="J681" s="4"/>
    </row>
    <row r="682" ht="15.75" customHeight="1">
      <c r="I682" s="4"/>
      <c r="J682" s="4"/>
    </row>
    <row r="683" ht="15.75" customHeight="1">
      <c r="I683" s="4"/>
      <c r="J683" s="4"/>
    </row>
    <row r="684" ht="15.75" customHeight="1">
      <c r="I684" s="4"/>
      <c r="J684" s="4"/>
    </row>
    <row r="685" ht="15.75" customHeight="1">
      <c r="I685" s="4"/>
      <c r="J685" s="4"/>
    </row>
    <row r="686" ht="15.75" customHeight="1">
      <c r="I686" s="4"/>
      <c r="J686" s="4"/>
    </row>
    <row r="687" ht="15.75" customHeight="1">
      <c r="I687" s="4"/>
      <c r="J687" s="4"/>
    </row>
    <row r="688" ht="15.75" customHeight="1">
      <c r="I688" s="4"/>
      <c r="J688" s="4"/>
    </row>
    <row r="689" ht="15.75" customHeight="1">
      <c r="I689" s="4"/>
      <c r="J689" s="4"/>
    </row>
    <row r="690" ht="15.75" customHeight="1">
      <c r="I690" s="4"/>
      <c r="J690" s="4"/>
    </row>
    <row r="691" ht="15.75" customHeight="1">
      <c r="I691" s="4"/>
      <c r="J691" s="4"/>
    </row>
    <row r="692" ht="15.75" customHeight="1">
      <c r="I692" s="4"/>
      <c r="J692" s="4"/>
    </row>
    <row r="693" ht="15.75" customHeight="1">
      <c r="I693" s="4"/>
      <c r="J693" s="4"/>
    </row>
    <row r="694" ht="15.75" customHeight="1">
      <c r="I694" s="4"/>
      <c r="J694" s="4"/>
    </row>
    <row r="695" ht="15.75" customHeight="1">
      <c r="I695" s="4"/>
      <c r="J695" s="4"/>
    </row>
    <row r="696" ht="15.75" customHeight="1">
      <c r="I696" s="4"/>
      <c r="J696" s="4"/>
    </row>
    <row r="697" ht="15.75" customHeight="1">
      <c r="I697" s="4"/>
      <c r="J697" s="4"/>
    </row>
    <row r="698" ht="15.75" customHeight="1">
      <c r="I698" s="4"/>
      <c r="J698" s="4"/>
    </row>
    <row r="699" ht="15.75" customHeight="1">
      <c r="I699" s="4"/>
      <c r="J699" s="4"/>
    </row>
    <row r="700" ht="15.75" customHeight="1">
      <c r="I700" s="4"/>
      <c r="J700" s="4"/>
    </row>
    <row r="701" ht="15.75" customHeight="1">
      <c r="I701" s="4"/>
      <c r="J701" s="4"/>
    </row>
    <row r="702" ht="15.75" customHeight="1">
      <c r="I702" s="4"/>
      <c r="J702" s="4"/>
    </row>
    <row r="703" ht="15.75" customHeight="1">
      <c r="I703" s="4"/>
      <c r="J703" s="4"/>
    </row>
    <row r="704" ht="15.75" customHeight="1">
      <c r="I704" s="4"/>
      <c r="J704" s="4"/>
    </row>
    <row r="705" ht="15.75" customHeight="1">
      <c r="I705" s="4"/>
      <c r="J705" s="4"/>
    </row>
    <row r="706" ht="15.75" customHeight="1">
      <c r="I706" s="4"/>
      <c r="J706" s="4"/>
    </row>
    <row r="707" ht="15.75" customHeight="1">
      <c r="I707" s="4"/>
      <c r="J707" s="4"/>
    </row>
    <row r="708" ht="15.75" customHeight="1">
      <c r="I708" s="4"/>
      <c r="J708" s="4"/>
    </row>
    <row r="709" ht="15.75" customHeight="1">
      <c r="I709" s="4"/>
      <c r="J709" s="4"/>
    </row>
    <row r="710" ht="15.75" customHeight="1">
      <c r="I710" s="4"/>
      <c r="J710" s="4"/>
    </row>
    <row r="711" ht="15.75" customHeight="1">
      <c r="I711" s="4"/>
      <c r="J711" s="4"/>
    </row>
    <row r="712" ht="15.75" customHeight="1">
      <c r="I712" s="4"/>
      <c r="J712" s="4"/>
    </row>
    <row r="713" ht="15.75" customHeight="1">
      <c r="I713" s="4"/>
      <c r="J713" s="4"/>
    </row>
    <row r="714" ht="15.75" customHeight="1">
      <c r="I714" s="4"/>
      <c r="J714" s="4"/>
    </row>
    <row r="715" ht="15.75" customHeight="1">
      <c r="I715" s="4"/>
      <c r="J715" s="4"/>
    </row>
    <row r="716" ht="15.75" customHeight="1">
      <c r="I716" s="4"/>
      <c r="J716" s="4"/>
    </row>
    <row r="717" ht="15.75" customHeight="1">
      <c r="I717" s="4"/>
      <c r="J717" s="4"/>
    </row>
    <row r="718" ht="15.75" customHeight="1">
      <c r="I718" s="4"/>
      <c r="J718" s="4"/>
    </row>
    <row r="719" ht="15.75" customHeight="1">
      <c r="I719" s="4"/>
      <c r="J719" s="4"/>
    </row>
    <row r="720" ht="15.75" customHeight="1">
      <c r="I720" s="4"/>
      <c r="J720" s="4"/>
    </row>
    <row r="721" ht="15.75" customHeight="1">
      <c r="I721" s="4"/>
      <c r="J721" s="4"/>
    </row>
    <row r="722" ht="15.75" customHeight="1">
      <c r="I722" s="4"/>
      <c r="J722" s="4"/>
    </row>
    <row r="723" ht="15.75" customHeight="1">
      <c r="I723" s="4"/>
      <c r="J723" s="4"/>
    </row>
    <row r="724" ht="15.75" customHeight="1">
      <c r="I724" s="4"/>
      <c r="J724" s="4"/>
    </row>
    <row r="725" ht="15.75" customHeight="1">
      <c r="I725" s="4"/>
      <c r="J725" s="4"/>
    </row>
    <row r="726" ht="15.75" customHeight="1">
      <c r="I726" s="4"/>
      <c r="J726" s="4"/>
    </row>
    <row r="727" ht="15.75" customHeight="1">
      <c r="I727" s="4"/>
      <c r="J727" s="4"/>
    </row>
    <row r="728" ht="15.75" customHeight="1">
      <c r="I728" s="4"/>
      <c r="J728" s="4"/>
    </row>
    <row r="729" ht="15.75" customHeight="1">
      <c r="I729" s="4"/>
      <c r="J729" s="4"/>
    </row>
    <row r="730" ht="15.75" customHeight="1">
      <c r="I730" s="4"/>
      <c r="J730" s="4"/>
    </row>
    <row r="731" ht="15.75" customHeight="1">
      <c r="I731" s="4"/>
      <c r="J731" s="4"/>
    </row>
    <row r="732" ht="15.75" customHeight="1">
      <c r="I732" s="4"/>
      <c r="J732" s="4"/>
    </row>
    <row r="733" ht="15.75" customHeight="1">
      <c r="I733" s="4"/>
      <c r="J733" s="4"/>
    </row>
    <row r="734" ht="15.75" customHeight="1">
      <c r="I734" s="4"/>
      <c r="J734" s="4"/>
    </row>
    <row r="735" ht="15.75" customHeight="1">
      <c r="I735" s="4"/>
      <c r="J735" s="4"/>
    </row>
    <row r="736" ht="15.75" customHeight="1">
      <c r="I736" s="4"/>
      <c r="J736" s="4"/>
    </row>
    <row r="737" ht="15.75" customHeight="1">
      <c r="I737" s="4"/>
      <c r="J737" s="4"/>
    </row>
    <row r="738" ht="15.75" customHeight="1">
      <c r="I738" s="4"/>
      <c r="J738" s="4"/>
    </row>
    <row r="739" ht="15.75" customHeight="1">
      <c r="I739" s="4"/>
      <c r="J739" s="4"/>
    </row>
    <row r="740" ht="15.75" customHeight="1">
      <c r="I740" s="4"/>
      <c r="J740" s="4"/>
    </row>
    <row r="741" ht="15.75" customHeight="1">
      <c r="I741" s="4"/>
      <c r="J741" s="4"/>
    </row>
    <row r="742" ht="15.75" customHeight="1">
      <c r="I742" s="4"/>
      <c r="J742" s="4"/>
    </row>
    <row r="743" ht="15.75" customHeight="1">
      <c r="I743" s="4"/>
      <c r="J743" s="4"/>
    </row>
    <row r="744" ht="15.75" customHeight="1">
      <c r="I744" s="4"/>
      <c r="J744" s="4"/>
    </row>
    <row r="745" ht="15.75" customHeight="1">
      <c r="I745" s="4"/>
      <c r="J745" s="4"/>
    </row>
    <row r="746" ht="15.75" customHeight="1">
      <c r="I746" s="4"/>
      <c r="J746" s="4"/>
    </row>
    <row r="747" ht="15.75" customHeight="1">
      <c r="I747" s="4"/>
      <c r="J747" s="4"/>
    </row>
    <row r="748" ht="15.75" customHeight="1">
      <c r="I748" s="4"/>
      <c r="J748" s="4"/>
    </row>
    <row r="749" ht="15.75" customHeight="1">
      <c r="I749" s="4"/>
      <c r="J749" s="4"/>
    </row>
    <row r="750" ht="15.75" customHeight="1">
      <c r="I750" s="4"/>
      <c r="J750" s="4"/>
    </row>
    <row r="751" ht="15.75" customHeight="1">
      <c r="I751" s="4"/>
      <c r="J751" s="4"/>
    </row>
    <row r="752" ht="15.75" customHeight="1">
      <c r="I752" s="4"/>
      <c r="J752" s="4"/>
    </row>
    <row r="753" ht="15.75" customHeight="1">
      <c r="I753" s="4"/>
      <c r="J753" s="4"/>
    </row>
    <row r="754" ht="15.75" customHeight="1">
      <c r="I754" s="4"/>
      <c r="J754" s="4"/>
    </row>
    <row r="755" ht="15.75" customHeight="1">
      <c r="I755" s="4"/>
      <c r="J755" s="4"/>
    </row>
    <row r="756" ht="15.75" customHeight="1">
      <c r="I756" s="4"/>
      <c r="J756" s="4"/>
    </row>
    <row r="757" ht="15.75" customHeight="1">
      <c r="I757" s="4"/>
      <c r="J757" s="4"/>
    </row>
    <row r="758" ht="15.75" customHeight="1">
      <c r="I758" s="4"/>
      <c r="J758" s="4"/>
    </row>
    <row r="759" ht="15.75" customHeight="1">
      <c r="I759" s="4"/>
      <c r="J759" s="4"/>
    </row>
    <row r="760" ht="15.75" customHeight="1">
      <c r="I760" s="4"/>
      <c r="J760" s="4"/>
    </row>
    <row r="761" ht="15.75" customHeight="1">
      <c r="I761" s="4"/>
      <c r="J761" s="4"/>
    </row>
    <row r="762" ht="15.75" customHeight="1">
      <c r="I762" s="4"/>
      <c r="J762" s="4"/>
    </row>
    <row r="763" ht="15.75" customHeight="1">
      <c r="I763" s="4"/>
      <c r="J763" s="4"/>
    </row>
    <row r="764" ht="15.75" customHeight="1">
      <c r="I764" s="4"/>
      <c r="J764" s="4"/>
    </row>
    <row r="765" ht="15.75" customHeight="1">
      <c r="I765" s="4"/>
      <c r="J765" s="4"/>
    </row>
    <row r="766" ht="15.75" customHeight="1">
      <c r="I766" s="4"/>
      <c r="J766" s="4"/>
    </row>
    <row r="767" ht="15.75" customHeight="1">
      <c r="I767" s="4"/>
      <c r="J767" s="4"/>
    </row>
    <row r="768" ht="15.75" customHeight="1">
      <c r="I768" s="4"/>
      <c r="J768" s="4"/>
    </row>
    <row r="769" ht="15.75" customHeight="1">
      <c r="I769" s="4"/>
      <c r="J769" s="4"/>
    </row>
    <row r="770" ht="15.75" customHeight="1">
      <c r="I770" s="4"/>
      <c r="J770" s="4"/>
    </row>
    <row r="771" ht="15.75" customHeight="1">
      <c r="I771" s="4"/>
      <c r="J771" s="4"/>
    </row>
    <row r="772" ht="15.75" customHeight="1">
      <c r="I772" s="4"/>
      <c r="J772" s="4"/>
    </row>
    <row r="773" ht="15.75" customHeight="1">
      <c r="I773" s="4"/>
      <c r="J773" s="4"/>
    </row>
    <row r="774" ht="15.75" customHeight="1">
      <c r="I774" s="4"/>
      <c r="J774" s="4"/>
    </row>
    <row r="775" ht="15.75" customHeight="1">
      <c r="I775" s="4"/>
      <c r="J775" s="4"/>
    </row>
    <row r="776" ht="15.75" customHeight="1">
      <c r="I776" s="4"/>
      <c r="J776" s="4"/>
    </row>
    <row r="777" ht="15.75" customHeight="1">
      <c r="I777" s="4"/>
      <c r="J777" s="4"/>
    </row>
    <row r="778" ht="15.75" customHeight="1">
      <c r="I778" s="4"/>
      <c r="J778" s="4"/>
    </row>
    <row r="779" ht="15.75" customHeight="1">
      <c r="I779" s="4"/>
      <c r="J779" s="4"/>
    </row>
    <row r="780" ht="15.75" customHeight="1">
      <c r="I780" s="4"/>
      <c r="J780" s="4"/>
    </row>
    <row r="781" ht="15.75" customHeight="1">
      <c r="I781" s="4"/>
      <c r="J781" s="4"/>
    </row>
    <row r="782" ht="15.75" customHeight="1">
      <c r="I782" s="4"/>
      <c r="J782" s="4"/>
    </row>
    <row r="783" ht="15.75" customHeight="1">
      <c r="I783" s="4"/>
      <c r="J783" s="4"/>
    </row>
    <row r="784" ht="15.75" customHeight="1">
      <c r="I784" s="4"/>
      <c r="J784" s="4"/>
    </row>
    <row r="785" ht="15.75" customHeight="1">
      <c r="I785" s="4"/>
      <c r="J785" s="4"/>
    </row>
    <row r="786" ht="15.75" customHeight="1">
      <c r="I786" s="4"/>
      <c r="J786" s="4"/>
    </row>
    <row r="787" ht="15.75" customHeight="1">
      <c r="I787" s="4"/>
      <c r="J787" s="4"/>
    </row>
    <row r="788" ht="15.75" customHeight="1">
      <c r="I788" s="4"/>
      <c r="J788" s="4"/>
    </row>
    <row r="789" ht="15.75" customHeight="1">
      <c r="I789" s="4"/>
      <c r="J789" s="4"/>
    </row>
    <row r="790" ht="15.75" customHeight="1">
      <c r="I790" s="4"/>
      <c r="J790" s="4"/>
    </row>
    <row r="791" ht="15.75" customHeight="1">
      <c r="I791" s="4"/>
      <c r="J791" s="4"/>
    </row>
    <row r="792" ht="15.75" customHeight="1">
      <c r="I792" s="4"/>
      <c r="J792" s="4"/>
    </row>
    <row r="793" ht="15.75" customHeight="1">
      <c r="I793" s="4"/>
      <c r="J793" s="4"/>
    </row>
    <row r="794" ht="15.75" customHeight="1">
      <c r="I794" s="4"/>
      <c r="J794" s="4"/>
    </row>
    <row r="795" ht="15.75" customHeight="1">
      <c r="I795" s="4"/>
      <c r="J795" s="4"/>
    </row>
    <row r="796" ht="15.75" customHeight="1">
      <c r="I796" s="4"/>
      <c r="J796" s="4"/>
    </row>
    <row r="797" ht="15.75" customHeight="1">
      <c r="I797" s="4"/>
      <c r="J797" s="4"/>
    </row>
    <row r="798" ht="15.75" customHeight="1">
      <c r="I798" s="4"/>
      <c r="J798" s="4"/>
    </row>
    <row r="799" ht="15.75" customHeight="1">
      <c r="I799" s="4"/>
      <c r="J799" s="4"/>
    </row>
    <row r="800" ht="15.75" customHeight="1">
      <c r="I800" s="4"/>
      <c r="J800" s="4"/>
    </row>
    <row r="801" ht="15.75" customHeight="1">
      <c r="I801" s="4"/>
      <c r="J801" s="4"/>
    </row>
    <row r="802" ht="15.75" customHeight="1">
      <c r="I802" s="4"/>
      <c r="J802" s="4"/>
    </row>
    <row r="803" ht="15.75" customHeight="1">
      <c r="I803" s="4"/>
      <c r="J803" s="4"/>
    </row>
    <row r="804" ht="15.75" customHeight="1">
      <c r="I804" s="4"/>
      <c r="J804" s="4"/>
    </row>
    <row r="805" ht="15.75" customHeight="1">
      <c r="I805" s="4"/>
      <c r="J805" s="4"/>
    </row>
    <row r="806" ht="15.75" customHeight="1">
      <c r="I806" s="4"/>
      <c r="J806" s="4"/>
    </row>
    <row r="807" ht="15.75" customHeight="1">
      <c r="I807" s="4"/>
      <c r="J807" s="4"/>
    </row>
    <row r="808" ht="15.75" customHeight="1">
      <c r="I808" s="4"/>
      <c r="J808" s="4"/>
    </row>
    <row r="809" ht="15.75" customHeight="1">
      <c r="I809" s="4"/>
      <c r="J809" s="4"/>
    </row>
    <row r="810" ht="15.75" customHeight="1">
      <c r="I810" s="4"/>
      <c r="J810" s="4"/>
    </row>
    <row r="811" ht="15.75" customHeight="1">
      <c r="I811" s="4"/>
      <c r="J811" s="4"/>
    </row>
    <row r="812" ht="15.75" customHeight="1">
      <c r="I812" s="4"/>
      <c r="J812" s="4"/>
    </row>
    <row r="813" ht="15.75" customHeight="1">
      <c r="I813" s="4"/>
      <c r="J813" s="4"/>
    </row>
    <row r="814" ht="15.75" customHeight="1">
      <c r="I814" s="4"/>
      <c r="J814" s="4"/>
    </row>
    <row r="815" ht="15.75" customHeight="1">
      <c r="I815" s="4"/>
      <c r="J815" s="4"/>
    </row>
    <row r="816" ht="15.75" customHeight="1">
      <c r="I816" s="4"/>
      <c r="J816" s="4"/>
    </row>
    <row r="817" ht="15.75" customHeight="1">
      <c r="I817" s="4"/>
      <c r="J817" s="4"/>
    </row>
    <row r="818" ht="15.75" customHeight="1">
      <c r="I818" s="4"/>
      <c r="J818" s="4"/>
    </row>
    <row r="819" ht="15.75" customHeight="1">
      <c r="I819" s="4"/>
      <c r="J819" s="4"/>
    </row>
    <row r="820" ht="15.75" customHeight="1">
      <c r="I820" s="4"/>
      <c r="J820" s="4"/>
    </row>
    <row r="821" ht="15.75" customHeight="1">
      <c r="I821" s="4"/>
      <c r="J821" s="4"/>
    </row>
    <row r="822" ht="15.75" customHeight="1">
      <c r="I822" s="4"/>
      <c r="J822" s="4"/>
    </row>
    <row r="823" ht="15.75" customHeight="1">
      <c r="I823" s="4"/>
      <c r="J823" s="4"/>
    </row>
    <row r="824" ht="15.75" customHeight="1">
      <c r="I824" s="4"/>
      <c r="J824" s="4"/>
    </row>
    <row r="825" ht="15.75" customHeight="1">
      <c r="I825" s="4"/>
      <c r="J825" s="4"/>
    </row>
    <row r="826" ht="15.75" customHeight="1">
      <c r="I826" s="4"/>
      <c r="J826" s="4"/>
    </row>
    <row r="827" ht="15.75" customHeight="1">
      <c r="I827" s="4"/>
      <c r="J827" s="4"/>
    </row>
    <row r="828" ht="15.75" customHeight="1">
      <c r="I828" s="4"/>
      <c r="J828" s="4"/>
    </row>
    <row r="829" ht="15.75" customHeight="1">
      <c r="I829" s="4"/>
      <c r="J829" s="4"/>
    </row>
    <row r="830" ht="15.75" customHeight="1">
      <c r="I830" s="4"/>
      <c r="J830" s="4"/>
    </row>
    <row r="831" ht="15.75" customHeight="1">
      <c r="I831" s="4"/>
      <c r="J831" s="4"/>
    </row>
    <row r="832" ht="15.75" customHeight="1">
      <c r="I832" s="4"/>
      <c r="J832" s="4"/>
    </row>
    <row r="833" ht="15.75" customHeight="1">
      <c r="I833" s="4"/>
      <c r="J833" s="4"/>
    </row>
    <row r="834" ht="15.75" customHeight="1">
      <c r="I834" s="4"/>
      <c r="J834" s="4"/>
    </row>
    <row r="835" ht="15.75" customHeight="1">
      <c r="I835" s="4"/>
      <c r="J835" s="4"/>
    </row>
    <row r="836" ht="15.75" customHeight="1">
      <c r="I836" s="4"/>
      <c r="J836" s="4"/>
    </row>
    <row r="837" ht="15.75" customHeight="1">
      <c r="I837" s="4"/>
      <c r="J837" s="4"/>
    </row>
    <row r="838" ht="15.75" customHeight="1">
      <c r="I838" s="4"/>
      <c r="J838" s="4"/>
    </row>
    <row r="839" ht="15.75" customHeight="1">
      <c r="I839" s="4"/>
      <c r="J839" s="4"/>
    </row>
    <row r="840" ht="15.75" customHeight="1">
      <c r="I840" s="4"/>
      <c r="J840" s="4"/>
    </row>
    <row r="841" ht="15.75" customHeight="1">
      <c r="I841" s="4"/>
      <c r="J841" s="4"/>
    </row>
    <row r="842" ht="15.75" customHeight="1">
      <c r="I842" s="4"/>
      <c r="J842" s="4"/>
    </row>
    <row r="843" ht="15.75" customHeight="1">
      <c r="I843" s="4"/>
      <c r="J843" s="4"/>
    </row>
    <row r="844" ht="15.75" customHeight="1">
      <c r="I844" s="4"/>
      <c r="J844" s="4"/>
    </row>
    <row r="845" ht="15.75" customHeight="1">
      <c r="I845" s="4"/>
      <c r="J845" s="4"/>
    </row>
    <row r="846" ht="15.75" customHeight="1">
      <c r="I846" s="4"/>
      <c r="J846" s="4"/>
    </row>
    <row r="847" ht="15.75" customHeight="1">
      <c r="I847" s="4"/>
      <c r="J847" s="4"/>
    </row>
    <row r="848" ht="15.75" customHeight="1">
      <c r="I848" s="4"/>
      <c r="J848" s="4"/>
    </row>
    <row r="849" ht="15.75" customHeight="1">
      <c r="I849" s="4"/>
      <c r="J849" s="4"/>
    </row>
    <row r="850" ht="15.75" customHeight="1">
      <c r="I850" s="4"/>
      <c r="J850" s="4"/>
    </row>
    <row r="851" ht="15.75" customHeight="1">
      <c r="I851" s="4"/>
      <c r="J851" s="4"/>
    </row>
    <row r="852" ht="15.75" customHeight="1">
      <c r="I852" s="4"/>
      <c r="J852" s="4"/>
    </row>
    <row r="853" ht="15.75" customHeight="1">
      <c r="I853" s="4"/>
      <c r="J853" s="4"/>
    </row>
    <row r="854" ht="15.75" customHeight="1">
      <c r="I854" s="4"/>
      <c r="J854" s="4"/>
    </row>
    <row r="855" ht="15.75" customHeight="1">
      <c r="I855" s="4"/>
      <c r="J855" s="4"/>
    </row>
    <row r="856" ht="15.75" customHeight="1">
      <c r="I856" s="4"/>
      <c r="J856" s="4"/>
    </row>
    <row r="857" ht="15.75" customHeight="1">
      <c r="I857" s="4"/>
      <c r="J857" s="4"/>
    </row>
    <row r="858" ht="15.75" customHeight="1">
      <c r="I858" s="4"/>
      <c r="J858" s="4"/>
    </row>
    <row r="859" ht="15.75" customHeight="1">
      <c r="I859" s="4"/>
      <c r="J859" s="4"/>
    </row>
    <row r="860" ht="15.75" customHeight="1">
      <c r="I860" s="4"/>
      <c r="J860" s="4"/>
    </row>
    <row r="861" ht="15.75" customHeight="1">
      <c r="I861" s="4"/>
      <c r="J861" s="4"/>
    </row>
    <row r="862" ht="15.75" customHeight="1">
      <c r="I862" s="4"/>
      <c r="J862" s="4"/>
    </row>
    <row r="863" ht="15.75" customHeight="1">
      <c r="I863" s="4"/>
      <c r="J863" s="4"/>
    </row>
    <row r="864" ht="15.75" customHeight="1">
      <c r="I864" s="4"/>
      <c r="J864" s="4"/>
    </row>
    <row r="865" ht="15.75" customHeight="1">
      <c r="I865" s="4"/>
      <c r="J865" s="4"/>
    </row>
    <row r="866" ht="15.75" customHeight="1">
      <c r="I866" s="4"/>
      <c r="J866" s="4"/>
    </row>
    <row r="867" ht="15.75" customHeight="1">
      <c r="I867" s="4"/>
      <c r="J867" s="4"/>
    </row>
    <row r="868" ht="15.75" customHeight="1">
      <c r="I868" s="4"/>
      <c r="J868" s="4"/>
    </row>
    <row r="869" ht="15.75" customHeight="1">
      <c r="I869" s="4"/>
      <c r="J869" s="4"/>
    </row>
    <row r="870" ht="15.75" customHeight="1">
      <c r="I870" s="4"/>
      <c r="J870" s="4"/>
    </row>
    <row r="871" ht="15.75" customHeight="1">
      <c r="I871" s="4"/>
      <c r="J871" s="4"/>
    </row>
    <row r="872" ht="15.75" customHeight="1">
      <c r="I872" s="4"/>
      <c r="J872" s="4"/>
    </row>
    <row r="873" ht="15.75" customHeight="1">
      <c r="I873" s="4"/>
      <c r="J873" s="4"/>
    </row>
    <row r="874" ht="15.75" customHeight="1">
      <c r="I874" s="4"/>
      <c r="J874" s="4"/>
    </row>
    <row r="875" ht="15.75" customHeight="1">
      <c r="I875" s="4"/>
      <c r="J875" s="4"/>
    </row>
    <row r="876" ht="15.75" customHeight="1">
      <c r="I876" s="4"/>
      <c r="J876" s="4"/>
    </row>
    <row r="877" ht="15.75" customHeight="1">
      <c r="I877" s="4"/>
      <c r="J877" s="4"/>
    </row>
    <row r="878" ht="15.75" customHeight="1">
      <c r="I878" s="4"/>
      <c r="J878" s="4"/>
    </row>
    <row r="879" ht="15.75" customHeight="1">
      <c r="I879" s="4"/>
      <c r="J879" s="4"/>
    </row>
    <row r="880" ht="15.75" customHeight="1">
      <c r="I880" s="4"/>
      <c r="J880" s="4"/>
    </row>
    <row r="881" ht="15.75" customHeight="1">
      <c r="I881" s="4"/>
      <c r="J881" s="4"/>
    </row>
    <row r="882" ht="15.75" customHeight="1">
      <c r="I882" s="4"/>
      <c r="J882" s="4"/>
    </row>
    <row r="883" ht="15.75" customHeight="1">
      <c r="I883" s="4"/>
      <c r="J883" s="4"/>
    </row>
    <row r="884" ht="15.75" customHeight="1">
      <c r="I884" s="4"/>
      <c r="J884" s="4"/>
    </row>
    <row r="885" ht="15.75" customHeight="1">
      <c r="I885" s="4"/>
      <c r="J885" s="4"/>
    </row>
    <row r="886" ht="15.75" customHeight="1">
      <c r="I886" s="4"/>
      <c r="J886" s="4"/>
    </row>
    <row r="887" ht="15.75" customHeight="1">
      <c r="I887" s="4"/>
      <c r="J887" s="4"/>
    </row>
    <row r="888" ht="15.75" customHeight="1">
      <c r="I888" s="4"/>
      <c r="J888" s="4"/>
    </row>
    <row r="889" ht="15.75" customHeight="1">
      <c r="I889" s="4"/>
      <c r="J889" s="4"/>
    </row>
    <row r="890" ht="15.75" customHeight="1">
      <c r="I890" s="4"/>
      <c r="J890" s="4"/>
    </row>
    <row r="891" ht="15.75" customHeight="1">
      <c r="I891" s="4"/>
      <c r="J891" s="4"/>
    </row>
    <row r="892" ht="15.75" customHeight="1">
      <c r="I892" s="4"/>
      <c r="J892" s="4"/>
    </row>
    <row r="893" ht="15.75" customHeight="1">
      <c r="I893" s="4"/>
      <c r="J893" s="4"/>
    </row>
    <row r="894" ht="15.75" customHeight="1">
      <c r="I894" s="4"/>
      <c r="J894" s="4"/>
    </row>
    <row r="895" ht="15.75" customHeight="1">
      <c r="I895" s="4"/>
      <c r="J895" s="4"/>
    </row>
    <row r="896" ht="15.75" customHeight="1">
      <c r="I896" s="4"/>
      <c r="J896" s="4"/>
    </row>
    <row r="897" ht="15.75" customHeight="1">
      <c r="I897" s="4"/>
      <c r="J897" s="4"/>
    </row>
    <row r="898" ht="15.75" customHeight="1">
      <c r="I898" s="4"/>
      <c r="J898" s="4"/>
    </row>
    <row r="899" ht="15.75" customHeight="1">
      <c r="I899" s="4"/>
      <c r="J899" s="4"/>
    </row>
    <row r="900" ht="15.75" customHeight="1">
      <c r="I900" s="4"/>
      <c r="J900" s="4"/>
    </row>
    <row r="901" ht="15.75" customHeight="1">
      <c r="I901" s="4"/>
      <c r="J901" s="4"/>
    </row>
    <row r="902" ht="15.75" customHeight="1">
      <c r="I902" s="4"/>
      <c r="J902" s="4"/>
    </row>
    <row r="903" ht="15.75" customHeight="1">
      <c r="I903" s="4"/>
      <c r="J903" s="4"/>
    </row>
    <row r="904" ht="15.75" customHeight="1">
      <c r="I904" s="4"/>
      <c r="J904" s="4"/>
    </row>
    <row r="905" ht="15.75" customHeight="1">
      <c r="I905" s="4"/>
      <c r="J905" s="4"/>
    </row>
    <row r="906" ht="15.75" customHeight="1">
      <c r="I906" s="4"/>
      <c r="J906" s="4"/>
    </row>
    <row r="907" ht="15.75" customHeight="1">
      <c r="I907" s="4"/>
      <c r="J907" s="4"/>
    </row>
    <row r="908" ht="15.75" customHeight="1">
      <c r="I908" s="4"/>
      <c r="J908" s="4"/>
    </row>
    <row r="909" ht="15.75" customHeight="1">
      <c r="I909" s="4"/>
      <c r="J909" s="4"/>
    </row>
    <row r="910" ht="15.75" customHeight="1">
      <c r="I910" s="4"/>
      <c r="J910" s="4"/>
    </row>
    <row r="911" ht="15.75" customHeight="1">
      <c r="I911" s="4"/>
      <c r="J911" s="4"/>
    </row>
    <row r="912" ht="15.75" customHeight="1">
      <c r="I912" s="4"/>
      <c r="J912" s="4"/>
    </row>
    <row r="913" ht="15.75" customHeight="1">
      <c r="I913" s="4"/>
      <c r="J913" s="4"/>
    </row>
    <row r="914" ht="15.75" customHeight="1">
      <c r="I914" s="4"/>
      <c r="J914" s="4"/>
    </row>
    <row r="915" ht="15.75" customHeight="1">
      <c r="I915" s="4"/>
      <c r="J915" s="4"/>
    </row>
    <row r="916" ht="15.75" customHeight="1">
      <c r="I916" s="4"/>
      <c r="J916" s="4"/>
    </row>
    <row r="917" ht="15.75" customHeight="1">
      <c r="I917" s="4"/>
      <c r="J917" s="4"/>
    </row>
    <row r="918" ht="15.75" customHeight="1">
      <c r="I918" s="4"/>
      <c r="J918" s="4"/>
    </row>
    <row r="919" ht="15.75" customHeight="1">
      <c r="I919" s="4"/>
      <c r="J919" s="4"/>
    </row>
    <row r="920" ht="15.75" customHeight="1">
      <c r="I920" s="4"/>
      <c r="J920" s="4"/>
    </row>
    <row r="921" ht="15.75" customHeight="1">
      <c r="I921" s="4"/>
      <c r="J921" s="4"/>
    </row>
    <row r="922" ht="15.75" customHeight="1">
      <c r="I922" s="4"/>
      <c r="J922" s="4"/>
    </row>
    <row r="923" ht="15.75" customHeight="1">
      <c r="I923" s="4"/>
      <c r="J923" s="4"/>
    </row>
    <row r="924" ht="15.75" customHeight="1">
      <c r="I924" s="4"/>
      <c r="J924" s="4"/>
    </row>
    <row r="925" ht="15.75" customHeight="1">
      <c r="I925" s="4"/>
      <c r="J925" s="4"/>
    </row>
    <row r="926" ht="15.75" customHeight="1">
      <c r="I926" s="4"/>
      <c r="J926" s="4"/>
    </row>
    <row r="927" ht="15.75" customHeight="1">
      <c r="I927" s="4"/>
      <c r="J927" s="4"/>
    </row>
    <row r="928" ht="15.75" customHeight="1">
      <c r="I928" s="4"/>
      <c r="J928" s="4"/>
    </row>
    <row r="929" ht="15.75" customHeight="1">
      <c r="I929" s="4"/>
      <c r="J929" s="4"/>
    </row>
    <row r="930" ht="15.75" customHeight="1">
      <c r="I930" s="4"/>
      <c r="J930" s="4"/>
    </row>
    <row r="931" ht="15.75" customHeight="1">
      <c r="I931" s="4"/>
      <c r="J931" s="4"/>
    </row>
    <row r="932" ht="15.75" customHeight="1">
      <c r="I932" s="4"/>
      <c r="J932" s="4"/>
    </row>
    <row r="933" ht="15.75" customHeight="1">
      <c r="I933" s="4"/>
      <c r="J933" s="4"/>
    </row>
    <row r="934" ht="15.75" customHeight="1">
      <c r="I934" s="4"/>
      <c r="J934" s="4"/>
    </row>
    <row r="935" ht="15.75" customHeight="1">
      <c r="I935" s="4"/>
      <c r="J935" s="4"/>
    </row>
    <row r="936" ht="15.75" customHeight="1">
      <c r="I936" s="4"/>
      <c r="J936" s="4"/>
    </row>
    <row r="937" ht="15.75" customHeight="1">
      <c r="I937" s="4"/>
      <c r="J937" s="4"/>
    </row>
    <row r="938" ht="15.75" customHeight="1">
      <c r="I938" s="4"/>
      <c r="J938" s="4"/>
    </row>
    <row r="939" ht="15.75" customHeight="1">
      <c r="I939" s="4"/>
      <c r="J939" s="4"/>
    </row>
    <row r="940" ht="15.75" customHeight="1">
      <c r="I940" s="4"/>
      <c r="J940" s="4"/>
    </row>
    <row r="941" ht="15.75" customHeight="1">
      <c r="I941" s="4"/>
      <c r="J941" s="4"/>
    </row>
    <row r="942" ht="15.75" customHeight="1">
      <c r="I942" s="4"/>
      <c r="J942" s="4"/>
    </row>
    <row r="943" ht="15.75" customHeight="1">
      <c r="I943" s="4"/>
      <c r="J943" s="4"/>
    </row>
    <row r="944" ht="15.75" customHeight="1">
      <c r="I944" s="4"/>
      <c r="J944" s="4"/>
    </row>
    <row r="945" ht="15.75" customHeight="1">
      <c r="I945" s="4"/>
      <c r="J945" s="4"/>
    </row>
    <row r="946" ht="15.75" customHeight="1">
      <c r="I946" s="4"/>
      <c r="J946" s="4"/>
    </row>
    <row r="947" ht="15.75" customHeight="1">
      <c r="I947" s="4"/>
      <c r="J947" s="4"/>
    </row>
    <row r="948" ht="15.75" customHeight="1">
      <c r="I948" s="4"/>
      <c r="J948" s="4"/>
    </row>
    <row r="949" ht="15.75" customHeight="1">
      <c r="I949" s="4"/>
      <c r="J949" s="4"/>
    </row>
    <row r="950" ht="15.75" customHeight="1">
      <c r="I950" s="4"/>
      <c r="J950" s="4"/>
    </row>
    <row r="951" ht="15.75" customHeight="1">
      <c r="I951" s="4"/>
      <c r="J951" s="4"/>
    </row>
    <row r="952" ht="15.75" customHeight="1">
      <c r="I952" s="4"/>
      <c r="J952" s="4"/>
    </row>
    <row r="953" ht="15.75" customHeight="1">
      <c r="I953" s="4"/>
      <c r="J953" s="4"/>
    </row>
    <row r="954" ht="15.75" customHeight="1">
      <c r="I954" s="4"/>
      <c r="J954" s="4"/>
    </row>
    <row r="955" ht="15.75" customHeight="1">
      <c r="I955" s="4"/>
      <c r="J955" s="4"/>
    </row>
    <row r="956" ht="15.75" customHeight="1">
      <c r="I956" s="4"/>
      <c r="J956" s="4"/>
    </row>
    <row r="957" ht="15.75" customHeight="1">
      <c r="I957" s="4"/>
      <c r="J957" s="4"/>
    </row>
    <row r="958" ht="15.75" customHeight="1">
      <c r="I958" s="4"/>
      <c r="J958" s="4"/>
    </row>
    <row r="959" ht="15.75" customHeight="1">
      <c r="I959" s="4"/>
      <c r="J959" s="4"/>
    </row>
    <row r="960" ht="15.75" customHeight="1">
      <c r="I960" s="4"/>
      <c r="J960" s="4"/>
    </row>
    <row r="961" ht="15.75" customHeight="1">
      <c r="I961" s="4"/>
      <c r="J961" s="4"/>
    </row>
    <row r="962" ht="15.75" customHeight="1">
      <c r="I962" s="4"/>
      <c r="J962" s="4"/>
    </row>
    <row r="963" ht="15.75" customHeight="1">
      <c r="I963" s="4"/>
      <c r="J963" s="4"/>
    </row>
    <row r="964" ht="15.75" customHeight="1">
      <c r="I964" s="4"/>
      <c r="J964" s="4"/>
    </row>
    <row r="965" ht="15.75" customHeight="1">
      <c r="I965" s="4"/>
      <c r="J965" s="4"/>
    </row>
    <row r="966" ht="15.75" customHeight="1">
      <c r="I966" s="4"/>
      <c r="J966" s="4"/>
    </row>
    <row r="967" ht="15.75" customHeight="1">
      <c r="I967" s="4"/>
      <c r="J967" s="4"/>
    </row>
    <row r="968" ht="15.75" customHeight="1">
      <c r="I968" s="4"/>
      <c r="J968" s="4"/>
    </row>
    <row r="969" ht="15.75" customHeight="1">
      <c r="I969" s="4"/>
      <c r="J969" s="4"/>
    </row>
    <row r="970" ht="15.75" customHeight="1">
      <c r="I970" s="4"/>
      <c r="J970" s="4"/>
    </row>
    <row r="971" ht="15.75" customHeight="1">
      <c r="I971" s="4"/>
      <c r="J971" s="4"/>
    </row>
    <row r="972" ht="15.75" customHeight="1">
      <c r="I972" s="4"/>
      <c r="J972" s="4"/>
    </row>
    <row r="973" ht="15.75" customHeight="1">
      <c r="I973" s="4"/>
      <c r="J973" s="4"/>
    </row>
    <row r="974" ht="15.75" customHeight="1">
      <c r="I974" s="4"/>
      <c r="J974" s="4"/>
    </row>
    <row r="975" ht="15.75" customHeight="1">
      <c r="I975" s="4"/>
      <c r="J975" s="4"/>
    </row>
    <row r="976" ht="15.75" customHeight="1">
      <c r="I976" s="4"/>
      <c r="J976" s="4"/>
    </row>
    <row r="977" ht="15.75" customHeight="1">
      <c r="I977" s="4"/>
      <c r="J977" s="4"/>
    </row>
    <row r="978" ht="15.75" customHeight="1">
      <c r="I978" s="4"/>
      <c r="J978" s="4"/>
    </row>
    <row r="979" ht="15.75" customHeight="1">
      <c r="I979" s="4"/>
      <c r="J979" s="4"/>
    </row>
    <row r="980" ht="15.75" customHeight="1">
      <c r="I980" s="4"/>
      <c r="J980" s="4"/>
    </row>
    <row r="981" ht="15.75" customHeight="1">
      <c r="I981" s="4"/>
      <c r="J981" s="4"/>
    </row>
    <row r="982" ht="15.75" customHeight="1">
      <c r="I982" s="4"/>
      <c r="J982" s="4"/>
    </row>
    <row r="983" ht="15.75" customHeight="1">
      <c r="I983" s="4"/>
      <c r="J983" s="4"/>
    </row>
    <row r="984" ht="15.75" customHeight="1">
      <c r="I984" s="4"/>
      <c r="J984" s="4"/>
    </row>
    <row r="985" ht="15.75" customHeight="1">
      <c r="I985" s="4"/>
      <c r="J985" s="4"/>
    </row>
    <row r="986" ht="15.75" customHeight="1">
      <c r="I986" s="4"/>
      <c r="J986" s="4"/>
    </row>
    <row r="987" ht="15.75" customHeight="1">
      <c r="I987" s="4"/>
      <c r="J987" s="4"/>
    </row>
    <row r="988" ht="15.75" customHeight="1">
      <c r="I988" s="4"/>
      <c r="J988" s="4"/>
    </row>
    <row r="989" ht="15.75" customHeight="1">
      <c r="I989" s="4"/>
      <c r="J989" s="4"/>
    </row>
    <row r="990" ht="15.75" customHeight="1">
      <c r="I990" s="4"/>
      <c r="J990" s="4"/>
    </row>
    <row r="991" ht="15.75" customHeight="1">
      <c r="I991" s="4"/>
      <c r="J991" s="4"/>
    </row>
    <row r="992" ht="15.75" customHeight="1">
      <c r="I992" s="4"/>
      <c r="J992" s="4"/>
    </row>
    <row r="993" ht="15.75" customHeight="1">
      <c r="I993" s="4"/>
      <c r="J993" s="4"/>
    </row>
    <row r="994" ht="15.75" customHeight="1">
      <c r="I994" s="4"/>
      <c r="J994" s="4"/>
    </row>
    <row r="995" ht="15.75" customHeight="1">
      <c r="I995" s="4"/>
      <c r="J995" s="4"/>
    </row>
    <row r="996" ht="15.75" customHeight="1">
      <c r="I996" s="4"/>
      <c r="J996" s="4"/>
    </row>
    <row r="997" ht="15.75" customHeight="1">
      <c r="I997" s="4"/>
      <c r="J997" s="4"/>
    </row>
    <row r="998" ht="15.75" customHeight="1">
      <c r="I998" s="4"/>
      <c r="J998" s="4"/>
    </row>
    <row r="999" ht="15.75" customHeight="1">
      <c r="I999" s="4"/>
      <c r="J999" s="4"/>
    </row>
    <row r="1000" ht="15.75" customHeight="1">
      <c r="I1000" s="4"/>
      <c r="J1000" s="4"/>
    </row>
  </sheetData>
  <mergeCells count="38">
    <mergeCell ref="K9:U9"/>
    <mergeCell ref="K11:U11"/>
    <mergeCell ref="K12:U14"/>
    <mergeCell ref="B1:G1"/>
    <mergeCell ref="B3:G3"/>
    <mergeCell ref="B4:D4"/>
    <mergeCell ref="E4:G4"/>
    <mergeCell ref="B7:D7"/>
    <mergeCell ref="K7:U7"/>
    <mergeCell ref="K8:U8"/>
    <mergeCell ref="E7:G7"/>
    <mergeCell ref="D9:E9"/>
    <mergeCell ref="F9:G9"/>
    <mergeCell ref="D11:E11"/>
    <mergeCell ref="F11:G11"/>
    <mergeCell ref="D12:E12"/>
    <mergeCell ref="F12:G12"/>
    <mergeCell ref="B13:C13"/>
    <mergeCell ref="D13:E13"/>
    <mergeCell ref="F13:G13"/>
    <mergeCell ref="B14:C14"/>
    <mergeCell ref="D14:E14"/>
    <mergeCell ref="F14:G14"/>
    <mergeCell ref="B15:G15"/>
    <mergeCell ref="B19:C19"/>
    <mergeCell ref="D19:E19"/>
    <mergeCell ref="F19:G19"/>
    <mergeCell ref="B20:C20"/>
    <mergeCell ref="D20:E20"/>
    <mergeCell ref="F20:G20"/>
    <mergeCell ref="B33:X35"/>
    <mergeCell ref="B16:C16"/>
    <mergeCell ref="D16:E16"/>
    <mergeCell ref="F16:G16"/>
    <mergeCell ref="B17:C17"/>
    <mergeCell ref="D17:E17"/>
    <mergeCell ref="F17:G17"/>
    <mergeCell ref="B18:G18"/>
  </mergeCells>
  <dataValidations>
    <dataValidation type="decimal" allowBlank="1" showErrorMessage="1" sqref="F9">
      <formula1>0.0</formula1>
      <formula2>9.999999999E9</formula2>
    </dataValidation>
    <dataValidation type="list" allowBlank="1" showInputMessage="1" showErrorMessage="1" prompt="Enter Date - Enter Date in (1 to 31)" sqref="D6 G6">
      <formula1>$J$2:$J$32</formula1>
    </dataValidation>
    <dataValidation type="list" allowBlank="1" showInputMessage="1" showErrorMessage="1" prompt="Click and enter a value from range" sqref="B6 E6">
      <formula1>$I$2:$I$21</formula1>
    </dataValidation>
    <dataValidation type="list" allowBlank="1" showInputMessage="1" showErrorMessage="1" prompt="Enter Month - Enter Month in (1 to 12)" sqref="F6">
      <formula1>$J$2:$J$13</formula1>
    </dataValidation>
    <dataValidation type="list" allowBlank="1" showInputMessage="1" showErrorMessage="1" prompt="Enter Month - Enter month (1 to 12)" sqref="C6">
      <formula1>$J$2:$J$13</formula1>
    </dataValidation>
    <dataValidation type="list" allowBlank="1" showInputMessage="1" showErrorMessage="1" prompt="Enter a date between 1 and 28" sqref="D12 F12">
      <formula1>$J$2:$J$29</formula1>
    </dataValidation>
  </dataValidations>
  <printOptions/>
  <pageMargins bottom="0.0" footer="0.0" header="0.0" left="0.0" right="0.0" top="0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6" width="14.5"/>
  </cols>
  <sheetData>
    <row r="1" ht="15.75" customHeight="1">
      <c r="A1" s="57"/>
      <c r="D1" s="42"/>
      <c r="E1" s="58"/>
      <c r="F1" s="58"/>
      <c r="G1" s="58"/>
      <c r="H1" s="58"/>
      <c r="I1" s="42" t="s">
        <v>19</v>
      </c>
      <c r="J1" s="58"/>
      <c r="K1" s="59"/>
      <c r="L1" s="59"/>
      <c r="M1" s="59"/>
      <c r="N1" s="59"/>
      <c r="O1" s="42" t="s">
        <v>20</v>
      </c>
      <c r="P1" s="59"/>
    </row>
    <row r="2" ht="15.75" customHeight="1">
      <c r="A2" s="60" t="s">
        <v>21</v>
      </c>
      <c r="B2" s="60" t="s">
        <v>16</v>
      </c>
      <c r="C2" s="60" t="s">
        <v>17</v>
      </c>
      <c r="D2" s="42" t="s">
        <v>22</v>
      </c>
      <c r="E2" s="42" t="s">
        <v>23</v>
      </c>
      <c r="F2" s="42" t="s">
        <v>24</v>
      </c>
      <c r="G2" s="42" t="s">
        <v>25</v>
      </c>
      <c r="H2" s="42" t="s">
        <v>26</v>
      </c>
      <c r="I2" s="42" t="s">
        <v>16</v>
      </c>
      <c r="J2" s="42" t="s">
        <v>17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16</v>
      </c>
      <c r="P2" s="42" t="s">
        <v>17</v>
      </c>
    </row>
    <row r="3" ht="15.75" customHeight="1">
      <c r="A3" s="57">
        <v>38121.0</v>
      </c>
      <c r="B3" s="60">
        <v>1548.66</v>
      </c>
      <c r="C3" s="60">
        <v>1309.85</v>
      </c>
      <c r="D3" s="42">
        <f>IF(A3&lt;SIP_Calculator!$B$7,0,IF(A3&gt;SIP_Calculator!$E$7,0,1))</f>
        <v>0</v>
      </c>
      <c r="E3" s="61">
        <f>A3-SIP_Calculator!$D$12+1</f>
        <v>38117</v>
      </c>
      <c r="F3" s="58">
        <f t="shared" ref="F3:F4769" si="1">MONTH(E3)</f>
        <v>5</v>
      </c>
      <c r="G3" s="42">
        <v>0.0</v>
      </c>
      <c r="H3" s="58">
        <f>G3*D3*SIP_Calculator!$F$9</f>
        <v>0</v>
      </c>
      <c r="I3" s="58">
        <f t="shared" ref="I3:I4769" si="2">H3/B3</f>
        <v>0</v>
      </c>
      <c r="J3" s="58">
        <f t="shared" ref="J3:J4769" si="3">H3/C3</f>
        <v>0</v>
      </c>
      <c r="K3" s="61">
        <f>A3-SIP_Calculator!$F$12+1</f>
        <v>38097</v>
      </c>
      <c r="L3" s="59">
        <f t="shared" ref="L3:L4769" si="4">MONTH(K3)</f>
        <v>4</v>
      </c>
      <c r="M3" s="42">
        <v>0.0</v>
      </c>
      <c r="N3" s="59">
        <f>M3*D3*SIP_Calculator!$F$9</f>
        <v>0</v>
      </c>
      <c r="O3" s="59">
        <f t="shared" ref="O3:O4769" si="5">N3/B3</f>
        <v>0</v>
      </c>
      <c r="P3" s="59">
        <f t="shared" ref="P3:P4769" si="6">N3/C3</f>
        <v>0</v>
      </c>
    </row>
    <row r="4" ht="15.75" customHeight="1">
      <c r="A4" s="57">
        <v>38124.0</v>
      </c>
      <c r="B4" s="60">
        <v>1359.2</v>
      </c>
      <c r="C4" s="60">
        <v>1151.5</v>
      </c>
      <c r="D4" s="42">
        <f>IF(A4&lt;SIP_Calculator!$B$7,0,IF(A4&gt;SIP_Calculator!$E$7,0,1))</f>
        <v>0</v>
      </c>
      <c r="E4" s="61">
        <f>A4-SIP_Calculator!$D$12+1</f>
        <v>38120</v>
      </c>
      <c r="F4" s="58">
        <f t="shared" si="1"/>
        <v>5</v>
      </c>
      <c r="G4" s="58">
        <f t="shared" ref="G4:G4769" si="7">IF(F4=F3,0,1)</f>
        <v>0</v>
      </c>
      <c r="H4" s="58">
        <f>G4*D4*SIP_Calculator!$F$9</f>
        <v>0</v>
      </c>
      <c r="I4" s="58">
        <f t="shared" si="2"/>
        <v>0</v>
      </c>
      <c r="J4" s="58">
        <f t="shared" si="3"/>
        <v>0</v>
      </c>
      <c r="K4" s="61">
        <f>A4-SIP_Calculator!$F$12+1</f>
        <v>38100</v>
      </c>
      <c r="L4" s="59">
        <f t="shared" si="4"/>
        <v>4</v>
      </c>
      <c r="M4" s="59">
        <f t="shared" ref="M4:M4769" si="8">IF(L4=L3,0,1)</f>
        <v>0</v>
      </c>
      <c r="N4" s="59">
        <f>M4*D4*SIP_Calculator!$F$9</f>
        <v>0</v>
      </c>
      <c r="O4" s="59">
        <f t="shared" si="5"/>
        <v>0</v>
      </c>
      <c r="P4" s="59">
        <f t="shared" si="6"/>
        <v>0</v>
      </c>
    </row>
    <row r="5" ht="15.75" customHeight="1">
      <c r="A5" s="57">
        <v>38125.0</v>
      </c>
      <c r="B5" s="60">
        <v>1472.5</v>
      </c>
      <c r="C5" s="60">
        <v>1243.6</v>
      </c>
      <c r="D5" s="42">
        <f>IF(A5&lt;SIP_Calculator!$B$7,0,IF(A5&gt;SIP_Calculator!$E$7,0,1))</f>
        <v>0</v>
      </c>
      <c r="E5" s="61">
        <f>A5-SIP_Calculator!$D$12+1</f>
        <v>38121</v>
      </c>
      <c r="F5" s="58">
        <f t="shared" si="1"/>
        <v>5</v>
      </c>
      <c r="G5" s="58">
        <f t="shared" si="7"/>
        <v>0</v>
      </c>
      <c r="H5" s="58">
        <f>G5*D5*SIP_Calculator!$F$9</f>
        <v>0</v>
      </c>
      <c r="I5" s="58">
        <f t="shared" si="2"/>
        <v>0</v>
      </c>
      <c r="J5" s="58">
        <f t="shared" si="3"/>
        <v>0</v>
      </c>
      <c r="K5" s="61">
        <f>A5-SIP_Calculator!$F$12+1</f>
        <v>38101</v>
      </c>
      <c r="L5" s="59">
        <f t="shared" si="4"/>
        <v>4</v>
      </c>
      <c r="M5" s="59">
        <f t="shared" si="8"/>
        <v>0</v>
      </c>
      <c r="N5" s="59">
        <f>M5*D5*SIP_Calculator!$F$9</f>
        <v>0</v>
      </c>
      <c r="O5" s="59">
        <f t="shared" si="5"/>
        <v>0</v>
      </c>
      <c r="P5" s="59">
        <f t="shared" si="6"/>
        <v>0</v>
      </c>
    </row>
    <row r="6" ht="15.75" customHeight="1">
      <c r="A6" s="57">
        <v>38126.0</v>
      </c>
      <c r="B6" s="60">
        <v>1540.49</v>
      </c>
      <c r="C6" s="60">
        <v>1307.1</v>
      </c>
      <c r="D6" s="42">
        <f>IF(A6&lt;SIP_Calculator!$B$7,0,IF(A6&gt;SIP_Calculator!$E$7,0,1))</f>
        <v>0</v>
      </c>
      <c r="E6" s="61">
        <f>A6-SIP_Calculator!$D$12+1</f>
        <v>38122</v>
      </c>
      <c r="F6" s="58">
        <f t="shared" si="1"/>
        <v>5</v>
      </c>
      <c r="G6" s="58">
        <f t="shared" si="7"/>
        <v>0</v>
      </c>
      <c r="H6" s="58">
        <f>G6*D6*SIP_Calculator!$F$9</f>
        <v>0</v>
      </c>
      <c r="I6" s="58">
        <f t="shared" si="2"/>
        <v>0</v>
      </c>
      <c r="J6" s="58">
        <f t="shared" si="3"/>
        <v>0</v>
      </c>
      <c r="K6" s="61">
        <f>A6-SIP_Calculator!$F$12+1</f>
        <v>38102</v>
      </c>
      <c r="L6" s="59">
        <f t="shared" si="4"/>
        <v>4</v>
      </c>
      <c r="M6" s="59">
        <f t="shared" si="8"/>
        <v>0</v>
      </c>
      <c r="N6" s="59">
        <f>M6*D6*SIP_Calculator!$F$9</f>
        <v>0</v>
      </c>
      <c r="O6" s="59">
        <f t="shared" si="5"/>
        <v>0</v>
      </c>
      <c r="P6" s="59">
        <f t="shared" si="6"/>
        <v>0</v>
      </c>
    </row>
    <row r="7" ht="15.75" customHeight="1">
      <c r="A7" s="57">
        <v>38127.0</v>
      </c>
      <c r="B7" s="60">
        <v>1522.43</v>
      </c>
      <c r="C7" s="60">
        <v>1294.4</v>
      </c>
      <c r="D7" s="42">
        <f>IF(A7&lt;SIP_Calculator!$B$7,0,IF(A7&gt;SIP_Calculator!$E$7,0,1))</f>
        <v>0</v>
      </c>
      <c r="E7" s="61">
        <f>A7-SIP_Calculator!$D$12+1</f>
        <v>38123</v>
      </c>
      <c r="F7" s="58">
        <f t="shared" si="1"/>
        <v>5</v>
      </c>
      <c r="G7" s="58">
        <f t="shared" si="7"/>
        <v>0</v>
      </c>
      <c r="H7" s="58">
        <f>G7*D7*SIP_Calculator!$F$9</f>
        <v>0</v>
      </c>
      <c r="I7" s="58">
        <f t="shared" si="2"/>
        <v>0</v>
      </c>
      <c r="J7" s="58">
        <f t="shared" si="3"/>
        <v>0</v>
      </c>
      <c r="K7" s="61">
        <f>A7-SIP_Calculator!$F$12+1</f>
        <v>38103</v>
      </c>
      <c r="L7" s="59">
        <f t="shared" si="4"/>
        <v>4</v>
      </c>
      <c r="M7" s="59">
        <f t="shared" si="8"/>
        <v>0</v>
      </c>
      <c r="N7" s="59">
        <f>M7*D7*SIP_Calculator!$F$9</f>
        <v>0</v>
      </c>
      <c r="O7" s="59">
        <f t="shared" si="5"/>
        <v>0</v>
      </c>
      <c r="P7" s="59">
        <f t="shared" si="6"/>
        <v>0</v>
      </c>
    </row>
    <row r="8" ht="15.75" customHeight="1">
      <c r="A8" s="57">
        <v>38128.0</v>
      </c>
      <c r="B8" s="60">
        <v>1533.13</v>
      </c>
      <c r="C8" s="60">
        <v>1301.95</v>
      </c>
      <c r="D8" s="42">
        <f>IF(A8&lt;SIP_Calculator!$B$7,0,IF(A8&gt;SIP_Calculator!$E$7,0,1))</f>
        <v>0</v>
      </c>
      <c r="E8" s="61">
        <f>A8-SIP_Calculator!$D$12+1</f>
        <v>38124</v>
      </c>
      <c r="F8" s="58">
        <f t="shared" si="1"/>
        <v>5</v>
      </c>
      <c r="G8" s="58">
        <f t="shared" si="7"/>
        <v>0</v>
      </c>
      <c r="H8" s="58">
        <f>G8*D8*SIP_Calculator!$F$9</f>
        <v>0</v>
      </c>
      <c r="I8" s="58">
        <f t="shared" si="2"/>
        <v>0</v>
      </c>
      <c r="J8" s="58">
        <f t="shared" si="3"/>
        <v>0</v>
      </c>
      <c r="K8" s="61">
        <f>A8-SIP_Calculator!$F$12+1</f>
        <v>38104</v>
      </c>
      <c r="L8" s="59">
        <f t="shared" si="4"/>
        <v>4</v>
      </c>
      <c r="M8" s="59">
        <f t="shared" si="8"/>
        <v>0</v>
      </c>
      <c r="N8" s="59">
        <f>M8*D8*SIP_Calculator!$F$9</f>
        <v>0</v>
      </c>
      <c r="O8" s="59">
        <f t="shared" si="5"/>
        <v>0</v>
      </c>
      <c r="P8" s="59">
        <f t="shared" si="6"/>
        <v>0</v>
      </c>
    </row>
    <row r="9" ht="15.75" customHeight="1">
      <c r="A9" s="57">
        <v>38131.0</v>
      </c>
      <c r="B9" s="60">
        <v>1578.57</v>
      </c>
      <c r="C9" s="60">
        <v>1337.4</v>
      </c>
      <c r="D9" s="42">
        <f>IF(A9&lt;SIP_Calculator!$B$7,0,IF(A9&gt;SIP_Calculator!$E$7,0,1))</f>
        <v>0</v>
      </c>
      <c r="E9" s="61">
        <f>A9-SIP_Calculator!$D$12+1</f>
        <v>38127</v>
      </c>
      <c r="F9" s="58">
        <f t="shared" si="1"/>
        <v>5</v>
      </c>
      <c r="G9" s="58">
        <f t="shared" si="7"/>
        <v>0</v>
      </c>
      <c r="H9" s="58">
        <f>G9*D9*SIP_Calculator!$F$9</f>
        <v>0</v>
      </c>
      <c r="I9" s="58">
        <f t="shared" si="2"/>
        <v>0</v>
      </c>
      <c r="J9" s="58">
        <f t="shared" si="3"/>
        <v>0</v>
      </c>
      <c r="K9" s="61">
        <f>A9-SIP_Calculator!$F$12+1</f>
        <v>38107</v>
      </c>
      <c r="L9" s="59">
        <f t="shared" si="4"/>
        <v>4</v>
      </c>
      <c r="M9" s="59">
        <f t="shared" si="8"/>
        <v>0</v>
      </c>
      <c r="N9" s="59">
        <f>M9*D9*SIP_Calculator!$F$9</f>
        <v>0</v>
      </c>
      <c r="O9" s="59">
        <f t="shared" si="5"/>
        <v>0</v>
      </c>
      <c r="P9" s="59">
        <f t="shared" si="6"/>
        <v>0</v>
      </c>
    </row>
    <row r="10" ht="15.75" customHeight="1">
      <c r="A10" s="57">
        <v>38132.0</v>
      </c>
      <c r="B10" s="60">
        <v>1575.29</v>
      </c>
      <c r="C10" s="60">
        <v>1335.3</v>
      </c>
      <c r="D10" s="42">
        <f>IF(A10&lt;SIP_Calculator!$B$7,0,IF(A10&gt;SIP_Calculator!$E$7,0,1))</f>
        <v>0</v>
      </c>
      <c r="E10" s="61">
        <f>A10-SIP_Calculator!$D$12+1</f>
        <v>38128</v>
      </c>
      <c r="F10" s="58">
        <f t="shared" si="1"/>
        <v>5</v>
      </c>
      <c r="G10" s="58">
        <f t="shared" si="7"/>
        <v>0</v>
      </c>
      <c r="H10" s="58">
        <f>G10*D10*SIP_Calculator!$F$9</f>
        <v>0</v>
      </c>
      <c r="I10" s="58">
        <f t="shared" si="2"/>
        <v>0</v>
      </c>
      <c r="J10" s="58">
        <f t="shared" si="3"/>
        <v>0</v>
      </c>
      <c r="K10" s="61">
        <f>A10-SIP_Calculator!$F$12+1</f>
        <v>38108</v>
      </c>
      <c r="L10" s="59">
        <f t="shared" si="4"/>
        <v>5</v>
      </c>
      <c r="M10" s="59">
        <f t="shared" si="8"/>
        <v>1</v>
      </c>
      <c r="N10" s="59">
        <f>M10*D10*SIP_Calculator!$F$9</f>
        <v>0</v>
      </c>
      <c r="O10" s="59">
        <f t="shared" si="5"/>
        <v>0</v>
      </c>
      <c r="P10" s="59">
        <f t="shared" si="6"/>
        <v>0</v>
      </c>
    </row>
    <row r="11" ht="15.75" customHeight="1">
      <c r="A11" s="57">
        <v>38133.0</v>
      </c>
      <c r="B11" s="60">
        <v>1570.92</v>
      </c>
      <c r="C11" s="60">
        <v>1335.0</v>
      </c>
      <c r="D11" s="42">
        <f>IF(A11&lt;SIP_Calculator!$B$7,0,IF(A11&gt;SIP_Calculator!$E$7,0,1))</f>
        <v>0</v>
      </c>
      <c r="E11" s="61">
        <f>A11-SIP_Calculator!$D$12+1</f>
        <v>38129</v>
      </c>
      <c r="F11" s="58">
        <f t="shared" si="1"/>
        <v>5</v>
      </c>
      <c r="G11" s="58">
        <f t="shared" si="7"/>
        <v>0</v>
      </c>
      <c r="H11" s="58">
        <f>G11*D11*SIP_Calculator!$F$9</f>
        <v>0</v>
      </c>
      <c r="I11" s="58">
        <f t="shared" si="2"/>
        <v>0</v>
      </c>
      <c r="J11" s="58">
        <f t="shared" si="3"/>
        <v>0</v>
      </c>
      <c r="K11" s="61">
        <f>A11-SIP_Calculator!$F$12+1</f>
        <v>38109</v>
      </c>
      <c r="L11" s="59">
        <f t="shared" si="4"/>
        <v>5</v>
      </c>
      <c r="M11" s="59">
        <f t="shared" si="8"/>
        <v>0</v>
      </c>
      <c r="N11" s="59">
        <f>M11*D11*SIP_Calculator!$F$9</f>
        <v>0</v>
      </c>
      <c r="O11" s="59">
        <f t="shared" si="5"/>
        <v>0</v>
      </c>
      <c r="P11" s="59">
        <f t="shared" si="6"/>
        <v>0</v>
      </c>
    </row>
    <row r="12" ht="15.75" customHeight="1">
      <c r="A12" s="57">
        <v>38134.0</v>
      </c>
      <c r="B12" s="60">
        <v>1557.94</v>
      </c>
      <c r="C12" s="60">
        <v>1322.0</v>
      </c>
      <c r="D12" s="42">
        <f>IF(A12&lt;SIP_Calculator!$B$7,0,IF(A12&gt;SIP_Calculator!$E$7,0,1))</f>
        <v>0</v>
      </c>
      <c r="E12" s="61">
        <f>A12-SIP_Calculator!$D$12+1</f>
        <v>38130</v>
      </c>
      <c r="F12" s="58">
        <f t="shared" si="1"/>
        <v>5</v>
      </c>
      <c r="G12" s="58">
        <f t="shared" si="7"/>
        <v>0</v>
      </c>
      <c r="H12" s="58">
        <f>G12*D12*SIP_Calculator!$F$9</f>
        <v>0</v>
      </c>
      <c r="I12" s="58">
        <f t="shared" si="2"/>
        <v>0</v>
      </c>
      <c r="J12" s="58">
        <f t="shared" si="3"/>
        <v>0</v>
      </c>
      <c r="K12" s="61">
        <f>A12-SIP_Calculator!$F$12+1</f>
        <v>38110</v>
      </c>
      <c r="L12" s="59">
        <f t="shared" si="4"/>
        <v>5</v>
      </c>
      <c r="M12" s="59">
        <f t="shared" si="8"/>
        <v>0</v>
      </c>
      <c r="N12" s="59">
        <f>M12*D12*SIP_Calculator!$F$9</f>
        <v>0</v>
      </c>
      <c r="O12" s="59">
        <f t="shared" si="5"/>
        <v>0</v>
      </c>
      <c r="P12" s="59">
        <f t="shared" si="6"/>
        <v>0</v>
      </c>
    </row>
    <row r="13" ht="15.75" customHeight="1">
      <c r="A13" s="57">
        <v>38135.0</v>
      </c>
      <c r="B13" s="60">
        <v>1482.02</v>
      </c>
      <c r="C13" s="60">
        <v>1257.3</v>
      </c>
      <c r="D13" s="42">
        <f>IF(A13&lt;SIP_Calculator!$B$7,0,IF(A13&gt;SIP_Calculator!$E$7,0,1))</f>
        <v>0</v>
      </c>
      <c r="E13" s="61">
        <f>A13-SIP_Calculator!$D$12+1</f>
        <v>38131</v>
      </c>
      <c r="F13" s="58">
        <f t="shared" si="1"/>
        <v>5</v>
      </c>
      <c r="G13" s="58">
        <f t="shared" si="7"/>
        <v>0</v>
      </c>
      <c r="H13" s="58">
        <f>G13*D13*SIP_Calculator!$F$9</f>
        <v>0</v>
      </c>
      <c r="I13" s="58">
        <f t="shared" si="2"/>
        <v>0</v>
      </c>
      <c r="J13" s="58">
        <f t="shared" si="3"/>
        <v>0</v>
      </c>
      <c r="K13" s="61">
        <f>A13-SIP_Calculator!$F$12+1</f>
        <v>38111</v>
      </c>
      <c r="L13" s="59">
        <f t="shared" si="4"/>
        <v>5</v>
      </c>
      <c r="M13" s="59">
        <f t="shared" si="8"/>
        <v>0</v>
      </c>
      <c r="N13" s="59">
        <f>M13*D13*SIP_Calculator!$F$9</f>
        <v>0</v>
      </c>
      <c r="O13" s="59">
        <f t="shared" si="5"/>
        <v>0</v>
      </c>
      <c r="P13" s="59">
        <f t="shared" si="6"/>
        <v>0</v>
      </c>
    </row>
    <row r="14" ht="15.75" customHeight="1">
      <c r="A14" s="57">
        <v>38138.0</v>
      </c>
      <c r="B14" s="60">
        <v>1450.66</v>
      </c>
      <c r="C14" s="60">
        <v>1226.55</v>
      </c>
      <c r="D14" s="42">
        <f>IF(A14&lt;SIP_Calculator!$B$7,0,IF(A14&gt;SIP_Calculator!$E$7,0,1))</f>
        <v>0</v>
      </c>
      <c r="E14" s="61">
        <f>A14-SIP_Calculator!$D$12+1</f>
        <v>38134</v>
      </c>
      <c r="F14" s="58">
        <f t="shared" si="1"/>
        <v>5</v>
      </c>
      <c r="G14" s="58">
        <f t="shared" si="7"/>
        <v>0</v>
      </c>
      <c r="H14" s="58">
        <f>G14*D14*SIP_Calculator!$F$9</f>
        <v>0</v>
      </c>
      <c r="I14" s="58">
        <f t="shared" si="2"/>
        <v>0</v>
      </c>
      <c r="J14" s="58">
        <f t="shared" si="3"/>
        <v>0</v>
      </c>
      <c r="K14" s="61">
        <f>A14-SIP_Calculator!$F$12+1</f>
        <v>38114</v>
      </c>
      <c r="L14" s="59">
        <f t="shared" si="4"/>
        <v>5</v>
      </c>
      <c r="M14" s="59">
        <f t="shared" si="8"/>
        <v>0</v>
      </c>
      <c r="N14" s="59">
        <f>M14*D14*SIP_Calculator!$F$9</f>
        <v>0</v>
      </c>
      <c r="O14" s="59">
        <f t="shared" si="5"/>
        <v>0</v>
      </c>
      <c r="P14" s="59">
        <f t="shared" si="6"/>
        <v>0</v>
      </c>
    </row>
    <row r="15" ht="15.75" customHeight="1">
      <c r="A15" s="57">
        <v>38139.0</v>
      </c>
      <c r="B15" s="60">
        <v>1474.41</v>
      </c>
      <c r="C15" s="60">
        <v>1248.4</v>
      </c>
      <c r="D15" s="42">
        <f>IF(A15&lt;SIP_Calculator!$B$7,0,IF(A15&gt;SIP_Calculator!$E$7,0,1))</f>
        <v>0</v>
      </c>
      <c r="E15" s="61">
        <f>A15-SIP_Calculator!$D$12+1</f>
        <v>38135</v>
      </c>
      <c r="F15" s="58">
        <f t="shared" si="1"/>
        <v>5</v>
      </c>
      <c r="G15" s="58">
        <f t="shared" si="7"/>
        <v>0</v>
      </c>
      <c r="H15" s="58">
        <f>G15*D15*SIP_Calculator!$F$9</f>
        <v>0</v>
      </c>
      <c r="I15" s="58">
        <f t="shared" si="2"/>
        <v>0</v>
      </c>
      <c r="J15" s="58">
        <f t="shared" si="3"/>
        <v>0</v>
      </c>
      <c r="K15" s="61">
        <f>A15-SIP_Calculator!$F$12+1</f>
        <v>38115</v>
      </c>
      <c r="L15" s="59">
        <f t="shared" si="4"/>
        <v>5</v>
      </c>
      <c r="M15" s="59">
        <f t="shared" si="8"/>
        <v>0</v>
      </c>
      <c r="N15" s="59">
        <f>M15*D15*SIP_Calculator!$F$9</f>
        <v>0</v>
      </c>
      <c r="O15" s="59">
        <f t="shared" si="5"/>
        <v>0</v>
      </c>
      <c r="P15" s="59">
        <f t="shared" si="6"/>
        <v>0</v>
      </c>
    </row>
    <row r="16" ht="15.75" customHeight="1">
      <c r="A16" s="57">
        <v>38140.0</v>
      </c>
      <c r="B16" s="60">
        <v>1501.48</v>
      </c>
      <c r="C16" s="60">
        <v>1270.65</v>
      </c>
      <c r="D16" s="42">
        <f>IF(A16&lt;SIP_Calculator!$B$7,0,IF(A16&gt;SIP_Calculator!$E$7,0,1))</f>
        <v>0</v>
      </c>
      <c r="E16" s="61">
        <f>A16-SIP_Calculator!$D$12+1</f>
        <v>38136</v>
      </c>
      <c r="F16" s="58">
        <f t="shared" si="1"/>
        <v>5</v>
      </c>
      <c r="G16" s="58">
        <f t="shared" si="7"/>
        <v>0</v>
      </c>
      <c r="H16" s="58">
        <f>G16*D16*SIP_Calculator!$F$9</f>
        <v>0</v>
      </c>
      <c r="I16" s="58">
        <f t="shared" si="2"/>
        <v>0</v>
      </c>
      <c r="J16" s="58">
        <f t="shared" si="3"/>
        <v>0</v>
      </c>
      <c r="K16" s="61">
        <f>A16-SIP_Calculator!$F$12+1</f>
        <v>38116</v>
      </c>
      <c r="L16" s="59">
        <f t="shared" si="4"/>
        <v>5</v>
      </c>
      <c r="M16" s="59">
        <f t="shared" si="8"/>
        <v>0</v>
      </c>
      <c r="N16" s="59">
        <f>M16*D16*SIP_Calculator!$F$9</f>
        <v>0</v>
      </c>
      <c r="O16" s="59">
        <f t="shared" si="5"/>
        <v>0</v>
      </c>
      <c r="P16" s="59">
        <f t="shared" si="6"/>
        <v>0</v>
      </c>
    </row>
    <row r="17" ht="15.75" customHeight="1">
      <c r="A17" s="57">
        <v>38141.0</v>
      </c>
      <c r="B17" s="60">
        <v>1466.39</v>
      </c>
      <c r="C17" s="60">
        <v>1241.3</v>
      </c>
      <c r="D17" s="42">
        <f>IF(A17&lt;SIP_Calculator!$B$7,0,IF(A17&gt;SIP_Calculator!$E$7,0,1))</f>
        <v>0</v>
      </c>
      <c r="E17" s="61">
        <f>A17-SIP_Calculator!$D$12+1</f>
        <v>38137</v>
      </c>
      <c r="F17" s="58">
        <f t="shared" si="1"/>
        <v>5</v>
      </c>
      <c r="G17" s="58">
        <f t="shared" si="7"/>
        <v>0</v>
      </c>
      <c r="H17" s="58">
        <f>G17*D17*SIP_Calculator!$F$9</f>
        <v>0</v>
      </c>
      <c r="I17" s="58">
        <f t="shared" si="2"/>
        <v>0</v>
      </c>
      <c r="J17" s="58">
        <f t="shared" si="3"/>
        <v>0</v>
      </c>
      <c r="K17" s="61">
        <f>A17-SIP_Calculator!$F$12+1</f>
        <v>38117</v>
      </c>
      <c r="L17" s="59">
        <f t="shared" si="4"/>
        <v>5</v>
      </c>
      <c r="M17" s="59">
        <f t="shared" si="8"/>
        <v>0</v>
      </c>
      <c r="N17" s="59">
        <f>M17*D17*SIP_Calculator!$F$9</f>
        <v>0</v>
      </c>
      <c r="O17" s="59">
        <f t="shared" si="5"/>
        <v>0</v>
      </c>
      <c r="P17" s="59">
        <f t="shared" si="6"/>
        <v>0</v>
      </c>
    </row>
    <row r="18" ht="15.75" customHeight="1">
      <c r="A18" s="57">
        <v>38142.0</v>
      </c>
      <c r="B18" s="60">
        <v>1489.86</v>
      </c>
      <c r="C18" s="60">
        <v>1258.75</v>
      </c>
      <c r="D18" s="42">
        <f>IF(A18&lt;SIP_Calculator!$B$7,0,IF(A18&gt;SIP_Calculator!$E$7,0,1))</f>
        <v>0</v>
      </c>
      <c r="E18" s="61">
        <f>A18-SIP_Calculator!$D$12+1</f>
        <v>38138</v>
      </c>
      <c r="F18" s="58">
        <f t="shared" si="1"/>
        <v>5</v>
      </c>
      <c r="G18" s="58">
        <f t="shared" si="7"/>
        <v>0</v>
      </c>
      <c r="H18" s="58">
        <f>G18*D18*SIP_Calculator!$F$9</f>
        <v>0</v>
      </c>
      <c r="I18" s="58">
        <f t="shared" si="2"/>
        <v>0</v>
      </c>
      <c r="J18" s="58">
        <f t="shared" si="3"/>
        <v>0</v>
      </c>
      <c r="K18" s="61">
        <f>A18-SIP_Calculator!$F$12+1</f>
        <v>38118</v>
      </c>
      <c r="L18" s="59">
        <f t="shared" si="4"/>
        <v>5</v>
      </c>
      <c r="M18" s="59">
        <f t="shared" si="8"/>
        <v>0</v>
      </c>
      <c r="N18" s="59">
        <f>M18*D18*SIP_Calculator!$F$9</f>
        <v>0</v>
      </c>
      <c r="O18" s="59">
        <f t="shared" si="5"/>
        <v>0</v>
      </c>
      <c r="P18" s="59">
        <f t="shared" si="6"/>
        <v>0</v>
      </c>
    </row>
    <row r="19" ht="15.75" customHeight="1">
      <c r="A19" s="57">
        <v>38145.0</v>
      </c>
      <c r="B19" s="60">
        <v>1510.12</v>
      </c>
      <c r="C19" s="60">
        <v>1275.35</v>
      </c>
      <c r="D19" s="42">
        <f>IF(A19&lt;SIP_Calculator!$B$7,0,IF(A19&gt;SIP_Calculator!$E$7,0,1))</f>
        <v>0</v>
      </c>
      <c r="E19" s="61">
        <f>A19-SIP_Calculator!$D$12+1</f>
        <v>38141</v>
      </c>
      <c r="F19" s="58">
        <f t="shared" si="1"/>
        <v>6</v>
      </c>
      <c r="G19" s="58">
        <f t="shared" si="7"/>
        <v>1</v>
      </c>
      <c r="H19" s="58">
        <f>G19*D19*SIP_Calculator!$F$9</f>
        <v>0</v>
      </c>
      <c r="I19" s="58">
        <f t="shared" si="2"/>
        <v>0</v>
      </c>
      <c r="J19" s="58">
        <f t="shared" si="3"/>
        <v>0</v>
      </c>
      <c r="K19" s="61">
        <f>A19-SIP_Calculator!$F$12+1</f>
        <v>38121</v>
      </c>
      <c r="L19" s="59">
        <f t="shared" si="4"/>
        <v>5</v>
      </c>
      <c r="M19" s="59">
        <f t="shared" si="8"/>
        <v>0</v>
      </c>
      <c r="N19" s="59">
        <f>M19*D19*SIP_Calculator!$F$9</f>
        <v>0</v>
      </c>
      <c r="O19" s="59">
        <f t="shared" si="5"/>
        <v>0</v>
      </c>
      <c r="P19" s="59">
        <f t="shared" si="6"/>
        <v>0</v>
      </c>
    </row>
    <row r="20" ht="15.75" customHeight="1">
      <c r="A20" s="57">
        <v>38146.0</v>
      </c>
      <c r="B20" s="60">
        <v>1516.62</v>
      </c>
      <c r="C20" s="60">
        <v>1281.9</v>
      </c>
      <c r="D20" s="42">
        <f>IF(A20&lt;SIP_Calculator!$B$7,0,IF(A20&gt;SIP_Calculator!$E$7,0,1))</f>
        <v>0</v>
      </c>
      <c r="E20" s="61">
        <f>A20-SIP_Calculator!$D$12+1</f>
        <v>38142</v>
      </c>
      <c r="F20" s="58">
        <f t="shared" si="1"/>
        <v>6</v>
      </c>
      <c r="G20" s="58">
        <f t="shared" si="7"/>
        <v>0</v>
      </c>
      <c r="H20" s="58">
        <f>G20*D20*SIP_Calculator!$F$9</f>
        <v>0</v>
      </c>
      <c r="I20" s="58">
        <f t="shared" si="2"/>
        <v>0</v>
      </c>
      <c r="J20" s="58">
        <f t="shared" si="3"/>
        <v>0</v>
      </c>
      <c r="K20" s="61">
        <f>A20-SIP_Calculator!$F$12+1</f>
        <v>38122</v>
      </c>
      <c r="L20" s="59">
        <f t="shared" si="4"/>
        <v>5</v>
      </c>
      <c r="M20" s="59">
        <f t="shared" si="8"/>
        <v>0</v>
      </c>
      <c r="N20" s="59">
        <f>M20*D20*SIP_Calculator!$F$9</f>
        <v>0</v>
      </c>
      <c r="O20" s="59">
        <f t="shared" si="5"/>
        <v>0</v>
      </c>
      <c r="P20" s="59">
        <f t="shared" si="6"/>
        <v>0</v>
      </c>
    </row>
    <row r="21" ht="15.75" customHeight="1">
      <c r="A21" s="57">
        <v>38147.0</v>
      </c>
      <c r="B21" s="60">
        <v>1516.57</v>
      </c>
      <c r="C21" s="60">
        <v>1284.85</v>
      </c>
      <c r="D21" s="42">
        <f>IF(A21&lt;SIP_Calculator!$B$7,0,IF(A21&gt;SIP_Calculator!$E$7,0,1))</f>
        <v>0</v>
      </c>
      <c r="E21" s="61">
        <f>A21-SIP_Calculator!$D$12+1</f>
        <v>38143</v>
      </c>
      <c r="F21" s="58">
        <f t="shared" si="1"/>
        <v>6</v>
      </c>
      <c r="G21" s="58">
        <f t="shared" si="7"/>
        <v>0</v>
      </c>
      <c r="H21" s="58">
        <f>G21*D21*SIP_Calculator!$F$9</f>
        <v>0</v>
      </c>
      <c r="I21" s="58">
        <f t="shared" si="2"/>
        <v>0</v>
      </c>
      <c r="J21" s="58">
        <f t="shared" si="3"/>
        <v>0</v>
      </c>
      <c r="K21" s="61">
        <f>A21-SIP_Calculator!$F$12+1</f>
        <v>38123</v>
      </c>
      <c r="L21" s="59">
        <f t="shared" si="4"/>
        <v>5</v>
      </c>
      <c r="M21" s="59">
        <f t="shared" si="8"/>
        <v>0</v>
      </c>
      <c r="N21" s="59">
        <f>M21*D21*SIP_Calculator!$F$9</f>
        <v>0</v>
      </c>
      <c r="O21" s="59">
        <f t="shared" si="5"/>
        <v>0</v>
      </c>
      <c r="P21" s="59">
        <f t="shared" si="6"/>
        <v>0</v>
      </c>
    </row>
    <row r="22" ht="15.75" customHeight="1">
      <c r="A22" s="57">
        <v>38148.0</v>
      </c>
      <c r="B22" s="60">
        <v>1513.2</v>
      </c>
      <c r="C22" s="60">
        <v>1284.25</v>
      </c>
      <c r="D22" s="42">
        <f>IF(A22&lt;SIP_Calculator!$B$7,0,IF(A22&gt;SIP_Calculator!$E$7,0,1))</f>
        <v>0</v>
      </c>
      <c r="E22" s="61">
        <f>A22-SIP_Calculator!$D$12+1</f>
        <v>38144</v>
      </c>
      <c r="F22" s="58">
        <f t="shared" si="1"/>
        <v>6</v>
      </c>
      <c r="G22" s="58">
        <f t="shared" si="7"/>
        <v>0</v>
      </c>
      <c r="H22" s="58">
        <f>G22*D22*SIP_Calculator!$F$9</f>
        <v>0</v>
      </c>
      <c r="I22" s="58">
        <f t="shared" si="2"/>
        <v>0</v>
      </c>
      <c r="J22" s="58">
        <f t="shared" si="3"/>
        <v>0</v>
      </c>
      <c r="K22" s="61">
        <f>A22-SIP_Calculator!$F$12+1</f>
        <v>38124</v>
      </c>
      <c r="L22" s="59">
        <f t="shared" si="4"/>
        <v>5</v>
      </c>
      <c r="M22" s="59">
        <f t="shared" si="8"/>
        <v>0</v>
      </c>
      <c r="N22" s="59">
        <f>M22*D22*SIP_Calculator!$F$9</f>
        <v>0</v>
      </c>
      <c r="O22" s="59">
        <f t="shared" si="5"/>
        <v>0</v>
      </c>
      <c r="P22" s="59">
        <f t="shared" si="6"/>
        <v>0</v>
      </c>
    </row>
    <row r="23" ht="15.75" customHeight="1">
      <c r="A23" s="57">
        <v>38149.0</v>
      </c>
      <c r="B23" s="60">
        <v>1478.35</v>
      </c>
      <c r="C23" s="60">
        <v>1256.4</v>
      </c>
      <c r="D23" s="42">
        <f>IF(A23&lt;SIP_Calculator!$B$7,0,IF(A23&gt;SIP_Calculator!$E$7,0,1))</f>
        <v>0</v>
      </c>
      <c r="E23" s="61">
        <f>A23-SIP_Calculator!$D$12+1</f>
        <v>38145</v>
      </c>
      <c r="F23" s="58">
        <f t="shared" si="1"/>
        <v>6</v>
      </c>
      <c r="G23" s="58">
        <f t="shared" si="7"/>
        <v>0</v>
      </c>
      <c r="H23" s="58">
        <f>G23*D23*SIP_Calculator!$F$9</f>
        <v>0</v>
      </c>
      <c r="I23" s="58">
        <f t="shared" si="2"/>
        <v>0</v>
      </c>
      <c r="J23" s="58">
        <f t="shared" si="3"/>
        <v>0</v>
      </c>
      <c r="K23" s="61">
        <f>A23-SIP_Calculator!$F$12+1</f>
        <v>38125</v>
      </c>
      <c r="L23" s="59">
        <f t="shared" si="4"/>
        <v>5</v>
      </c>
      <c r="M23" s="59">
        <f t="shared" si="8"/>
        <v>0</v>
      </c>
      <c r="N23" s="59">
        <f>M23*D23*SIP_Calculator!$F$9</f>
        <v>0</v>
      </c>
      <c r="O23" s="59">
        <f t="shared" si="5"/>
        <v>0</v>
      </c>
      <c r="P23" s="59">
        <f t="shared" si="6"/>
        <v>0</v>
      </c>
    </row>
    <row r="24" ht="15.75" customHeight="1">
      <c r="A24" s="57">
        <v>38152.0</v>
      </c>
      <c r="B24" s="60">
        <v>1449.81</v>
      </c>
      <c r="C24" s="60">
        <v>1229.3</v>
      </c>
      <c r="D24" s="42">
        <f>IF(A24&lt;SIP_Calculator!$B$7,0,IF(A24&gt;SIP_Calculator!$E$7,0,1))</f>
        <v>0</v>
      </c>
      <c r="E24" s="61">
        <f>A24-SIP_Calculator!$D$12+1</f>
        <v>38148</v>
      </c>
      <c r="F24" s="58">
        <f t="shared" si="1"/>
        <v>6</v>
      </c>
      <c r="G24" s="58">
        <f t="shared" si="7"/>
        <v>0</v>
      </c>
      <c r="H24" s="58">
        <f>G24*D24*SIP_Calculator!$F$9</f>
        <v>0</v>
      </c>
      <c r="I24" s="58">
        <f t="shared" si="2"/>
        <v>0</v>
      </c>
      <c r="J24" s="58">
        <f t="shared" si="3"/>
        <v>0</v>
      </c>
      <c r="K24" s="61">
        <f>A24-SIP_Calculator!$F$12+1</f>
        <v>38128</v>
      </c>
      <c r="L24" s="59">
        <f t="shared" si="4"/>
        <v>5</v>
      </c>
      <c r="M24" s="59">
        <f t="shared" si="8"/>
        <v>0</v>
      </c>
      <c r="N24" s="59">
        <f>M24*D24*SIP_Calculator!$F$9</f>
        <v>0</v>
      </c>
      <c r="O24" s="59">
        <f t="shared" si="5"/>
        <v>0</v>
      </c>
      <c r="P24" s="59">
        <f t="shared" si="6"/>
        <v>0</v>
      </c>
    </row>
    <row r="25" ht="15.75" customHeight="1">
      <c r="A25" s="57">
        <v>38153.0</v>
      </c>
      <c r="B25" s="60">
        <v>1468.37</v>
      </c>
      <c r="C25" s="60">
        <v>1244.55</v>
      </c>
      <c r="D25" s="42">
        <f>IF(A25&lt;SIP_Calculator!$B$7,0,IF(A25&gt;SIP_Calculator!$E$7,0,1))</f>
        <v>0</v>
      </c>
      <c r="E25" s="61">
        <f>A25-SIP_Calculator!$D$12+1</f>
        <v>38149</v>
      </c>
      <c r="F25" s="58">
        <f t="shared" si="1"/>
        <v>6</v>
      </c>
      <c r="G25" s="58">
        <f t="shared" si="7"/>
        <v>0</v>
      </c>
      <c r="H25" s="58">
        <f>G25*D25*SIP_Calculator!$F$9</f>
        <v>0</v>
      </c>
      <c r="I25" s="58">
        <f t="shared" si="2"/>
        <v>0</v>
      </c>
      <c r="J25" s="58">
        <f t="shared" si="3"/>
        <v>0</v>
      </c>
      <c r="K25" s="61">
        <f>A25-SIP_Calculator!$F$12+1</f>
        <v>38129</v>
      </c>
      <c r="L25" s="59">
        <f t="shared" si="4"/>
        <v>5</v>
      </c>
      <c r="M25" s="59">
        <f t="shared" si="8"/>
        <v>0</v>
      </c>
      <c r="N25" s="59">
        <f>M25*D25*SIP_Calculator!$F$9</f>
        <v>0</v>
      </c>
      <c r="O25" s="59">
        <f t="shared" si="5"/>
        <v>0</v>
      </c>
      <c r="P25" s="59">
        <f t="shared" si="6"/>
        <v>0</v>
      </c>
    </row>
    <row r="26" ht="15.75" customHeight="1">
      <c r="A26" s="57">
        <v>38154.0</v>
      </c>
      <c r="B26" s="60">
        <v>1463.69</v>
      </c>
      <c r="C26" s="60">
        <v>1240.1</v>
      </c>
      <c r="D26" s="42">
        <f>IF(A26&lt;SIP_Calculator!$B$7,0,IF(A26&gt;SIP_Calculator!$E$7,0,1))</f>
        <v>0</v>
      </c>
      <c r="E26" s="61">
        <f>A26-SIP_Calculator!$D$12+1</f>
        <v>38150</v>
      </c>
      <c r="F26" s="58">
        <f t="shared" si="1"/>
        <v>6</v>
      </c>
      <c r="G26" s="58">
        <f t="shared" si="7"/>
        <v>0</v>
      </c>
      <c r="H26" s="58">
        <f>G26*D26*SIP_Calculator!$F$9</f>
        <v>0</v>
      </c>
      <c r="I26" s="58">
        <f t="shared" si="2"/>
        <v>0</v>
      </c>
      <c r="J26" s="58">
        <f t="shared" si="3"/>
        <v>0</v>
      </c>
      <c r="K26" s="61">
        <f>A26-SIP_Calculator!$F$12+1</f>
        <v>38130</v>
      </c>
      <c r="L26" s="59">
        <f t="shared" si="4"/>
        <v>5</v>
      </c>
      <c r="M26" s="59">
        <f t="shared" si="8"/>
        <v>0</v>
      </c>
      <c r="N26" s="59">
        <f>M26*D26*SIP_Calculator!$F$9</f>
        <v>0</v>
      </c>
      <c r="O26" s="59">
        <f t="shared" si="5"/>
        <v>0</v>
      </c>
      <c r="P26" s="59">
        <f t="shared" si="6"/>
        <v>0</v>
      </c>
    </row>
    <row r="27" ht="15.75" customHeight="1">
      <c r="A27" s="57">
        <v>38155.0</v>
      </c>
      <c r="B27" s="60">
        <v>1478.96</v>
      </c>
      <c r="C27" s="60">
        <v>1250.85</v>
      </c>
      <c r="D27" s="42">
        <f>IF(A27&lt;SIP_Calculator!$B$7,0,IF(A27&gt;SIP_Calculator!$E$7,0,1))</f>
        <v>0</v>
      </c>
      <c r="E27" s="61">
        <f>A27-SIP_Calculator!$D$12+1</f>
        <v>38151</v>
      </c>
      <c r="F27" s="58">
        <f t="shared" si="1"/>
        <v>6</v>
      </c>
      <c r="G27" s="58">
        <f t="shared" si="7"/>
        <v>0</v>
      </c>
      <c r="H27" s="58">
        <f>G27*D27*SIP_Calculator!$F$9</f>
        <v>0</v>
      </c>
      <c r="I27" s="58">
        <f t="shared" si="2"/>
        <v>0</v>
      </c>
      <c r="J27" s="58">
        <f t="shared" si="3"/>
        <v>0</v>
      </c>
      <c r="K27" s="61">
        <f>A27-SIP_Calculator!$F$12+1</f>
        <v>38131</v>
      </c>
      <c r="L27" s="59">
        <f t="shared" si="4"/>
        <v>5</v>
      </c>
      <c r="M27" s="59">
        <f t="shared" si="8"/>
        <v>0</v>
      </c>
      <c r="N27" s="59">
        <f>M27*D27*SIP_Calculator!$F$9</f>
        <v>0</v>
      </c>
      <c r="O27" s="59">
        <f t="shared" si="5"/>
        <v>0</v>
      </c>
      <c r="P27" s="59">
        <f t="shared" si="6"/>
        <v>0</v>
      </c>
    </row>
    <row r="28" ht="15.75" customHeight="1">
      <c r="A28" s="57">
        <v>38156.0</v>
      </c>
      <c r="B28" s="60">
        <v>1460.35</v>
      </c>
      <c r="C28" s="60">
        <v>1236.4</v>
      </c>
      <c r="D28" s="42">
        <f>IF(A28&lt;SIP_Calculator!$B$7,0,IF(A28&gt;SIP_Calculator!$E$7,0,1))</f>
        <v>0</v>
      </c>
      <c r="E28" s="61">
        <f>A28-SIP_Calculator!$D$12+1</f>
        <v>38152</v>
      </c>
      <c r="F28" s="58">
        <f t="shared" si="1"/>
        <v>6</v>
      </c>
      <c r="G28" s="58">
        <f t="shared" si="7"/>
        <v>0</v>
      </c>
      <c r="H28" s="58">
        <f>G28*D28*SIP_Calculator!$F$9</f>
        <v>0</v>
      </c>
      <c r="I28" s="58">
        <f t="shared" si="2"/>
        <v>0</v>
      </c>
      <c r="J28" s="58">
        <f t="shared" si="3"/>
        <v>0</v>
      </c>
      <c r="K28" s="61">
        <f>A28-SIP_Calculator!$F$12+1</f>
        <v>38132</v>
      </c>
      <c r="L28" s="59">
        <f t="shared" si="4"/>
        <v>5</v>
      </c>
      <c r="M28" s="59">
        <f t="shared" si="8"/>
        <v>0</v>
      </c>
      <c r="N28" s="59">
        <f>M28*D28*SIP_Calculator!$F$9</f>
        <v>0</v>
      </c>
      <c r="O28" s="59">
        <f t="shared" si="5"/>
        <v>0</v>
      </c>
      <c r="P28" s="59">
        <f t="shared" si="6"/>
        <v>0</v>
      </c>
    </row>
    <row r="29" ht="15.75" customHeight="1">
      <c r="A29" s="57">
        <v>38159.0</v>
      </c>
      <c r="B29" s="60">
        <v>1449.24</v>
      </c>
      <c r="C29" s="60">
        <v>1226.95</v>
      </c>
      <c r="D29" s="42">
        <f>IF(A29&lt;SIP_Calculator!$B$7,0,IF(A29&gt;SIP_Calculator!$E$7,0,1))</f>
        <v>0</v>
      </c>
      <c r="E29" s="61">
        <f>A29-SIP_Calculator!$D$12+1</f>
        <v>38155</v>
      </c>
      <c r="F29" s="58">
        <f t="shared" si="1"/>
        <v>6</v>
      </c>
      <c r="G29" s="58">
        <f t="shared" si="7"/>
        <v>0</v>
      </c>
      <c r="H29" s="58">
        <f>G29*D29*SIP_Calculator!$F$9</f>
        <v>0</v>
      </c>
      <c r="I29" s="58">
        <f t="shared" si="2"/>
        <v>0</v>
      </c>
      <c r="J29" s="58">
        <f t="shared" si="3"/>
        <v>0</v>
      </c>
      <c r="K29" s="61">
        <f>A29-SIP_Calculator!$F$12+1</f>
        <v>38135</v>
      </c>
      <c r="L29" s="59">
        <f t="shared" si="4"/>
        <v>5</v>
      </c>
      <c r="M29" s="59">
        <f t="shared" si="8"/>
        <v>0</v>
      </c>
      <c r="N29" s="59">
        <f>M29*D29*SIP_Calculator!$F$9</f>
        <v>0</v>
      </c>
      <c r="O29" s="59">
        <f t="shared" si="5"/>
        <v>0</v>
      </c>
      <c r="P29" s="59">
        <f t="shared" si="6"/>
        <v>0</v>
      </c>
    </row>
    <row r="30" ht="15.75" customHeight="1">
      <c r="A30" s="57">
        <v>38160.0</v>
      </c>
      <c r="B30" s="60">
        <v>1441.04</v>
      </c>
      <c r="C30" s="60">
        <v>1219.0</v>
      </c>
      <c r="D30" s="42">
        <f>IF(A30&lt;SIP_Calculator!$B$7,0,IF(A30&gt;SIP_Calculator!$E$7,0,1))</f>
        <v>0</v>
      </c>
      <c r="E30" s="61">
        <f>A30-SIP_Calculator!$D$12+1</f>
        <v>38156</v>
      </c>
      <c r="F30" s="58">
        <f t="shared" si="1"/>
        <v>6</v>
      </c>
      <c r="G30" s="58">
        <f t="shared" si="7"/>
        <v>0</v>
      </c>
      <c r="H30" s="58">
        <f>G30*D30*SIP_Calculator!$F$9</f>
        <v>0</v>
      </c>
      <c r="I30" s="58">
        <f t="shared" si="2"/>
        <v>0</v>
      </c>
      <c r="J30" s="58">
        <f t="shared" si="3"/>
        <v>0</v>
      </c>
      <c r="K30" s="61">
        <f>A30-SIP_Calculator!$F$12+1</f>
        <v>38136</v>
      </c>
      <c r="L30" s="59">
        <f t="shared" si="4"/>
        <v>5</v>
      </c>
      <c r="M30" s="59">
        <f t="shared" si="8"/>
        <v>0</v>
      </c>
      <c r="N30" s="59">
        <f>M30*D30*SIP_Calculator!$F$9</f>
        <v>0</v>
      </c>
      <c r="O30" s="59">
        <f t="shared" si="5"/>
        <v>0</v>
      </c>
      <c r="P30" s="59">
        <f t="shared" si="6"/>
        <v>0</v>
      </c>
    </row>
    <row r="31" ht="15.75" customHeight="1">
      <c r="A31" s="57">
        <v>38161.0</v>
      </c>
      <c r="B31" s="60">
        <v>1411.96</v>
      </c>
      <c r="C31" s="60">
        <v>1192.5</v>
      </c>
      <c r="D31" s="42">
        <f>IF(A31&lt;SIP_Calculator!$B$7,0,IF(A31&gt;SIP_Calculator!$E$7,0,1))</f>
        <v>0</v>
      </c>
      <c r="E31" s="61">
        <f>A31-SIP_Calculator!$D$12+1</f>
        <v>38157</v>
      </c>
      <c r="F31" s="58">
        <f t="shared" si="1"/>
        <v>6</v>
      </c>
      <c r="G31" s="58">
        <f t="shared" si="7"/>
        <v>0</v>
      </c>
      <c r="H31" s="58">
        <f>G31*D31*SIP_Calculator!$F$9</f>
        <v>0</v>
      </c>
      <c r="I31" s="58">
        <f t="shared" si="2"/>
        <v>0</v>
      </c>
      <c r="J31" s="58">
        <f t="shared" si="3"/>
        <v>0</v>
      </c>
      <c r="K31" s="61">
        <f>A31-SIP_Calculator!$F$12+1</f>
        <v>38137</v>
      </c>
      <c r="L31" s="59">
        <f t="shared" si="4"/>
        <v>5</v>
      </c>
      <c r="M31" s="59">
        <f t="shared" si="8"/>
        <v>0</v>
      </c>
      <c r="N31" s="59">
        <f>M31*D31*SIP_Calculator!$F$9</f>
        <v>0</v>
      </c>
      <c r="O31" s="59">
        <f t="shared" si="5"/>
        <v>0</v>
      </c>
      <c r="P31" s="59">
        <f t="shared" si="6"/>
        <v>0</v>
      </c>
    </row>
    <row r="32" ht="15.75" customHeight="1">
      <c r="A32" s="57">
        <v>38162.0</v>
      </c>
      <c r="B32" s="60">
        <v>1433.79</v>
      </c>
      <c r="C32" s="60">
        <v>1207.0</v>
      </c>
      <c r="D32" s="42">
        <f>IF(A32&lt;SIP_Calculator!$B$7,0,IF(A32&gt;SIP_Calculator!$E$7,0,1))</f>
        <v>0</v>
      </c>
      <c r="E32" s="61">
        <f>A32-SIP_Calculator!$D$12+1</f>
        <v>38158</v>
      </c>
      <c r="F32" s="58">
        <f t="shared" si="1"/>
        <v>6</v>
      </c>
      <c r="G32" s="58">
        <f t="shared" si="7"/>
        <v>0</v>
      </c>
      <c r="H32" s="58">
        <f>G32*D32*SIP_Calculator!$F$9</f>
        <v>0</v>
      </c>
      <c r="I32" s="58">
        <f t="shared" si="2"/>
        <v>0</v>
      </c>
      <c r="J32" s="58">
        <f t="shared" si="3"/>
        <v>0</v>
      </c>
      <c r="K32" s="61">
        <f>A32-SIP_Calculator!$F$12+1</f>
        <v>38138</v>
      </c>
      <c r="L32" s="59">
        <f t="shared" si="4"/>
        <v>5</v>
      </c>
      <c r="M32" s="59">
        <f t="shared" si="8"/>
        <v>0</v>
      </c>
      <c r="N32" s="59">
        <f>M32*D32*SIP_Calculator!$F$9</f>
        <v>0</v>
      </c>
      <c r="O32" s="59">
        <f t="shared" si="5"/>
        <v>0</v>
      </c>
      <c r="P32" s="59">
        <f t="shared" si="6"/>
        <v>0</v>
      </c>
    </row>
    <row r="33" ht="15.75" customHeight="1">
      <c r="A33" s="57">
        <v>38163.0</v>
      </c>
      <c r="B33" s="60">
        <v>1451.79</v>
      </c>
      <c r="C33" s="60">
        <v>1225.3</v>
      </c>
      <c r="D33" s="42">
        <f>IF(A33&lt;SIP_Calculator!$B$7,0,IF(A33&gt;SIP_Calculator!$E$7,0,1))</f>
        <v>0</v>
      </c>
      <c r="E33" s="61">
        <f>A33-SIP_Calculator!$D$12+1</f>
        <v>38159</v>
      </c>
      <c r="F33" s="58">
        <f t="shared" si="1"/>
        <v>6</v>
      </c>
      <c r="G33" s="58">
        <f t="shared" si="7"/>
        <v>0</v>
      </c>
      <c r="H33" s="58">
        <f>G33*D33*SIP_Calculator!$F$9</f>
        <v>0</v>
      </c>
      <c r="I33" s="58">
        <f t="shared" si="2"/>
        <v>0</v>
      </c>
      <c r="J33" s="58">
        <f t="shared" si="3"/>
        <v>0</v>
      </c>
      <c r="K33" s="61">
        <f>A33-SIP_Calculator!$F$12+1</f>
        <v>38139</v>
      </c>
      <c r="L33" s="59">
        <f t="shared" si="4"/>
        <v>6</v>
      </c>
      <c r="M33" s="59">
        <f t="shared" si="8"/>
        <v>1</v>
      </c>
      <c r="N33" s="59">
        <f>M33*D33*SIP_Calculator!$F$9</f>
        <v>0</v>
      </c>
      <c r="O33" s="59">
        <f t="shared" si="5"/>
        <v>0</v>
      </c>
      <c r="P33" s="59">
        <f t="shared" si="6"/>
        <v>0</v>
      </c>
    </row>
    <row r="34" ht="15.75" customHeight="1">
      <c r="A34" s="57">
        <v>38166.0</v>
      </c>
      <c r="B34" s="60">
        <v>1477.88</v>
      </c>
      <c r="C34" s="60">
        <v>1250.3</v>
      </c>
      <c r="D34" s="42">
        <f>IF(A34&lt;SIP_Calculator!$B$7,0,IF(A34&gt;SIP_Calculator!$E$7,0,1))</f>
        <v>0</v>
      </c>
      <c r="E34" s="61">
        <f>A34-SIP_Calculator!$D$12+1</f>
        <v>38162</v>
      </c>
      <c r="F34" s="58">
        <f t="shared" si="1"/>
        <v>6</v>
      </c>
      <c r="G34" s="58">
        <f t="shared" si="7"/>
        <v>0</v>
      </c>
      <c r="H34" s="58">
        <f>G34*D34*SIP_Calculator!$F$9</f>
        <v>0</v>
      </c>
      <c r="I34" s="58">
        <f t="shared" si="2"/>
        <v>0</v>
      </c>
      <c r="J34" s="58">
        <f t="shared" si="3"/>
        <v>0</v>
      </c>
      <c r="K34" s="61">
        <f>A34-SIP_Calculator!$F$12+1</f>
        <v>38142</v>
      </c>
      <c r="L34" s="59">
        <f t="shared" si="4"/>
        <v>6</v>
      </c>
      <c r="M34" s="59">
        <f t="shared" si="8"/>
        <v>0</v>
      </c>
      <c r="N34" s="59">
        <f>M34*D34*SIP_Calculator!$F$9</f>
        <v>0</v>
      </c>
      <c r="O34" s="59">
        <f t="shared" si="5"/>
        <v>0</v>
      </c>
      <c r="P34" s="59">
        <f t="shared" si="6"/>
        <v>0</v>
      </c>
    </row>
    <row r="35" ht="15.75" customHeight="1">
      <c r="A35" s="57">
        <v>38167.0</v>
      </c>
      <c r="B35" s="60">
        <v>1483.26</v>
      </c>
      <c r="C35" s="60">
        <v>1255.4</v>
      </c>
      <c r="D35" s="42">
        <f>IF(A35&lt;SIP_Calculator!$B$7,0,IF(A35&gt;SIP_Calculator!$E$7,0,1))</f>
        <v>0</v>
      </c>
      <c r="E35" s="61">
        <f>A35-SIP_Calculator!$D$12+1</f>
        <v>38163</v>
      </c>
      <c r="F35" s="58">
        <f t="shared" si="1"/>
        <v>6</v>
      </c>
      <c r="G35" s="58">
        <f t="shared" si="7"/>
        <v>0</v>
      </c>
      <c r="H35" s="58">
        <f>G35*D35*SIP_Calculator!$F$9</f>
        <v>0</v>
      </c>
      <c r="I35" s="58">
        <f t="shared" si="2"/>
        <v>0</v>
      </c>
      <c r="J35" s="58">
        <f t="shared" si="3"/>
        <v>0</v>
      </c>
      <c r="K35" s="61">
        <f>A35-SIP_Calculator!$F$12+1</f>
        <v>38143</v>
      </c>
      <c r="L35" s="59">
        <f t="shared" si="4"/>
        <v>6</v>
      </c>
      <c r="M35" s="59">
        <f t="shared" si="8"/>
        <v>0</v>
      </c>
      <c r="N35" s="59">
        <f>M35*D35*SIP_Calculator!$F$9</f>
        <v>0</v>
      </c>
      <c r="O35" s="59">
        <f t="shared" si="5"/>
        <v>0</v>
      </c>
      <c r="P35" s="59">
        <f t="shared" si="6"/>
        <v>0</v>
      </c>
    </row>
    <row r="36" ht="15.75" customHeight="1">
      <c r="A36" s="57">
        <v>38168.0</v>
      </c>
      <c r="B36" s="60">
        <v>1473.22</v>
      </c>
      <c r="C36" s="60">
        <v>1248.0</v>
      </c>
      <c r="D36" s="42">
        <f>IF(A36&lt;SIP_Calculator!$B$7,0,IF(A36&gt;SIP_Calculator!$E$7,0,1))</f>
        <v>0</v>
      </c>
      <c r="E36" s="61">
        <f>A36-SIP_Calculator!$D$12+1</f>
        <v>38164</v>
      </c>
      <c r="F36" s="58">
        <f t="shared" si="1"/>
        <v>6</v>
      </c>
      <c r="G36" s="58">
        <f t="shared" si="7"/>
        <v>0</v>
      </c>
      <c r="H36" s="58">
        <f>G36*D36*SIP_Calculator!$F$9</f>
        <v>0</v>
      </c>
      <c r="I36" s="58">
        <f t="shared" si="2"/>
        <v>0</v>
      </c>
      <c r="J36" s="58">
        <f t="shared" si="3"/>
        <v>0</v>
      </c>
      <c r="K36" s="61">
        <f>A36-SIP_Calculator!$F$12+1</f>
        <v>38144</v>
      </c>
      <c r="L36" s="59">
        <f t="shared" si="4"/>
        <v>6</v>
      </c>
      <c r="M36" s="59">
        <f t="shared" si="8"/>
        <v>0</v>
      </c>
      <c r="N36" s="59">
        <f>M36*D36*SIP_Calculator!$F$9</f>
        <v>0</v>
      </c>
      <c r="O36" s="59">
        <f t="shared" si="5"/>
        <v>0</v>
      </c>
      <c r="P36" s="59">
        <f t="shared" si="6"/>
        <v>0</v>
      </c>
    </row>
    <row r="37" ht="15.75" customHeight="1">
      <c r="A37" s="57">
        <v>38169.0</v>
      </c>
      <c r="B37" s="60">
        <v>1502.68</v>
      </c>
      <c r="C37" s="60">
        <v>1270.85</v>
      </c>
      <c r="D37" s="42">
        <f>IF(A37&lt;SIP_Calculator!$B$7,0,IF(A37&gt;SIP_Calculator!$E$7,0,1))</f>
        <v>0</v>
      </c>
      <c r="E37" s="61">
        <f>A37-SIP_Calculator!$D$12+1</f>
        <v>38165</v>
      </c>
      <c r="F37" s="58">
        <f t="shared" si="1"/>
        <v>6</v>
      </c>
      <c r="G37" s="58">
        <f t="shared" si="7"/>
        <v>0</v>
      </c>
      <c r="H37" s="58">
        <f>G37*D37*SIP_Calculator!$F$9</f>
        <v>0</v>
      </c>
      <c r="I37" s="58">
        <f t="shared" si="2"/>
        <v>0</v>
      </c>
      <c r="J37" s="58">
        <f t="shared" si="3"/>
        <v>0</v>
      </c>
      <c r="K37" s="61">
        <f>A37-SIP_Calculator!$F$12+1</f>
        <v>38145</v>
      </c>
      <c r="L37" s="59">
        <f t="shared" si="4"/>
        <v>6</v>
      </c>
      <c r="M37" s="59">
        <f t="shared" si="8"/>
        <v>0</v>
      </c>
      <c r="N37" s="59">
        <f>M37*D37*SIP_Calculator!$F$9</f>
        <v>0</v>
      </c>
      <c r="O37" s="59">
        <f t="shared" si="5"/>
        <v>0</v>
      </c>
      <c r="P37" s="59">
        <f t="shared" si="6"/>
        <v>0</v>
      </c>
    </row>
    <row r="38" ht="15.75" customHeight="1">
      <c r="A38" s="57">
        <v>38170.0</v>
      </c>
      <c r="B38" s="60">
        <v>1503.6</v>
      </c>
      <c r="C38" s="60">
        <v>1271.15</v>
      </c>
      <c r="D38" s="42">
        <f>IF(A38&lt;SIP_Calculator!$B$7,0,IF(A38&gt;SIP_Calculator!$E$7,0,1))</f>
        <v>0</v>
      </c>
      <c r="E38" s="61">
        <f>A38-SIP_Calculator!$D$12+1</f>
        <v>38166</v>
      </c>
      <c r="F38" s="58">
        <f t="shared" si="1"/>
        <v>6</v>
      </c>
      <c r="G38" s="58">
        <f t="shared" si="7"/>
        <v>0</v>
      </c>
      <c r="H38" s="58">
        <f>G38*D38*SIP_Calculator!$F$9</f>
        <v>0</v>
      </c>
      <c r="I38" s="58">
        <f t="shared" si="2"/>
        <v>0</v>
      </c>
      <c r="J38" s="58">
        <f t="shared" si="3"/>
        <v>0</v>
      </c>
      <c r="K38" s="61">
        <f>A38-SIP_Calculator!$F$12+1</f>
        <v>38146</v>
      </c>
      <c r="L38" s="59">
        <f t="shared" si="4"/>
        <v>6</v>
      </c>
      <c r="M38" s="59">
        <f t="shared" si="8"/>
        <v>0</v>
      </c>
      <c r="N38" s="59">
        <f>M38*D38*SIP_Calculator!$F$9</f>
        <v>0</v>
      </c>
      <c r="O38" s="59">
        <f t="shared" si="5"/>
        <v>0</v>
      </c>
      <c r="P38" s="59">
        <f t="shared" si="6"/>
        <v>0</v>
      </c>
    </row>
    <row r="39" ht="15.75" customHeight="1">
      <c r="A39" s="57">
        <v>38173.0</v>
      </c>
      <c r="B39" s="60">
        <v>1491.71</v>
      </c>
      <c r="C39" s="60">
        <v>1260.95</v>
      </c>
      <c r="D39" s="42">
        <f>IF(A39&lt;SIP_Calculator!$B$7,0,IF(A39&gt;SIP_Calculator!$E$7,0,1))</f>
        <v>0</v>
      </c>
      <c r="E39" s="61">
        <f>A39-SIP_Calculator!$D$12+1</f>
        <v>38169</v>
      </c>
      <c r="F39" s="58">
        <f t="shared" si="1"/>
        <v>7</v>
      </c>
      <c r="G39" s="58">
        <f t="shared" si="7"/>
        <v>1</v>
      </c>
      <c r="H39" s="58">
        <f>G39*D39*SIP_Calculator!$F$9</f>
        <v>0</v>
      </c>
      <c r="I39" s="58">
        <f t="shared" si="2"/>
        <v>0</v>
      </c>
      <c r="J39" s="58">
        <f t="shared" si="3"/>
        <v>0</v>
      </c>
      <c r="K39" s="61">
        <f>A39-SIP_Calculator!$F$12+1</f>
        <v>38149</v>
      </c>
      <c r="L39" s="59">
        <f t="shared" si="4"/>
        <v>6</v>
      </c>
      <c r="M39" s="59">
        <f t="shared" si="8"/>
        <v>0</v>
      </c>
      <c r="N39" s="59">
        <f>M39*D39*SIP_Calculator!$F$9</f>
        <v>0</v>
      </c>
      <c r="O39" s="59">
        <f t="shared" si="5"/>
        <v>0</v>
      </c>
      <c r="P39" s="59">
        <f t="shared" si="6"/>
        <v>0</v>
      </c>
    </row>
    <row r="40" ht="15.75" customHeight="1">
      <c r="A40" s="57">
        <v>38174.0</v>
      </c>
      <c r="B40" s="60">
        <v>1519.31</v>
      </c>
      <c r="C40" s="60">
        <v>1281.85</v>
      </c>
      <c r="D40" s="42">
        <f>IF(A40&lt;SIP_Calculator!$B$7,0,IF(A40&gt;SIP_Calculator!$E$7,0,1))</f>
        <v>0</v>
      </c>
      <c r="E40" s="61">
        <f>A40-SIP_Calculator!$D$12+1</f>
        <v>38170</v>
      </c>
      <c r="F40" s="58">
        <f t="shared" si="1"/>
        <v>7</v>
      </c>
      <c r="G40" s="58">
        <f t="shared" si="7"/>
        <v>0</v>
      </c>
      <c r="H40" s="58">
        <f>G40*D40*SIP_Calculator!$F$9</f>
        <v>0</v>
      </c>
      <c r="I40" s="58">
        <f t="shared" si="2"/>
        <v>0</v>
      </c>
      <c r="J40" s="58">
        <f t="shared" si="3"/>
        <v>0</v>
      </c>
      <c r="K40" s="61">
        <f>A40-SIP_Calculator!$F$12+1</f>
        <v>38150</v>
      </c>
      <c r="L40" s="59">
        <f t="shared" si="4"/>
        <v>6</v>
      </c>
      <c r="M40" s="59">
        <f t="shared" si="8"/>
        <v>0</v>
      </c>
      <c r="N40" s="59">
        <f>M40*D40*SIP_Calculator!$F$9</f>
        <v>0</v>
      </c>
      <c r="O40" s="59">
        <f t="shared" si="5"/>
        <v>0</v>
      </c>
      <c r="P40" s="59">
        <f t="shared" si="6"/>
        <v>0</v>
      </c>
    </row>
    <row r="41" ht="15.75" customHeight="1">
      <c r="A41" s="57">
        <v>38175.0</v>
      </c>
      <c r="B41" s="60">
        <v>1526.68</v>
      </c>
      <c r="C41" s="60">
        <v>1288.4</v>
      </c>
      <c r="D41" s="42">
        <f>IF(A41&lt;SIP_Calculator!$B$7,0,IF(A41&gt;SIP_Calculator!$E$7,0,1))</f>
        <v>0</v>
      </c>
      <c r="E41" s="61">
        <f>A41-SIP_Calculator!$D$12+1</f>
        <v>38171</v>
      </c>
      <c r="F41" s="58">
        <f t="shared" si="1"/>
        <v>7</v>
      </c>
      <c r="G41" s="58">
        <f t="shared" si="7"/>
        <v>0</v>
      </c>
      <c r="H41" s="58">
        <f>G41*D41*SIP_Calculator!$F$9</f>
        <v>0</v>
      </c>
      <c r="I41" s="58">
        <f t="shared" si="2"/>
        <v>0</v>
      </c>
      <c r="J41" s="58">
        <f t="shared" si="3"/>
        <v>0</v>
      </c>
      <c r="K41" s="61">
        <f>A41-SIP_Calculator!$F$12+1</f>
        <v>38151</v>
      </c>
      <c r="L41" s="59">
        <f t="shared" si="4"/>
        <v>6</v>
      </c>
      <c r="M41" s="59">
        <f t="shared" si="8"/>
        <v>0</v>
      </c>
      <c r="N41" s="59">
        <f>M41*D41*SIP_Calculator!$F$9</f>
        <v>0</v>
      </c>
      <c r="O41" s="59">
        <f t="shared" si="5"/>
        <v>0</v>
      </c>
      <c r="P41" s="59">
        <f t="shared" si="6"/>
        <v>0</v>
      </c>
    </row>
    <row r="42" ht="15.75" customHeight="1">
      <c r="A42" s="57">
        <v>38176.0</v>
      </c>
      <c r="B42" s="60">
        <v>1480.83</v>
      </c>
      <c r="C42" s="60">
        <v>1247.35</v>
      </c>
      <c r="D42" s="42">
        <f>IF(A42&lt;SIP_Calculator!$B$7,0,IF(A42&gt;SIP_Calculator!$E$7,0,1))</f>
        <v>0</v>
      </c>
      <c r="E42" s="61">
        <f>A42-SIP_Calculator!$D$12+1</f>
        <v>38172</v>
      </c>
      <c r="F42" s="58">
        <f t="shared" si="1"/>
        <v>7</v>
      </c>
      <c r="G42" s="58">
        <f t="shared" si="7"/>
        <v>0</v>
      </c>
      <c r="H42" s="58">
        <f>G42*D42*SIP_Calculator!$F$9</f>
        <v>0</v>
      </c>
      <c r="I42" s="58">
        <f t="shared" si="2"/>
        <v>0</v>
      </c>
      <c r="J42" s="58">
        <f t="shared" si="3"/>
        <v>0</v>
      </c>
      <c r="K42" s="61">
        <f>A42-SIP_Calculator!$F$12+1</f>
        <v>38152</v>
      </c>
      <c r="L42" s="59">
        <f t="shared" si="4"/>
        <v>6</v>
      </c>
      <c r="M42" s="59">
        <f t="shared" si="8"/>
        <v>0</v>
      </c>
      <c r="N42" s="59">
        <f>M42*D42*SIP_Calculator!$F$9</f>
        <v>0</v>
      </c>
      <c r="O42" s="59">
        <f t="shared" si="5"/>
        <v>0</v>
      </c>
      <c r="P42" s="59">
        <f t="shared" si="6"/>
        <v>0</v>
      </c>
    </row>
    <row r="43" ht="15.75" customHeight="1">
      <c r="A43" s="57">
        <v>38177.0</v>
      </c>
      <c r="B43" s="60">
        <v>1514.85</v>
      </c>
      <c r="C43" s="60">
        <v>1273.3</v>
      </c>
      <c r="D43" s="42">
        <f>IF(A43&lt;SIP_Calculator!$B$7,0,IF(A43&gt;SIP_Calculator!$E$7,0,1))</f>
        <v>0</v>
      </c>
      <c r="E43" s="61">
        <f>A43-SIP_Calculator!$D$12+1</f>
        <v>38173</v>
      </c>
      <c r="F43" s="58">
        <f t="shared" si="1"/>
        <v>7</v>
      </c>
      <c r="G43" s="58">
        <f t="shared" si="7"/>
        <v>0</v>
      </c>
      <c r="H43" s="58">
        <f>G43*D43*SIP_Calculator!$F$9</f>
        <v>0</v>
      </c>
      <c r="I43" s="58">
        <f t="shared" si="2"/>
        <v>0</v>
      </c>
      <c r="J43" s="58">
        <f t="shared" si="3"/>
        <v>0</v>
      </c>
      <c r="K43" s="61">
        <f>A43-SIP_Calculator!$F$12+1</f>
        <v>38153</v>
      </c>
      <c r="L43" s="59">
        <f t="shared" si="4"/>
        <v>6</v>
      </c>
      <c r="M43" s="59">
        <f t="shared" si="8"/>
        <v>0</v>
      </c>
      <c r="N43" s="59">
        <f>M43*D43*SIP_Calculator!$F$9</f>
        <v>0</v>
      </c>
      <c r="O43" s="59">
        <f t="shared" si="5"/>
        <v>0</v>
      </c>
      <c r="P43" s="59">
        <f t="shared" si="6"/>
        <v>0</v>
      </c>
    </row>
    <row r="44" ht="15.75" customHeight="1">
      <c r="A44" s="57">
        <v>38180.0</v>
      </c>
      <c r="B44" s="60">
        <v>1521.24</v>
      </c>
      <c r="C44" s="60">
        <v>1279.75</v>
      </c>
      <c r="D44" s="42">
        <f>IF(A44&lt;SIP_Calculator!$B$7,0,IF(A44&gt;SIP_Calculator!$E$7,0,1))</f>
        <v>0</v>
      </c>
      <c r="E44" s="61">
        <f>A44-SIP_Calculator!$D$12+1</f>
        <v>38176</v>
      </c>
      <c r="F44" s="58">
        <f t="shared" si="1"/>
        <v>7</v>
      </c>
      <c r="G44" s="58">
        <f t="shared" si="7"/>
        <v>0</v>
      </c>
      <c r="H44" s="58">
        <f>G44*D44*SIP_Calculator!$F$9</f>
        <v>0</v>
      </c>
      <c r="I44" s="58">
        <f t="shared" si="2"/>
        <v>0</v>
      </c>
      <c r="J44" s="58">
        <f t="shared" si="3"/>
        <v>0</v>
      </c>
      <c r="K44" s="61">
        <f>A44-SIP_Calculator!$F$12+1</f>
        <v>38156</v>
      </c>
      <c r="L44" s="59">
        <f t="shared" si="4"/>
        <v>6</v>
      </c>
      <c r="M44" s="59">
        <f t="shared" si="8"/>
        <v>0</v>
      </c>
      <c r="N44" s="59">
        <f>M44*D44*SIP_Calculator!$F$9</f>
        <v>0</v>
      </c>
      <c r="O44" s="59">
        <f t="shared" si="5"/>
        <v>0</v>
      </c>
      <c r="P44" s="59">
        <f t="shared" si="6"/>
        <v>0</v>
      </c>
    </row>
    <row r="45" ht="15.75" customHeight="1">
      <c r="A45" s="57">
        <v>38181.0</v>
      </c>
      <c r="B45" s="60">
        <v>1506.18</v>
      </c>
      <c r="C45" s="60">
        <v>1267.75</v>
      </c>
      <c r="D45" s="42">
        <f>IF(A45&lt;SIP_Calculator!$B$7,0,IF(A45&gt;SIP_Calculator!$E$7,0,1))</f>
        <v>0</v>
      </c>
      <c r="E45" s="61">
        <f>A45-SIP_Calculator!$D$12+1</f>
        <v>38177</v>
      </c>
      <c r="F45" s="58">
        <f t="shared" si="1"/>
        <v>7</v>
      </c>
      <c r="G45" s="58">
        <f t="shared" si="7"/>
        <v>0</v>
      </c>
      <c r="H45" s="58">
        <f>G45*D45*SIP_Calculator!$F$9</f>
        <v>0</v>
      </c>
      <c r="I45" s="58">
        <f t="shared" si="2"/>
        <v>0</v>
      </c>
      <c r="J45" s="58">
        <f t="shared" si="3"/>
        <v>0</v>
      </c>
      <c r="K45" s="61">
        <f>A45-SIP_Calculator!$F$12+1</f>
        <v>38157</v>
      </c>
      <c r="L45" s="59">
        <f t="shared" si="4"/>
        <v>6</v>
      </c>
      <c r="M45" s="59">
        <f t="shared" si="8"/>
        <v>0</v>
      </c>
      <c r="N45" s="59">
        <f>M45*D45*SIP_Calculator!$F$9</f>
        <v>0</v>
      </c>
      <c r="O45" s="59">
        <f t="shared" si="5"/>
        <v>0</v>
      </c>
      <c r="P45" s="59">
        <f t="shared" si="6"/>
        <v>0</v>
      </c>
    </row>
    <row r="46" ht="15.75" customHeight="1">
      <c r="A46" s="57">
        <v>38182.0</v>
      </c>
      <c r="B46" s="60">
        <v>1492.52</v>
      </c>
      <c r="C46" s="60">
        <v>1257.7</v>
      </c>
      <c r="D46" s="42">
        <f>IF(A46&lt;SIP_Calculator!$B$7,0,IF(A46&gt;SIP_Calculator!$E$7,0,1))</f>
        <v>0</v>
      </c>
      <c r="E46" s="61">
        <f>A46-SIP_Calculator!$D$12+1</f>
        <v>38178</v>
      </c>
      <c r="F46" s="58">
        <f t="shared" si="1"/>
        <v>7</v>
      </c>
      <c r="G46" s="58">
        <f t="shared" si="7"/>
        <v>0</v>
      </c>
      <c r="H46" s="58">
        <f>G46*D46*SIP_Calculator!$F$9</f>
        <v>0</v>
      </c>
      <c r="I46" s="58">
        <f t="shared" si="2"/>
        <v>0</v>
      </c>
      <c r="J46" s="58">
        <f t="shared" si="3"/>
        <v>0</v>
      </c>
      <c r="K46" s="61">
        <f>A46-SIP_Calculator!$F$12+1</f>
        <v>38158</v>
      </c>
      <c r="L46" s="59">
        <f t="shared" si="4"/>
        <v>6</v>
      </c>
      <c r="M46" s="59">
        <f t="shared" si="8"/>
        <v>0</v>
      </c>
      <c r="N46" s="59">
        <f>M46*D46*SIP_Calculator!$F$9</f>
        <v>0</v>
      </c>
      <c r="O46" s="59">
        <f t="shared" si="5"/>
        <v>0</v>
      </c>
      <c r="P46" s="59">
        <f t="shared" si="6"/>
        <v>0</v>
      </c>
    </row>
    <row r="47" ht="15.75" customHeight="1">
      <c r="A47" s="57">
        <v>38183.0</v>
      </c>
      <c r="B47" s="60">
        <v>1507.95</v>
      </c>
      <c r="C47" s="60">
        <v>1273.75</v>
      </c>
      <c r="D47" s="42">
        <f>IF(A47&lt;SIP_Calculator!$B$7,0,IF(A47&gt;SIP_Calculator!$E$7,0,1))</f>
        <v>0</v>
      </c>
      <c r="E47" s="61">
        <f>A47-SIP_Calculator!$D$12+1</f>
        <v>38179</v>
      </c>
      <c r="F47" s="58">
        <f t="shared" si="1"/>
        <v>7</v>
      </c>
      <c r="G47" s="58">
        <f t="shared" si="7"/>
        <v>0</v>
      </c>
      <c r="H47" s="58">
        <f>G47*D47*SIP_Calculator!$F$9</f>
        <v>0</v>
      </c>
      <c r="I47" s="58">
        <f t="shared" si="2"/>
        <v>0</v>
      </c>
      <c r="J47" s="58">
        <f t="shared" si="3"/>
        <v>0</v>
      </c>
      <c r="K47" s="61">
        <f>A47-SIP_Calculator!$F$12+1</f>
        <v>38159</v>
      </c>
      <c r="L47" s="59">
        <f t="shared" si="4"/>
        <v>6</v>
      </c>
      <c r="M47" s="59">
        <f t="shared" si="8"/>
        <v>0</v>
      </c>
      <c r="N47" s="59">
        <f>M47*D47*SIP_Calculator!$F$9</f>
        <v>0</v>
      </c>
      <c r="O47" s="59">
        <f t="shared" si="5"/>
        <v>0</v>
      </c>
      <c r="P47" s="59">
        <f t="shared" si="6"/>
        <v>0</v>
      </c>
    </row>
    <row r="48" ht="15.75" customHeight="1">
      <c r="A48" s="57">
        <v>38184.0</v>
      </c>
      <c r="B48" s="60">
        <v>1527.76</v>
      </c>
      <c r="C48" s="60">
        <v>1293.6</v>
      </c>
      <c r="D48" s="42">
        <f>IF(A48&lt;SIP_Calculator!$B$7,0,IF(A48&gt;SIP_Calculator!$E$7,0,1))</f>
        <v>0</v>
      </c>
      <c r="E48" s="61">
        <f>A48-SIP_Calculator!$D$12+1</f>
        <v>38180</v>
      </c>
      <c r="F48" s="58">
        <f t="shared" si="1"/>
        <v>7</v>
      </c>
      <c r="G48" s="58">
        <f t="shared" si="7"/>
        <v>0</v>
      </c>
      <c r="H48" s="58">
        <f>G48*D48*SIP_Calculator!$F$9</f>
        <v>0</v>
      </c>
      <c r="I48" s="58">
        <f t="shared" si="2"/>
        <v>0</v>
      </c>
      <c r="J48" s="58">
        <f t="shared" si="3"/>
        <v>0</v>
      </c>
      <c r="K48" s="61">
        <f>A48-SIP_Calculator!$F$12+1</f>
        <v>38160</v>
      </c>
      <c r="L48" s="59">
        <f t="shared" si="4"/>
        <v>6</v>
      </c>
      <c r="M48" s="59">
        <f t="shared" si="8"/>
        <v>0</v>
      </c>
      <c r="N48" s="59">
        <f>M48*D48*SIP_Calculator!$F$9</f>
        <v>0</v>
      </c>
      <c r="O48" s="59">
        <f t="shared" si="5"/>
        <v>0</v>
      </c>
      <c r="P48" s="59">
        <f t="shared" si="6"/>
        <v>0</v>
      </c>
    </row>
    <row r="49" ht="15.75" customHeight="1">
      <c r="A49" s="57">
        <v>38187.0</v>
      </c>
      <c r="B49" s="60">
        <v>1540.37</v>
      </c>
      <c r="C49" s="60">
        <v>1304.65</v>
      </c>
      <c r="D49" s="42">
        <f>IF(A49&lt;SIP_Calculator!$B$7,0,IF(A49&gt;SIP_Calculator!$E$7,0,1))</f>
        <v>0</v>
      </c>
      <c r="E49" s="61">
        <f>A49-SIP_Calculator!$D$12+1</f>
        <v>38183</v>
      </c>
      <c r="F49" s="58">
        <f t="shared" si="1"/>
        <v>7</v>
      </c>
      <c r="G49" s="58">
        <f t="shared" si="7"/>
        <v>0</v>
      </c>
      <c r="H49" s="58">
        <f>G49*D49*SIP_Calculator!$F$9</f>
        <v>0</v>
      </c>
      <c r="I49" s="58">
        <f t="shared" si="2"/>
        <v>0</v>
      </c>
      <c r="J49" s="58">
        <f t="shared" si="3"/>
        <v>0</v>
      </c>
      <c r="K49" s="61">
        <f>A49-SIP_Calculator!$F$12+1</f>
        <v>38163</v>
      </c>
      <c r="L49" s="59">
        <f t="shared" si="4"/>
        <v>6</v>
      </c>
      <c r="M49" s="59">
        <f t="shared" si="8"/>
        <v>0</v>
      </c>
      <c r="N49" s="59">
        <f>M49*D49*SIP_Calculator!$F$9</f>
        <v>0</v>
      </c>
      <c r="O49" s="59">
        <f t="shared" si="5"/>
        <v>0</v>
      </c>
      <c r="P49" s="59">
        <f t="shared" si="6"/>
        <v>0</v>
      </c>
    </row>
    <row r="50" ht="15.75" customHeight="1">
      <c r="A50" s="57">
        <v>38188.0</v>
      </c>
      <c r="B50" s="60">
        <v>1534.35</v>
      </c>
      <c r="C50" s="60">
        <v>1299.5</v>
      </c>
      <c r="D50" s="42">
        <f>IF(A50&lt;SIP_Calculator!$B$7,0,IF(A50&gt;SIP_Calculator!$E$7,0,1))</f>
        <v>0</v>
      </c>
      <c r="E50" s="61">
        <f>A50-SIP_Calculator!$D$12+1</f>
        <v>38184</v>
      </c>
      <c r="F50" s="58">
        <f t="shared" si="1"/>
        <v>7</v>
      </c>
      <c r="G50" s="58">
        <f t="shared" si="7"/>
        <v>0</v>
      </c>
      <c r="H50" s="58">
        <f>G50*D50*SIP_Calculator!$F$9</f>
        <v>0</v>
      </c>
      <c r="I50" s="58">
        <f t="shared" si="2"/>
        <v>0</v>
      </c>
      <c r="J50" s="58">
        <f t="shared" si="3"/>
        <v>0</v>
      </c>
      <c r="K50" s="61">
        <f>A50-SIP_Calculator!$F$12+1</f>
        <v>38164</v>
      </c>
      <c r="L50" s="59">
        <f t="shared" si="4"/>
        <v>6</v>
      </c>
      <c r="M50" s="59">
        <f t="shared" si="8"/>
        <v>0</v>
      </c>
      <c r="N50" s="59">
        <f>M50*D50*SIP_Calculator!$F$9</f>
        <v>0</v>
      </c>
      <c r="O50" s="59">
        <f t="shared" si="5"/>
        <v>0</v>
      </c>
      <c r="P50" s="59">
        <f t="shared" si="6"/>
        <v>0</v>
      </c>
    </row>
    <row r="51" ht="15.75" customHeight="1">
      <c r="A51" s="57">
        <v>38189.0</v>
      </c>
      <c r="B51" s="60">
        <v>1547.94</v>
      </c>
      <c r="C51" s="60">
        <v>1312.0</v>
      </c>
      <c r="D51" s="42">
        <f>IF(A51&lt;SIP_Calculator!$B$7,0,IF(A51&gt;SIP_Calculator!$E$7,0,1))</f>
        <v>0</v>
      </c>
      <c r="E51" s="61">
        <f>A51-SIP_Calculator!$D$12+1</f>
        <v>38185</v>
      </c>
      <c r="F51" s="58">
        <f t="shared" si="1"/>
        <v>7</v>
      </c>
      <c r="G51" s="58">
        <f t="shared" si="7"/>
        <v>0</v>
      </c>
      <c r="H51" s="58">
        <f>G51*D51*SIP_Calculator!$F$9</f>
        <v>0</v>
      </c>
      <c r="I51" s="58">
        <f t="shared" si="2"/>
        <v>0</v>
      </c>
      <c r="J51" s="58">
        <f t="shared" si="3"/>
        <v>0</v>
      </c>
      <c r="K51" s="61">
        <f>A51-SIP_Calculator!$F$12+1</f>
        <v>38165</v>
      </c>
      <c r="L51" s="59">
        <f t="shared" si="4"/>
        <v>6</v>
      </c>
      <c r="M51" s="59">
        <f t="shared" si="8"/>
        <v>0</v>
      </c>
      <c r="N51" s="59">
        <f>M51*D51*SIP_Calculator!$F$9</f>
        <v>0</v>
      </c>
      <c r="O51" s="59">
        <f t="shared" si="5"/>
        <v>0</v>
      </c>
      <c r="P51" s="59">
        <f t="shared" si="6"/>
        <v>0</v>
      </c>
    </row>
    <row r="52" ht="15.75" customHeight="1">
      <c r="A52" s="57">
        <v>38190.0</v>
      </c>
      <c r="B52" s="60">
        <v>1566.0</v>
      </c>
      <c r="C52" s="60">
        <v>1326.4</v>
      </c>
      <c r="D52" s="42">
        <f>IF(A52&lt;SIP_Calculator!$B$7,0,IF(A52&gt;SIP_Calculator!$E$7,0,1))</f>
        <v>0</v>
      </c>
      <c r="E52" s="61">
        <f>A52-SIP_Calculator!$D$12+1</f>
        <v>38186</v>
      </c>
      <c r="F52" s="58">
        <f t="shared" si="1"/>
        <v>7</v>
      </c>
      <c r="G52" s="58">
        <f t="shared" si="7"/>
        <v>0</v>
      </c>
      <c r="H52" s="58">
        <f>G52*D52*SIP_Calculator!$F$9</f>
        <v>0</v>
      </c>
      <c r="I52" s="58">
        <f t="shared" si="2"/>
        <v>0</v>
      </c>
      <c r="J52" s="58">
        <f t="shared" si="3"/>
        <v>0</v>
      </c>
      <c r="K52" s="61">
        <f>A52-SIP_Calculator!$F$12+1</f>
        <v>38166</v>
      </c>
      <c r="L52" s="59">
        <f t="shared" si="4"/>
        <v>6</v>
      </c>
      <c r="M52" s="59">
        <f t="shared" si="8"/>
        <v>0</v>
      </c>
      <c r="N52" s="59">
        <f>M52*D52*SIP_Calculator!$F$9</f>
        <v>0</v>
      </c>
      <c r="O52" s="59">
        <f t="shared" si="5"/>
        <v>0</v>
      </c>
      <c r="P52" s="59">
        <f t="shared" si="6"/>
        <v>0</v>
      </c>
    </row>
    <row r="53" ht="15.75" customHeight="1">
      <c r="A53" s="57">
        <v>38191.0</v>
      </c>
      <c r="B53" s="60">
        <v>1570.07</v>
      </c>
      <c r="C53" s="60">
        <v>1329.6</v>
      </c>
      <c r="D53" s="42">
        <f>IF(A53&lt;SIP_Calculator!$B$7,0,IF(A53&gt;SIP_Calculator!$E$7,0,1))</f>
        <v>0</v>
      </c>
      <c r="E53" s="61">
        <f>A53-SIP_Calculator!$D$12+1</f>
        <v>38187</v>
      </c>
      <c r="F53" s="58">
        <f t="shared" si="1"/>
        <v>7</v>
      </c>
      <c r="G53" s="58">
        <f t="shared" si="7"/>
        <v>0</v>
      </c>
      <c r="H53" s="58">
        <f>G53*D53*SIP_Calculator!$F$9</f>
        <v>0</v>
      </c>
      <c r="I53" s="58">
        <f t="shared" si="2"/>
        <v>0</v>
      </c>
      <c r="J53" s="58">
        <f t="shared" si="3"/>
        <v>0</v>
      </c>
      <c r="K53" s="61">
        <f>A53-SIP_Calculator!$F$12+1</f>
        <v>38167</v>
      </c>
      <c r="L53" s="59">
        <f t="shared" si="4"/>
        <v>6</v>
      </c>
      <c r="M53" s="59">
        <f t="shared" si="8"/>
        <v>0</v>
      </c>
      <c r="N53" s="59">
        <f>M53*D53*SIP_Calculator!$F$9</f>
        <v>0</v>
      </c>
      <c r="O53" s="59">
        <f t="shared" si="5"/>
        <v>0</v>
      </c>
      <c r="P53" s="59">
        <f t="shared" si="6"/>
        <v>0</v>
      </c>
    </row>
    <row r="54" ht="15.75" customHeight="1">
      <c r="A54" s="57">
        <v>38194.0</v>
      </c>
      <c r="B54" s="60">
        <v>1584.54</v>
      </c>
      <c r="C54" s="60">
        <v>1342.9</v>
      </c>
      <c r="D54" s="42">
        <f>IF(A54&lt;SIP_Calculator!$B$7,0,IF(A54&gt;SIP_Calculator!$E$7,0,1))</f>
        <v>0</v>
      </c>
      <c r="E54" s="61">
        <f>A54-SIP_Calculator!$D$12+1</f>
        <v>38190</v>
      </c>
      <c r="F54" s="58">
        <f t="shared" si="1"/>
        <v>7</v>
      </c>
      <c r="G54" s="58">
        <f t="shared" si="7"/>
        <v>0</v>
      </c>
      <c r="H54" s="58">
        <f>G54*D54*SIP_Calculator!$F$9</f>
        <v>0</v>
      </c>
      <c r="I54" s="58">
        <f t="shared" si="2"/>
        <v>0</v>
      </c>
      <c r="J54" s="58">
        <f t="shared" si="3"/>
        <v>0</v>
      </c>
      <c r="K54" s="61">
        <f>A54-SIP_Calculator!$F$12+1</f>
        <v>38170</v>
      </c>
      <c r="L54" s="59">
        <f t="shared" si="4"/>
        <v>7</v>
      </c>
      <c r="M54" s="59">
        <f t="shared" si="8"/>
        <v>1</v>
      </c>
      <c r="N54" s="59">
        <f>M54*D54*SIP_Calculator!$F$9</f>
        <v>0</v>
      </c>
      <c r="O54" s="59">
        <f t="shared" si="5"/>
        <v>0</v>
      </c>
      <c r="P54" s="59">
        <f t="shared" si="6"/>
        <v>0</v>
      </c>
    </row>
    <row r="55" ht="15.75" customHeight="1">
      <c r="A55" s="57">
        <v>38195.0</v>
      </c>
      <c r="B55" s="60">
        <v>1565.54</v>
      </c>
      <c r="C55" s="60">
        <v>1327.25</v>
      </c>
      <c r="D55" s="42">
        <f>IF(A55&lt;SIP_Calculator!$B$7,0,IF(A55&gt;SIP_Calculator!$E$7,0,1))</f>
        <v>0</v>
      </c>
      <c r="E55" s="61">
        <f>A55-SIP_Calculator!$D$12+1</f>
        <v>38191</v>
      </c>
      <c r="F55" s="58">
        <f t="shared" si="1"/>
        <v>7</v>
      </c>
      <c r="G55" s="58">
        <f t="shared" si="7"/>
        <v>0</v>
      </c>
      <c r="H55" s="58">
        <f>G55*D55*SIP_Calculator!$F$9</f>
        <v>0</v>
      </c>
      <c r="I55" s="58">
        <f t="shared" si="2"/>
        <v>0</v>
      </c>
      <c r="J55" s="58">
        <f t="shared" si="3"/>
        <v>0</v>
      </c>
      <c r="K55" s="61">
        <f>A55-SIP_Calculator!$F$12+1</f>
        <v>38171</v>
      </c>
      <c r="L55" s="59">
        <f t="shared" si="4"/>
        <v>7</v>
      </c>
      <c r="M55" s="59">
        <f t="shared" si="8"/>
        <v>0</v>
      </c>
      <c r="N55" s="59">
        <f>M55*D55*SIP_Calculator!$F$9</f>
        <v>0</v>
      </c>
      <c r="O55" s="59">
        <f t="shared" si="5"/>
        <v>0</v>
      </c>
      <c r="P55" s="59">
        <f t="shared" si="6"/>
        <v>0</v>
      </c>
    </row>
    <row r="56" ht="15.75" customHeight="1">
      <c r="A56" s="57">
        <v>38196.0</v>
      </c>
      <c r="B56" s="60">
        <v>1558.39</v>
      </c>
      <c r="C56" s="60">
        <v>1321.1</v>
      </c>
      <c r="D56" s="42">
        <f>IF(A56&lt;SIP_Calculator!$B$7,0,IF(A56&gt;SIP_Calculator!$E$7,0,1))</f>
        <v>0</v>
      </c>
      <c r="E56" s="61">
        <f>A56-SIP_Calculator!$D$12+1</f>
        <v>38192</v>
      </c>
      <c r="F56" s="58">
        <f t="shared" si="1"/>
        <v>7</v>
      </c>
      <c r="G56" s="58">
        <f t="shared" si="7"/>
        <v>0</v>
      </c>
      <c r="H56" s="58">
        <f>G56*D56*SIP_Calculator!$F$9</f>
        <v>0</v>
      </c>
      <c r="I56" s="58">
        <f t="shared" si="2"/>
        <v>0</v>
      </c>
      <c r="J56" s="58">
        <f t="shared" si="3"/>
        <v>0</v>
      </c>
      <c r="K56" s="61">
        <f>A56-SIP_Calculator!$F$12+1</f>
        <v>38172</v>
      </c>
      <c r="L56" s="59">
        <f t="shared" si="4"/>
        <v>7</v>
      </c>
      <c r="M56" s="59">
        <f t="shared" si="8"/>
        <v>0</v>
      </c>
      <c r="N56" s="59">
        <f>M56*D56*SIP_Calculator!$F$9</f>
        <v>0</v>
      </c>
      <c r="O56" s="59">
        <f t="shared" si="5"/>
        <v>0</v>
      </c>
      <c r="P56" s="59">
        <f t="shared" si="6"/>
        <v>0</v>
      </c>
    </row>
    <row r="57" ht="15.75" customHeight="1">
      <c r="A57" s="57">
        <v>38197.0</v>
      </c>
      <c r="B57" s="60">
        <v>1581.01</v>
      </c>
      <c r="C57" s="60">
        <v>1341.1</v>
      </c>
      <c r="D57" s="42">
        <f>IF(A57&lt;SIP_Calculator!$B$7,0,IF(A57&gt;SIP_Calculator!$E$7,0,1))</f>
        <v>0</v>
      </c>
      <c r="E57" s="61">
        <f>A57-SIP_Calculator!$D$12+1</f>
        <v>38193</v>
      </c>
      <c r="F57" s="58">
        <f t="shared" si="1"/>
        <v>7</v>
      </c>
      <c r="G57" s="58">
        <f t="shared" si="7"/>
        <v>0</v>
      </c>
      <c r="H57" s="58">
        <f>G57*D57*SIP_Calculator!$F$9</f>
        <v>0</v>
      </c>
      <c r="I57" s="58">
        <f t="shared" si="2"/>
        <v>0</v>
      </c>
      <c r="J57" s="58">
        <f t="shared" si="3"/>
        <v>0</v>
      </c>
      <c r="K57" s="61">
        <f>A57-SIP_Calculator!$F$12+1</f>
        <v>38173</v>
      </c>
      <c r="L57" s="59">
        <f t="shared" si="4"/>
        <v>7</v>
      </c>
      <c r="M57" s="59">
        <f t="shared" si="8"/>
        <v>0</v>
      </c>
      <c r="N57" s="59">
        <f>M57*D57*SIP_Calculator!$F$9</f>
        <v>0</v>
      </c>
      <c r="O57" s="59">
        <f t="shared" si="5"/>
        <v>0</v>
      </c>
      <c r="P57" s="59">
        <f t="shared" si="6"/>
        <v>0</v>
      </c>
    </row>
    <row r="58" ht="15.75" customHeight="1">
      <c r="A58" s="57">
        <v>38198.0</v>
      </c>
      <c r="B58" s="60">
        <v>1592.43</v>
      </c>
      <c r="C58" s="60">
        <v>1351.45</v>
      </c>
      <c r="D58" s="42">
        <f>IF(A58&lt;SIP_Calculator!$B$7,0,IF(A58&gt;SIP_Calculator!$E$7,0,1))</f>
        <v>0</v>
      </c>
      <c r="E58" s="61">
        <f>A58-SIP_Calculator!$D$12+1</f>
        <v>38194</v>
      </c>
      <c r="F58" s="58">
        <f t="shared" si="1"/>
        <v>7</v>
      </c>
      <c r="G58" s="58">
        <f t="shared" si="7"/>
        <v>0</v>
      </c>
      <c r="H58" s="58">
        <f>G58*D58*SIP_Calculator!$F$9</f>
        <v>0</v>
      </c>
      <c r="I58" s="58">
        <f t="shared" si="2"/>
        <v>0</v>
      </c>
      <c r="J58" s="58">
        <f t="shared" si="3"/>
        <v>0</v>
      </c>
      <c r="K58" s="61">
        <f>A58-SIP_Calculator!$F$12+1</f>
        <v>38174</v>
      </c>
      <c r="L58" s="59">
        <f t="shared" si="4"/>
        <v>7</v>
      </c>
      <c r="M58" s="59">
        <f t="shared" si="8"/>
        <v>0</v>
      </c>
      <c r="N58" s="59">
        <f>M58*D58*SIP_Calculator!$F$9</f>
        <v>0</v>
      </c>
      <c r="O58" s="59">
        <f t="shared" si="5"/>
        <v>0</v>
      </c>
      <c r="P58" s="59">
        <f t="shared" si="6"/>
        <v>0</v>
      </c>
    </row>
    <row r="59" ht="15.75" customHeight="1">
      <c r="A59" s="57">
        <v>38201.0</v>
      </c>
      <c r="B59" s="60">
        <v>1598.38</v>
      </c>
      <c r="C59" s="60">
        <v>1360.15</v>
      </c>
      <c r="D59" s="42">
        <f>IF(A59&lt;SIP_Calculator!$B$7,0,IF(A59&gt;SIP_Calculator!$E$7,0,1))</f>
        <v>0</v>
      </c>
      <c r="E59" s="61">
        <f>A59-SIP_Calculator!$D$12+1</f>
        <v>38197</v>
      </c>
      <c r="F59" s="58">
        <f t="shared" si="1"/>
        <v>7</v>
      </c>
      <c r="G59" s="58">
        <f t="shared" si="7"/>
        <v>0</v>
      </c>
      <c r="H59" s="58">
        <f>G59*D59*SIP_Calculator!$F$9</f>
        <v>0</v>
      </c>
      <c r="I59" s="58">
        <f t="shared" si="2"/>
        <v>0</v>
      </c>
      <c r="J59" s="58">
        <f t="shared" si="3"/>
        <v>0</v>
      </c>
      <c r="K59" s="61">
        <f>A59-SIP_Calculator!$F$12+1</f>
        <v>38177</v>
      </c>
      <c r="L59" s="59">
        <f t="shared" si="4"/>
        <v>7</v>
      </c>
      <c r="M59" s="59">
        <f t="shared" si="8"/>
        <v>0</v>
      </c>
      <c r="N59" s="59">
        <f>M59*D59*SIP_Calculator!$F$9</f>
        <v>0</v>
      </c>
      <c r="O59" s="59">
        <f t="shared" si="5"/>
        <v>0</v>
      </c>
      <c r="P59" s="59">
        <f t="shared" si="6"/>
        <v>0</v>
      </c>
    </row>
    <row r="60" ht="15.75" customHeight="1">
      <c r="A60" s="57">
        <v>38202.0</v>
      </c>
      <c r="B60" s="60">
        <v>1592.36</v>
      </c>
      <c r="C60" s="60">
        <v>1354.25</v>
      </c>
      <c r="D60" s="42">
        <f>IF(A60&lt;SIP_Calculator!$B$7,0,IF(A60&gt;SIP_Calculator!$E$7,0,1))</f>
        <v>0</v>
      </c>
      <c r="E60" s="61">
        <f>A60-SIP_Calculator!$D$12+1</f>
        <v>38198</v>
      </c>
      <c r="F60" s="58">
        <f t="shared" si="1"/>
        <v>7</v>
      </c>
      <c r="G60" s="58">
        <f t="shared" si="7"/>
        <v>0</v>
      </c>
      <c r="H60" s="58">
        <f>G60*D60*SIP_Calculator!$F$9</f>
        <v>0</v>
      </c>
      <c r="I60" s="58">
        <f t="shared" si="2"/>
        <v>0</v>
      </c>
      <c r="J60" s="58">
        <f t="shared" si="3"/>
        <v>0</v>
      </c>
      <c r="K60" s="61">
        <f>A60-SIP_Calculator!$F$12+1</f>
        <v>38178</v>
      </c>
      <c r="L60" s="59">
        <f t="shared" si="4"/>
        <v>7</v>
      </c>
      <c r="M60" s="59">
        <f t="shared" si="8"/>
        <v>0</v>
      </c>
      <c r="N60" s="59">
        <f>M60*D60*SIP_Calculator!$F$9</f>
        <v>0</v>
      </c>
      <c r="O60" s="59">
        <f t="shared" si="5"/>
        <v>0</v>
      </c>
      <c r="P60" s="59">
        <f t="shared" si="6"/>
        <v>0</v>
      </c>
    </row>
    <row r="61" ht="15.75" customHeight="1">
      <c r="A61" s="57">
        <v>38203.0</v>
      </c>
      <c r="B61" s="60">
        <v>1589.17</v>
      </c>
      <c r="C61" s="60">
        <v>1353.8</v>
      </c>
      <c r="D61" s="42">
        <f>IF(A61&lt;SIP_Calculator!$B$7,0,IF(A61&gt;SIP_Calculator!$E$7,0,1))</f>
        <v>0</v>
      </c>
      <c r="E61" s="61">
        <f>A61-SIP_Calculator!$D$12+1</f>
        <v>38199</v>
      </c>
      <c r="F61" s="58">
        <f t="shared" si="1"/>
        <v>7</v>
      </c>
      <c r="G61" s="58">
        <f t="shared" si="7"/>
        <v>0</v>
      </c>
      <c r="H61" s="58">
        <f>G61*D61*SIP_Calculator!$F$9</f>
        <v>0</v>
      </c>
      <c r="I61" s="58">
        <f t="shared" si="2"/>
        <v>0</v>
      </c>
      <c r="J61" s="58">
        <f t="shared" si="3"/>
        <v>0</v>
      </c>
      <c r="K61" s="61">
        <f>A61-SIP_Calculator!$F$12+1</f>
        <v>38179</v>
      </c>
      <c r="L61" s="59">
        <f t="shared" si="4"/>
        <v>7</v>
      </c>
      <c r="M61" s="59">
        <f t="shared" si="8"/>
        <v>0</v>
      </c>
      <c r="N61" s="59">
        <f>M61*D61*SIP_Calculator!$F$9</f>
        <v>0</v>
      </c>
      <c r="O61" s="59">
        <f t="shared" si="5"/>
        <v>0</v>
      </c>
      <c r="P61" s="59">
        <f t="shared" si="6"/>
        <v>0</v>
      </c>
    </row>
    <row r="62" ht="15.75" customHeight="1">
      <c r="A62" s="57">
        <v>38204.0</v>
      </c>
      <c r="B62" s="60">
        <v>1617.14</v>
      </c>
      <c r="C62" s="60">
        <v>1377.25</v>
      </c>
      <c r="D62" s="42">
        <f>IF(A62&lt;SIP_Calculator!$B$7,0,IF(A62&gt;SIP_Calculator!$E$7,0,1))</f>
        <v>0</v>
      </c>
      <c r="E62" s="61">
        <f>A62-SIP_Calculator!$D$12+1</f>
        <v>38200</v>
      </c>
      <c r="F62" s="58">
        <f t="shared" si="1"/>
        <v>8</v>
      </c>
      <c r="G62" s="58">
        <f t="shared" si="7"/>
        <v>1</v>
      </c>
      <c r="H62" s="58">
        <f>G62*D62*SIP_Calculator!$F$9</f>
        <v>0</v>
      </c>
      <c r="I62" s="58">
        <f t="shared" si="2"/>
        <v>0</v>
      </c>
      <c r="J62" s="58">
        <f t="shared" si="3"/>
        <v>0</v>
      </c>
      <c r="K62" s="61">
        <f>A62-SIP_Calculator!$F$12+1</f>
        <v>38180</v>
      </c>
      <c r="L62" s="59">
        <f t="shared" si="4"/>
        <v>7</v>
      </c>
      <c r="M62" s="59">
        <f t="shared" si="8"/>
        <v>0</v>
      </c>
      <c r="N62" s="59">
        <f>M62*D62*SIP_Calculator!$F$9</f>
        <v>0</v>
      </c>
      <c r="O62" s="59">
        <f t="shared" si="5"/>
        <v>0</v>
      </c>
      <c r="P62" s="59">
        <f t="shared" si="6"/>
        <v>0</v>
      </c>
    </row>
    <row r="63" ht="15.75" customHeight="1">
      <c r="A63" s="57">
        <v>38205.0</v>
      </c>
      <c r="B63" s="60">
        <v>1597.59</v>
      </c>
      <c r="C63" s="60">
        <v>1360.0</v>
      </c>
      <c r="D63" s="42">
        <f>IF(A63&lt;SIP_Calculator!$B$7,0,IF(A63&gt;SIP_Calculator!$E$7,0,1))</f>
        <v>0</v>
      </c>
      <c r="E63" s="61">
        <f>A63-SIP_Calculator!$D$12+1</f>
        <v>38201</v>
      </c>
      <c r="F63" s="58">
        <f t="shared" si="1"/>
        <v>8</v>
      </c>
      <c r="G63" s="58">
        <f t="shared" si="7"/>
        <v>0</v>
      </c>
      <c r="H63" s="58">
        <f>G63*D63*SIP_Calculator!$F$9</f>
        <v>0</v>
      </c>
      <c r="I63" s="58">
        <f t="shared" si="2"/>
        <v>0</v>
      </c>
      <c r="J63" s="58">
        <f t="shared" si="3"/>
        <v>0</v>
      </c>
      <c r="K63" s="61">
        <f>A63-SIP_Calculator!$F$12+1</f>
        <v>38181</v>
      </c>
      <c r="L63" s="59">
        <f t="shared" si="4"/>
        <v>7</v>
      </c>
      <c r="M63" s="59">
        <f t="shared" si="8"/>
        <v>0</v>
      </c>
      <c r="N63" s="59">
        <f>M63*D63*SIP_Calculator!$F$9</f>
        <v>0</v>
      </c>
      <c r="O63" s="59">
        <f t="shared" si="5"/>
        <v>0</v>
      </c>
      <c r="P63" s="59">
        <f t="shared" si="6"/>
        <v>0</v>
      </c>
    </row>
    <row r="64" ht="15.75" customHeight="1">
      <c r="A64" s="57">
        <v>38208.0</v>
      </c>
      <c r="B64" s="60">
        <v>1605.61</v>
      </c>
      <c r="C64" s="60">
        <v>1365.75</v>
      </c>
      <c r="D64" s="42">
        <f>IF(A64&lt;SIP_Calculator!$B$7,0,IF(A64&gt;SIP_Calculator!$E$7,0,1))</f>
        <v>0</v>
      </c>
      <c r="E64" s="61">
        <f>A64-SIP_Calculator!$D$12+1</f>
        <v>38204</v>
      </c>
      <c r="F64" s="58">
        <f t="shared" si="1"/>
        <v>8</v>
      </c>
      <c r="G64" s="58">
        <f t="shared" si="7"/>
        <v>0</v>
      </c>
      <c r="H64" s="58">
        <f>G64*D64*SIP_Calculator!$F$9</f>
        <v>0</v>
      </c>
      <c r="I64" s="58">
        <f t="shared" si="2"/>
        <v>0</v>
      </c>
      <c r="J64" s="58">
        <f t="shared" si="3"/>
        <v>0</v>
      </c>
      <c r="K64" s="61">
        <f>A64-SIP_Calculator!$F$12+1</f>
        <v>38184</v>
      </c>
      <c r="L64" s="59">
        <f t="shared" si="4"/>
        <v>7</v>
      </c>
      <c r="M64" s="59">
        <f t="shared" si="8"/>
        <v>0</v>
      </c>
      <c r="N64" s="59">
        <f>M64*D64*SIP_Calculator!$F$9</f>
        <v>0</v>
      </c>
      <c r="O64" s="59">
        <f t="shared" si="5"/>
        <v>0</v>
      </c>
      <c r="P64" s="59">
        <f t="shared" si="6"/>
        <v>0</v>
      </c>
    </row>
    <row r="65" ht="15.75" customHeight="1">
      <c r="A65" s="57">
        <v>38209.0</v>
      </c>
      <c r="B65" s="60">
        <v>1613.6</v>
      </c>
      <c r="C65" s="60">
        <v>1373.05</v>
      </c>
      <c r="D65" s="42">
        <f>IF(A65&lt;SIP_Calculator!$B$7,0,IF(A65&gt;SIP_Calculator!$E$7,0,1))</f>
        <v>0</v>
      </c>
      <c r="E65" s="61">
        <f>A65-SIP_Calculator!$D$12+1</f>
        <v>38205</v>
      </c>
      <c r="F65" s="58">
        <f t="shared" si="1"/>
        <v>8</v>
      </c>
      <c r="G65" s="58">
        <f t="shared" si="7"/>
        <v>0</v>
      </c>
      <c r="H65" s="58">
        <f>G65*D65*SIP_Calculator!$F$9</f>
        <v>0</v>
      </c>
      <c r="I65" s="58">
        <f t="shared" si="2"/>
        <v>0</v>
      </c>
      <c r="J65" s="58">
        <f t="shared" si="3"/>
        <v>0</v>
      </c>
      <c r="K65" s="61">
        <f>A65-SIP_Calculator!$F$12+1</f>
        <v>38185</v>
      </c>
      <c r="L65" s="59">
        <f t="shared" si="4"/>
        <v>7</v>
      </c>
      <c r="M65" s="59">
        <f t="shared" si="8"/>
        <v>0</v>
      </c>
      <c r="N65" s="59">
        <f>M65*D65*SIP_Calculator!$F$9</f>
        <v>0</v>
      </c>
      <c r="O65" s="59">
        <f t="shared" si="5"/>
        <v>0</v>
      </c>
      <c r="P65" s="59">
        <f t="shared" si="6"/>
        <v>0</v>
      </c>
    </row>
    <row r="66" ht="15.75" customHeight="1">
      <c r="A66" s="57">
        <v>38210.0</v>
      </c>
      <c r="B66" s="60">
        <v>1583.62</v>
      </c>
      <c r="C66" s="60">
        <v>1347.6</v>
      </c>
      <c r="D66" s="42">
        <f>IF(A66&lt;SIP_Calculator!$B$7,0,IF(A66&gt;SIP_Calculator!$E$7,0,1))</f>
        <v>0</v>
      </c>
      <c r="E66" s="61">
        <f>A66-SIP_Calculator!$D$12+1</f>
        <v>38206</v>
      </c>
      <c r="F66" s="58">
        <f t="shared" si="1"/>
        <v>8</v>
      </c>
      <c r="G66" s="58">
        <f t="shared" si="7"/>
        <v>0</v>
      </c>
      <c r="H66" s="58">
        <f>G66*D66*SIP_Calculator!$F$9</f>
        <v>0</v>
      </c>
      <c r="I66" s="58">
        <f t="shared" si="2"/>
        <v>0</v>
      </c>
      <c r="J66" s="58">
        <f t="shared" si="3"/>
        <v>0</v>
      </c>
      <c r="K66" s="61">
        <f>A66-SIP_Calculator!$F$12+1</f>
        <v>38186</v>
      </c>
      <c r="L66" s="59">
        <f t="shared" si="4"/>
        <v>7</v>
      </c>
      <c r="M66" s="59">
        <f t="shared" si="8"/>
        <v>0</v>
      </c>
      <c r="N66" s="59">
        <f>M66*D66*SIP_Calculator!$F$9</f>
        <v>0</v>
      </c>
      <c r="O66" s="59">
        <f t="shared" si="5"/>
        <v>0</v>
      </c>
      <c r="P66" s="59">
        <f t="shared" si="6"/>
        <v>0</v>
      </c>
    </row>
    <row r="67" ht="15.75" customHeight="1">
      <c r="A67" s="57">
        <v>38211.0</v>
      </c>
      <c r="B67" s="60">
        <v>1570.1</v>
      </c>
      <c r="C67" s="60">
        <v>1335.7</v>
      </c>
      <c r="D67" s="42">
        <f>IF(A67&lt;SIP_Calculator!$B$7,0,IF(A67&gt;SIP_Calculator!$E$7,0,1))</f>
        <v>0</v>
      </c>
      <c r="E67" s="61">
        <f>A67-SIP_Calculator!$D$12+1</f>
        <v>38207</v>
      </c>
      <c r="F67" s="58">
        <f t="shared" si="1"/>
        <v>8</v>
      </c>
      <c r="G67" s="58">
        <f t="shared" si="7"/>
        <v>0</v>
      </c>
      <c r="H67" s="58">
        <f>G67*D67*SIP_Calculator!$F$9</f>
        <v>0</v>
      </c>
      <c r="I67" s="58">
        <f t="shared" si="2"/>
        <v>0</v>
      </c>
      <c r="J67" s="58">
        <f t="shared" si="3"/>
        <v>0</v>
      </c>
      <c r="K67" s="61">
        <f>A67-SIP_Calculator!$F$12+1</f>
        <v>38187</v>
      </c>
      <c r="L67" s="59">
        <f t="shared" si="4"/>
        <v>7</v>
      </c>
      <c r="M67" s="59">
        <f t="shared" si="8"/>
        <v>0</v>
      </c>
      <c r="N67" s="59">
        <f>M67*D67*SIP_Calculator!$F$9</f>
        <v>0</v>
      </c>
      <c r="O67" s="59">
        <f t="shared" si="5"/>
        <v>0</v>
      </c>
      <c r="P67" s="59">
        <f t="shared" si="6"/>
        <v>0</v>
      </c>
    </row>
    <row r="68" ht="15.75" customHeight="1">
      <c r="A68" s="57">
        <v>38212.0</v>
      </c>
      <c r="B68" s="60">
        <v>1562.24</v>
      </c>
      <c r="C68" s="60">
        <v>1333.3</v>
      </c>
      <c r="D68" s="42">
        <f>IF(A68&lt;SIP_Calculator!$B$7,0,IF(A68&gt;SIP_Calculator!$E$7,0,1))</f>
        <v>0</v>
      </c>
      <c r="E68" s="61">
        <f>A68-SIP_Calculator!$D$12+1</f>
        <v>38208</v>
      </c>
      <c r="F68" s="58">
        <f t="shared" si="1"/>
        <v>8</v>
      </c>
      <c r="G68" s="58">
        <f t="shared" si="7"/>
        <v>0</v>
      </c>
      <c r="H68" s="58">
        <f>G68*D68*SIP_Calculator!$F$9</f>
        <v>0</v>
      </c>
      <c r="I68" s="58">
        <f t="shared" si="2"/>
        <v>0</v>
      </c>
      <c r="J68" s="58">
        <f t="shared" si="3"/>
        <v>0</v>
      </c>
      <c r="K68" s="61">
        <f>A68-SIP_Calculator!$F$12+1</f>
        <v>38188</v>
      </c>
      <c r="L68" s="59">
        <f t="shared" si="4"/>
        <v>7</v>
      </c>
      <c r="M68" s="59">
        <f t="shared" si="8"/>
        <v>0</v>
      </c>
      <c r="N68" s="59">
        <f>M68*D68*SIP_Calculator!$F$9</f>
        <v>0</v>
      </c>
      <c r="O68" s="59">
        <f t="shared" si="5"/>
        <v>0</v>
      </c>
      <c r="P68" s="59">
        <f t="shared" si="6"/>
        <v>0</v>
      </c>
    </row>
    <row r="69" ht="15.75" customHeight="1">
      <c r="A69" s="57">
        <v>38215.0</v>
      </c>
      <c r="B69" s="60">
        <v>1561.98</v>
      </c>
      <c r="C69" s="60">
        <v>1331.35</v>
      </c>
      <c r="D69" s="42">
        <f>IF(A69&lt;SIP_Calculator!$B$7,0,IF(A69&gt;SIP_Calculator!$E$7,0,1))</f>
        <v>0</v>
      </c>
      <c r="E69" s="61">
        <f>A69-SIP_Calculator!$D$12+1</f>
        <v>38211</v>
      </c>
      <c r="F69" s="58">
        <f t="shared" si="1"/>
        <v>8</v>
      </c>
      <c r="G69" s="58">
        <f t="shared" si="7"/>
        <v>0</v>
      </c>
      <c r="H69" s="58">
        <f>G69*D69*SIP_Calculator!$F$9</f>
        <v>0</v>
      </c>
      <c r="I69" s="58">
        <f t="shared" si="2"/>
        <v>0</v>
      </c>
      <c r="J69" s="58">
        <f t="shared" si="3"/>
        <v>0</v>
      </c>
      <c r="K69" s="61">
        <f>A69-SIP_Calculator!$F$12+1</f>
        <v>38191</v>
      </c>
      <c r="L69" s="59">
        <f t="shared" si="4"/>
        <v>7</v>
      </c>
      <c r="M69" s="59">
        <f t="shared" si="8"/>
        <v>0</v>
      </c>
      <c r="N69" s="59">
        <f>M69*D69*SIP_Calculator!$F$9</f>
        <v>0</v>
      </c>
      <c r="O69" s="59">
        <f t="shared" si="5"/>
        <v>0</v>
      </c>
      <c r="P69" s="59">
        <f t="shared" si="6"/>
        <v>0</v>
      </c>
    </row>
    <row r="70" ht="15.75" customHeight="1">
      <c r="A70" s="57">
        <v>38216.0</v>
      </c>
      <c r="B70" s="60">
        <v>1567.82</v>
      </c>
      <c r="C70" s="60">
        <v>1337.35</v>
      </c>
      <c r="D70" s="42">
        <f>IF(A70&lt;SIP_Calculator!$B$7,0,IF(A70&gt;SIP_Calculator!$E$7,0,1))</f>
        <v>0</v>
      </c>
      <c r="E70" s="61">
        <f>A70-SIP_Calculator!$D$12+1</f>
        <v>38212</v>
      </c>
      <c r="F70" s="58">
        <f t="shared" si="1"/>
        <v>8</v>
      </c>
      <c r="G70" s="58">
        <f t="shared" si="7"/>
        <v>0</v>
      </c>
      <c r="H70" s="58">
        <f>G70*D70*SIP_Calculator!$F$9</f>
        <v>0</v>
      </c>
      <c r="I70" s="58">
        <f t="shared" si="2"/>
        <v>0</v>
      </c>
      <c r="J70" s="58">
        <f t="shared" si="3"/>
        <v>0</v>
      </c>
      <c r="K70" s="61">
        <f>A70-SIP_Calculator!$F$12+1</f>
        <v>38192</v>
      </c>
      <c r="L70" s="59">
        <f t="shared" si="4"/>
        <v>7</v>
      </c>
      <c r="M70" s="59">
        <f t="shared" si="8"/>
        <v>0</v>
      </c>
      <c r="N70" s="59">
        <f>M70*D70*SIP_Calculator!$F$9</f>
        <v>0</v>
      </c>
      <c r="O70" s="59">
        <f t="shared" si="5"/>
        <v>0</v>
      </c>
      <c r="P70" s="59">
        <f t="shared" si="6"/>
        <v>0</v>
      </c>
    </row>
    <row r="71" ht="15.75" customHeight="1">
      <c r="A71" s="57">
        <v>38217.0</v>
      </c>
      <c r="B71" s="60">
        <v>1548.45</v>
      </c>
      <c r="C71" s="60">
        <v>1322.75</v>
      </c>
      <c r="D71" s="42">
        <f>IF(A71&lt;SIP_Calculator!$B$7,0,IF(A71&gt;SIP_Calculator!$E$7,0,1))</f>
        <v>0</v>
      </c>
      <c r="E71" s="61">
        <f>A71-SIP_Calculator!$D$12+1</f>
        <v>38213</v>
      </c>
      <c r="F71" s="58">
        <f t="shared" si="1"/>
        <v>8</v>
      </c>
      <c r="G71" s="58">
        <f t="shared" si="7"/>
        <v>0</v>
      </c>
      <c r="H71" s="58">
        <f>G71*D71*SIP_Calculator!$F$9</f>
        <v>0</v>
      </c>
      <c r="I71" s="58">
        <f t="shared" si="2"/>
        <v>0</v>
      </c>
      <c r="J71" s="58">
        <f t="shared" si="3"/>
        <v>0</v>
      </c>
      <c r="K71" s="61">
        <f>A71-SIP_Calculator!$F$12+1</f>
        <v>38193</v>
      </c>
      <c r="L71" s="59">
        <f t="shared" si="4"/>
        <v>7</v>
      </c>
      <c r="M71" s="59">
        <f t="shared" si="8"/>
        <v>0</v>
      </c>
      <c r="N71" s="59">
        <f>M71*D71*SIP_Calculator!$F$9</f>
        <v>0</v>
      </c>
      <c r="O71" s="59">
        <f t="shared" si="5"/>
        <v>0</v>
      </c>
      <c r="P71" s="59">
        <f t="shared" si="6"/>
        <v>0</v>
      </c>
    </row>
    <row r="72" ht="15.75" customHeight="1">
      <c r="A72" s="57">
        <v>38218.0</v>
      </c>
      <c r="B72" s="60">
        <v>1572.1</v>
      </c>
      <c r="C72" s="60">
        <v>1341.5</v>
      </c>
      <c r="D72" s="42">
        <f>IF(A72&lt;SIP_Calculator!$B$7,0,IF(A72&gt;SIP_Calculator!$E$7,0,1))</f>
        <v>0</v>
      </c>
      <c r="E72" s="61">
        <f>A72-SIP_Calculator!$D$12+1</f>
        <v>38214</v>
      </c>
      <c r="F72" s="58">
        <f t="shared" si="1"/>
        <v>8</v>
      </c>
      <c r="G72" s="58">
        <f t="shared" si="7"/>
        <v>0</v>
      </c>
      <c r="H72" s="58">
        <f>G72*D72*SIP_Calculator!$F$9</f>
        <v>0</v>
      </c>
      <c r="I72" s="58">
        <f t="shared" si="2"/>
        <v>0</v>
      </c>
      <c r="J72" s="58">
        <f t="shared" si="3"/>
        <v>0</v>
      </c>
      <c r="K72" s="61">
        <f>A72-SIP_Calculator!$F$12+1</f>
        <v>38194</v>
      </c>
      <c r="L72" s="59">
        <f t="shared" si="4"/>
        <v>7</v>
      </c>
      <c r="M72" s="59">
        <f t="shared" si="8"/>
        <v>0</v>
      </c>
      <c r="N72" s="59">
        <f>M72*D72*SIP_Calculator!$F$9</f>
        <v>0</v>
      </c>
      <c r="O72" s="59">
        <f t="shared" si="5"/>
        <v>0</v>
      </c>
      <c r="P72" s="59">
        <f t="shared" si="6"/>
        <v>0</v>
      </c>
    </row>
    <row r="73" ht="15.75" customHeight="1">
      <c r="A73" s="57">
        <v>38219.0</v>
      </c>
      <c r="B73" s="60">
        <v>1554.5</v>
      </c>
      <c r="C73" s="60">
        <v>1328.75</v>
      </c>
      <c r="D73" s="42">
        <f>IF(A73&lt;SIP_Calculator!$B$7,0,IF(A73&gt;SIP_Calculator!$E$7,0,1))</f>
        <v>0</v>
      </c>
      <c r="E73" s="61">
        <f>A73-SIP_Calculator!$D$12+1</f>
        <v>38215</v>
      </c>
      <c r="F73" s="58">
        <f t="shared" si="1"/>
        <v>8</v>
      </c>
      <c r="G73" s="58">
        <f t="shared" si="7"/>
        <v>0</v>
      </c>
      <c r="H73" s="58">
        <f>G73*D73*SIP_Calculator!$F$9</f>
        <v>0</v>
      </c>
      <c r="I73" s="58">
        <f t="shared" si="2"/>
        <v>0</v>
      </c>
      <c r="J73" s="58">
        <f t="shared" si="3"/>
        <v>0</v>
      </c>
      <c r="K73" s="61">
        <f>A73-SIP_Calculator!$F$12+1</f>
        <v>38195</v>
      </c>
      <c r="L73" s="59">
        <f t="shared" si="4"/>
        <v>7</v>
      </c>
      <c r="M73" s="59">
        <f t="shared" si="8"/>
        <v>0</v>
      </c>
      <c r="N73" s="59">
        <f>M73*D73*SIP_Calculator!$F$9</f>
        <v>0</v>
      </c>
      <c r="O73" s="59">
        <f t="shared" si="5"/>
        <v>0</v>
      </c>
      <c r="P73" s="59">
        <f t="shared" si="6"/>
        <v>0</v>
      </c>
    </row>
    <row r="74" ht="15.75" customHeight="1">
      <c r="A74" s="57">
        <v>38222.0</v>
      </c>
      <c r="B74" s="60">
        <v>1541.88</v>
      </c>
      <c r="C74" s="60">
        <v>1315.45</v>
      </c>
      <c r="D74" s="42">
        <f>IF(A74&lt;SIP_Calculator!$B$7,0,IF(A74&gt;SIP_Calculator!$E$7,0,1))</f>
        <v>0</v>
      </c>
      <c r="E74" s="61">
        <f>A74-SIP_Calculator!$D$12+1</f>
        <v>38218</v>
      </c>
      <c r="F74" s="58">
        <f t="shared" si="1"/>
        <v>8</v>
      </c>
      <c r="G74" s="58">
        <f t="shared" si="7"/>
        <v>0</v>
      </c>
      <c r="H74" s="58">
        <f>G74*D74*SIP_Calculator!$F$9</f>
        <v>0</v>
      </c>
      <c r="I74" s="58">
        <f t="shared" si="2"/>
        <v>0</v>
      </c>
      <c r="J74" s="58">
        <f t="shared" si="3"/>
        <v>0</v>
      </c>
      <c r="K74" s="61">
        <f>A74-SIP_Calculator!$F$12+1</f>
        <v>38198</v>
      </c>
      <c r="L74" s="59">
        <f t="shared" si="4"/>
        <v>7</v>
      </c>
      <c r="M74" s="59">
        <f t="shared" si="8"/>
        <v>0</v>
      </c>
      <c r="N74" s="59">
        <f>M74*D74*SIP_Calculator!$F$9</f>
        <v>0</v>
      </c>
      <c r="O74" s="59">
        <f t="shared" si="5"/>
        <v>0</v>
      </c>
      <c r="P74" s="59">
        <f t="shared" si="6"/>
        <v>0</v>
      </c>
    </row>
    <row r="75" ht="15.75" customHeight="1">
      <c r="A75" s="57">
        <v>38223.0</v>
      </c>
      <c r="B75" s="60">
        <v>1554.48</v>
      </c>
      <c r="C75" s="60">
        <v>1327.15</v>
      </c>
      <c r="D75" s="42">
        <f>IF(A75&lt;SIP_Calculator!$B$7,0,IF(A75&gt;SIP_Calculator!$E$7,0,1))</f>
        <v>0</v>
      </c>
      <c r="E75" s="61">
        <f>A75-SIP_Calculator!$D$12+1</f>
        <v>38219</v>
      </c>
      <c r="F75" s="58">
        <f t="shared" si="1"/>
        <v>8</v>
      </c>
      <c r="G75" s="58">
        <f t="shared" si="7"/>
        <v>0</v>
      </c>
      <c r="H75" s="58">
        <f>G75*D75*SIP_Calculator!$F$9</f>
        <v>0</v>
      </c>
      <c r="I75" s="58">
        <f t="shared" si="2"/>
        <v>0</v>
      </c>
      <c r="J75" s="58">
        <f t="shared" si="3"/>
        <v>0</v>
      </c>
      <c r="K75" s="61">
        <f>A75-SIP_Calculator!$F$12+1</f>
        <v>38199</v>
      </c>
      <c r="L75" s="59">
        <f t="shared" si="4"/>
        <v>7</v>
      </c>
      <c r="M75" s="59">
        <f t="shared" si="8"/>
        <v>0</v>
      </c>
      <c r="N75" s="59">
        <f>M75*D75*SIP_Calculator!$F$9</f>
        <v>0</v>
      </c>
      <c r="O75" s="59">
        <f t="shared" si="5"/>
        <v>0</v>
      </c>
      <c r="P75" s="59">
        <f t="shared" si="6"/>
        <v>0</v>
      </c>
    </row>
    <row r="76" ht="15.75" customHeight="1">
      <c r="A76" s="57">
        <v>38224.0</v>
      </c>
      <c r="B76" s="60">
        <v>1559.1</v>
      </c>
      <c r="C76" s="60">
        <v>1332.15</v>
      </c>
      <c r="D76" s="42">
        <f>IF(A76&lt;SIP_Calculator!$B$7,0,IF(A76&gt;SIP_Calculator!$E$7,0,1))</f>
        <v>0</v>
      </c>
      <c r="E76" s="61">
        <f>A76-SIP_Calculator!$D$12+1</f>
        <v>38220</v>
      </c>
      <c r="F76" s="58">
        <f t="shared" si="1"/>
        <v>8</v>
      </c>
      <c r="G76" s="58">
        <f t="shared" si="7"/>
        <v>0</v>
      </c>
      <c r="H76" s="58">
        <f>G76*D76*SIP_Calculator!$F$9</f>
        <v>0</v>
      </c>
      <c r="I76" s="58">
        <f t="shared" si="2"/>
        <v>0</v>
      </c>
      <c r="J76" s="58">
        <f t="shared" si="3"/>
        <v>0</v>
      </c>
      <c r="K76" s="61">
        <f>A76-SIP_Calculator!$F$12+1</f>
        <v>38200</v>
      </c>
      <c r="L76" s="59">
        <f t="shared" si="4"/>
        <v>8</v>
      </c>
      <c r="M76" s="59">
        <f t="shared" si="8"/>
        <v>1</v>
      </c>
      <c r="N76" s="59">
        <f>M76*D76*SIP_Calculator!$F$9</f>
        <v>0</v>
      </c>
      <c r="O76" s="59">
        <f t="shared" si="5"/>
        <v>0</v>
      </c>
      <c r="P76" s="59">
        <f t="shared" si="6"/>
        <v>0</v>
      </c>
    </row>
    <row r="77" ht="15.75" customHeight="1">
      <c r="A77" s="57">
        <v>38225.0</v>
      </c>
      <c r="B77" s="60">
        <v>1574.22</v>
      </c>
      <c r="C77" s="60">
        <v>1348.2</v>
      </c>
      <c r="D77" s="42">
        <f>IF(A77&lt;SIP_Calculator!$B$7,0,IF(A77&gt;SIP_Calculator!$E$7,0,1))</f>
        <v>0</v>
      </c>
      <c r="E77" s="61">
        <f>A77-SIP_Calculator!$D$12+1</f>
        <v>38221</v>
      </c>
      <c r="F77" s="58">
        <f t="shared" si="1"/>
        <v>8</v>
      </c>
      <c r="G77" s="58">
        <f t="shared" si="7"/>
        <v>0</v>
      </c>
      <c r="H77" s="58">
        <f>G77*D77*SIP_Calculator!$F$9</f>
        <v>0</v>
      </c>
      <c r="I77" s="58">
        <f t="shared" si="2"/>
        <v>0</v>
      </c>
      <c r="J77" s="58">
        <f t="shared" si="3"/>
        <v>0</v>
      </c>
      <c r="K77" s="61">
        <f>A77-SIP_Calculator!$F$12+1</f>
        <v>38201</v>
      </c>
      <c r="L77" s="59">
        <f t="shared" si="4"/>
        <v>8</v>
      </c>
      <c r="M77" s="59">
        <f t="shared" si="8"/>
        <v>0</v>
      </c>
      <c r="N77" s="59">
        <f>M77*D77*SIP_Calculator!$F$9</f>
        <v>0</v>
      </c>
      <c r="O77" s="59">
        <f t="shared" si="5"/>
        <v>0</v>
      </c>
      <c r="P77" s="59">
        <f t="shared" si="6"/>
        <v>0</v>
      </c>
    </row>
    <row r="78" ht="15.75" customHeight="1">
      <c r="A78" s="57">
        <v>38226.0</v>
      </c>
      <c r="B78" s="60">
        <v>1575.45</v>
      </c>
      <c r="C78" s="60">
        <v>1353.4</v>
      </c>
      <c r="D78" s="42">
        <f>IF(A78&lt;SIP_Calculator!$B$7,0,IF(A78&gt;SIP_Calculator!$E$7,0,1))</f>
        <v>0</v>
      </c>
      <c r="E78" s="61">
        <f>A78-SIP_Calculator!$D$12+1</f>
        <v>38222</v>
      </c>
      <c r="F78" s="58">
        <f t="shared" si="1"/>
        <v>8</v>
      </c>
      <c r="G78" s="58">
        <f t="shared" si="7"/>
        <v>0</v>
      </c>
      <c r="H78" s="58">
        <f>G78*D78*SIP_Calculator!$F$9</f>
        <v>0</v>
      </c>
      <c r="I78" s="58">
        <f t="shared" si="2"/>
        <v>0</v>
      </c>
      <c r="J78" s="58">
        <f t="shared" si="3"/>
        <v>0</v>
      </c>
      <c r="K78" s="61">
        <f>A78-SIP_Calculator!$F$12+1</f>
        <v>38202</v>
      </c>
      <c r="L78" s="59">
        <f t="shared" si="4"/>
        <v>8</v>
      </c>
      <c r="M78" s="59">
        <f t="shared" si="8"/>
        <v>0</v>
      </c>
      <c r="N78" s="59">
        <f>M78*D78*SIP_Calculator!$F$9</f>
        <v>0</v>
      </c>
      <c r="O78" s="59">
        <f t="shared" si="5"/>
        <v>0</v>
      </c>
      <c r="P78" s="59">
        <f t="shared" si="6"/>
        <v>0</v>
      </c>
    </row>
    <row r="79" ht="15.75" customHeight="1">
      <c r="A79" s="57">
        <v>38229.0</v>
      </c>
      <c r="B79" s="60">
        <v>1596.79</v>
      </c>
      <c r="C79" s="60">
        <v>1373.1</v>
      </c>
      <c r="D79" s="42">
        <f>IF(A79&lt;SIP_Calculator!$B$7,0,IF(A79&gt;SIP_Calculator!$E$7,0,1))</f>
        <v>0</v>
      </c>
      <c r="E79" s="61">
        <f>A79-SIP_Calculator!$D$12+1</f>
        <v>38225</v>
      </c>
      <c r="F79" s="58">
        <f t="shared" si="1"/>
        <v>8</v>
      </c>
      <c r="G79" s="58">
        <f t="shared" si="7"/>
        <v>0</v>
      </c>
      <c r="H79" s="58">
        <f>G79*D79*SIP_Calculator!$F$9</f>
        <v>0</v>
      </c>
      <c r="I79" s="58">
        <f t="shared" si="2"/>
        <v>0</v>
      </c>
      <c r="J79" s="58">
        <f t="shared" si="3"/>
        <v>0</v>
      </c>
      <c r="K79" s="61">
        <f>A79-SIP_Calculator!$F$12+1</f>
        <v>38205</v>
      </c>
      <c r="L79" s="59">
        <f t="shared" si="4"/>
        <v>8</v>
      </c>
      <c r="M79" s="59">
        <f t="shared" si="8"/>
        <v>0</v>
      </c>
      <c r="N79" s="59">
        <f>M79*D79*SIP_Calculator!$F$9</f>
        <v>0</v>
      </c>
      <c r="O79" s="59">
        <f t="shared" si="5"/>
        <v>0</v>
      </c>
      <c r="P79" s="59">
        <f t="shared" si="6"/>
        <v>0</v>
      </c>
    </row>
    <row r="80" ht="15.75" customHeight="1">
      <c r="A80" s="57">
        <v>38230.0</v>
      </c>
      <c r="B80" s="60">
        <v>1600.42</v>
      </c>
      <c r="C80" s="60">
        <v>1377.2</v>
      </c>
      <c r="D80" s="42">
        <f>IF(A80&lt;SIP_Calculator!$B$7,0,IF(A80&gt;SIP_Calculator!$E$7,0,1))</f>
        <v>0</v>
      </c>
      <c r="E80" s="61">
        <f>A80-SIP_Calculator!$D$12+1</f>
        <v>38226</v>
      </c>
      <c r="F80" s="58">
        <f t="shared" si="1"/>
        <v>8</v>
      </c>
      <c r="G80" s="58">
        <f t="shared" si="7"/>
        <v>0</v>
      </c>
      <c r="H80" s="58">
        <f>G80*D80*SIP_Calculator!$F$9</f>
        <v>0</v>
      </c>
      <c r="I80" s="58">
        <f t="shared" si="2"/>
        <v>0</v>
      </c>
      <c r="J80" s="58">
        <f t="shared" si="3"/>
        <v>0</v>
      </c>
      <c r="K80" s="61">
        <f>A80-SIP_Calculator!$F$12+1</f>
        <v>38206</v>
      </c>
      <c r="L80" s="59">
        <f t="shared" si="4"/>
        <v>8</v>
      </c>
      <c r="M80" s="59">
        <f t="shared" si="8"/>
        <v>0</v>
      </c>
      <c r="N80" s="59">
        <f>M80*D80*SIP_Calculator!$F$9</f>
        <v>0</v>
      </c>
      <c r="O80" s="59">
        <f t="shared" si="5"/>
        <v>0</v>
      </c>
      <c r="P80" s="59">
        <f t="shared" si="6"/>
        <v>0</v>
      </c>
    </row>
    <row r="81" ht="15.75" customHeight="1">
      <c r="A81" s="57">
        <v>38231.0</v>
      </c>
      <c r="B81" s="60">
        <v>1606.16</v>
      </c>
      <c r="C81" s="60">
        <v>1383.6</v>
      </c>
      <c r="D81" s="42">
        <f>IF(A81&lt;SIP_Calculator!$B$7,0,IF(A81&gt;SIP_Calculator!$E$7,0,1))</f>
        <v>0</v>
      </c>
      <c r="E81" s="61">
        <f>A81-SIP_Calculator!$D$12+1</f>
        <v>38227</v>
      </c>
      <c r="F81" s="58">
        <f t="shared" si="1"/>
        <v>8</v>
      </c>
      <c r="G81" s="58">
        <f t="shared" si="7"/>
        <v>0</v>
      </c>
      <c r="H81" s="58">
        <f>G81*D81*SIP_Calculator!$F$9</f>
        <v>0</v>
      </c>
      <c r="I81" s="58">
        <f t="shared" si="2"/>
        <v>0</v>
      </c>
      <c r="J81" s="58">
        <f t="shared" si="3"/>
        <v>0</v>
      </c>
      <c r="K81" s="61">
        <f>A81-SIP_Calculator!$F$12+1</f>
        <v>38207</v>
      </c>
      <c r="L81" s="59">
        <f t="shared" si="4"/>
        <v>8</v>
      </c>
      <c r="M81" s="59">
        <f t="shared" si="8"/>
        <v>0</v>
      </c>
      <c r="N81" s="59">
        <f>M81*D81*SIP_Calculator!$F$9</f>
        <v>0</v>
      </c>
      <c r="O81" s="59">
        <f t="shared" si="5"/>
        <v>0</v>
      </c>
      <c r="P81" s="59">
        <f t="shared" si="6"/>
        <v>0</v>
      </c>
    </row>
    <row r="82" ht="15.75" customHeight="1">
      <c r="A82" s="57">
        <v>38232.0</v>
      </c>
      <c r="B82" s="60">
        <v>1601.16</v>
      </c>
      <c r="C82" s="60">
        <v>1378.0</v>
      </c>
      <c r="D82" s="42">
        <f>IF(A82&lt;SIP_Calculator!$B$7,0,IF(A82&gt;SIP_Calculator!$E$7,0,1))</f>
        <v>0</v>
      </c>
      <c r="E82" s="61">
        <f>A82-SIP_Calculator!$D$12+1</f>
        <v>38228</v>
      </c>
      <c r="F82" s="58">
        <f t="shared" si="1"/>
        <v>8</v>
      </c>
      <c r="G82" s="58">
        <f t="shared" si="7"/>
        <v>0</v>
      </c>
      <c r="H82" s="58">
        <f>G82*D82*SIP_Calculator!$F$9</f>
        <v>0</v>
      </c>
      <c r="I82" s="58">
        <f t="shared" si="2"/>
        <v>0</v>
      </c>
      <c r="J82" s="58">
        <f t="shared" si="3"/>
        <v>0</v>
      </c>
      <c r="K82" s="61">
        <f>A82-SIP_Calculator!$F$12+1</f>
        <v>38208</v>
      </c>
      <c r="L82" s="59">
        <f t="shared" si="4"/>
        <v>8</v>
      </c>
      <c r="M82" s="59">
        <f t="shared" si="8"/>
        <v>0</v>
      </c>
      <c r="N82" s="59">
        <f>M82*D82*SIP_Calculator!$F$9</f>
        <v>0</v>
      </c>
      <c r="O82" s="59">
        <f t="shared" si="5"/>
        <v>0</v>
      </c>
      <c r="P82" s="59">
        <f t="shared" si="6"/>
        <v>0</v>
      </c>
    </row>
    <row r="83" ht="15.75" customHeight="1">
      <c r="A83" s="57">
        <v>38233.0</v>
      </c>
      <c r="B83" s="60">
        <v>1608.12</v>
      </c>
      <c r="C83" s="60">
        <v>1383.8</v>
      </c>
      <c r="D83" s="42">
        <f>IF(A83&lt;SIP_Calculator!$B$7,0,IF(A83&gt;SIP_Calculator!$E$7,0,1))</f>
        <v>0</v>
      </c>
      <c r="E83" s="61">
        <f>A83-SIP_Calculator!$D$12+1</f>
        <v>38229</v>
      </c>
      <c r="F83" s="58">
        <f t="shared" si="1"/>
        <v>8</v>
      </c>
      <c r="G83" s="58">
        <f t="shared" si="7"/>
        <v>0</v>
      </c>
      <c r="H83" s="58">
        <f>G83*D83*SIP_Calculator!$F$9</f>
        <v>0</v>
      </c>
      <c r="I83" s="58">
        <f t="shared" si="2"/>
        <v>0</v>
      </c>
      <c r="J83" s="58">
        <f t="shared" si="3"/>
        <v>0</v>
      </c>
      <c r="K83" s="61">
        <f>A83-SIP_Calculator!$F$12+1</f>
        <v>38209</v>
      </c>
      <c r="L83" s="59">
        <f t="shared" si="4"/>
        <v>8</v>
      </c>
      <c r="M83" s="59">
        <f t="shared" si="8"/>
        <v>0</v>
      </c>
      <c r="N83" s="59">
        <f>M83*D83*SIP_Calculator!$F$9</f>
        <v>0</v>
      </c>
      <c r="O83" s="59">
        <f t="shared" si="5"/>
        <v>0</v>
      </c>
      <c r="P83" s="59">
        <f t="shared" si="6"/>
        <v>0</v>
      </c>
    </row>
    <row r="84" ht="15.75" customHeight="1">
      <c r="A84" s="57">
        <v>38236.0</v>
      </c>
      <c r="B84" s="60">
        <v>1619.46</v>
      </c>
      <c r="C84" s="60">
        <v>1394.95</v>
      </c>
      <c r="D84" s="42">
        <f>IF(A84&lt;SIP_Calculator!$B$7,0,IF(A84&gt;SIP_Calculator!$E$7,0,1))</f>
        <v>0</v>
      </c>
      <c r="E84" s="61">
        <f>A84-SIP_Calculator!$D$12+1</f>
        <v>38232</v>
      </c>
      <c r="F84" s="58">
        <f t="shared" si="1"/>
        <v>9</v>
      </c>
      <c r="G84" s="58">
        <f t="shared" si="7"/>
        <v>1</v>
      </c>
      <c r="H84" s="58">
        <f>G84*D84*SIP_Calculator!$F$9</f>
        <v>0</v>
      </c>
      <c r="I84" s="58">
        <f t="shared" si="2"/>
        <v>0</v>
      </c>
      <c r="J84" s="58">
        <f t="shared" si="3"/>
        <v>0</v>
      </c>
      <c r="K84" s="61">
        <f>A84-SIP_Calculator!$F$12+1</f>
        <v>38212</v>
      </c>
      <c r="L84" s="59">
        <f t="shared" si="4"/>
        <v>8</v>
      </c>
      <c r="M84" s="59">
        <f t="shared" si="8"/>
        <v>0</v>
      </c>
      <c r="N84" s="59">
        <f>M84*D84*SIP_Calculator!$F$9</f>
        <v>0</v>
      </c>
      <c r="O84" s="59">
        <f t="shared" si="5"/>
        <v>0</v>
      </c>
      <c r="P84" s="59">
        <f t="shared" si="6"/>
        <v>0</v>
      </c>
    </row>
    <row r="85" ht="15.75" customHeight="1">
      <c r="A85" s="57">
        <v>38237.0</v>
      </c>
      <c r="B85" s="60">
        <v>1626.18</v>
      </c>
      <c r="C85" s="60">
        <v>1400.85</v>
      </c>
      <c r="D85" s="42">
        <f>IF(A85&lt;SIP_Calculator!$B$7,0,IF(A85&gt;SIP_Calculator!$E$7,0,1))</f>
        <v>0</v>
      </c>
      <c r="E85" s="61">
        <f>A85-SIP_Calculator!$D$12+1</f>
        <v>38233</v>
      </c>
      <c r="F85" s="58">
        <f t="shared" si="1"/>
        <v>9</v>
      </c>
      <c r="G85" s="58">
        <f t="shared" si="7"/>
        <v>0</v>
      </c>
      <c r="H85" s="58">
        <f>G85*D85*SIP_Calculator!$F$9</f>
        <v>0</v>
      </c>
      <c r="I85" s="58">
        <f t="shared" si="2"/>
        <v>0</v>
      </c>
      <c r="J85" s="58">
        <f t="shared" si="3"/>
        <v>0</v>
      </c>
      <c r="K85" s="61">
        <f>A85-SIP_Calculator!$F$12+1</f>
        <v>38213</v>
      </c>
      <c r="L85" s="59">
        <f t="shared" si="4"/>
        <v>8</v>
      </c>
      <c r="M85" s="59">
        <f t="shared" si="8"/>
        <v>0</v>
      </c>
      <c r="N85" s="59">
        <f>M85*D85*SIP_Calculator!$F$9</f>
        <v>0</v>
      </c>
      <c r="O85" s="59">
        <f t="shared" si="5"/>
        <v>0</v>
      </c>
      <c r="P85" s="59">
        <f t="shared" si="6"/>
        <v>0</v>
      </c>
    </row>
    <row r="86" ht="15.75" customHeight="1">
      <c r="A86" s="57">
        <v>38238.0</v>
      </c>
      <c r="B86" s="60">
        <v>1631.28</v>
      </c>
      <c r="C86" s="60">
        <v>1407.3</v>
      </c>
      <c r="D86" s="42">
        <f>IF(A86&lt;SIP_Calculator!$B$7,0,IF(A86&gt;SIP_Calculator!$E$7,0,1))</f>
        <v>0</v>
      </c>
      <c r="E86" s="61">
        <f>A86-SIP_Calculator!$D$12+1</f>
        <v>38234</v>
      </c>
      <c r="F86" s="58">
        <f t="shared" si="1"/>
        <v>9</v>
      </c>
      <c r="G86" s="58">
        <f t="shared" si="7"/>
        <v>0</v>
      </c>
      <c r="H86" s="58">
        <f>G86*D86*SIP_Calculator!$F$9</f>
        <v>0</v>
      </c>
      <c r="I86" s="58">
        <f t="shared" si="2"/>
        <v>0</v>
      </c>
      <c r="J86" s="58">
        <f t="shared" si="3"/>
        <v>0</v>
      </c>
      <c r="K86" s="61">
        <f>A86-SIP_Calculator!$F$12+1</f>
        <v>38214</v>
      </c>
      <c r="L86" s="59">
        <f t="shared" si="4"/>
        <v>8</v>
      </c>
      <c r="M86" s="59">
        <f t="shared" si="8"/>
        <v>0</v>
      </c>
      <c r="N86" s="59">
        <f>M86*D86*SIP_Calculator!$F$9</f>
        <v>0</v>
      </c>
      <c r="O86" s="59">
        <f t="shared" si="5"/>
        <v>0</v>
      </c>
      <c r="P86" s="59">
        <f t="shared" si="6"/>
        <v>0</v>
      </c>
    </row>
    <row r="87" ht="15.75" customHeight="1">
      <c r="A87" s="57">
        <v>38239.0</v>
      </c>
      <c r="B87" s="60">
        <v>1622.53</v>
      </c>
      <c r="C87" s="60">
        <v>1398.35</v>
      </c>
      <c r="D87" s="42">
        <f>IF(A87&lt;SIP_Calculator!$B$7,0,IF(A87&gt;SIP_Calculator!$E$7,0,1))</f>
        <v>0</v>
      </c>
      <c r="E87" s="61">
        <f>A87-SIP_Calculator!$D$12+1</f>
        <v>38235</v>
      </c>
      <c r="F87" s="58">
        <f t="shared" si="1"/>
        <v>9</v>
      </c>
      <c r="G87" s="58">
        <f t="shared" si="7"/>
        <v>0</v>
      </c>
      <c r="H87" s="58">
        <f>G87*D87*SIP_Calculator!$F$9</f>
        <v>0</v>
      </c>
      <c r="I87" s="58">
        <f t="shared" si="2"/>
        <v>0</v>
      </c>
      <c r="J87" s="58">
        <f t="shared" si="3"/>
        <v>0</v>
      </c>
      <c r="K87" s="61">
        <f>A87-SIP_Calculator!$F$12+1</f>
        <v>38215</v>
      </c>
      <c r="L87" s="59">
        <f t="shared" si="4"/>
        <v>8</v>
      </c>
      <c r="M87" s="59">
        <f t="shared" si="8"/>
        <v>0</v>
      </c>
      <c r="N87" s="59">
        <f>M87*D87*SIP_Calculator!$F$9</f>
        <v>0</v>
      </c>
      <c r="O87" s="59">
        <f t="shared" si="5"/>
        <v>0</v>
      </c>
      <c r="P87" s="59">
        <f t="shared" si="6"/>
        <v>0</v>
      </c>
    </row>
    <row r="88" ht="15.75" customHeight="1">
      <c r="A88" s="57">
        <v>38240.0</v>
      </c>
      <c r="B88" s="60">
        <v>1640.54</v>
      </c>
      <c r="C88" s="60">
        <v>1412.75</v>
      </c>
      <c r="D88" s="42">
        <f>IF(A88&lt;SIP_Calculator!$B$7,0,IF(A88&gt;SIP_Calculator!$E$7,0,1))</f>
        <v>0</v>
      </c>
      <c r="E88" s="61">
        <f>A88-SIP_Calculator!$D$12+1</f>
        <v>38236</v>
      </c>
      <c r="F88" s="58">
        <f t="shared" si="1"/>
        <v>9</v>
      </c>
      <c r="G88" s="58">
        <f t="shared" si="7"/>
        <v>0</v>
      </c>
      <c r="H88" s="58">
        <f>G88*D88*SIP_Calculator!$F$9</f>
        <v>0</v>
      </c>
      <c r="I88" s="58">
        <f t="shared" si="2"/>
        <v>0</v>
      </c>
      <c r="J88" s="58">
        <f t="shared" si="3"/>
        <v>0</v>
      </c>
      <c r="K88" s="61">
        <f>A88-SIP_Calculator!$F$12+1</f>
        <v>38216</v>
      </c>
      <c r="L88" s="59">
        <f t="shared" si="4"/>
        <v>8</v>
      </c>
      <c r="M88" s="59">
        <f t="shared" si="8"/>
        <v>0</v>
      </c>
      <c r="N88" s="59">
        <f>M88*D88*SIP_Calculator!$F$9</f>
        <v>0</v>
      </c>
      <c r="O88" s="59">
        <f t="shared" si="5"/>
        <v>0</v>
      </c>
      <c r="P88" s="59">
        <f t="shared" si="6"/>
        <v>0</v>
      </c>
    </row>
    <row r="89" ht="15.75" customHeight="1">
      <c r="A89" s="57">
        <v>38243.0</v>
      </c>
      <c r="B89" s="60">
        <v>1645.83</v>
      </c>
      <c r="C89" s="60">
        <v>1417.9</v>
      </c>
      <c r="D89" s="42">
        <f>IF(A89&lt;SIP_Calculator!$B$7,0,IF(A89&gt;SIP_Calculator!$E$7,0,1))</f>
        <v>0</v>
      </c>
      <c r="E89" s="61">
        <f>A89-SIP_Calculator!$D$12+1</f>
        <v>38239</v>
      </c>
      <c r="F89" s="58">
        <f t="shared" si="1"/>
        <v>9</v>
      </c>
      <c r="G89" s="58">
        <f t="shared" si="7"/>
        <v>0</v>
      </c>
      <c r="H89" s="58">
        <f>G89*D89*SIP_Calculator!$F$9</f>
        <v>0</v>
      </c>
      <c r="I89" s="58">
        <f t="shared" si="2"/>
        <v>0</v>
      </c>
      <c r="J89" s="58">
        <f t="shared" si="3"/>
        <v>0</v>
      </c>
      <c r="K89" s="61">
        <f>A89-SIP_Calculator!$F$12+1</f>
        <v>38219</v>
      </c>
      <c r="L89" s="59">
        <f t="shared" si="4"/>
        <v>8</v>
      </c>
      <c r="M89" s="59">
        <f t="shared" si="8"/>
        <v>0</v>
      </c>
      <c r="N89" s="59">
        <f>M89*D89*SIP_Calculator!$F$9</f>
        <v>0</v>
      </c>
      <c r="O89" s="59">
        <f t="shared" si="5"/>
        <v>0</v>
      </c>
      <c r="P89" s="59">
        <f t="shared" si="6"/>
        <v>0</v>
      </c>
    </row>
    <row r="90" ht="15.75" customHeight="1">
      <c r="A90" s="57">
        <v>38244.0</v>
      </c>
      <c r="B90" s="60">
        <v>1654.93</v>
      </c>
      <c r="C90" s="60">
        <v>1423.45</v>
      </c>
      <c r="D90" s="42">
        <f>IF(A90&lt;SIP_Calculator!$B$7,0,IF(A90&gt;SIP_Calculator!$E$7,0,1))</f>
        <v>0</v>
      </c>
      <c r="E90" s="61">
        <f>A90-SIP_Calculator!$D$12+1</f>
        <v>38240</v>
      </c>
      <c r="F90" s="58">
        <f t="shared" si="1"/>
        <v>9</v>
      </c>
      <c r="G90" s="58">
        <f t="shared" si="7"/>
        <v>0</v>
      </c>
      <c r="H90" s="58">
        <f>G90*D90*SIP_Calculator!$F$9</f>
        <v>0</v>
      </c>
      <c r="I90" s="58">
        <f t="shared" si="2"/>
        <v>0</v>
      </c>
      <c r="J90" s="58">
        <f t="shared" si="3"/>
        <v>0</v>
      </c>
      <c r="K90" s="61">
        <f>A90-SIP_Calculator!$F$12+1</f>
        <v>38220</v>
      </c>
      <c r="L90" s="59">
        <f t="shared" si="4"/>
        <v>8</v>
      </c>
      <c r="M90" s="59">
        <f t="shared" si="8"/>
        <v>0</v>
      </c>
      <c r="N90" s="59">
        <f>M90*D90*SIP_Calculator!$F$9</f>
        <v>0</v>
      </c>
      <c r="O90" s="59">
        <f t="shared" si="5"/>
        <v>0</v>
      </c>
      <c r="P90" s="59">
        <f t="shared" si="6"/>
        <v>0</v>
      </c>
    </row>
    <row r="91" ht="15.75" customHeight="1">
      <c r="A91" s="57">
        <v>38245.0</v>
      </c>
      <c r="B91" s="60">
        <v>1653.6</v>
      </c>
      <c r="C91" s="60">
        <v>1420.85</v>
      </c>
      <c r="D91" s="42">
        <f>IF(A91&lt;SIP_Calculator!$B$7,0,IF(A91&gt;SIP_Calculator!$E$7,0,1))</f>
        <v>0</v>
      </c>
      <c r="E91" s="61">
        <f>A91-SIP_Calculator!$D$12+1</f>
        <v>38241</v>
      </c>
      <c r="F91" s="58">
        <f t="shared" si="1"/>
        <v>9</v>
      </c>
      <c r="G91" s="58">
        <f t="shared" si="7"/>
        <v>0</v>
      </c>
      <c r="H91" s="58">
        <f>G91*D91*SIP_Calculator!$F$9</f>
        <v>0</v>
      </c>
      <c r="I91" s="58">
        <f t="shared" si="2"/>
        <v>0</v>
      </c>
      <c r="J91" s="58">
        <f t="shared" si="3"/>
        <v>0</v>
      </c>
      <c r="K91" s="61">
        <f>A91-SIP_Calculator!$F$12+1</f>
        <v>38221</v>
      </c>
      <c r="L91" s="59">
        <f t="shared" si="4"/>
        <v>8</v>
      </c>
      <c r="M91" s="59">
        <f t="shared" si="8"/>
        <v>0</v>
      </c>
      <c r="N91" s="59">
        <f>M91*D91*SIP_Calculator!$F$9</f>
        <v>0</v>
      </c>
      <c r="O91" s="59">
        <f t="shared" si="5"/>
        <v>0</v>
      </c>
      <c r="P91" s="59">
        <f t="shared" si="6"/>
        <v>0</v>
      </c>
    </row>
    <row r="92" ht="15.75" customHeight="1">
      <c r="A92" s="57">
        <v>38246.0</v>
      </c>
      <c r="B92" s="60">
        <v>1676.04</v>
      </c>
      <c r="C92" s="60">
        <v>1440.1</v>
      </c>
      <c r="D92" s="42">
        <f>IF(A92&lt;SIP_Calculator!$B$7,0,IF(A92&gt;SIP_Calculator!$E$7,0,1))</f>
        <v>0</v>
      </c>
      <c r="E92" s="61">
        <f>A92-SIP_Calculator!$D$12+1</f>
        <v>38242</v>
      </c>
      <c r="F92" s="58">
        <f t="shared" si="1"/>
        <v>9</v>
      </c>
      <c r="G92" s="58">
        <f t="shared" si="7"/>
        <v>0</v>
      </c>
      <c r="H92" s="58">
        <f>G92*D92*SIP_Calculator!$F$9</f>
        <v>0</v>
      </c>
      <c r="I92" s="58">
        <f t="shared" si="2"/>
        <v>0</v>
      </c>
      <c r="J92" s="58">
        <f t="shared" si="3"/>
        <v>0</v>
      </c>
      <c r="K92" s="61">
        <f>A92-SIP_Calculator!$F$12+1</f>
        <v>38222</v>
      </c>
      <c r="L92" s="59">
        <f t="shared" si="4"/>
        <v>8</v>
      </c>
      <c r="M92" s="59">
        <f t="shared" si="8"/>
        <v>0</v>
      </c>
      <c r="N92" s="59">
        <f>M92*D92*SIP_Calculator!$F$9</f>
        <v>0</v>
      </c>
      <c r="O92" s="59">
        <f t="shared" si="5"/>
        <v>0</v>
      </c>
      <c r="P92" s="59">
        <f t="shared" si="6"/>
        <v>0</v>
      </c>
    </row>
    <row r="93" ht="15.75" customHeight="1">
      <c r="A93" s="57">
        <v>38247.0</v>
      </c>
      <c r="B93" s="60">
        <v>1701.59</v>
      </c>
      <c r="C93" s="60">
        <v>1459.3</v>
      </c>
      <c r="D93" s="42">
        <f>IF(A93&lt;SIP_Calculator!$B$7,0,IF(A93&gt;SIP_Calculator!$E$7,0,1))</f>
        <v>0</v>
      </c>
      <c r="E93" s="61">
        <f>A93-SIP_Calculator!$D$12+1</f>
        <v>38243</v>
      </c>
      <c r="F93" s="58">
        <f t="shared" si="1"/>
        <v>9</v>
      </c>
      <c r="G93" s="58">
        <f t="shared" si="7"/>
        <v>0</v>
      </c>
      <c r="H93" s="58">
        <f>G93*D93*SIP_Calculator!$F$9</f>
        <v>0</v>
      </c>
      <c r="I93" s="58">
        <f t="shared" si="2"/>
        <v>0</v>
      </c>
      <c r="J93" s="58">
        <f t="shared" si="3"/>
        <v>0</v>
      </c>
      <c r="K93" s="61">
        <f>A93-SIP_Calculator!$F$12+1</f>
        <v>38223</v>
      </c>
      <c r="L93" s="59">
        <f t="shared" si="4"/>
        <v>8</v>
      </c>
      <c r="M93" s="59">
        <f t="shared" si="8"/>
        <v>0</v>
      </c>
      <c r="N93" s="59">
        <f>M93*D93*SIP_Calculator!$F$9</f>
        <v>0</v>
      </c>
      <c r="O93" s="59">
        <f t="shared" si="5"/>
        <v>0</v>
      </c>
      <c r="P93" s="59">
        <f t="shared" si="6"/>
        <v>0</v>
      </c>
    </row>
    <row r="94" ht="15.75" customHeight="1">
      <c r="A94" s="57">
        <v>38250.0</v>
      </c>
      <c r="B94" s="60">
        <v>1697.87</v>
      </c>
      <c r="C94" s="60">
        <v>1457.0</v>
      </c>
      <c r="D94" s="42">
        <f>IF(A94&lt;SIP_Calculator!$B$7,0,IF(A94&gt;SIP_Calculator!$E$7,0,1))</f>
        <v>0</v>
      </c>
      <c r="E94" s="61">
        <f>A94-SIP_Calculator!$D$12+1</f>
        <v>38246</v>
      </c>
      <c r="F94" s="58">
        <f t="shared" si="1"/>
        <v>9</v>
      </c>
      <c r="G94" s="58">
        <f t="shared" si="7"/>
        <v>0</v>
      </c>
      <c r="H94" s="58">
        <f>G94*D94*SIP_Calculator!$F$9</f>
        <v>0</v>
      </c>
      <c r="I94" s="58">
        <f t="shared" si="2"/>
        <v>0</v>
      </c>
      <c r="J94" s="58">
        <f t="shared" si="3"/>
        <v>0</v>
      </c>
      <c r="K94" s="61">
        <f>A94-SIP_Calculator!$F$12+1</f>
        <v>38226</v>
      </c>
      <c r="L94" s="59">
        <f t="shared" si="4"/>
        <v>8</v>
      </c>
      <c r="M94" s="59">
        <f t="shared" si="8"/>
        <v>0</v>
      </c>
      <c r="N94" s="59">
        <f>M94*D94*SIP_Calculator!$F$9</f>
        <v>0</v>
      </c>
      <c r="O94" s="59">
        <f t="shared" si="5"/>
        <v>0</v>
      </c>
      <c r="P94" s="59">
        <f t="shared" si="6"/>
        <v>0</v>
      </c>
    </row>
    <row r="95" ht="15.75" customHeight="1">
      <c r="A95" s="57">
        <v>38251.0</v>
      </c>
      <c r="B95" s="60">
        <v>1718.35</v>
      </c>
      <c r="C95" s="60">
        <v>1473.65</v>
      </c>
      <c r="D95" s="42">
        <f>IF(A95&lt;SIP_Calculator!$B$7,0,IF(A95&gt;SIP_Calculator!$E$7,0,1))</f>
        <v>0</v>
      </c>
      <c r="E95" s="61">
        <f>A95-SIP_Calculator!$D$12+1</f>
        <v>38247</v>
      </c>
      <c r="F95" s="58">
        <f t="shared" si="1"/>
        <v>9</v>
      </c>
      <c r="G95" s="58">
        <f t="shared" si="7"/>
        <v>0</v>
      </c>
      <c r="H95" s="58">
        <f>G95*D95*SIP_Calculator!$F$9</f>
        <v>0</v>
      </c>
      <c r="I95" s="58">
        <f t="shared" si="2"/>
        <v>0</v>
      </c>
      <c r="J95" s="58">
        <f t="shared" si="3"/>
        <v>0</v>
      </c>
      <c r="K95" s="61">
        <f>A95-SIP_Calculator!$F$12+1</f>
        <v>38227</v>
      </c>
      <c r="L95" s="59">
        <f t="shared" si="4"/>
        <v>8</v>
      </c>
      <c r="M95" s="59">
        <f t="shared" si="8"/>
        <v>0</v>
      </c>
      <c r="N95" s="59">
        <f>M95*D95*SIP_Calculator!$F$9</f>
        <v>0</v>
      </c>
      <c r="O95" s="59">
        <f t="shared" si="5"/>
        <v>0</v>
      </c>
      <c r="P95" s="59">
        <f t="shared" si="6"/>
        <v>0</v>
      </c>
    </row>
    <row r="96" ht="15.75" customHeight="1">
      <c r="A96" s="57">
        <v>38252.0</v>
      </c>
      <c r="B96" s="60">
        <v>1725.86</v>
      </c>
      <c r="C96" s="60">
        <v>1480.0</v>
      </c>
      <c r="D96" s="42">
        <f>IF(A96&lt;SIP_Calculator!$B$7,0,IF(A96&gt;SIP_Calculator!$E$7,0,1))</f>
        <v>0</v>
      </c>
      <c r="E96" s="61">
        <f>A96-SIP_Calculator!$D$12+1</f>
        <v>38248</v>
      </c>
      <c r="F96" s="58">
        <f t="shared" si="1"/>
        <v>9</v>
      </c>
      <c r="G96" s="58">
        <f t="shared" si="7"/>
        <v>0</v>
      </c>
      <c r="H96" s="58">
        <f>G96*D96*SIP_Calculator!$F$9</f>
        <v>0</v>
      </c>
      <c r="I96" s="58">
        <f t="shared" si="2"/>
        <v>0</v>
      </c>
      <c r="J96" s="58">
        <f t="shared" si="3"/>
        <v>0</v>
      </c>
      <c r="K96" s="61">
        <f>A96-SIP_Calculator!$F$12+1</f>
        <v>38228</v>
      </c>
      <c r="L96" s="59">
        <f t="shared" si="4"/>
        <v>8</v>
      </c>
      <c r="M96" s="59">
        <f t="shared" si="8"/>
        <v>0</v>
      </c>
      <c r="N96" s="59">
        <f>M96*D96*SIP_Calculator!$F$9</f>
        <v>0</v>
      </c>
      <c r="O96" s="59">
        <f t="shared" si="5"/>
        <v>0</v>
      </c>
      <c r="P96" s="59">
        <f t="shared" si="6"/>
        <v>0</v>
      </c>
    </row>
    <row r="97" ht="15.75" customHeight="1">
      <c r="A97" s="57">
        <v>38253.0</v>
      </c>
      <c r="B97" s="60">
        <v>1699.48</v>
      </c>
      <c r="C97" s="60">
        <v>1460.15</v>
      </c>
      <c r="D97" s="42">
        <f>IF(A97&lt;SIP_Calculator!$B$7,0,IF(A97&gt;SIP_Calculator!$E$7,0,1))</f>
        <v>0</v>
      </c>
      <c r="E97" s="61">
        <f>A97-SIP_Calculator!$D$12+1</f>
        <v>38249</v>
      </c>
      <c r="F97" s="58">
        <f t="shared" si="1"/>
        <v>9</v>
      </c>
      <c r="G97" s="58">
        <f t="shared" si="7"/>
        <v>0</v>
      </c>
      <c r="H97" s="58">
        <f>G97*D97*SIP_Calculator!$F$9</f>
        <v>0</v>
      </c>
      <c r="I97" s="58">
        <f t="shared" si="2"/>
        <v>0</v>
      </c>
      <c r="J97" s="58">
        <f t="shared" si="3"/>
        <v>0</v>
      </c>
      <c r="K97" s="61">
        <f>A97-SIP_Calculator!$F$12+1</f>
        <v>38229</v>
      </c>
      <c r="L97" s="59">
        <f t="shared" si="4"/>
        <v>8</v>
      </c>
      <c r="M97" s="59">
        <f t="shared" si="8"/>
        <v>0</v>
      </c>
      <c r="N97" s="59">
        <f>M97*D97*SIP_Calculator!$F$9</f>
        <v>0</v>
      </c>
      <c r="O97" s="59">
        <f t="shared" si="5"/>
        <v>0</v>
      </c>
      <c r="P97" s="59">
        <f t="shared" si="6"/>
        <v>0</v>
      </c>
    </row>
    <row r="98" ht="15.75" customHeight="1">
      <c r="A98" s="57">
        <v>38254.0</v>
      </c>
      <c r="B98" s="60">
        <v>1697.07</v>
      </c>
      <c r="C98" s="60">
        <v>1460.85</v>
      </c>
      <c r="D98" s="42">
        <f>IF(A98&lt;SIP_Calculator!$B$7,0,IF(A98&gt;SIP_Calculator!$E$7,0,1))</f>
        <v>0</v>
      </c>
      <c r="E98" s="61">
        <f>A98-SIP_Calculator!$D$12+1</f>
        <v>38250</v>
      </c>
      <c r="F98" s="58">
        <f t="shared" si="1"/>
        <v>9</v>
      </c>
      <c r="G98" s="58">
        <f t="shared" si="7"/>
        <v>0</v>
      </c>
      <c r="H98" s="58">
        <f>G98*D98*SIP_Calculator!$F$9</f>
        <v>0</v>
      </c>
      <c r="I98" s="58">
        <f t="shared" si="2"/>
        <v>0</v>
      </c>
      <c r="J98" s="58">
        <f t="shared" si="3"/>
        <v>0</v>
      </c>
      <c r="K98" s="61">
        <f>A98-SIP_Calculator!$F$12+1</f>
        <v>38230</v>
      </c>
      <c r="L98" s="59">
        <f t="shared" si="4"/>
        <v>8</v>
      </c>
      <c r="M98" s="59">
        <f t="shared" si="8"/>
        <v>0</v>
      </c>
      <c r="N98" s="59">
        <f>M98*D98*SIP_Calculator!$F$9</f>
        <v>0</v>
      </c>
      <c r="O98" s="59">
        <f t="shared" si="5"/>
        <v>0</v>
      </c>
      <c r="P98" s="59">
        <f t="shared" si="6"/>
        <v>0</v>
      </c>
    </row>
    <row r="99" ht="15.75" customHeight="1">
      <c r="A99" s="57">
        <v>38257.0</v>
      </c>
      <c r="B99" s="60">
        <v>1693.32</v>
      </c>
      <c r="C99" s="60">
        <v>1459.35</v>
      </c>
      <c r="D99" s="42">
        <f>IF(A99&lt;SIP_Calculator!$B$7,0,IF(A99&gt;SIP_Calculator!$E$7,0,1))</f>
        <v>0</v>
      </c>
      <c r="E99" s="61">
        <f>A99-SIP_Calculator!$D$12+1</f>
        <v>38253</v>
      </c>
      <c r="F99" s="58">
        <f t="shared" si="1"/>
        <v>9</v>
      </c>
      <c r="G99" s="58">
        <f t="shared" si="7"/>
        <v>0</v>
      </c>
      <c r="H99" s="58">
        <f>G99*D99*SIP_Calculator!$F$9</f>
        <v>0</v>
      </c>
      <c r="I99" s="58">
        <f t="shared" si="2"/>
        <v>0</v>
      </c>
      <c r="J99" s="58">
        <f t="shared" si="3"/>
        <v>0</v>
      </c>
      <c r="K99" s="61">
        <f>A99-SIP_Calculator!$F$12+1</f>
        <v>38233</v>
      </c>
      <c r="L99" s="59">
        <f t="shared" si="4"/>
        <v>9</v>
      </c>
      <c r="M99" s="59">
        <f t="shared" si="8"/>
        <v>1</v>
      </c>
      <c r="N99" s="59">
        <f>M99*D99*SIP_Calculator!$F$9</f>
        <v>0</v>
      </c>
      <c r="O99" s="59">
        <f t="shared" si="5"/>
        <v>0</v>
      </c>
      <c r="P99" s="59">
        <f t="shared" si="6"/>
        <v>0</v>
      </c>
    </row>
    <row r="100" ht="15.75" customHeight="1">
      <c r="A100" s="57">
        <v>38258.0</v>
      </c>
      <c r="B100" s="60">
        <v>1677.52</v>
      </c>
      <c r="C100" s="60">
        <v>1446.25</v>
      </c>
      <c r="D100" s="42">
        <f>IF(A100&lt;SIP_Calculator!$B$7,0,IF(A100&gt;SIP_Calculator!$E$7,0,1))</f>
        <v>0</v>
      </c>
      <c r="E100" s="61">
        <f>A100-SIP_Calculator!$D$12+1</f>
        <v>38254</v>
      </c>
      <c r="F100" s="58">
        <f t="shared" si="1"/>
        <v>9</v>
      </c>
      <c r="G100" s="58">
        <f t="shared" si="7"/>
        <v>0</v>
      </c>
      <c r="H100" s="58">
        <f>G100*D100*SIP_Calculator!$F$9</f>
        <v>0</v>
      </c>
      <c r="I100" s="58">
        <f t="shared" si="2"/>
        <v>0</v>
      </c>
      <c r="J100" s="58">
        <f t="shared" si="3"/>
        <v>0</v>
      </c>
      <c r="K100" s="61">
        <f>A100-SIP_Calculator!$F$12+1</f>
        <v>38234</v>
      </c>
      <c r="L100" s="59">
        <f t="shared" si="4"/>
        <v>9</v>
      </c>
      <c r="M100" s="59">
        <f t="shared" si="8"/>
        <v>0</v>
      </c>
      <c r="N100" s="59">
        <f>M100*D100*SIP_Calculator!$F$9</f>
        <v>0</v>
      </c>
      <c r="O100" s="59">
        <f t="shared" si="5"/>
        <v>0</v>
      </c>
      <c r="P100" s="59">
        <f t="shared" si="6"/>
        <v>0</v>
      </c>
    </row>
    <row r="101" ht="15.75" customHeight="1">
      <c r="A101" s="57">
        <v>38259.0</v>
      </c>
      <c r="B101" s="60">
        <v>1702.48</v>
      </c>
      <c r="C101" s="60">
        <v>1466.1</v>
      </c>
      <c r="D101" s="42">
        <f>IF(A101&lt;SIP_Calculator!$B$7,0,IF(A101&gt;SIP_Calculator!$E$7,0,1))</f>
        <v>0</v>
      </c>
      <c r="E101" s="61">
        <f>A101-SIP_Calculator!$D$12+1</f>
        <v>38255</v>
      </c>
      <c r="F101" s="58">
        <f t="shared" si="1"/>
        <v>9</v>
      </c>
      <c r="G101" s="58">
        <f t="shared" si="7"/>
        <v>0</v>
      </c>
      <c r="H101" s="58">
        <f>G101*D101*SIP_Calculator!$F$9</f>
        <v>0</v>
      </c>
      <c r="I101" s="58">
        <f t="shared" si="2"/>
        <v>0</v>
      </c>
      <c r="J101" s="58">
        <f t="shared" si="3"/>
        <v>0</v>
      </c>
      <c r="K101" s="61">
        <f>A101-SIP_Calculator!$F$12+1</f>
        <v>38235</v>
      </c>
      <c r="L101" s="59">
        <f t="shared" si="4"/>
        <v>9</v>
      </c>
      <c r="M101" s="59">
        <f t="shared" si="8"/>
        <v>0</v>
      </c>
      <c r="N101" s="59">
        <f>M101*D101*SIP_Calculator!$F$9</f>
        <v>0</v>
      </c>
      <c r="O101" s="59">
        <f t="shared" si="5"/>
        <v>0</v>
      </c>
      <c r="P101" s="59">
        <f t="shared" si="6"/>
        <v>0</v>
      </c>
    </row>
    <row r="102" ht="15.75" customHeight="1">
      <c r="A102" s="57">
        <v>38260.0</v>
      </c>
      <c r="B102" s="60">
        <v>1717.99</v>
      </c>
      <c r="C102" s="60">
        <v>1478.75</v>
      </c>
      <c r="D102" s="42">
        <f>IF(A102&lt;SIP_Calculator!$B$7,0,IF(A102&gt;SIP_Calculator!$E$7,0,1))</f>
        <v>0</v>
      </c>
      <c r="E102" s="61">
        <f>A102-SIP_Calculator!$D$12+1</f>
        <v>38256</v>
      </c>
      <c r="F102" s="58">
        <f t="shared" si="1"/>
        <v>9</v>
      </c>
      <c r="G102" s="58">
        <f t="shared" si="7"/>
        <v>0</v>
      </c>
      <c r="H102" s="58">
        <f>G102*D102*SIP_Calculator!$F$9</f>
        <v>0</v>
      </c>
      <c r="I102" s="58">
        <f t="shared" si="2"/>
        <v>0</v>
      </c>
      <c r="J102" s="58">
        <f t="shared" si="3"/>
        <v>0</v>
      </c>
      <c r="K102" s="61">
        <f>A102-SIP_Calculator!$F$12+1</f>
        <v>38236</v>
      </c>
      <c r="L102" s="59">
        <f t="shared" si="4"/>
        <v>9</v>
      </c>
      <c r="M102" s="59">
        <f t="shared" si="8"/>
        <v>0</v>
      </c>
      <c r="N102" s="59">
        <f>M102*D102*SIP_Calculator!$F$9</f>
        <v>0</v>
      </c>
      <c r="O102" s="59">
        <f t="shared" si="5"/>
        <v>0</v>
      </c>
      <c r="P102" s="59">
        <f t="shared" si="6"/>
        <v>0</v>
      </c>
    </row>
    <row r="103" ht="15.75" customHeight="1">
      <c r="A103" s="57">
        <v>38261.0</v>
      </c>
      <c r="B103" s="60">
        <v>1744.24</v>
      </c>
      <c r="C103" s="60">
        <v>1498.3</v>
      </c>
      <c r="D103" s="42">
        <f>IF(A103&lt;SIP_Calculator!$B$7,0,IF(A103&gt;SIP_Calculator!$E$7,0,1))</f>
        <v>0</v>
      </c>
      <c r="E103" s="61">
        <f>A103-SIP_Calculator!$D$12+1</f>
        <v>38257</v>
      </c>
      <c r="F103" s="58">
        <f t="shared" si="1"/>
        <v>9</v>
      </c>
      <c r="G103" s="58">
        <f t="shared" si="7"/>
        <v>0</v>
      </c>
      <c r="H103" s="58">
        <f>G103*D103*SIP_Calculator!$F$9</f>
        <v>0</v>
      </c>
      <c r="I103" s="58">
        <f t="shared" si="2"/>
        <v>0</v>
      </c>
      <c r="J103" s="58">
        <f t="shared" si="3"/>
        <v>0</v>
      </c>
      <c r="K103" s="61">
        <f>A103-SIP_Calculator!$F$12+1</f>
        <v>38237</v>
      </c>
      <c r="L103" s="59">
        <f t="shared" si="4"/>
        <v>9</v>
      </c>
      <c r="M103" s="59">
        <f t="shared" si="8"/>
        <v>0</v>
      </c>
      <c r="N103" s="59">
        <f>M103*D103*SIP_Calculator!$F$9</f>
        <v>0</v>
      </c>
      <c r="O103" s="59">
        <f t="shared" si="5"/>
        <v>0</v>
      </c>
      <c r="P103" s="59">
        <f t="shared" si="6"/>
        <v>0</v>
      </c>
    </row>
    <row r="104" ht="15.75" customHeight="1">
      <c r="A104" s="57">
        <v>38264.0</v>
      </c>
      <c r="B104" s="60">
        <v>1771.39</v>
      </c>
      <c r="C104" s="60">
        <v>1520.45</v>
      </c>
      <c r="D104" s="42">
        <f>IF(A104&lt;SIP_Calculator!$B$7,0,IF(A104&gt;SIP_Calculator!$E$7,0,1))</f>
        <v>0</v>
      </c>
      <c r="E104" s="61">
        <f>A104-SIP_Calculator!$D$12+1</f>
        <v>38260</v>
      </c>
      <c r="F104" s="58">
        <f t="shared" si="1"/>
        <v>9</v>
      </c>
      <c r="G104" s="58">
        <f t="shared" si="7"/>
        <v>0</v>
      </c>
      <c r="H104" s="58">
        <f>G104*D104*SIP_Calculator!$F$9</f>
        <v>0</v>
      </c>
      <c r="I104" s="58">
        <f t="shared" si="2"/>
        <v>0</v>
      </c>
      <c r="J104" s="58">
        <f t="shared" si="3"/>
        <v>0</v>
      </c>
      <c r="K104" s="61">
        <f>A104-SIP_Calculator!$F$12+1</f>
        <v>38240</v>
      </c>
      <c r="L104" s="59">
        <f t="shared" si="4"/>
        <v>9</v>
      </c>
      <c r="M104" s="59">
        <f t="shared" si="8"/>
        <v>0</v>
      </c>
      <c r="N104" s="59">
        <f>M104*D104*SIP_Calculator!$F$9</f>
        <v>0</v>
      </c>
      <c r="O104" s="59">
        <f t="shared" si="5"/>
        <v>0</v>
      </c>
      <c r="P104" s="59">
        <f t="shared" si="6"/>
        <v>0</v>
      </c>
    </row>
    <row r="105" ht="15.75" customHeight="1">
      <c r="A105" s="57">
        <v>38265.0</v>
      </c>
      <c r="B105" s="60">
        <v>1780.98</v>
      </c>
      <c r="C105" s="60">
        <v>1529.5</v>
      </c>
      <c r="D105" s="42">
        <f>IF(A105&lt;SIP_Calculator!$B$7,0,IF(A105&gt;SIP_Calculator!$E$7,0,1))</f>
        <v>0</v>
      </c>
      <c r="E105" s="61">
        <f>A105-SIP_Calculator!$D$12+1</f>
        <v>38261</v>
      </c>
      <c r="F105" s="58">
        <f t="shared" si="1"/>
        <v>10</v>
      </c>
      <c r="G105" s="58">
        <f t="shared" si="7"/>
        <v>1</v>
      </c>
      <c r="H105" s="58">
        <f>G105*D105*SIP_Calculator!$F$9</f>
        <v>0</v>
      </c>
      <c r="I105" s="58">
        <f t="shared" si="2"/>
        <v>0</v>
      </c>
      <c r="J105" s="58">
        <f t="shared" si="3"/>
        <v>0</v>
      </c>
      <c r="K105" s="61">
        <f>A105-SIP_Calculator!$F$12+1</f>
        <v>38241</v>
      </c>
      <c r="L105" s="59">
        <f t="shared" si="4"/>
        <v>9</v>
      </c>
      <c r="M105" s="59">
        <f t="shared" si="8"/>
        <v>0</v>
      </c>
      <c r="N105" s="59">
        <f>M105*D105*SIP_Calculator!$F$9</f>
        <v>0</v>
      </c>
      <c r="O105" s="59">
        <f t="shared" si="5"/>
        <v>0</v>
      </c>
      <c r="P105" s="59">
        <f t="shared" si="6"/>
        <v>0</v>
      </c>
    </row>
    <row r="106" ht="15.75" customHeight="1">
      <c r="A106" s="57">
        <v>38266.0</v>
      </c>
      <c r="B106" s="60">
        <v>1765.63</v>
      </c>
      <c r="C106" s="60">
        <v>1517.6</v>
      </c>
      <c r="D106" s="42">
        <f>IF(A106&lt;SIP_Calculator!$B$7,0,IF(A106&gt;SIP_Calculator!$E$7,0,1))</f>
        <v>0</v>
      </c>
      <c r="E106" s="61">
        <f>A106-SIP_Calculator!$D$12+1</f>
        <v>38262</v>
      </c>
      <c r="F106" s="58">
        <f t="shared" si="1"/>
        <v>10</v>
      </c>
      <c r="G106" s="58">
        <f t="shared" si="7"/>
        <v>0</v>
      </c>
      <c r="H106" s="58">
        <f>G106*D106*SIP_Calculator!$F$9</f>
        <v>0</v>
      </c>
      <c r="I106" s="58">
        <f t="shared" si="2"/>
        <v>0</v>
      </c>
      <c r="J106" s="58">
        <f t="shared" si="3"/>
        <v>0</v>
      </c>
      <c r="K106" s="61">
        <f>A106-SIP_Calculator!$F$12+1</f>
        <v>38242</v>
      </c>
      <c r="L106" s="59">
        <f t="shared" si="4"/>
        <v>9</v>
      </c>
      <c r="M106" s="59">
        <f t="shared" si="8"/>
        <v>0</v>
      </c>
      <c r="N106" s="59">
        <f>M106*D106*SIP_Calculator!$F$9</f>
        <v>0</v>
      </c>
      <c r="O106" s="59">
        <f t="shared" si="5"/>
        <v>0</v>
      </c>
      <c r="P106" s="59">
        <f t="shared" si="6"/>
        <v>0</v>
      </c>
    </row>
    <row r="107" ht="15.75" customHeight="1">
      <c r="A107" s="57">
        <v>38267.0</v>
      </c>
      <c r="B107" s="60">
        <v>1783.36</v>
      </c>
      <c r="C107" s="60">
        <v>1530.35</v>
      </c>
      <c r="D107" s="42">
        <f>IF(A107&lt;SIP_Calculator!$B$7,0,IF(A107&gt;SIP_Calculator!$E$7,0,1))</f>
        <v>0</v>
      </c>
      <c r="E107" s="61">
        <f>A107-SIP_Calculator!$D$12+1</f>
        <v>38263</v>
      </c>
      <c r="F107" s="58">
        <f t="shared" si="1"/>
        <v>10</v>
      </c>
      <c r="G107" s="58">
        <f t="shared" si="7"/>
        <v>0</v>
      </c>
      <c r="H107" s="58">
        <f>G107*D107*SIP_Calculator!$F$9</f>
        <v>0</v>
      </c>
      <c r="I107" s="58">
        <f t="shared" si="2"/>
        <v>0</v>
      </c>
      <c r="J107" s="58">
        <f t="shared" si="3"/>
        <v>0</v>
      </c>
      <c r="K107" s="61">
        <f>A107-SIP_Calculator!$F$12+1</f>
        <v>38243</v>
      </c>
      <c r="L107" s="59">
        <f t="shared" si="4"/>
        <v>9</v>
      </c>
      <c r="M107" s="59">
        <f t="shared" si="8"/>
        <v>0</v>
      </c>
      <c r="N107" s="59">
        <f>M107*D107*SIP_Calculator!$F$9</f>
        <v>0</v>
      </c>
      <c r="O107" s="59">
        <f t="shared" si="5"/>
        <v>0</v>
      </c>
      <c r="P107" s="59">
        <f t="shared" si="6"/>
        <v>0</v>
      </c>
    </row>
    <row r="108" ht="15.75" customHeight="1">
      <c r="A108" s="57">
        <v>38268.0</v>
      </c>
      <c r="B108" s="60">
        <v>1787.43</v>
      </c>
      <c r="C108" s="60">
        <v>1534.5</v>
      </c>
      <c r="D108" s="42">
        <f>IF(A108&lt;SIP_Calculator!$B$7,0,IF(A108&gt;SIP_Calculator!$E$7,0,1))</f>
        <v>0</v>
      </c>
      <c r="E108" s="61">
        <f>A108-SIP_Calculator!$D$12+1</f>
        <v>38264</v>
      </c>
      <c r="F108" s="58">
        <f t="shared" si="1"/>
        <v>10</v>
      </c>
      <c r="G108" s="58">
        <f t="shared" si="7"/>
        <v>0</v>
      </c>
      <c r="H108" s="58">
        <f>G108*D108*SIP_Calculator!$F$9</f>
        <v>0</v>
      </c>
      <c r="I108" s="58">
        <f t="shared" si="2"/>
        <v>0</v>
      </c>
      <c r="J108" s="58">
        <f t="shared" si="3"/>
        <v>0</v>
      </c>
      <c r="K108" s="61">
        <f>A108-SIP_Calculator!$F$12+1</f>
        <v>38244</v>
      </c>
      <c r="L108" s="59">
        <f t="shared" si="4"/>
        <v>9</v>
      </c>
      <c r="M108" s="59">
        <f t="shared" si="8"/>
        <v>0</v>
      </c>
      <c r="N108" s="59">
        <f>M108*D108*SIP_Calculator!$F$9</f>
        <v>0</v>
      </c>
      <c r="O108" s="59">
        <f t="shared" si="5"/>
        <v>0</v>
      </c>
      <c r="P108" s="59">
        <f t="shared" si="6"/>
        <v>0</v>
      </c>
    </row>
    <row r="109" ht="15.75" customHeight="1">
      <c r="A109" s="57">
        <v>38269.0</v>
      </c>
      <c r="B109" s="60">
        <v>1786.28</v>
      </c>
      <c r="C109" s="60">
        <v>1537.15</v>
      </c>
      <c r="D109" s="42">
        <f>IF(A109&lt;SIP_Calculator!$B$7,0,IF(A109&gt;SIP_Calculator!$E$7,0,1))</f>
        <v>0</v>
      </c>
      <c r="E109" s="61">
        <f>A109-SIP_Calculator!$D$12+1</f>
        <v>38265</v>
      </c>
      <c r="F109" s="58">
        <f t="shared" si="1"/>
        <v>10</v>
      </c>
      <c r="G109" s="58">
        <f t="shared" si="7"/>
        <v>0</v>
      </c>
      <c r="H109" s="58">
        <f>G109*D109*SIP_Calculator!$F$9</f>
        <v>0</v>
      </c>
      <c r="I109" s="58">
        <f t="shared" si="2"/>
        <v>0</v>
      </c>
      <c r="J109" s="58">
        <f t="shared" si="3"/>
        <v>0</v>
      </c>
      <c r="K109" s="61">
        <f>A109-SIP_Calculator!$F$12+1</f>
        <v>38245</v>
      </c>
      <c r="L109" s="59">
        <f t="shared" si="4"/>
        <v>9</v>
      </c>
      <c r="M109" s="59">
        <f t="shared" si="8"/>
        <v>0</v>
      </c>
      <c r="N109" s="59">
        <f>M109*D109*SIP_Calculator!$F$9</f>
        <v>0</v>
      </c>
      <c r="O109" s="59">
        <f t="shared" si="5"/>
        <v>0</v>
      </c>
      <c r="P109" s="59">
        <f t="shared" si="6"/>
        <v>0</v>
      </c>
    </row>
    <row r="110" ht="15.75" customHeight="1">
      <c r="A110" s="57">
        <v>38271.0</v>
      </c>
      <c r="B110" s="60">
        <v>1775.14</v>
      </c>
      <c r="C110" s="60">
        <v>1525.75</v>
      </c>
      <c r="D110" s="42">
        <f>IF(A110&lt;SIP_Calculator!$B$7,0,IF(A110&gt;SIP_Calculator!$E$7,0,1))</f>
        <v>0</v>
      </c>
      <c r="E110" s="61">
        <f>A110-SIP_Calculator!$D$12+1</f>
        <v>38267</v>
      </c>
      <c r="F110" s="58">
        <f t="shared" si="1"/>
        <v>10</v>
      </c>
      <c r="G110" s="58">
        <f t="shared" si="7"/>
        <v>0</v>
      </c>
      <c r="H110" s="58">
        <f>G110*D110*SIP_Calculator!$F$9</f>
        <v>0</v>
      </c>
      <c r="I110" s="58">
        <f t="shared" si="2"/>
        <v>0</v>
      </c>
      <c r="J110" s="58">
        <f t="shared" si="3"/>
        <v>0</v>
      </c>
      <c r="K110" s="61">
        <f>A110-SIP_Calculator!$F$12+1</f>
        <v>38247</v>
      </c>
      <c r="L110" s="59">
        <f t="shared" si="4"/>
        <v>9</v>
      </c>
      <c r="M110" s="59">
        <f t="shared" si="8"/>
        <v>0</v>
      </c>
      <c r="N110" s="59">
        <f>M110*D110*SIP_Calculator!$F$9</f>
        <v>0</v>
      </c>
      <c r="O110" s="59">
        <f t="shared" si="5"/>
        <v>0</v>
      </c>
      <c r="P110" s="59">
        <f t="shared" si="6"/>
        <v>0</v>
      </c>
    </row>
    <row r="111" ht="15.75" customHeight="1">
      <c r="A111" s="57">
        <v>38272.0</v>
      </c>
      <c r="B111" s="60">
        <v>1752.74</v>
      </c>
      <c r="C111" s="60">
        <v>1503.0</v>
      </c>
      <c r="D111" s="42">
        <f>IF(A111&lt;SIP_Calculator!$B$7,0,IF(A111&gt;SIP_Calculator!$E$7,0,1))</f>
        <v>0</v>
      </c>
      <c r="E111" s="61">
        <f>A111-SIP_Calculator!$D$12+1</f>
        <v>38268</v>
      </c>
      <c r="F111" s="58">
        <f t="shared" si="1"/>
        <v>10</v>
      </c>
      <c r="G111" s="58">
        <f t="shared" si="7"/>
        <v>0</v>
      </c>
      <c r="H111" s="58">
        <f>G111*D111*SIP_Calculator!$F$9</f>
        <v>0</v>
      </c>
      <c r="I111" s="58">
        <f t="shared" si="2"/>
        <v>0</v>
      </c>
      <c r="J111" s="58">
        <f t="shared" si="3"/>
        <v>0</v>
      </c>
      <c r="K111" s="61">
        <f>A111-SIP_Calculator!$F$12+1</f>
        <v>38248</v>
      </c>
      <c r="L111" s="59">
        <f t="shared" si="4"/>
        <v>9</v>
      </c>
      <c r="M111" s="59">
        <f t="shared" si="8"/>
        <v>0</v>
      </c>
      <c r="N111" s="59">
        <f>M111*D111*SIP_Calculator!$F$9</f>
        <v>0</v>
      </c>
      <c r="O111" s="59">
        <f t="shared" si="5"/>
        <v>0</v>
      </c>
      <c r="P111" s="59">
        <f t="shared" si="6"/>
        <v>0</v>
      </c>
    </row>
    <row r="112" ht="15.75" customHeight="1">
      <c r="A112" s="57">
        <v>38274.0</v>
      </c>
      <c r="B112" s="60">
        <v>1758.24</v>
      </c>
      <c r="C112" s="60">
        <v>1508.1</v>
      </c>
      <c r="D112" s="42">
        <f>IF(A112&lt;SIP_Calculator!$B$7,0,IF(A112&gt;SIP_Calculator!$E$7,0,1))</f>
        <v>0</v>
      </c>
      <c r="E112" s="61">
        <f>A112-SIP_Calculator!$D$12+1</f>
        <v>38270</v>
      </c>
      <c r="F112" s="58">
        <f t="shared" si="1"/>
        <v>10</v>
      </c>
      <c r="G112" s="58">
        <f t="shared" si="7"/>
        <v>0</v>
      </c>
      <c r="H112" s="58">
        <f>G112*D112*SIP_Calculator!$F$9</f>
        <v>0</v>
      </c>
      <c r="I112" s="58">
        <f t="shared" si="2"/>
        <v>0</v>
      </c>
      <c r="J112" s="58">
        <f t="shared" si="3"/>
        <v>0</v>
      </c>
      <c r="K112" s="61">
        <f>A112-SIP_Calculator!$F$12+1</f>
        <v>38250</v>
      </c>
      <c r="L112" s="59">
        <f t="shared" si="4"/>
        <v>9</v>
      </c>
      <c r="M112" s="59">
        <f t="shared" si="8"/>
        <v>0</v>
      </c>
      <c r="N112" s="59">
        <f>M112*D112*SIP_Calculator!$F$9</f>
        <v>0</v>
      </c>
      <c r="O112" s="59">
        <f t="shared" si="5"/>
        <v>0</v>
      </c>
      <c r="P112" s="59">
        <f t="shared" si="6"/>
        <v>0</v>
      </c>
    </row>
    <row r="113" ht="15.75" customHeight="1">
      <c r="A113" s="57">
        <v>38275.0</v>
      </c>
      <c r="B113" s="60">
        <v>1758.11</v>
      </c>
      <c r="C113" s="60">
        <v>1508.55</v>
      </c>
      <c r="D113" s="42">
        <f>IF(A113&lt;SIP_Calculator!$B$7,0,IF(A113&gt;SIP_Calculator!$E$7,0,1))</f>
        <v>0</v>
      </c>
      <c r="E113" s="61">
        <f>A113-SIP_Calculator!$D$12+1</f>
        <v>38271</v>
      </c>
      <c r="F113" s="58">
        <f t="shared" si="1"/>
        <v>10</v>
      </c>
      <c r="G113" s="58">
        <f t="shared" si="7"/>
        <v>0</v>
      </c>
      <c r="H113" s="58">
        <f>G113*D113*SIP_Calculator!$F$9</f>
        <v>0</v>
      </c>
      <c r="I113" s="58">
        <f t="shared" si="2"/>
        <v>0</v>
      </c>
      <c r="J113" s="58">
        <f t="shared" si="3"/>
        <v>0</v>
      </c>
      <c r="K113" s="61">
        <f>A113-SIP_Calculator!$F$12+1</f>
        <v>38251</v>
      </c>
      <c r="L113" s="59">
        <f t="shared" si="4"/>
        <v>9</v>
      </c>
      <c r="M113" s="59">
        <f t="shared" si="8"/>
        <v>0</v>
      </c>
      <c r="N113" s="59">
        <f>M113*D113*SIP_Calculator!$F$9</f>
        <v>0</v>
      </c>
      <c r="O113" s="59">
        <f t="shared" si="5"/>
        <v>0</v>
      </c>
      <c r="P113" s="59">
        <f t="shared" si="6"/>
        <v>0</v>
      </c>
    </row>
    <row r="114" ht="15.75" customHeight="1">
      <c r="A114" s="57">
        <v>38278.0</v>
      </c>
      <c r="B114" s="60">
        <v>1750.64</v>
      </c>
      <c r="C114" s="60">
        <v>1501.55</v>
      </c>
      <c r="D114" s="42">
        <f>IF(A114&lt;SIP_Calculator!$B$7,0,IF(A114&gt;SIP_Calculator!$E$7,0,1))</f>
        <v>0</v>
      </c>
      <c r="E114" s="61">
        <f>A114-SIP_Calculator!$D$12+1</f>
        <v>38274</v>
      </c>
      <c r="F114" s="58">
        <f t="shared" si="1"/>
        <v>10</v>
      </c>
      <c r="G114" s="58">
        <f t="shared" si="7"/>
        <v>0</v>
      </c>
      <c r="H114" s="58">
        <f>G114*D114*SIP_Calculator!$F$9</f>
        <v>0</v>
      </c>
      <c r="I114" s="58">
        <f t="shared" si="2"/>
        <v>0</v>
      </c>
      <c r="J114" s="58">
        <f t="shared" si="3"/>
        <v>0</v>
      </c>
      <c r="K114" s="61">
        <f>A114-SIP_Calculator!$F$12+1</f>
        <v>38254</v>
      </c>
      <c r="L114" s="59">
        <f t="shared" si="4"/>
        <v>9</v>
      </c>
      <c r="M114" s="59">
        <f t="shared" si="8"/>
        <v>0</v>
      </c>
      <c r="N114" s="59">
        <f>M114*D114*SIP_Calculator!$F$9</f>
        <v>0</v>
      </c>
      <c r="O114" s="59">
        <f t="shared" si="5"/>
        <v>0</v>
      </c>
      <c r="P114" s="59">
        <f t="shared" si="6"/>
        <v>0</v>
      </c>
    </row>
    <row r="115" ht="15.75" customHeight="1">
      <c r="A115" s="57">
        <v>38279.0</v>
      </c>
      <c r="B115" s="60">
        <v>1771.62</v>
      </c>
      <c r="C115" s="60">
        <v>1518.45</v>
      </c>
      <c r="D115" s="42">
        <f>IF(A115&lt;SIP_Calculator!$B$7,0,IF(A115&gt;SIP_Calculator!$E$7,0,1))</f>
        <v>0</v>
      </c>
      <c r="E115" s="61">
        <f>A115-SIP_Calculator!$D$12+1</f>
        <v>38275</v>
      </c>
      <c r="F115" s="58">
        <f t="shared" si="1"/>
        <v>10</v>
      </c>
      <c r="G115" s="58">
        <f t="shared" si="7"/>
        <v>0</v>
      </c>
      <c r="H115" s="58">
        <f>G115*D115*SIP_Calculator!$F$9</f>
        <v>0</v>
      </c>
      <c r="I115" s="58">
        <f t="shared" si="2"/>
        <v>0</v>
      </c>
      <c r="J115" s="58">
        <f t="shared" si="3"/>
        <v>0</v>
      </c>
      <c r="K115" s="61">
        <f>A115-SIP_Calculator!$F$12+1</f>
        <v>38255</v>
      </c>
      <c r="L115" s="59">
        <f t="shared" si="4"/>
        <v>9</v>
      </c>
      <c r="M115" s="59">
        <f t="shared" si="8"/>
        <v>0</v>
      </c>
      <c r="N115" s="59">
        <f>M115*D115*SIP_Calculator!$F$9</f>
        <v>0</v>
      </c>
      <c r="O115" s="59">
        <f t="shared" si="5"/>
        <v>0</v>
      </c>
      <c r="P115" s="59">
        <f t="shared" si="6"/>
        <v>0</v>
      </c>
    </row>
    <row r="116" ht="15.75" customHeight="1">
      <c r="A116" s="57">
        <v>38280.0</v>
      </c>
      <c r="B116" s="60">
        <v>1754.72</v>
      </c>
      <c r="C116" s="60">
        <v>1504.7</v>
      </c>
      <c r="D116" s="42">
        <f>IF(A116&lt;SIP_Calculator!$B$7,0,IF(A116&gt;SIP_Calculator!$E$7,0,1))</f>
        <v>0</v>
      </c>
      <c r="E116" s="61">
        <f>A116-SIP_Calculator!$D$12+1</f>
        <v>38276</v>
      </c>
      <c r="F116" s="58">
        <f t="shared" si="1"/>
        <v>10</v>
      </c>
      <c r="G116" s="58">
        <f t="shared" si="7"/>
        <v>0</v>
      </c>
      <c r="H116" s="58">
        <f>G116*D116*SIP_Calculator!$F$9</f>
        <v>0</v>
      </c>
      <c r="I116" s="58">
        <f t="shared" si="2"/>
        <v>0</v>
      </c>
      <c r="J116" s="58">
        <f t="shared" si="3"/>
        <v>0</v>
      </c>
      <c r="K116" s="61">
        <f>A116-SIP_Calculator!$F$12+1</f>
        <v>38256</v>
      </c>
      <c r="L116" s="59">
        <f t="shared" si="4"/>
        <v>9</v>
      </c>
      <c r="M116" s="59">
        <f t="shared" si="8"/>
        <v>0</v>
      </c>
      <c r="N116" s="59">
        <f>M116*D116*SIP_Calculator!$F$9</f>
        <v>0</v>
      </c>
      <c r="O116" s="59">
        <f t="shared" si="5"/>
        <v>0</v>
      </c>
      <c r="P116" s="59">
        <f t="shared" si="6"/>
        <v>0</v>
      </c>
    </row>
    <row r="117" ht="15.75" customHeight="1">
      <c r="A117" s="57">
        <v>38281.0</v>
      </c>
      <c r="B117" s="60">
        <v>1744.92</v>
      </c>
      <c r="C117" s="60">
        <v>1497.75</v>
      </c>
      <c r="D117" s="42">
        <f>IF(A117&lt;SIP_Calculator!$B$7,0,IF(A117&gt;SIP_Calculator!$E$7,0,1))</f>
        <v>0</v>
      </c>
      <c r="E117" s="61">
        <f>A117-SIP_Calculator!$D$12+1</f>
        <v>38277</v>
      </c>
      <c r="F117" s="58">
        <f t="shared" si="1"/>
        <v>10</v>
      </c>
      <c r="G117" s="58">
        <f t="shared" si="7"/>
        <v>0</v>
      </c>
      <c r="H117" s="58">
        <f>G117*D117*SIP_Calculator!$F$9</f>
        <v>0</v>
      </c>
      <c r="I117" s="58">
        <f t="shared" si="2"/>
        <v>0</v>
      </c>
      <c r="J117" s="58">
        <f t="shared" si="3"/>
        <v>0</v>
      </c>
      <c r="K117" s="61">
        <f>A117-SIP_Calculator!$F$12+1</f>
        <v>38257</v>
      </c>
      <c r="L117" s="59">
        <f t="shared" si="4"/>
        <v>9</v>
      </c>
      <c r="M117" s="59">
        <f t="shared" si="8"/>
        <v>0</v>
      </c>
      <c r="N117" s="59">
        <f>M117*D117*SIP_Calculator!$F$9</f>
        <v>0</v>
      </c>
      <c r="O117" s="59">
        <f t="shared" si="5"/>
        <v>0</v>
      </c>
      <c r="P117" s="59">
        <f t="shared" si="6"/>
        <v>0</v>
      </c>
    </row>
    <row r="118" ht="15.75" customHeight="1">
      <c r="A118" s="57">
        <v>38285.0</v>
      </c>
      <c r="B118" s="60">
        <v>1721.51</v>
      </c>
      <c r="C118" s="60">
        <v>1474.7</v>
      </c>
      <c r="D118" s="42">
        <f>IF(A118&lt;SIP_Calculator!$B$7,0,IF(A118&gt;SIP_Calculator!$E$7,0,1))</f>
        <v>0</v>
      </c>
      <c r="E118" s="61">
        <f>A118-SIP_Calculator!$D$12+1</f>
        <v>38281</v>
      </c>
      <c r="F118" s="58">
        <f t="shared" si="1"/>
        <v>10</v>
      </c>
      <c r="G118" s="58">
        <f t="shared" si="7"/>
        <v>0</v>
      </c>
      <c r="H118" s="58">
        <f>G118*D118*SIP_Calculator!$F$9</f>
        <v>0</v>
      </c>
      <c r="I118" s="58">
        <f t="shared" si="2"/>
        <v>0</v>
      </c>
      <c r="J118" s="58">
        <f t="shared" si="3"/>
        <v>0</v>
      </c>
      <c r="K118" s="61">
        <f>A118-SIP_Calculator!$F$12+1</f>
        <v>38261</v>
      </c>
      <c r="L118" s="59">
        <f t="shared" si="4"/>
        <v>10</v>
      </c>
      <c r="M118" s="59">
        <f t="shared" si="8"/>
        <v>1</v>
      </c>
      <c r="N118" s="59">
        <f>M118*D118*SIP_Calculator!$F$9</f>
        <v>0</v>
      </c>
      <c r="O118" s="59">
        <f t="shared" si="5"/>
        <v>0</v>
      </c>
      <c r="P118" s="59">
        <f t="shared" si="6"/>
        <v>0</v>
      </c>
    </row>
    <row r="119" ht="15.75" customHeight="1">
      <c r="A119" s="57">
        <v>38286.0</v>
      </c>
      <c r="B119" s="60">
        <v>1743.14</v>
      </c>
      <c r="C119" s="60">
        <v>1491.4</v>
      </c>
      <c r="D119" s="42">
        <f>IF(A119&lt;SIP_Calculator!$B$7,0,IF(A119&gt;SIP_Calculator!$E$7,0,1))</f>
        <v>0</v>
      </c>
      <c r="E119" s="61">
        <f>A119-SIP_Calculator!$D$12+1</f>
        <v>38282</v>
      </c>
      <c r="F119" s="58">
        <f t="shared" si="1"/>
        <v>10</v>
      </c>
      <c r="G119" s="58">
        <f t="shared" si="7"/>
        <v>0</v>
      </c>
      <c r="H119" s="58">
        <f>G119*D119*SIP_Calculator!$F$9</f>
        <v>0</v>
      </c>
      <c r="I119" s="58">
        <f t="shared" si="2"/>
        <v>0</v>
      </c>
      <c r="J119" s="58">
        <f t="shared" si="3"/>
        <v>0</v>
      </c>
      <c r="K119" s="61">
        <f>A119-SIP_Calculator!$F$12+1</f>
        <v>38262</v>
      </c>
      <c r="L119" s="59">
        <f t="shared" si="4"/>
        <v>10</v>
      </c>
      <c r="M119" s="59">
        <f t="shared" si="8"/>
        <v>0</v>
      </c>
      <c r="N119" s="59">
        <f>M119*D119*SIP_Calculator!$F$9</f>
        <v>0</v>
      </c>
      <c r="O119" s="59">
        <f t="shared" si="5"/>
        <v>0</v>
      </c>
      <c r="P119" s="59">
        <f t="shared" si="6"/>
        <v>0</v>
      </c>
    </row>
    <row r="120" ht="15.75" customHeight="1">
      <c r="A120" s="57">
        <v>38287.0</v>
      </c>
      <c r="B120" s="60">
        <v>1749.05</v>
      </c>
      <c r="C120" s="60">
        <v>1498.65</v>
      </c>
      <c r="D120" s="42">
        <f>IF(A120&lt;SIP_Calculator!$B$7,0,IF(A120&gt;SIP_Calculator!$E$7,0,1))</f>
        <v>0</v>
      </c>
      <c r="E120" s="61">
        <f>A120-SIP_Calculator!$D$12+1</f>
        <v>38283</v>
      </c>
      <c r="F120" s="58">
        <f t="shared" si="1"/>
        <v>10</v>
      </c>
      <c r="G120" s="58">
        <f t="shared" si="7"/>
        <v>0</v>
      </c>
      <c r="H120" s="58">
        <f>G120*D120*SIP_Calculator!$F$9</f>
        <v>0</v>
      </c>
      <c r="I120" s="58">
        <f t="shared" si="2"/>
        <v>0</v>
      </c>
      <c r="J120" s="58">
        <f t="shared" si="3"/>
        <v>0</v>
      </c>
      <c r="K120" s="61">
        <f>A120-SIP_Calculator!$F$12+1</f>
        <v>38263</v>
      </c>
      <c r="L120" s="59">
        <f t="shared" si="4"/>
        <v>10</v>
      </c>
      <c r="M120" s="59">
        <f t="shared" si="8"/>
        <v>0</v>
      </c>
      <c r="N120" s="59">
        <f>M120*D120*SIP_Calculator!$F$9</f>
        <v>0</v>
      </c>
      <c r="O120" s="59">
        <f t="shared" si="5"/>
        <v>0</v>
      </c>
      <c r="P120" s="59">
        <f t="shared" si="6"/>
        <v>0</v>
      </c>
    </row>
    <row r="121" ht="15.75" customHeight="1">
      <c r="A121" s="57">
        <v>38288.0</v>
      </c>
      <c r="B121" s="60">
        <v>1762.54</v>
      </c>
      <c r="C121" s="60">
        <v>1511.0</v>
      </c>
      <c r="D121" s="42">
        <f>IF(A121&lt;SIP_Calculator!$B$7,0,IF(A121&gt;SIP_Calculator!$E$7,0,1))</f>
        <v>0</v>
      </c>
      <c r="E121" s="61">
        <f>A121-SIP_Calculator!$D$12+1</f>
        <v>38284</v>
      </c>
      <c r="F121" s="58">
        <f t="shared" si="1"/>
        <v>10</v>
      </c>
      <c r="G121" s="58">
        <f t="shared" si="7"/>
        <v>0</v>
      </c>
      <c r="H121" s="58">
        <f>G121*D121*SIP_Calculator!$F$9</f>
        <v>0</v>
      </c>
      <c r="I121" s="58">
        <f t="shared" si="2"/>
        <v>0</v>
      </c>
      <c r="J121" s="58">
        <f t="shared" si="3"/>
        <v>0</v>
      </c>
      <c r="K121" s="61">
        <f>A121-SIP_Calculator!$F$12+1</f>
        <v>38264</v>
      </c>
      <c r="L121" s="59">
        <f t="shared" si="4"/>
        <v>10</v>
      </c>
      <c r="M121" s="59">
        <f t="shared" si="8"/>
        <v>0</v>
      </c>
      <c r="N121" s="59">
        <f>M121*D121*SIP_Calculator!$F$9</f>
        <v>0</v>
      </c>
      <c r="O121" s="59">
        <f t="shared" si="5"/>
        <v>0</v>
      </c>
      <c r="P121" s="59">
        <f t="shared" si="6"/>
        <v>0</v>
      </c>
    </row>
    <row r="122" ht="15.75" customHeight="1">
      <c r="A122" s="57">
        <v>38289.0</v>
      </c>
      <c r="B122" s="60">
        <v>1751.04</v>
      </c>
      <c r="C122" s="60">
        <v>1502.05</v>
      </c>
      <c r="D122" s="42">
        <f>IF(A122&lt;SIP_Calculator!$B$7,0,IF(A122&gt;SIP_Calculator!$E$7,0,1))</f>
        <v>0</v>
      </c>
      <c r="E122" s="61">
        <f>A122-SIP_Calculator!$D$12+1</f>
        <v>38285</v>
      </c>
      <c r="F122" s="58">
        <f t="shared" si="1"/>
        <v>10</v>
      </c>
      <c r="G122" s="58">
        <f t="shared" si="7"/>
        <v>0</v>
      </c>
      <c r="H122" s="58">
        <f>G122*D122*SIP_Calculator!$F$9</f>
        <v>0</v>
      </c>
      <c r="I122" s="58">
        <f t="shared" si="2"/>
        <v>0</v>
      </c>
      <c r="J122" s="58">
        <f t="shared" si="3"/>
        <v>0</v>
      </c>
      <c r="K122" s="61">
        <f>A122-SIP_Calculator!$F$12+1</f>
        <v>38265</v>
      </c>
      <c r="L122" s="59">
        <f t="shared" si="4"/>
        <v>10</v>
      </c>
      <c r="M122" s="59">
        <f t="shared" si="8"/>
        <v>0</v>
      </c>
      <c r="N122" s="59">
        <f>M122*D122*SIP_Calculator!$F$9</f>
        <v>0</v>
      </c>
      <c r="O122" s="59">
        <f t="shared" si="5"/>
        <v>0</v>
      </c>
      <c r="P122" s="59">
        <f t="shared" si="6"/>
        <v>0</v>
      </c>
    </row>
    <row r="123" ht="15.75" customHeight="1">
      <c r="A123" s="57">
        <v>38292.0</v>
      </c>
      <c r="B123" s="60">
        <v>1761.98</v>
      </c>
      <c r="C123" s="60">
        <v>1510.6</v>
      </c>
      <c r="D123" s="42">
        <f>IF(A123&lt;SIP_Calculator!$B$7,0,IF(A123&gt;SIP_Calculator!$E$7,0,1))</f>
        <v>0</v>
      </c>
      <c r="E123" s="61">
        <f>A123-SIP_Calculator!$D$12+1</f>
        <v>38288</v>
      </c>
      <c r="F123" s="58">
        <f t="shared" si="1"/>
        <v>10</v>
      </c>
      <c r="G123" s="58">
        <f t="shared" si="7"/>
        <v>0</v>
      </c>
      <c r="H123" s="58">
        <f>G123*D123*SIP_Calculator!$F$9</f>
        <v>0</v>
      </c>
      <c r="I123" s="58">
        <f t="shared" si="2"/>
        <v>0</v>
      </c>
      <c r="J123" s="58">
        <f t="shared" si="3"/>
        <v>0</v>
      </c>
      <c r="K123" s="61">
        <f>A123-SIP_Calculator!$F$12+1</f>
        <v>38268</v>
      </c>
      <c r="L123" s="59">
        <f t="shared" si="4"/>
        <v>10</v>
      </c>
      <c r="M123" s="59">
        <f t="shared" si="8"/>
        <v>0</v>
      </c>
      <c r="N123" s="59">
        <f>M123*D123*SIP_Calculator!$F$9</f>
        <v>0</v>
      </c>
      <c r="O123" s="59">
        <f t="shared" si="5"/>
        <v>0</v>
      </c>
      <c r="P123" s="59">
        <f t="shared" si="6"/>
        <v>0</v>
      </c>
    </row>
    <row r="124" ht="15.75" customHeight="1">
      <c r="A124" s="57">
        <v>38293.0</v>
      </c>
      <c r="B124" s="60">
        <v>1777.74</v>
      </c>
      <c r="C124" s="60">
        <v>1526.05</v>
      </c>
      <c r="D124" s="42">
        <f>IF(A124&lt;SIP_Calculator!$B$7,0,IF(A124&gt;SIP_Calculator!$E$7,0,1))</f>
        <v>0</v>
      </c>
      <c r="E124" s="61">
        <f>A124-SIP_Calculator!$D$12+1</f>
        <v>38289</v>
      </c>
      <c r="F124" s="58">
        <f t="shared" si="1"/>
        <v>10</v>
      </c>
      <c r="G124" s="58">
        <f t="shared" si="7"/>
        <v>0</v>
      </c>
      <c r="H124" s="58">
        <f>G124*D124*SIP_Calculator!$F$9</f>
        <v>0</v>
      </c>
      <c r="I124" s="58">
        <f t="shared" si="2"/>
        <v>0</v>
      </c>
      <c r="J124" s="58">
        <f t="shared" si="3"/>
        <v>0</v>
      </c>
      <c r="K124" s="61">
        <f>A124-SIP_Calculator!$F$12+1</f>
        <v>38269</v>
      </c>
      <c r="L124" s="59">
        <f t="shared" si="4"/>
        <v>10</v>
      </c>
      <c r="M124" s="59">
        <f t="shared" si="8"/>
        <v>0</v>
      </c>
      <c r="N124" s="59">
        <f>M124*D124*SIP_Calculator!$F$9</f>
        <v>0</v>
      </c>
      <c r="O124" s="59">
        <f t="shared" si="5"/>
        <v>0</v>
      </c>
      <c r="P124" s="59">
        <f t="shared" si="6"/>
        <v>0</v>
      </c>
    </row>
    <row r="125" ht="15.75" customHeight="1">
      <c r="A125" s="57">
        <v>38294.0</v>
      </c>
      <c r="B125" s="60">
        <v>1801.46</v>
      </c>
      <c r="C125" s="60">
        <v>1547.0</v>
      </c>
      <c r="D125" s="42">
        <f>IF(A125&lt;SIP_Calculator!$B$7,0,IF(A125&gt;SIP_Calculator!$E$7,0,1))</f>
        <v>0</v>
      </c>
      <c r="E125" s="61">
        <f>A125-SIP_Calculator!$D$12+1</f>
        <v>38290</v>
      </c>
      <c r="F125" s="58">
        <f t="shared" si="1"/>
        <v>10</v>
      </c>
      <c r="G125" s="58">
        <f t="shared" si="7"/>
        <v>0</v>
      </c>
      <c r="H125" s="58">
        <f>G125*D125*SIP_Calculator!$F$9</f>
        <v>0</v>
      </c>
      <c r="I125" s="58">
        <f t="shared" si="2"/>
        <v>0</v>
      </c>
      <c r="J125" s="58">
        <f t="shared" si="3"/>
        <v>0</v>
      </c>
      <c r="K125" s="61">
        <f>A125-SIP_Calculator!$F$12+1</f>
        <v>38270</v>
      </c>
      <c r="L125" s="59">
        <f t="shared" si="4"/>
        <v>10</v>
      </c>
      <c r="M125" s="59">
        <f t="shared" si="8"/>
        <v>0</v>
      </c>
      <c r="N125" s="59">
        <f>M125*D125*SIP_Calculator!$F$9</f>
        <v>0</v>
      </c>
      <c r="O125" s="59">
        <f t="shared" si="5"/>
        <v>0</v>
      </c>
      <c r="P125" s="59">
        <f t="shared" si="6"/>
        <v>0</v>
      </c>
    </row>
    <row r="126" ht="15.75" customHeight="1">
      <c r="A126" s="57">
        <v>38295.0</v>
      </c>
      <c r="B126" s="60">
        <v>1800.39</v>
      </c>
      <c r="C126" s="60">
        <v>1548.05</v>
      </c>
      <c r="D126" s="42">
        <f>IF(A126&lt;SIP_Calculator!$B$7,0,IF(A126&gt;SIP_Calculator!$E$7,0,1))</f>
        <v>0</v>
      </c>
      <c r="E126" s="61">
        <f>A126-SIP_Calculator!$D$12+1</f>
        <v>38291</v>
      </c>
      <c r="F126" s="58">
        <f t="shared" si="1"/>
        <v>10</v>
      </c>
      <c r="G126" s="58">
        <f t="shared" si="7"/>
        <v>0</v>
      </c>
      <c r="H126" s="58">
        <f>G126*D126*SIP_Calculator!$F$9</f>
        <v>0</v>
      </c>
      <c r="I126" s="58">
        <f t="shared" si="2"/>
        <v>0</v>
      </c>
      <c r="J126" s="58">
        <f t="shared" si="3"/>
        <v>0</v>
      </c>
      <c r="K126" s="61">
        <f>A126-SIP_Calculator!$F$12+1</f>
        <v>38271</v>
      </c>
      <c r="L126" s="59">
        <f t="shared" si="4"/>
        <v>10</v>
      </c>
      <c r="M126" s="59">
        <f t="shared" si="8"/>
        <v>0</v>
      </c>
      <c r="N126" s="59">
        <f>M126*D126*SIP_Calculator!$F$9</f>
        <v>0</v>
      </c>
      <c r="O126" s="59">
        <f t="shared" si="5"/>
        <v>0</v>
      </c>
      <c r="P126" s="59">
        <f t="shared" si="6"/>
        <v>0</v>
      </c>
    </row>
    <row r="127" ht="15.75" customHeight="1">
      <c r="A127" s="57">
        <v>38296.0</v>
      </c>
      <c r="B127" s="60">
        <v>1814.92</v>
      </c>
      <c r="C127" s="60">
        <v>1562.6</v>
      </c>
      <c r="D127" s="42">
        <f>IF(A127&lt;SIP_Calculator!$B$7,0,IF(A127&gt;SIP_Calculator!$E$7,0,1))</f>
        <v>0</v>
      </c>
      <c r="E127" s="61">
        <f>A127-SIP_Calculator!$D$12+1</f>
        <v>38292</v>
      </c>
      <c r="F127" s="58">
        <f t="shared" si="1"/>
        <v>11</v>
      </c>
      <c r="G127" s="58">
        <f t="shared" si="7"/>
        <v>1</v>
      </c>
      <c r="H127" s="58">
        <f>G127*D127*SIP_Calculator!$F$9</f>
        <v>0</v>
      </c>
      <c r="I127" s="58">
        <f t="shared" si="2"/>
        <v>0</v>
      </c>
      <c r="J127" s="58">
        <f t="shared" si="3"/>
        <v>0</v>
      </c>
      <c r="K127" s="61">
        <f>A127-SIP_Calculator!$F$12+1</f>
        <v>38272</v>
      </c>
      <c r="L127" s="59">
        <f t="shared" si="4"/>
        <v>10</v>
      </c>
      <c r="M127" s="59">
        <f t="shared" si="8"/>
        <v>0</v>
      </c>
      <c r="N127" s="59">
        <f>M127*D127*SIP_Calculator!$F$9</f>
        <v>0</v>
      </c>
      <c r="O127" s="59">
        <f t="shared" si="5"/>
        <v>0</v>
      </c>
      <c r="P127" s="59">
        <f t="shared" si="6"/>
        <v>0</v>
      </c>
    </row>
    <row r="128" ht="15.75" customHeight="1">
      <c r="A128" s="57">
        <v>38299.0</v>
      </c>
      <c r="B128" s="60">
        <v>1822.95</v>
      </c>
      <c r="C128" s="60">
        <v>1568.9</v>
      </c>
      <c r="D128" s="42">
        <f>IF(A128&lt;SIP_Calculator!$B$7,0,IF(A128&gt;SIP_Calculator!$E$7,0,1))</f>
        <v>0</v>
      </c>
      <c r="E128" s="61">
        <f>A128-SIP_Calculator!$D$12+1</f>
        <v>38295</v>
      </c>
      <c r="F128" s="58">
        <f t="shared" si="1"/>
        <v>11</v>
      </c>
      <c r="G128" s="58">
        <f t="shared" si="7"/>
        <v>0</v>
      </c>
      <c r="H128" s="58">
        <f>G128*D128*SIP_Calculator!$F$9</f>
        <v>0</v>
      </c>
      <c r="I128" s="58">
        <f t="shared" si="2"/>
        <v>0</v>
      </c>
      <c r="J128" s="58">
        <f t="shared" si="3"/>
        <v>0</v>
      </c>
      <c r="K128" s="61">
        <f>A128-SIP_Calculator!$F$12+1</f>
        <v>38275</v>
      </c>
      <c r="L128" s="59">
        <f t="shared" si="4"/>
        <v>10</v>
      </c>
      <c r="M128" s="59">
        <f t="shared" si="8"/>
        <v>0</v>
      </c>
      <c r="N128" s="59">
        <f>M128*D128*SIP_Calculator!$F$9</f>
        <v>0</v>
      </c>
      <c r="O128" s="59">
        <f t="shared" si="5"/>
        <v>0</v>
      </c>
      <c r="P128" s="59">
        <f t="shared" si="6"/>
        <v>0</v>
      </c>
    </row>
    <row r="129" ht="15.75" customHeight="1">
      <c r="A129" s="57">
        <v>38300.0</v>
      </c>
      <c r="B129" s="60">
        <v>1817.46</v>
      </c>
      <c r="C129" s="60">
        <v>1563.55</v>
      </c>
      <c r="D129" s="42">
        <f>IF(A129&lt;SIP_Calculator!$B$7,0,IF(A129&gt;SIP_Calculator!$E$7,0,1))</f>
        <v>0</v>
      </c>
      <c r="E129" s="61">
        <f>A129-SIP_Calculator!$D$12+1</f>
        <v>38296</v>
      </c>
      <c r="F129" s="58">
        <f t="shared" si="1"/>
        <v>11</v>
      </c>
      <c r="G129" s="58">
        <f t="shared" si="7"/>
        <v>0</v>
      </c>
      <c r="H129" s="58">
        <f>G129*D129*SIP_Calculator!$F$9</f>
        <v>0</v>
      </c>
      <c r="I129" s="58">
        <f t="shared" si="2"/>
        <v>0</v>
      </c>
      <c r="J129" s="58">
        <f t="shared" si="3"/>
        <v>0</v>
      </c>
      <c r="K129" s="61">
        <f>A129-SIP_Calculator!$F$12+1</f>
        <v>38276</v>
      </c>
      <c r="L129" s="59">
        <f t="shared" si="4"/>
        <v>10</v>
      </c>
      <c r="M129" s="59">
        <f t="shared" si="8"/>
        <v>0</v>
      </c>
      <c r="N129" s="59">
        <f>M129*D129*SIP_Calculator!$F$9</f>
        <v>0</v>
      </c>
      <c r="O129" s="59">
        <f t="shared" si="5"/>
        <v>0</v>
      </c>
      <c r="P129" s="59">
        <f t="shared" si="6"/>
        <v>0</v>
      </c>
    </row>
    <row r="130" ht="15.75" customHeight="1">
      <c r="A130" s="57">
        <v>38301.0</v>
      </c>
      <c r="B130" s="60">
        <v>1833.61</v>
      </c>
      <c r="C130" s="60">
        <v>1579.75</v>
      </c>
      <c r="D130" s="42">
        <f>IF(A130&lt;SIP_Calculator!$B$7,0,IF(A130&gt;SIP_Calculator!$E$7,0,1))</f>
        <v>0</v>
      </c>
      <c r="E130" s="61">
        <f>A130-SIP_Calculator!$D$12+1</f>
        <v>38297</v>
      </c>
      <c r="F130" s="58">
        <f t="shared" si="1"/>
        <v>11</v>
      </c>
      <c r="G130" s="58">
        <f t="shared" si="7"/>
        <v>0</v>
      </c>
      <c r="H130" s="58">
        <f>G130*D130*SIP_Calculator!$F$9</f>
        <v>0</v>
      </c>
      <c r="I130" s="58">
        <f t="shared" si="2"/>
        <v>0</v>
      </c>
      <c r="J130" s="58">
        <f t="shared" si="3"/>
        <v>0</v>
      </c>
      <c r="K130" s="61">
        <f>A130-SIP_Calculator!$F$12+1</f>
        <v>38277</v>
      </c>
      <c r="L130" s="59">
        <f t="shared" si="4"/>
        <v>10</v>
      </c>
      <c r="M130" s="59">
        <f t="shared" si="8"/>
        <v>0</v>
      </c>
      <c r="N130" s="59">
        <f>M130*D130*SIP_Calculator!$F$9</f>
        <v>0</v>
      </c>
      <c r="O130" s="59">
        <f t="shared" si="5"/>
        <v>0</v>
      </c>
      <c r="P130" s="59">
        <f t="shared" si="6"/>
        <v>0</v>
      </c>
    </row>
    <row r="131" ht="15.75" customHeight="1">
      <c r="A131" s="57">
        <v>38302.0</v>
      </c>
      <c r="B131" s="60">
        <v>1828.82</v>
      </c>
      <c r="C131" s="60">
        <v>1574.55</v>
      </c>
      <c r="D131" s="42">
        <f>IF(A131&lt;SIP_Calculator!$B$7,0,IF(A131&gt;SIP_Calculator!$E$7,0,1))</f>
        <v>0</v>
      </c>
      <c r="E131" s="61">
        <f>A131-SIP_Calculator!$D$12+1</f>
        <v>38298</v>
      </c>
      <c r="F131" s="58">
        <f t="shared" si="1"/>
        <v>11</v>
      </c>
      <c r="G131" s="58">
        <f t="shared" si="7"/>
        <v>0</v>
      </c>
      <c r="H131" s="58">
        <f>G131*D131*SIP_Calculator!$F$9</f>
        <v>0</v>
      </c>
      <c r="I131" s="58">
        <f t="shared" si="2"/>
        <v>0</v>
      </c>
      <c r="J131" s="58">
        <f t="shared" si="3"/>
        <v>0</v>
      </c>
      <c r="K131" s="61">
        <f>A131-SIP_Calculator!$F$12+1</f>
        <v>38278</v>
      </c>
      <c r="L131" s="59">
        <f t="shared" si="4"/>
        <v>10</v>
      </c>
      <c r="M131" s="59">
        <f t="shared" si="8"/>
        <v>0</v>
      </c>
      <c r="N131" s="59">
        <f>M131*D131*SIP_Calculator!$F$9</f>
        <v>0</v>
      </c>
      <c r="O131" s="59">
        <f t="shared" si="5"/>
        <v>0</v>
      </c>
      <c r="P131" s="59">
        <f t="shared" si="6"/>
        <v>0</v>
      </c>
    </row>
    <row r="132" ht="15.75" customHeight="1">
      <c r="A132" s="57">
        <v>38303.0</v>
      </c>
      <c r="B132" s="60">
        <v>1832.3</v>
      </c>
      <c r="C132" s="60">
        <v>1579.15</v>
      </c>
      <c r="D132" s="42">
        <f>IF(A132&lt;SIP_Calculator!$B$7,0,IF(A132&gt;SIP_Calculator!$E$7,0,1))</f>
        <v>0</v>
      </c>
      <c r="E132" s="61">
        <f>A132-SIP_Calculator!$D$12+1</f>
        <v>38299</v>
      </c>
      <c r="F132" s="58">
        <f t="shared" si="1"/>
        <v>11</v>
      </c>
      <c r="G132" s="58">
        <f t="shared" si="7"/>
        <v>0</v>
      </c>
      <c r="H132" s="58">
        <f>G132*D132*SIP_Calculator!$F$9</f>
        <v>0</v>
      </c>
      <c r="I132" s="58">
        <f t="shared" si="2"/>
        <v>0</v>
      </c>
      <c r="J132" s="58">
        <f t="shared" si="3"/>
        <v>0</v>
      </c>
      <c r="K132" s="61">
        <f>A132-SIP_Calculator!$F$12+1</f>
        <v>38279</v>
      </c>
      <c r="L132" s="59">
        <f t="shared" si="4"/>
        <v>10</v>
      </c>
      <c r="M132" s="59">
        <f t="shared" si="8"/>
        <v>0</v>
      </c>
      <c r="N132" s="59">
        <f>M132*D132*SIP_Calculator!$F$9</f>
        <v>0</v>
      </c>
      <c r="O132" s="59">
        <f t="shared" si="5"/>
        <v>0</v>
      </c>
      <c r="P132" s="59">
        <f t="shared" si="6"/>
        <v>0</v>
      </c>
    </row>
    <row r="133" ht="15.75" customHeight="1">
      <c r="A133" s="57">
        <v>38307.0</v>
      </c>
      <c r="B133" s="60">
        <v>1840.42</v>
      </c>
      <c r="C133" s="60">
        <v>1584.8</v>
      </c>
      <c r="D133" s="42">
        <f>IF(A133&lt;SIP_Calculator!$B$7,0,IF(A133&gt;SIP_Calculator!$E$7,0,1))</f>
        <v>0</v>
      </c>
      <c r="E133" s="61">
        <f>A133-SIP_Calculator!$D$12+1</f>
        <v>38303</v>
      </c>
      <c r="F133" s="58">
        <f t="shared" si="1"/>
        <v>11</v>
      </c>
      <c r="G133" s="58">
        <f t="shared" si="7"/>
        <v>0</v>
      </c>
      <c r="H133" s="58">
        <f>G133*D133*SIP_Calculator!$F$9</f>
        <v>0</v>
      </c>
      <c r="I133" s="58">
        <f t="shared" si="2"/>
        <v>0</v>
      </c>
      <c r="J133" s="58">
        <f t="shared" si="3"/>
        <v>0</v>
      </c>
      <c r="K133" s="61">
        <f>A133-SIP_Calculator!$F$12+1</f>
        <v>38283</v>
      </c>
      <c r="L133" s="59">
        <f t="shared" si="4"/>
        <v>10</v>
      </c>
      <c r="M133" s="59">
        <f t="shared" si="8"/>
        <v>0</v>
      </c>
      <c r="N133" s="59">
        <f>M133*D133*SIP_Calculator!$F$9</f>
        <v>0</v>
      </c>
      <c r="O133" s="59">
        <f t="shared" si="5"/>
        <v>0</v>
      </c>
      <c r="P133" s="59">
        <f t="shared" si="6"/>
        <v>0</v>
      </c>
    </row>
    <row r="134" ht="15.75" customHeight="1">
      <c r="A134" s="57">
        <v>38308.0</v>
      </c>
      <c r="B134" s="60">
        <v>1853.74</v>
      </c>
      <c r="C134" s="60">
        <v>1597.25</v>
      </c>
      <c r="D134" s="42">
        <f>IF(A134&lt;SIP_Calculator!$B$7,0,IF(A134&gt;SIP_Calculator!$E$7,0,1))</f>
        <v>0</v>
      </c>
      <c r="E134" s="61">
        <f>A134-SIP_Calculator!$D$12+1</f>
        <v>38304</v>
      </c>
      <c r="F134" s="58">
        <f t="shared" si="1"/>
        <v>11</v>
      </c>
      <c r="G134" s="58">
        <f t="shared" si="7"/>
        <v>0</v>
      </c>
      <c r="H134" s="58">
        <f>G134*D134*SIP_Calculator!$F$9</f>
        <v>0</v>
      </c>
      <c r="I134" s="58">
        <f t="shared" si="2"/>
        <v>0</v>
      </c>
      <c r="J134" s="58">
        <f t="shared" si="3"/>
        <v>0</v>
      </c>
      <c r="K134" s="61">
        <f>A134-SIP_Calculator!$F$12+1</f>
        <v>38284</v>
      </c>
      <c r="L134" s="59">
        <f t="shared" si="4"/>
        <v>10</v>
      </c>
      <c r="M134" s="59">
        <f t="shared" si="8"/>
        <v>0</v>
      </c>
      <c r="N134" s="59">
        <f>M134*D134*SIP_Calculator!$F$9</f>
        <v>0</v>
      </c>
      <c r="O134" s="59">
        <f t="shared" si="5"/>
        <v>0</v>
      </c>
      <c r="P134" s="59">
        <f t="shared" si="6"/>
        <v>0</v>
      </c>
    </row>
    <row r="135" ht="15.75" customHeight="1">
      <c r="A135" s="57">
        <v>38309.0</v>
      </c>
      <c r="B135" s="60">
        <v>1860.32</v>
      </c>
      <c r="C135" s="60">
        <v>1603.85</v>
      </c>
      <c r="D135" s="42">
        <f>IF(A135&lt;SIP_Calculator!$B$7,0,IF(A135&gt;SIP_Calculator!$E$7,0,1))</f>
        <v>0</v>
      </c>
      <c r="E135" s="61">
        <f>A135-SIP_Calculator!$D$12+1</f>
        <v>38305</v>
      </c>
      <c r="F135" s="58">
        <f t="shared" si="1"/>
        <v>11</v>
      </c>
      <c r="G135" s="58">
        <f t="shared" si="7"/>
        <v>0</v>
      </c>
      <c r="H135" s="58">
        <f>G135*D135*SIP_Calculator!$F$9</f>
        <v>0</v>
      </c>
      <c r="I135" s="58">
        <f t="shared" si="2"/>
        <v>0</v>
      </c>
      <c r="J135" s="58">
        <f t="shared" si="3"/>
        <v>0</v>
      </c>
      <c r="K135" s="61">
        <f>A135-SIP_Calculator!$F$12+1</f>
        <v>38285</v>
      </c>
      <c r="L135" s="59">
        <f t="shared" si="4"/>
        <v>10</v>
      </c>
      <c r="M135" s="59">
        <f t="shared" si="8"/>
        <v>0</v>
      </c>
      <c r="N135" s="59">
        <f>M135*D135*SIP_Calculator!$F$9</f>
        <v>0</v>
      </c>
      <c r="O135" s="59">
        <f t="shared" si="5"/>
        <v>0</v>
      </c>
      <c r="P135" s="59">
        <f t="shared" si="6"/>
        <v>0</v>
      </c>
    </row>
    <row r="136" ht="15.75" customHeight="1">
      <c r="A136" s="57">
        <v>38310.0</v>
      </c>
      <c r="B136" s="60">
        <v>1840.61</v>
      </c>
      <c r="C136" s="60">
        <v>1586.6</v>
      </c>
      <c r="D136" s="42">
        <f>IF(A136&lt;SIP_Calculator!$B$7,0,IF(A136&gt;SIP_Calculator!$E$7,0,1))</f>
        <v>0</v>
      </c>
      <c r="E136" s="61">
        <f>A136-SIP_Calculator!$D$12+1</f>
        <v>38306</v>
      </c>
      <c r="F136" s="58">
        <f t="shared" si="1"/>
        <v>11</v>
      </c>
      <c r="G136" s="58">
        <f t="shared" si="7"/>
        <v>0</v>
      </c>
      <c r="H136" s="58">
        <f>G136*D136*SIP_Calculator!$F$9</f>
        <v>0</v>
      </c>
      <c r="I136" s="58">
        <f t="shared" si="2"/>
        <v>0</v>
      </c>
      <c r="J136" s="58">
        <f t="shared" si="3"/>
        <v>0</v>
      </c>
      <c r="K136" s="61">
        <f>A136-SIP_Calculator!$F$12+1</f>
        <v>38286</v>
      </c>
      <c r="L136" s="59">
        <f t="shared" si="4"/>
        <v>10</v>
      </c>
      <c r="M136" s="59">
        <f t="shared" si="8"/>
        <v>0</v>
      </c>
      <c r="N136" s="59">
        <f>M136*D136*SIP_Calculator!$F$9</f>
        <v>0</v>
      </c>
      <c r="O136" s="59">
        <f t="shared" si="5"/>
        <v>0</v>
      </c>
      <c r="P136" s="59">
        <f t="shared" si="6"/>
        <v>0</v>
      </c>
    </row>
    <row r="137" ht="15.75" customHeight="1">
      <c r="A137" s="57">
        <v>38313.0</v>
      </c>
      <c r="B137" s="60">
        <v>1840.73</v>
      </c>
      <c r="C137" s="60">
        <v>1589.4</v>
      </c>
      <c r="D137" s="42">
        <f>IF(A137&lt;SIP_Calculator!$B$7,0,IF(A137&gt;SIP_Calculator!$E$7,0,1))</f>
        <v>0</v>
      </c>
      <c r="E137" s="61">
        <f>A137-SIP_Calculator!$D$12+1</f>
        <v>38309</v>
      </c>
      <c r="F137" s="58">
        <f t="shared" si="1"/>
        <v>11</v>
      </c>
      <c r="G137" s="58">
        <f t="shared" si="7"/>
        <v>0</v>
      </c>
      <c r="H137" s="58">
        <f>G137*D137*SIP_Calculator!$F$9</f>
        <v>0</v>
      </c>
      <c r="I137" s="58">
        <f t="shared" si="2"/>
        <v>0</v>
      </c>
      <c r="J137" s="58">
        <f t="shared" si="3"/>
        <v>0</v>
      </c>
      <c r="K137" s="61">
        <f>A137-SIP_Calculator!$F$12+1</f>
        <v>38289</v>
      </c>
      <c r="L137" s="59">
        <f t="shared" si="4"/>
        <v>10</v>
      </c>
      <c r="M137" s="59">
        <f t="shared" si="8"/>
        <v>0</v>
      </c>
      <c r="N137" s="59">
        <f>M137*D137*SIP_Calculator!$F$9</f>
        <v>0</v>
      </c>
      <c r="O137" s="59">
        <f t="shared" si="5"/>
        <v>0</v>
      </c>
      <c r="P137" s="59">
        <f t="shared" si="6"/>
        <v>0</v>
      </c>
    </row>
    <row r="138" ht="15.75" customHeight="1">
      <c r="A138" s="57">
        <v>38314.0</v>
      </c>
      <c r="B138" s="60">
        <v>1861.59</v>
      </c>
      <c r="C138" s="60">
        <v>1608.25</v>
      </c>
      <c r="D138" s="42">
        <f>IF(A138&lt;SIP_Calculator!$B$7,0,IF(A138&gt;SIP_Calculator!$E$7,0,1))</f>
        <v>0</v>
      </c>
      <c r="E138" s="61">
        <f>A138-SIP_Calculator!$D$12+1</f>
        <v>38310</v>
      </c>
      <c r="F138" s="58">
        <f t="shared" si="1"/>
        <v>11</v>
      </c>
      <c r="G138" s="58">
        <f t="shared" si="7"/>
        <v>0</v>
      </c>
      <c r="H138" s="58">
        <f>G138*D138*SIP_Calculator!$F$9</f>
        <v>0</v>
      </c>
      <c r="I138" s="58">
        <f t="shared" si="2"/>
        <v>0</v>
      </c>
      <c r="J138" s="58">
        <f t="shared" si="3"/>
        <v>0</v>
      </c>
      <c r="K138" s="61">
        <f>A138-SIP_Calculator!$F$12+1</f>
        <v>38290</v>
      </c>
      <c r="L138" s="59">
        <f t="shared" si="4"/>
        <v>10</v>
      </c>
      <c r="M138" s="59">
        <f t="shared" si="8"/>
        <v>0</v>
      </c>
      <c r="N138" s="59">
        <f>M138*D138*SIP_Calculator!$F$9</f>
        <v>0</v>
      </c>
      <c r="O138" s="59">
        <f t="shared" si="5"/>
        <v>0</v>
      </c>
      <c r="P138" s="59">
        <f t="shared" si="6"/>
        <v>0</v>
      </c>
    </row>
    <row r="139" ht="15.75" customHeight="1">
      <c r="A139" s="57">
        <v>38315.0</v>
      </c>
      <c r="B139" s="60">
        <v>1873.05</v>
      </c>
      <c r="C139" s="60">
        <v>1618.25</v>
      </c>
      <c r="D139" s="42">
        <f>IF(A139&lt;SIP_Calculator!$B$7,0,IF(A139&gt;SIP_Calculator!$E$7,0,1))</f>
        <v>0</v>
      </c>
      <c r="E139" s="61">
        <f>A139-SIP_Calculator!$D$12+1</f>
        <v>38311</v>
      </c>
      <c r="F139" s="58">
        <f t="shared" si="1"/>
        <v>11</v>
      </c>
      <c r="G139" s="58">
        <f t="shared" si="7"/>
        <v>0</v>
      </c>
      <c r="H139" s="58">
        <f>G139*D139*SIP_Calculator!$F$9</f>
        <v>0</v>
      </c>
      <c r="I139" s="58">
        <f t="shared" si="2"/>
        <v>0</v>
      </c>
      <c r="J139" s="58">
        <f t="shared" si="3"/>
        <v>0</v>
      </c>
      <c r="K139" s="61">
        <f>A139-SIP_Calculator!$F$12+1</f>
        <v>38291</v>
      </c>
      <c r="L139" s="59">
        <f t="shared" si="4"/>
        <v>10</v>
      </c>
      <c r="M139" s="59">
        <f t="shared" si="8"/>
        <v>0</v>
      </c>
      <c r="N139" s="59">
        <f>M139*D139*SIP_Calculator!$F$9</f>
        <v>0</v>
      </c>
      <c r="O139" s="59">
        <f t="shared" si="5"/>
        <v>0</v>
      </c>
      <c r="P139" s="59">
        <f t="shared" si="6"/>
        <v>0</v>
      </c>
    </row>
    <row r="140" ht="15.75" customHeight="1">
      <c r="A140" s="57">
        <v>38316.0</v>
      </c>
      <c r="B140" s="60">
        <v>1870.74</v>
      </c>
      <c r="C140" s="60">
        <v>1617.35</v>
      </c>
      <c r="D140" s="42">
        <f>IF(A140&lt;SIP_Calculator!$B$7,0,IF(A140&gt;SIP_Calculator!$E$7,0,1))</f>
        <v>0</v>
      </c>
      <c r="E140" s="61">
        <f>A140-SIP_Calculator!$D$12+1</f>
        <v>38312</v>
      </c>
      <c r="F140" s="58">
        <f t="shared" si="1"/>
        <v>11</v>
      </c>
      <c r="G140" s="58">
        <f t="shared" si="7"/>
        <v>0</v>
      </c>
      <c r="H140" s="58">
        <f>G140*D140*SIP_Calculator!$F$9</f>
        <v>0</v>
      </c>
      <c r="I140" s="58">
        <f t="shared" si="2"/>
        <v>0</v>
      </c>
      <c r="J140" s="58">
        <f t="shared" si="3"/>
        <v>0</v>
      </c>
      <c r="K140" s="61">
        <f>A140-SIP_Calculator!$F$12+1</f>
        <v>38292</v>
      </c>
      <c r="L140" s="59">
        <f t="shared" si="4"/>
        <v>11</v>
      </c>
      <c r="M140" s="59">
        <f t="shared" si="8"/>
        <v>1</v>
      </c>
      <c r="N140" s="59">
        <f>M140*D140*SIP_Calculator!$F$9</f>
        <v>0</v>
      </c>
      <c r="O140" s="59">
        <f t="shared" si="5"/>
        <v>0</v>
      </c>
      <c r="P140" s="59">
        <f t="shared" si="6"/>
        <v>0</v>
      </c>
    </row>
    <row r="141" ht="15.75" customHeight="1">
      <c r="A141" s="57">
        <v>38320.0</v>
      </c>
      <c r="B141" s="60">
        <v>1907.76</v>
      </c>
      <c r="C141" s="60">
        <v>1646.45</v>
      </c>
      <c r="D141" s="42">
        <f>IF(A141&lt;SIP_Calculator!$B$7,0,IF(A141&gt;SIP_Calculator!$E$7,0,1))</f>
        <v>0</v>
      </c>
      <c r="E141" s="61">
        <f>A141-SIP_Calculator!$D$12+1</f>
        <v>38316</v>
      </c>
      <c r="F141" s="58">
        <f t="shared" si="1"/>
        <v>11</v>
      </c>
      <c r="G141" s="58">
        <f t="shared" si="7"/>
        <v>0</v>
      </c>
      <c r="H141" s="58">
        <f>G141*D141*SIP_Calculator!$F$9</f>
        <v>0</v>
      </c>
      <c r="I141" s="58">
        <f t="shared" si="2"/>
        <v>0</v>
      </c>
      <c r="J141" s="58">
        <f t="shared" si="3"/>
        <v>0</v>
      </c>
      <c r="K141" s="61">
        <f>A141-SIP_Calculator!$F$12+1</f>
        <v>38296</v>
      </c>
      <c r="L141" s="59">
        <f t="shared" si="4"/>
        <v>11</v>
      </c>
      <c r="M141" s="59">
        <f t="shared" si="8"/>
        <v>0</v>
      </c>
      <c r="N141" s="59">
        <f>M141*D141*SIP_Calculator!$F$9</f>
        <v>0</v>
      </c>
      <c r="O141" s="59">
        <f t="shared" si="5"/>
        <v>0</v>
      </c>
      <c r="P141" s="59">
        <f t="shared" si="6"/>
        <v>0</v>
      </c>
    </row>
    <row r="142" ht="15.75" customHeight="1">
      <c r="A142" s="57">
        <v>38321.0</v>
      </c>
      <c r="B142" s="60">
        <v>1924.45</v>
      </c>
      <c r="C142" s="60">
        <v>1653.2</v>
      </c>
      <c r="D142" s="42">
        <f>IF(A142&lt;SIP_Calculator!$B$7,0,IF(A142&gt;SIP_Calculator!$E$7,0,1))</f>
        <v>0</v>
      </c>
      <c r="E142" s="61">
        <f>A142-SIP_Calculator!$D$12+1</f>
        <v>38317</v>
      </c>
      <c r="F142" s="58">
        <f t="shared" si="1"/>
        <v>11</v>
      </c>
      <c r="G142" s="58">
        <f t="shared" si="7"/>
        <v>0</v>
      </c>
      <c r="H142" s="58">
        <f>G142*D142*SIP_Calculator!$F$9</f>
        <v>0</v>
      </c>
      <c r="I142" s="58">
        <f t="shared" si="2"/>
        <v>0</v>
      </c>
      <c r="J142" s="58">
        <f t="shared" si="3"/>
        <v>0</v>
      </c>
      <c r="K142" s="61">
        <f>A142-SIP_Calculator!$F$12+1</f>
        <v>38297</v>
      </c>
      <c r="L142" s="59">
        <f t="shared" si="4"/>
        <v>11</v>
      </c>
      <c r="M142" s="59">
        <f t="shared" si="8"/>
        <v>0</v>
      </c>
      <c r="N142" s="59">
        <f>M142*D142*SIP_Calculator!$F$9</f>
        <v>0</v>
      </c>
      <c r="O142" s="59">
        <f t="shared" si="5"/>
        <v>0</v>
      </c>
      <c r="P142" s="59">
        <f t="shared" si="6"/>
        <v>0</v>
      </c>
    </row>
    <row r="143" ht="15.75" customHeight="1">
      <c r="A143" s="57">
        <v>38322.0</v>
      </c>
      <c r="B143" s="60">
        <v>1931.65</v>
      </c>
      <c r="C143" s="60">
        <v>1658.7</v>
      </c>
      <c r="D143" s="42">
        <f>IF(A143&lt;SIP_Calculator!$B$7,0,IF(A143&gt;SIP_Calculator!$E$7,0,1))</f>
        <v>0</v>
      </c>
      <c r="E143" s="61">
        <f>A143-SIP_Calculator!$D$12+1</f>
        <v>38318</v>
      </c>
      <c r="F143" s="58">
        <f t="shared" si="1"/>
        <v>11</v>
      </c>
      <c r="G143" s="58">
        <f t="shared" si="7"/>
        <v>0</v>
      </c>
      <c r="H143" s="58">
        <f>G143*D143*SIP_Calculator!$F$9</f>
        <v>0</v>
      </c>
      <c r="I143" s="58">
        <f t="shared" si="2"/>
        <v>0</v>
      </c>
      <c r="J143" s="58">
        <f t="shared" si="3"/>
        <v>0</v>
      </c>
      <c r="K143" s="61">
        <f>A143-SIP_Calculator!$F$12+1</f>
        <v>38298</v>
      </c>
      <c r="L143" s="59">
        <f t="shared" si="4"/>
        <v>11</v>
      </c>
      <c r="M143" s="59">
        <f t="shared" si="8"/>
        <v>0</v>
      </c>
      <c r="N143" s="59">
        <f>M143*D143*SIP_Calculator!$F$9</f>
        <v>0</v>
      </c>
      <c r="O143" s="59">
        <f t="shared" si="5"/>
        <v>0</v>
      </c>
      <c r="P143" s="59">
        <f t="shared" si="6"/>
        <v>0</v>
      </c>
    </row>
    <row r="144" ht="15.75" customHeight="1">
      <c r="A144" s="57">
        <v>38323.0</v>
      </c>
      <c r="B144" s="60">
        <v>1970.65</v>
      </c>
      <c r="C144" s="60">
        <v>1693.8</v>
      </c>
      <c r="D144" s="42">
        <f>IF(A144&lt;SIP_Calculator!$B$7,0,IF(A144&gt;SIP_Calculator!$E$7,0,1))</f>
        <v>0</v>
      </c>
      <c r="E144" s="61">
        <f>A144-SIP_Calculator!$D$12+1</f>
        <v>38319</v>
      </c>
      <c r="F144" s="58">
        <f t="shared" si="1"/>
        <v>11</v>
      </c>
      <c r="G144" s="58">
        <f t="shared" si="7"/>
        <v>0</v>
      </c>
      <c r="H144" s="58">
        <f>G144*D144*SIP_Calculator!$F$9</f>
        <v>0</v>
      </c>
      <c r="I144" s="58">
        <f t="shared" si="2"/>
        <v>0</v>
      </c>
      <c r="J144" s="58">
        <f t="shared" si="3"/>
        <v>0</v>
      </c>
      <c r="K144" s="61">
        <f>A144-SIP_Calculator!$F$12+1</f>
        <v>38299</v>
      </c>
      <c r="L144" s="59">
        <f t="shared" si="4"/>
        <v>11</v>
      </c>
      <c r="M144" s="59">
        <f t="shared" si="8"/>
        <v>0</v>
      </c>
      <c r="N144" s="59">
        <f>M144*D144*SIP_Calculator!$F$9</f>
        <v>0</v>
      </c>
      <c r="O144" s="59">
        <f t="shared" si="5"/>
        <v>0</v>
      </c>
      <c r="P144" s="59">
        <f t="shared" si="6"/>
        <v>0</v>
      </c>
    </row>
    <row r="145" ht="15.75" customHeight="1">
      <c r="A145" s="57">
        <v>38324.0</v>
      </c>
      <c r="B145" s="60">
        <v>1968.3</v>
      </c>
      <c r="C145" s="60">
        <v>1692.95</v>
      </c>
      <c r="D145" s="42">
        <f>IF(A145&lt;SIP_Calculator!$B$7,0,IF(A145&gt;SIP_Calculator!$E$7,0,1))</f>
        <v>0</v>
      </c>
      <c r="E145" s="61">
        <f>A145-SIP_Calculator!$D$12+1</f>
        <v>38320</v>
      </c>
      <c r="F145" s="58">
        <f t="shared" si="1"/>
        <v>11</v>
      </c>
      <c r="G145" s="58">
        <f t="shared" si="7"/>
        <v>0</v>
      </c>
      <c r="H145" s="58">
        <f>G145*D145*SIP_Calculator!$F$9</f>
        <v>0</v>
      </c>
      <c r="I145" s="58">
        <f t="shared" si="2"/>
        <v>0</v>
      </c>
      <c r="J145" s="58">
        <f t="shared" si="3"/>
        <v>0</v>
      </c>
      <c r="K145" s="61">
        <f>A145-SIP_Calculator!$F$12+1</f>
        <v>38300</v>
      </c>
      <c r="L145" s="59">
        <f t="shared" si="4"/>
        <v>11</v>
      </c>
      <c r="M145" s="59">
        <f t="shared" si="8"/>
        <v>0</v>
      </c>
      <c r="N145" s="59">
        <f>M145*D145*SIP_Calculator!$F$9</f>
        <v>0</v>
      </c>
      <c r="O145" s="59">
        <f t="shared" si="5"/>
        <v>0</v>
      </c>
      <c r="P145" s="59">
        <f t="shared" si="6"/>
        <v>0</v>
      </c>
    </row>
    <row r="146" ht="15.75" customHeight="1">
      <c r="A146" s="57">
        <v>38327.0</v>
      </c>
      <c r="B146" s="60">
        <v>1964.54</v>
      </c>
      <c r="C146" s="60">
        <v>1691.75</v>
      </c>
      <c r="D146" s="42">
        <f>IF(A146&lt;SIP_Calculator!$B$7,0,IF(A146&gt;SIP_Calculator!$E$7,0,1))</f>
        <v>0</v>
      </c>
      <c r="E146" s="61">
        <f>A146-SIP_Calculator!$D$12+1</f>
        <v>38323</v>
      </c>
      <c r="F146" s="58">
        <f t="shared" si="1"/>
        <v>12</v>
      </c>
      <c r="G146" s="58">
        <f t="shared" si="7"/>
        <v>1</v>
      </c>
      <c r="H146" s="58">
        <f>G146*D146*SIP_Calculator!$F$9</f>
        <v>0</v>
      </c>
      <c r="I146" s="58">
        <f t="shared" si="2"/>
        <v>0</v>
      </c>
      <c r="J146" s="58">
        <f t="shared" si="3"/>
        <v>0</v>
      </c>
      <c r="K146" s="61">
        <f>A146-SIP_Calculator!$F$12+1</f>
        <v>38303</v>
      </c>
      <c r="L146" s="59">
        <f t="shared" si="4"/>
        <v>11</v>
      </c>
      <c r="M146" s="59">
        <f t="shared" si="8"/>
        <v>0</v>
      </c>
      <c r="N146" s="59">
        <f>M146*D146*SIP_Calculator!$F$9</f>
        <v>0</v>
      </c>
      <c r="O146" s="59">
        <f t="shared" si="5"/>
        <v>0</v>
      </c>
      <c r="P146" s="59">
        <f t="shared" si="6"/>
        <v>0</v>
      </c>
    </row>
    <row r="147" ht="15.75" customHeight="1">
      <c r="A147" s="57">
        <v>38328.0</v>
      </c>
      <c r="B147" s="60">
        <v>1963.74</v>
      </c>
      <c r="C147" s="60">
        <v>1692.5</v>
      </c>
      <c r="D147" s="42">
        <f>IF(A147&lt;SIP_Calculator!$B$7,0,IF(A147&gt;SIP_Calculator!$E$7,0,1))</f>
        <v>0</v>
      </c>
      <c r="E147" s="61">
        <f>A147-SIP_Calculator!$D$12+1</f>
        <v>38324</v>
      </c>
      <c r="F147" s="58">
        <f t="shared" si="1"/>
        <v>12</v>
      </c>
      <c r="G147" s="58">
        <f t="shared" si="7"/>
        <v>0</v>
      </c>
      <c r="H147" s="58">
        <f>G147*D147*SIP_Calculator!$F$9</f>
        <v>0</v>
      </c>
      <c r="I147" s="58">
        <f t="shared" si="2"/>
        <v>0</v>
      </c>
      <c r="J147" s="58">
        <f t="shared" si="3"/>
        <v>0</v>
      </c>
      <c r="K147" s="61">
        <f>A147-SIP_Calculator!$F$12+1</f>
        <v>38304</v>
      </c>
      <c r="L147" s="59">
        <f t="shared" si="4"/>
        <v>11</v>
      </c>
      <c r="M147" s="59">
        <f t="shared" si="8"/>
        <v>0</v>
      </c>
      <c r="N147" s="59">
        <f>M147*D147*SIP_Calculator!$F$9</f>
        <v>0</v>
      </c>
      <c r="O147" s="59">
        <f t="shared" si="5"/>
        <v>0</v>
      </c>
      <c r="P147" s="59">
        <f t="shared" si="6"/>
        <v>0</v>
      </c>
    </row>
    <row r="148" ht="15.75" customHeight="1">
      <c r="A148" s="57">
        <v>38329.0</v>
      </c>
      <c r="B148" s="60">
        <v>1950.47</v>
      </c>
      <c r="C148" s="60">
        <v>1683.95</v>
      </c>
      <c r="D148" s="42">
        <f>IF(A148&lt;SIP_Calculator!$B$7,0,IF(A148&gt;SIP_Calculator!$E$7,0,1))</f>
        <v>0</v>
      </c>
      <c r="E148" s="61">
        <f>A148-SIP_Calculator!$D$12+1</f>
        <v>38325</v>
      </c>
      <c r="F148" s="58">
        <f t="shared" si="1"/>
        <v>12</v>
      </c>
      <c r="G148" s="58">
        <f t="shared" si="7"/>
        <v>0</v>
      </c>
      <c r="H148" s="58">
        <f>G148*D148*SIP_Calculator!$F$9</f>
        <v>0</v>
      </c>
      <c r="I148" s="58">
        <f t="shared" si="2"/>
        <v>0</v>
      </c>
      <c r="J148" s="58">
        <f t="shared" si="3"/>
        <v>0</v>
      </c>
      <c r="K148" s="61">
        <f>A148-SIP_Calculator!$F$12+1</f>
        <v>38305</v>
      </c>
      <c r="L148" s="59">
        <f t="shared" si="4"/>
        <v>11</v>
      </c>
      <c r="M148" s="59">
        <f t="shared" si="8"/>
        <v>0</v>
      </c>
      <c r="N148" s="59">
        <f>M148*D148*SIP_Calculator!$F$9</f>
        <v>0</v>
      </c>
      <c r="O148" s="59">
        <f t="shared" si="5"/>
        <v>0</v>
      </c>
      <c r="P148" s="59">
        <f t="shared" si="6"/>
        <v>0</v>
      </c>
    </row>
    <row r="149" ht="15.75" customHeight="1">
      <c r="A149" s="57">
        <v>38330.0</v>
      </c>
      <c r="B149" s="60">
        <v>1961.85</v>
      </c>
      <c r="C149" s="60">
        <v>1694.6</v>
      </c>
      <c r="D149" s="42">
        <f>IF(A149&lt;SIP_Calculator!$B$7,0,IF(A149&gt;SIP_Calculator!$E$7,0,1))</f>
        <v>0</v>
      </c>
      <c r="E149" s="61">
        <f>A149-SIP_Calculator!$D$12+1</f>
        <v>38326</v>
      </c>
      <c r="F149" s="58">
        <f t="shared" si="1"/>
        <v>12</v>
      </c>
      <c r="G149" s="58">
        <f t="shared" si="7"/>
        <v>0</v>
      </c>
      <c r="H149" s="58">
        <f>G149*D149*SIP_Calculator!$F$9</f>
        <v>0</v>
      </c>
      <c r="I149" s="58">
        <f t="shared" si="2"/>
        <v>0</v>
      </c>
      <c r="J149" s="58">
        <f t="shared" si="3"/>
        <v>0</v>
      </c>
      <c r="K149" s="61">
        <f>A149-SIP_Calculator!$F$12+1</f>
        <v>38306</v>
      </c>
      <c r="L149" s="59">
        <f t="shared" si="4"/>
        <v>11</v>
      </c>
      <c r="M149" s="59">
        <f t="shared" si="8"/>
        <v>0</v>
      </c>
      <c r="N149" s="59">
        <f>M149*D149*SIP_Calculator!$F$9</f>
        <v>0</v>
      </c>
      <c r="O149" s="59">
        <f t="shared" si="5"/>
        <v>0</v>
      </c>
      <c r="P149" s="59">
        <f t="shared" si="6"/>
        <v>0</v>
      </c>
    </row>
    <row r="150" ht="15.75" customHeight="1">
      <c r="A150" s="57">
        <v>38331.0</v>
      </c>
      <c r="B150" s="60">
        <v>1942.44</v>
      </c>
      <c r="C150" s="60">
        <v>1680.9</v>
      </c>
      <c r="D150" s="42">
        <f>IF(A150&lt;SIP_Calculator!$B$7,0,IF(A150&gt;SIP_Calculator!$E$7,0,1))</f>
        <v>0</v>
      </c>
      <c r="E150" s="61">
        <f>A150-SIP_Calculator!$D$12+1</f>
        <v>38327</v>
      </c>
      <c r="F150" s="58">
        <f t="shared" si="1"/>
        <v>12</v>
      </c>
      <c r="G150" s="58">
        <f t="shared" si="7"/>
        <v>0</v>
      </c>
      <c r="H150" s="58">
        <f>G150*D150*SIP_Calculator!$F$9</f>
        <v>0</v>
      </c>
      <c r="I150" s="58">
        <f t="shared" si="2"/>
        <v>0</v>
      </c>
      <c r="J150" s="58">
        <f t="shared" si="3"/>
        <v>0</v>
      </c>
      <c r="K150" s="61">
        <f>A150-SIP_Calculator!$F$12+1</f>
        <v>38307</v>
      </c>
      <c r="L150" s="59">
        <f t="shared" si="4"/>
        <v>11</v>
      </c>
      <c r="M150" s="59">
        <f t="shared" si="8"/>
        <v>0</v>
      </c>
      <c r="N150" s="59">
        <f>M150*D150*SIP_Calculator!$F$9</f>
        <v>0</v>
      </c>
      <c r="O150" s="59">
        <f t="shared" si="5"/>
        <v>0</v>
      </c>
      <c r="P150" s="59">
        <f t="shared" si="6"/>
        <v>0</v>
      </c>
    </row>
    <row r="151" ht="15.75" customHeight="1">
      <c r="A151" s="57">
        <v>38334.0</v>
      </c>
      <c r="B151" s="60">
        <v>1957.19</v>
      </c>
      <c r="C151" s="60">
        <v>1695.05</v>
      </c>
      <c r="D151" s="42">
        <f>IF(A151&lt;SIP_Calculator!$B$7,0,IF(A151&gt;SIP_Calculator!$E$7,0,1))</f>
        <v>0</v>
      </c>
      <c r="E151" s="61">
        <f>A151-SIP_Calculator!$D$12+1</f>
        <v>38330</v>
      </c>
      <c r="F151" s="58">
        <f t="shared" si="1"/>
        <v>12</v>
      </c>
      <c r="G151" s="58">
        <f t="shared" si="7"/>
        <v>0</v>
      </c>
      <c r="H151" s="58">
        <f>G151*D151*SIP_Calculator!$F$9</f>
        <v>0</v>
      </c>
      <c r="I151" s="58">
        <f t="shared" si="2"/>
        <v>0</v>
      </c>
      <c r="J151" s="58">
        <f t="shared" si="3"/>
        <v>0</v>
      </c>
      <c r="K151" s="61">
        <f>A151-SIP_Calculator!$F$12+1</f>
        <v>38310</v>
      </c>
      <c r="L151" s="59">
        <f t="shared" si="4"/>
        <v>11</v>
      </c>
      <c r="M151" s="59">
        <f t="shared" si="8"/>
        <v>0</v>
      </c>
      <c r="N151" s="59">
        <f>M151*D151*SIP_Calculator!$F$9</f>
        <v>0</v>
      </c>
      <c r="O151" s="59">
        <f t="shared" si="5"/>
        <v>0</v>
      </c>
      <c r="P151" s="59">
        <f t="shared" si="6"/>
        <v>0</v>
      </c>
    </row>
    <row r="152" ht="15.75" customHeight="1">
      <c r="A152" s="57">
        <v>38335.0</v>
      </c>
      <c r="B152" s="60">
        <v>1978.56</v>
      </c>
      <c r="C152" s="60">
        <v>1715.2</v>
      </c>
      <c r="D152" s="42">
        <f>IF(A152&lt;SIP_Calculator!$B$7,0,IF(A152&gt;SIP_Calculator!$E$7,0,1))</f>
        <v>0</v>
      </c>
      <c r="E152" s="61">
        <f>A152-SIP_Calculator!$D$12+1</f>
        <v>38331</v>
      </c>
      <c r="F152" s="58">
        <f t="shared" si="1"/>
        <v>12</v>
      </c>
      <c r="G152" s="58">
        <f t="shared" si="7"/>
        <v>0</v>
      </c>
      <c r="H152" s="58">
        <f>G152*D152*SIP_Calculator!$F$9</f>
        <v>0</v>
      </c>
      <c r="I152" s="58">
        <f t="shared" si="2"/>
        <v>0</v>
      </c>
      <c r="J152" s="58">
        <f t="shared" si="3"/>
        <v>0</v>
      </c>
      <c r="K152" s="61">
        <f>A152-SIP_Calculator!$F$12+1</f>
        <v>38311</v>
      </c>
      <c r="L152" s="59">
        <f t="shared" si="4"/>
        <v>11</v>
      </c>
      <c r="M152" s="59">
        <f t="shared" si="8"/>
        <v>0</v>
      </c>
      <c r="N152" s="59">
        <f>M152*D152*SIP_Calculator!$F$9</f>
        <v>0</v>
      </c>
      <c r="O152" s="59">
        <f t="shared" si="5"/>
        <v>0</v>
      </c>
      <c r="P152" s="59">
        <f t="shared" si="6"/>
        <v>0</v>
      </c>
    </row>
    <row r="153" ht="15.75" customHeight="1">
      <c r="A153" s="57">
        <v>38336.0</v>
      </c>
      <c r="B153" s="60">
        <v>1999.12</v>
      </c>
      <c r="C153" s="60">
        <v>1729.95</v>
      </c>
      <c r="D153" s="42">
        <f>IF(A153&lt;SIP_Calculator!$B$7,0,IF(A153&gt;SIP_Calculator!$E$7,0,1))</f>
        <v>0</v>
      </c>
      <c r="E153" s="61">
        <f>A153-SIP_Calculator!$D$12+1</f>
        <v>38332</v>
      </c>
      <c r="F153" s="58">
        <f t="shared" si="1"/>
        <v>12</v>
      </c>
      <c r="G153" s="58">
        <f t="shared" si="7"/>
        <v>0</v>
      </c>
      <c r="H153" s="58">
        <f>G153*D153*SIP_Calculator!$F$9</f>
        <v>0</v>
      </c>
      <c r="I153" s="58">
        <f t="shared" si="2"/>
        <v>0</v>
      </c>
      <c r="J153" s="58">
        <f t="shared" si="3"/>
        <v>0</v>
      </c>
      <c r="K153" s="61">
        <f>A153-SIP_Calculator!$F$12+1</f>
        <v>38312</v>
      </c>
      <c r="L153" s="59">
        <f t="shared" si="4"/>
        <v>11</v>
      </c>
      <c r="M153" s="59">
        <f t="shared" si="8"/>
        <v>0</v>
      </c>
      <c r="N153" s="59">
        <f>M153*D153*SIP_Calculator!$F$9</f>
        <v>0</v>
      </c>
      <c r="O153" s="59">
        <f t="shared" si="5"/>
        <v>0</v>
      </c>
      <c r="P153" s="59">
        <f t="shared" si="6"/>
        <v>0</v>
      </c>
    </row>
    <row r="154" ht="15.75" customHeight="1">
      <c r="A154" s="57">
        <v>38337.0</v>
      </c>
      <c r="B154" s="60">
        <v>2006.35</v>
      </c>
      <c r="C154" s="60">
        <v>1736.5</v>
      </c>
      <c r="D154" s="42">
        <f>IF(A154&lt;SIP_Calculator!$B$7,0,IF(A154&gt;SIP_Calculator!$E$7,0,1))</f>
        <v>0</v>
      </c>
      <c r="E154" s="61">
        <f>A154-SIP_Calculator!$D$12+1</f>
        <v>38333</v>
      </c>
      <c r="F154" s="58">
        <f t="shared" si="1"/>
        <v>12</v>
      </c>
      <c r="G154" s="58">
        <f t="shared" si="7"/>
        <v>0</v>
      </c>
      <c r="H154" s="58">
        <f>G154*D154*SIP_Calculator!$F$9</f>
        <v>0</v>
      </c>
      <c r="I154" s="58">
        <f t="shared" si="2"/>
        <v>0</v>
      </c>
      <c r="J154" s="58">
        <f t="shared" si="3"/>
        <v>0</v>
      </c>
      <c r="K154" s="61">
        <f>A154-SIP_Calculator!$F$12+1</f>
        <v>38313</v>
      </c>
      <c r="L154" s="59">
        <f t="shared" si="4"/>
        <v>11</v>
      </c>
      <c r="M154" s="59">
        <f t="shared" si="8"/>
        <v>0</v>
      </c>
      <c r="N154" s="59">
        <f>M154*D154*SIP_Calculator!$F$9</f>
        <v>0</v>
      </c>
      <c r="O154" s="59">
        <f t="shared" si="5"/>
        <v>0</v>
      </c>
      <c r="P154" s="59">
        <f t="shared" si="6"/>
        <v>0</v>
      </c>
    </row>
    <row r="155" ht="15.75" customHeight="1">
      <c r="A155" s="57">
        <v>38338.0</v>
      </c>
      <c r="B155" s="60">
        <v>1989.36</v>
      </c>
      <c r="C155" s="60">
        <v>1725.45</v>
      </c>
      <c r="D155" s="42">
        <f>IF(A155&lt;SIP_Calculator!$B$7,0,IF(A155&gt;SIP_Calculator!$E$7,0,1))</f>
        <v>0</v>
      </c>
      <c r="E155" s="61">
        <f>A155-SIP_Calculator!$D$12+1</f>
        <v>38334</v>
      </c>
      <c r="F155" s="58">
        <f t="shared" si="1"/>
        <v>12</v>
      </c>
      <c r="G155" s="58">
        <f t="shared" si="7"/>
        <v>0</v>
      </c>
      <c r="H155" s="58">
        <f>G155*D155*SIP_Calculator!$F$9</f>
        <v>0</v>
      </c>
      <c r="I155" s="58">
        <f t="shared" si="2"/>
        <v>0</v>
      </c>
      <c r="J155" s="58">
        <f t="shared" si="3"/>
        <v>0</v>
      </c>
      <c r="K155" s="61">
        <f>A155-SIP_Calculator!$F$12+1</f>
        <v>38314</v>
      </c>
      <c r="L155" s="59">
        <f t="shared" si="4"/>
        <v>11</v>
      </c>
      <c r="M155" s="59">
        <f t="shared" si="8"/>
        <v>0</v>
      </c>
      <c r="N155" s="59">
        <f>M155*D155*SIP_Calculator!$F$9</f>
        <v>0</v>
      </c>
      <c r="O155" s="59">
        <f t="shared" si="5"/>
        <v>0</v>
      </c>
      <c r="P155" s="59">
        <f t="shared" si="6"/>
        <v>0</v>
      </c>
    </row>
    <row r="156" ht="15.75" customHeight="1">
      <c r="A156" s="57">
        <v>38341.0</v>
      </c>
      <c r="B156" s="60">
        <v>2004.35</v>
      </c>
      <c r="C156" s="60">
        <v>1741.65</v>
      </c>
      <c r="D156" s="42">
        <f>IF(A156&lt;SIP_Calculator!$B$7,0,IF(A156&gt;SIP_Calculator!$E$7,0,1))</f>
        <v>0</v>
      </c>
      <c r="E156" s="61">
        <f>A156-SIP_Calculator!$D$12+1</f>
        <v>38337</v>
      </c>
      <c r="F156" s="58">
        <f t="shared" si="1"/>
        <v>12</v>
      </c>
      <c r="G156" s="58">
        <f t="shared" si="7"/>
        <v>0</v>
      </c>
      <c r="H156" s="58">
        <f>G156*D156*SIP_Calculator!$F$9</f>
        <v>0</v>
      </c>
      <c r="I156" s="58">
        <f t="shared" si="2"/>
        <v>0</v>
      </c>
      <c r="J156" s="58">
        <f t="shared" si="3"/>
        <v>0</v>
      </c>
      <c r="K156" s="61">
        <f>A156-SIP_Calculator!$F$12+1</f>
        <v>38317</v>
      </c>
      <c r="L156" s="59">
        <f t="shared" si="4"/>
        <v>11</v>
      </c>
      <c r="M156" s="59">
        <f t="shared" si="8"/>
        <v>0</v>
      </c>
      <c r="N156" s="59">
        <f>M156*D156*SIP_Calculator!$F$9</f>
        <v>0</v>
      </c>
      <c r="O156" s="59">
        <f t="shared" si="5"/>
        <v>0</v>
      </c>
      <c r="P156" s="59">
        <f t="shared" si="6"/>
        <v>0</v>
      </c>
    </row>
    <row r="157" ht="15.75" customHeight="1">
      <c r="A157" s="57">
        <v>38342.0</v>
      </c>
      <c r="B157" s="60">
        <v>2022.44</v>
      </c>
      <c r="C157" s="60">
        <v>1758.25</v>
      </c>
      <c r="D157" s="42">
        <f>IF(A157&lt;SIP_Calculator!$B$7,0,IF(A157&gt;SIP_Calculator!$E$7,0,1))</f>
        <v>0</v>
      </c>
      <c r="E157" s="61">
        <f>A157-SIP_Calculator!$D$12+1</f>
        <v>38338</v>
      </c>
      <c r="F157" s="58">
        <f t="shared" si="1"/>
        <v>12</v>
      </c>
      <c r="G157" s="58">
        <f t="shared" si="7"/>
        <v>0</v>
      </c>
      <c r="H157" s="58">
        <f>G157*D157*SIP_Calculator!$F$9</f>
        <v>0</v>
      </c>
      <c r="I157" s="58">
        <f t="shared" si="2"/>
        <v>0</v>
      </c>
      <c r="J157" s="58">
        <f t="shared" si="3"/>
        <v>0</v>
      </c>
      <c r="K157" s="61">
        <f>A157-SIP_Calculator!$F$12+1</f>
        <v>38318</v>
      </c>
      <c r="L157" s="59">
        <f t="shared" si="4"/>
        <v>11</v>
      </c>
      <c r="M157" s="59">
        <f t="shared" si="8"/>
        <v>0</v>
      </c>
      <c r="N157" s="59">
        <f>M157*D157*SIP_Calculator!$F$9</f>
        <v>0</v>
      </c>
      <c r="O157" s="59">
        <f t="shared" si="5"/>
        <v>0</v>
      </c>
      <c r="P157" s="59">
        <f t="shared" si="6"/>
        <v>0</v>
      </c>
    </row>
    <row r="158" ht="15.75" customHeight="1">
      <c r="A158" s="57">
        <v>38343.0</v>
      </c>
      <c r="B158" s="60">
        <v>2014.63</v>
      </c>
      <c r="C158" s="60">
        <v>1748.9</v>
      </c>
      <c r="D158" s="42">
        <f>IF(A158&lt;SIP_Calculator!$B$7,0,IF(A158&gt;SIP_Calculator!$E$7,0,1))</f>
        <v>0</v>
      </c>
      <c r="E158" s="61">
        <f>A158-SIP_Calculator!$D$12+1</f>
        <v>38339</v>
      </c>
      <c r="F158" s="58">
        <f t="shared" si="1"/>
        <v>12</v>
      </c>
      <c r="G158" s="58">
        <f t="shared" si="7"/>
        <v>0</v>
      </c>
      <c r="H158" s="58">
        <f>G158*D158*SIP_Calculator!$F$9</f>
        <v>0</v>
      </c>
      <c r="I158" s="58">
        <f t="shared" si="2"/>
        <v>0</v>
      </c>
      <c r="J158" s="58">
        <f t="shared" si="3"/>
        <v>0</v>
      </c>
      <c r="K158" s="61">
        <f>A158-SIP_Calculator!$F$12+1</f>
        <v>38319</v>
      </c>
      <c r="L158" s="59">
        <f t="shared" si="4"/>
        <v>11</v>
      </c>
      <c r="M158" s="59">
        <f t="shared" si="8"/>
        <v>0</v>
      </c>
      <c r="N158" s="59">
        <f>M158*D158*SIP_Calculator!$F$9</f>
        <v>0</v>
      </c>
      <c r="O158" s="59">
        <f t="shared" si="5"/>
        <v>0</v>
      </c>
      <c r="P158" s="59">
        <f t="shared" si="6"/>
        <v>0</v>
      </c>
    </row>
    <row r="159" ht="15.75" customHeight="1">
      <c r="A159" s="57">
        <v>38344.0</v>
      </c>
      <c r="B159" s="60">
        <v>2029.58</v>
      </c>
      <c r="C159" s="60">
        <v>1760.3</v>
      </c>
      <c r="D159" s="42">
        <f>IF(A159&lt;SIP_Calculator!$B$7,0,IF(A159&gt;SIP_Calculator!$E$7,0,1))</f>
        <v>0</v>
      </c>
      <c r="E159" s="61">
        <f>A159-SIP_Calculator!$D$12+1</f>
        <v>38340</v>
      </c>
      <c r="F159" s="58">
        <f t="shared" si="1"/>
        <v>12</v>
      </c>
      <c r="G159" s="58">
        <f t="shared" si="7"/>
        <v>0</v>
      </c>
      <c r="H159" s="58">
        <f>G159*D159*SIP_Calculator!$F$9</f>
        <v>0</v>
      </c>
      <c r="I159" s="58">
        <f t="shared" si="2"/>
        <v>0</v>
      </c>
      <c r="J159" s="58">
        <f t="shared" si="3"/>
        <v>0</v>
      </c>
      <c r="K159" s="61">
        <f>A159-SIP_Calculator!$F$12+1</f>
        <v>38320</v>
      </c>
      <c r="L159" s="59">
        <f t="shared" si="4"/>
        <v>11</v>
      </c>
      <c r="M159" s="59">
        <f t="shared" si="8"/>
        <v>0</v>
      </c>
      <c r="N159" s="59">
        <f>M159*D159*SIP_Calculator!$F$9</f>
        <v>0</v>
      </c>
      <c r="O159" s="59">
        <f t="shared" si="5"/>
        <v>0</v>
      </c>
      <c r="P159" s="59">
        <f t="shared" si="6"/>
        <v>0</v>
      </c>
    </row>
    <row r="160" ht="15.75" customHeight="1">
      <c r="A160" s="57">
        <v>38345.0</v>
      </c>
      <c r="B160" s="60">
        <v>2044.6</v>
      </c>
      <c r="C160" s="60">
        <v>1774.25</v>
      </c>
      <c r="D160" s="42">
        <f>IF(A160&lt;SIP_Calculator!$B$7,0,IF(A160&gt;SIP_Calculator!$E$7,0,1))</f>
        <v>0</v>
      </c>
      <c r="E160" s="61">
        <f>A160-SIP_Calculator!$D$12+1</f>
        <v>38341</v>
      </c>
      <c r="F160" s="58">
        <f t="shared" si="1"/>
        <v>12</v>
      </c>
      <c r="G160" s="58">
        <f t="shared" si="7"/>
        <v>0</v>
      </c>
      <c r="H160" s="58">
        <f>G160*D160*SIP_Calculator!$F$9</f>
        <v>0</v>
      </c>
      <c r="I160" s="58">
        <f t="shared" si="2"/>
        <v>0</v>
      </c>
      <c r="J160" s="58">
        <f t="shared" si="3"/>
        <v>0</v>
      </c>
      <c r="K160" s="61">
        <f>A160-SIP_Calculator!$F$12+1</f>
        <v>38321</v>
      </c>
      <c r="L160" s="59">
        <f t="shared" si="4"/>
        <v>11</v>
      </c>
      <c r="M160" s="59">
        <f t="shared" si="8"/>
        <v>0</v>
      </c>
      <c r="N160" s="59">
        <f>M160*D160*SIP_Calculator!$F$9</f>
        <v>0</v>
      </c>
      <c r="O160" s="59">
        <f t="shared" si="5"/>
        <v>0</v>
      </c>
      <c r="P160" s="59">
        <f t="shared" si="6"/>
        <v>0</v>
      </c>
    </row>
    <row r="161" ht="15.75" customHeight="1">
      <c r="A161" s="57">
        <v>38348.0</v>
      </c>
      <c r="B161" s="60">
        <v>2047.63</v>
      </c>
      <c r="C161" s="60">
        <v>1778.4</v>
      </c>
      <c r="D161" s="42">
        <f>IF(A161&lt;SIP_Calculator!$B$7,0,IF(A161&gt;SIP_Calculator!$E$7,0,1))</f>
        <v>0</v>
      </c>
      <c r="E161" s="61">
        <f>A161-SIP_Calculator!$D$12+1</f>
        <v>38344</v>
      </c>
      <c r="F161" s="58">
        <f t="shared" si="1"/>
        <v>12</v>
      </c>
      <c r="G161" s="58">
        <f t="shared" si="7"/>
        <v>0</v>
      </c>
      <c r="H161" s="58">
        <f>G161*D161*SIP_Calculator!$F$9</f>
        <v>0</v>
      </c>
      <c r="I161" s="58">
        <f t="shared" si="2"/>
        <v>0</v>
      </c>
      <c r="J161" s="58">
        <f t="shared" si="3"/>
        <v>0</v>
      </c>
      <c r="K161" s="61">
        <f>A161-SIP_Calculator!$F$12+1</f>
        <v>38324</v>
      </c>
      <c r="L161" s="59">
        <f t="shared" si="4"/>
        <v>12</v>
      </c>
      <c r="M161" s="59">
        <f t="shared" si="8"/>
        <v>1</v>
      </c>
      <c r="N161" s="59">
        <f>M161*D161*SIP_Calculator!$F$9</f>
        <v>0</v>
      </c>
      <c r="O161" s="59">
        <f t="shared" si="5"/>
        <v>0</v>
      </c>
      <c r="P161" s="59">
        <f t="shared" si="6"/>
        <v>0</v>
      </c>
    </row>
    <row r="162" ht="15.75" customHeight="1">
      <c r="A162" s="57">
        <v>38349.0</v>
      </c>
      <c r="B162" s="60">
        <v>2058.92</v>
      </c>
      <c r="C162" s="60">
        <v>1794.05</v>
      </c>
      <c r="D162" s="42">
        <f>IF(A162&lt;SIP_Calculator!$B$7,0,IF(A162&gt;SIP_Calculator!$E$7,0,1))</f>
        <v>0</v>
      </c>
      <c r="E162" s="61">
        <f>A162-SIP_Calculator!$D$12+1</f>
        <v>38345</v>
      </c>
      <c r="F162" s="58">
        <f t="shared" si="1"/>
        <v>12</v>
      </c>
      <c r="G162" s="58">
        <f t="shared" si="7"/>
        <v>0</v>
      </c>
      <c r="H162" s="58">
        <f>G162*D162*SIP_Calculator!$F$9</f>
        <v>0</v>
      </c>
      <c r="I162" s="58">
        <f t="shared" si="2"/>
        <v>0</v>
      </c>
      <c r="J162" s="58">
        <f t="shared" si="3"/>
        <v>0</v>
      </c>
      <c r="K162" s="61">
        <f>A162-SIP_Calculator!$F$12+1</f>
        <v>38325</v>
      </c>
      <c r="L162" s="59">
        <f t="shared" si="4"/>
        <v>12</v>
      </c>
      <c r="M162" s="59">
        <f t="shared" si="8"/>
        <v>0</v>
      </c>
      <c r="N162" s="59">
        <f>M162*D162*SIP_Calculator!$F$9</f>
        <v>0</v>
      </c>
      <c r="O162" s="59">
        <f t="shared" si="5"/>
        <v>0</v>
      </c>
      <c r="P162" s="59">
        <f t="shared" si="6"/>
        <v>0</v>
      </c>
    </row>
    <row r="163" ht="15.75" customHeight="1">
      <c r="A163" s="57">
        <v>38350.0</v>
      </c>
      <c r="B163" s="60">
        <v>2054.62</v>
      </c>
      <c r="C163" s="60">
        <v>1790.3</v>
      </c>
      <c r="D163" s="42">
        <f>IF(A163&lt;SIP_Calculator!$B$7,0,IF(A163&gt;SIP_Calculator!$E$7,0,1))</f>
        <v>0</v>
      </c>
      <c r="E163" s="61">
        <f>A163-SIP_Calculator!$D$12+1</f>
        <v>38346</v>
      </c>
      <c r="F163" s="58">
        <f t="shared" si="1"/>
        <v>12</v>
      </c>
      <c r="G163" s="58">
        <f t="shared" si="7"/>
        <v>0</v>
      </c>
      <c r="H163" s="58">
        <f>G163*D163*SIP_Calculator!$F$9</f>
        <v>0</v>
      </c>
      <c r="I163" s="58">
        <f t="shared" si="2"/>
        <v>0</v>
      </c>
      <c r="J163" s="58">
        <f t="shared" si="3"/>
        <v>0</v>
      </c>
      <c r="K163" s="61">
        <f>A163-SIP_Calculator!$F$12+1</f>
        <v>38326</v>
      </c>
      <c r="L163" s="59">
        <f t="shared" si="4"/>
        <v>12</v>
      </c>
      <c r="M163" s="59">
        <f t="shared" si="8"/>
        <v>0</v>
      </c>
      <c r="N163" s="59">
        <f>M163*D163*SIP_Calculator!$F$9</f>
        <v>0</v>
      </c>
      <c r="O163" s="59">
        <f t="shared" si="5"/>
        <v>0</v>
      </c>
      <c r="P163" s="59">
        <f t="shared" si="6"/>
        <v>0</v>
      </c>
    </row>
    <row r="164" ht="15.75" customHeight="1">
      <c r="A164" s="57">
        <v>38351.0</v>
      </c>
      <c r="B164" s="60">
        <v>2044.45</v>
      </c>
      <c r="C164" s="60">
        <v>1781.1</v>
      </c>
      <c r="D164" s="42">
        <f>IF(A164&lt;SIP_Calculator!$B$7,0,IF(A164&gt;SIP_Calculator!$E$7,0,1))</f>
        <v>0</v>
      </c>
      <c r="E164" s="61">
        <f>A164-SIP_Calculator!$D$12+1</f>
        <v>38347</v>
      </c>
      <c r="F164" s="58">
        <f t="shared" si="1"/>
        <v>12</v>
      </c>
      <c r="G164" s="58">
        <f t="shared" si="7"/>
        <v>0</v>
      </c>
      <c r="H164" s="58">
        <f>G164*D164*SIP_Calculator!$F$9</f>
        <v>0</v>
      </c>
      <c r="I164" s="58">
        <f t="shared" si="2"/>
        <v>0</v>
      </c>
      <c r="J164" s="58">
        <f t="shared" si="3"/>
        <v>0</v>
      </c>
      <c r="K164" s="61">
        <f>A164-SIP_Calculator!$F$12+1</f>
        <v>38327</v>
      </c>
      <c r="L164" s="59">
        <f t="shared" si="4"/>
        <v>12</v>
      </c>
      <c r="M164" s="59">
        <f t="shared" si="8"/>
        <v>0</v>
      </c>
      <c r="N164" s="59">
        <f>M164*D164*SIP_Calculator!$F$9</f>
        <v>0</v>
      </c>
      <c r="O164" s="59">
        <f t="shared" si="5"/>
        <v>0</v>
      </c>
      <c r="P164" s="59">
        <f t="shared" si="6"/>
        <v>0</v>
      </c>
    </row>
    <row r="165" ht="15.75" customHeight="1">
      <c r="A165" s="57">
        <v>38352.0</v>
      </c>
      <c r="B165" s="60">
        <v>2067.62</v>
      </c>
      <c r="C165" s="60">
        <v>1804.9</v>
      </c>
      <c r="D165" s="42">
        <f>IF(A165&lt;SIP_Calculator!$B$7,0,IF(A165&gt;SIP_Calculator!$E$7,0,1))</f>
        <v>0</v>
      </c>
      <c r="E165" s="61">
        <f>A165-SIP_Calculator!$D$12+1</f>
        <v>38348</v>
      </c>
      <c r="F165" s="58">
        <f t="shared" si="1"/>
        <v>12</v>
      </c>
      <c r="G165" s="58">
        <f t="shared" si="7"/>
        <v>0</v>
      </c>
      <c r="H165" s="58">
        <f>G165*D165*SIP_Calculator!$F$9</f>
        <v>0</v>
      </c>
      <c r="I165" s="58">
        <f t="shared" si="2"/>
        <v>0</v>
      </c>
      <c r="J165" s="58">
        <f t="shared" si="3"/>
        <v>0</v>
      </c>
      <c r="K165" s="61">
        <f>A165-SIP_Calculator!$F$12+1</f>
        <v>38328</v>
      </c>
      <c r="L165" s="59">
        <f t="shared" si="4"/>
        <v>12</v>
      </c>
      <c r="M165" s="59">
        <f t="shared" si="8"/>
        <v>0</v>
      </c>
      <c r="N165" s="59">
        <f>M165*D165*SIP_Calculator!$F$9</f>
        <v>0</v>
      </c>
      <c r="O165" s="59">
        <f t="shared" si="5"/>
        <v>0</v>
      </c>
      <c r="P165" s="59">
        <f t="shared" si="6"/>
        <v>0</v>
      </c>
    </row>
    <row r="166" ht="15.75" customHeight="1">
      <c r="A166" s="57">
        <v>38355.0</v>
      </c>
      <c r="B166" s="60">
        <v>2100.56</v>
      </c>
      <c r="C166" s="60">
        <v>1834.75</v>
      </c>
      <c r="D166" s="42">
        <f>IF(A166&lt;SIP_Calculator!$B$7,0,IF(A166&gt;SIP_Calculator!$E$7,0,1))</f>
        <v>0</v>
      </c>
      <c r="E166" s="61">
        <f>A166-SIP_Calculator!$D$12+1</f>
        <v>38351</v>
      </c>
      <c r="F166" s="58">
        <f t="shared" si="1"/>
        <v>12</v>
      </c>
      <c r="G166" s="58">
        <f t="shared" si="7"/>
        <v>0</v>
      </c>
      <c r="H166" s="58">
        <f>G166*D166*SIP_Calculator!$F$9</f>
        <v>0</v>
      </c>
      <c r="I166" s="58">
        <f t="shared" si="2"/>
        <v>0</v>
      </c>
      <c r="J166" s="58">
        <f t="shared" si="3"/>
        <v>0</v>
      </c>
      <c r="K166" s="61">
        <f>A166-SIP_Calculator!$F$12+1</f>
        <v>38331</v>
      </c>
      <c r="L166" s="59">
        <f t="shared" si="4"/>
        <v>12</v>
      </c>
      <c r="M166" s="59">
        <f t="shared" si="8"/>
        <v>0</v>
      </c>
      <c r="N166" s="59">
        <f>M166*D166*SIP_Calculator!$F$9</f>
        <v>0</v>
      </c>
      <c r="O166" s="59">
        <f t="shared" si="5"/>
        <v>0</v>
      </c>
      <c r="P166" s="59">
        <f t="shared" si="6"/>
        <v>0</v>
      </c>
    </row>
    <row r="167" ht="15.75" customHeight="1">
      <c r="A167" s="57">
        <v>38356.0</v>
      </c>
      <c r="B167" s="60">
        <v>2092.84</v>
      </c>
      <c r="C167" s="60">
        <v>1831.3</v>
      </c>
      <c r="D167" s="42">
        <f>IF(A167&lt;SIP_Calculator!$B$7,0,IF(A167&gt;SIP_Calculator!$E$7,0,1))</f>
        <v>0</v>
      </c>
      <c r="E167" s="61">
        <f>A167-SIP_Calculator!$D$12+1</f>
        <v>38352</v>
      </c>
      <c r="F167" s="58">
        <f t="shared" si="1"/>
        <v>12</v>
      </c>
      <c r="G167" s="58">
        <f t="shared" si="7"/>
        <v>0</v>
      </c>
      <c r="H167" s="58">
        <f>G167*D167*SIP_Calculator!$F$9</f>
        <v>0</v>
      </c>
      <c r="I167" s="58">
        <f t="shared" si="2"/>
        <v>0</v>
      </c>
      <c r="J167" s="58">
        <f t="shared" si="3"/>
        <v>0</v>
      </c>
      <c r="K167" s="61">
        <f>A167-SIP_Calculator!$F$12+1</f>
        <v>38332</v>
      </c>
      <c r="L167" s="59">
        <f t="shared" si="4"/>
        <v>12</v>
      </c>
      <c r="M167" s="59">
        <f t="shared" si="8"/>
        <v>0</v>
      </c>
      <c r="N167" s="59">
        <f>M167*D167*SIP_Calculator!$F$9</f>
        <v>0</v>
      </c>
      <c r="O167" s="59">
        <f t="shared" si="5"/>
        <v>0</v>
      </c>
      <c r="P167" s="59">
        <f t="shared" si="6"/>
        <v>0</v>
      </c>
    </row>
    <row r="168" ht="15.75" customHeight="1">
      <c r="A168" s="57">
        <v>38357.0</v>
      </c>
      <c r="B168" s="60">
        <v>2021.35</v>
      </c>
      <c r="C168" s="60">
        <v>1769.2</v>
      </c>
      <c r="D168" s="42">
        <f>IF(A168&lt;SIP_Calculator!$B$7,0,IF(A168&gt;SIP_Calculator!$E$7,0,1))</f>
        <v>0</v>
      </c>
      <c r="E168" s="61">
        <f>A168-SIP_Calculator!$D$12+1</f>
        <v>38353</v>
      </c>
      <c r="F168" s="58">
        <f t="shared" si="1"/>
        <v>1</v>
      </c>
      <c r="G168" s="58">
        <f t="shared" si="7"/>
        <v>1</v>
      </c>
      <c r="H168" s="58">
        <f>G168*D168*SIP_Calculator!$F$9</f>
        <v>0</v>
      </c>
      <c r="I168" s="58">
        <f t="shared" si="2"/>
        <v>0</v>
      </c>
      <c r="J168" s="58">
        <f t="shared" si="3"/>
        <v>0</v>
      </c>
      <c r="K168" s="61">
        <f>A168-SIP_Calculator!$F$12+1</f>
        <v>38333</v>
      </c>
      <c r="L168" s="59">
        <f t="shared" si="4"/>
        <v>12</v>
      </c>
      <c r="M168" s="59">
        <f t="shared" si="8"/>
        <v>0</v>
      </c>
      <c r="N168" s="59">
        <f>M168*D168*SIP_Calculator!$F$9</f>
        <v>0</v>
      </c>
      <c r="O168" s="59">
        <f t="shared" si="5"/>
        <v>0</v>
      </c>
      <c r="P168" s="59">
        <f t="shared" si="6"/>
        <v>0</v>
      </c>
    </row>
    <row r="169" ht="15.75" customHeight="1">
      <c r="A169" s="57">
        <v>38358.0</v>
      </c>
      <c r="B169" s="60">
        <v>1986.1</v>
      </c>
      <c r="C169" s="60">
        <v>1741.1</v>
      </c>
      <c r="D169" s="42">
        <f>IF(A169&lt;SIP_Calculator!$B$7,0,IF(A169&gt;SIP_Calculator!$E$7,0,1))</f>
        <v>0</v>
      </c>
      <c r="E169" s="61">
        <f>A169-SIP_Calculator!$D$12+1</f>
        <v>38354</v>
      </c>
      <c r="F169" s="58">
        <f t="shared" si="1"/>
        <v>1</v>
      </c>
      <c r="G169" s="58">
        <f t="shared" si="7"/>
        <v>0</v>
      </c>
      <c r="H169" s="58">
        <f>G169*D169*SIP_Calculator!$F$9</f>
        <v>0</v>
      </c>
      <c r="I169" s="58">
        <f t="shared" si="2"/>
        <v>0</v>
      </c>
      <c r="J169" s="58">
        <f t="shared" si="3"/>
        <v>0</v>
      </c>
      <c r="K169" s="61">
        <f>A169-SIP_Calculator!$F$12+1</f>
        <v>38334</v>
      </c>
      <c r="L169" s="59">
        <f t="shared" si="4"/>
        <v>12</v>
      </c>
      <c r="M169" s="59">
        <f t="shared" si="8"/>
        <v>0</v>
      </c>
      <c r="N169" s="59">
        <f>M169*D169*SIP_Calculator!$F$9</f>
        <v>0</v>
      </c>
      <c r="O169" s="59">
        <f t="shared" si="5"/>
        <v>0</v>
      </c>
      <c r="P169" s="59">
        <f t="shared" si="6"/>
        <v>0</v>
      </c>
    </row>
    <row r="170" ht="15.75" customHeight="1">
      <c r="A170" s="57">
        <v>38359.0</v>
      </c>
      <c r="B170" s="60">
        <v>2004.0</v>
      </c>
      <c r="C170" s="60">
        <v>1758.05</v>
      </c>
      <c r="D170" s="42">
        <f>IF(A170&lt;SIP_Calculator!$B$7,0,IF(A170&gt;SIP_Calculator!$E$7,0,1))</f>
        <v>0</v>
      </c>
      <c r="E170" s="61">
        <f>A170-SIP_Calculator!$D$12+1</f>
        <v>38355</v>
      </c>
      <c r="F170" s="58">
        <f t="shared" si="1"/>
        <v>1</v>
      </c>
      <c r="G170" s="58">
        <f t="shared" si="7"/>
        <v>0</v>
      </c>
      <c r="H170" s="58">
        <f>G170*D170*SIP_Calculator!$F$9</f>
        <v>0</v>
      </c>
      <c r="I170" s="58">
        <f t="shared" si="2"/>
        <v>0</v>
      </c>
      <c r="J170" s="58">
        <f t="shared" si="3"/>
        <v>0</v>
      </c>
      <c r="K170" s="61">
        <f>A170-SIP_Calculator!$F$12+1</f>
        <v>38335</v>
      </c>
      <c r="L170" s="59">
        <f t="shared" si="4"/>
        <v>12</v>
      </c>
      <c r="M170" s="59">
        <f t="shared" si="8"/>
        <v>0</v>
      </c>
      <c r="N170" s="59">
        <f>M170*D170*SIP_Calculator!$F$9</f>
        <v>0</v>
      </c>
      <c r="O170" s="59">
        <f t="shared" si="5"/>
        <v>0</v>
      </c>
      <c r="P170" s="59">
        <f t="shared" si="6"/>
        <v>0</v>
      </c>
    </row>
    <row r="171" ht="15.75" customHeight="1">
      <c r="A171" s="57">
        <v>38362.0</v>
      </c>
      <c r="B171" s="60">
        <v>1973.2</v>
      </c>
      <c r="C171" s="60">
        <v>1738.4</v>
      </c>
      <c r="D171" s="42">
        <f>IF(A171&lt;SIP_Calculator!$B$7,0,IF(A171&gt;SIP_Calculator!$E$7,0,1))</f>
        <v>0</v>
      </c>
      <c r="E171" s="61">
        <f>A171-SIP_Calculator!$D$12+1</f>
        <v>38358</v>
      </c>
      <c r="F171" s="58">
        <f t="shared" si="1"/>
        <v>1</v>
      </c>
      <c r="G171" s="58">
        <f t="shared" si="7"/>
        <v>0</v>
      </c>
      <c r="H171" s="58">
        <f>G171*D171*SIP_Calculator!$F$9</f>
        <v>0</v>
      </c>
      <c r="I171" s="58">
        <f t="shared" si="2"/>
        <v>0</v>
      </c>
      <c r="J171" s="58">
        <f t="shared" si="3"/>
        <v>0</v>
      </c>
      <c r="K171" s="61">
        <f>A171-SIP_Calculator!$F$12+1</f>
        <v>38338</v>
      </c>
      <c r="L171" s="59">
        <f t="shared" si="4"/>
        <v>12</v>
      </c>
      <c r="M171" s="59">
        <f t="shared" si="8"/>
        <v>0</v>
      </c>
      <c r="N171" s="59">
        <f>M171*D171*SIP_Calculator!$F$9</f>
        <v>0</v>
      </c>
      <c r="O171" s="59">
        <f t="shared" si="5"/>
        <v>0</v>
      </c>
      <c r="P171" s="59">
        <f t="shared" si="6"/>
        <v>0</v>
      </c>
    </row>
    <row r="172" ht="15.75" customHeight="1">
      <c r="A172" s="57">
        <v>38363.0</v>
      </c>
      <c r="B172" s="60">
        <v>1939.35</v>
      </c>
      <c r="C172" s="60">
        <v>1705.9</v>
      </c>
      <c r="D172" s="42">
        <f>IF(A172&lt;SIP_Calculator!$B$7,0,IF(A172&gt;SIP_Calculator!$E$7,0,1))</f>
        <v>0</v>
      </c>
      <c r="E172" s="61">
        <f>A172-SIP_Calculator!$D$12+1</f>
        <v>38359</v>
      </c>
      <c r="F172" s="58">
        <f t="shared" si="1"/>
        <v>1</v>
      </c>
      <c r="G172" s="58">
        <f t="shared" si="7"/>
        <v>0</v>
      </c>
      <c r="H172" s="58">
        <f>G172*D172*SIP_Calculator!$F$9</f>
        <v>0</v>
      </c>
      <c r="I172" s="58">
        <f t="shared" si="2"/>
        <v>0</v>
      </c>
      <c r="J172" s="58">
        <f t="shared" si="3"/>
        <v>0</v>
      </c>
      <c r="K172" s="61">
        <f>A172-SIP_Calculator!$F$12+1</f>
        <v>38339</v>
      </c>
      <c r="L172" s="59">
        <f t="shared" si="4"/>
        <v>12</v>
      </c>
      <c r="M172" s="59">
        <f t="shared" si="8"/>
        <v>0</v>
      </c>
      <c r="N172" s="59">
        <f>M172*D172*SIP_Calculator!$F$9</f>
        <v>0</v>
      </c>
      <c r="O172" s="59">
        <f t="shared" si="5"/>
        <v>0</v>
      </c>
      <c r="P172" s="59">
        <f t="shared" si="6"/>
        <v>0</v>
      </c>
    </row>
    <row r="173" ht="15.75" customHeight="1">
      <c r="A173" s="57">
        <v>38364.0</v>
      </c>
      <c r="B173" s="60">
        <v>1896.28</v>
      </c>
      <c r="C173" s="60">
        <v>1662.0</v>
      </c>
      <c r="D173" s="42">
        <f>IF(A173&lt;SIP_Calculator!$B$7,0,IF(A173&gt;SIP_Calculator!$E$7,0,1))</f>
        <v>0</v>
      </c>
      <c r="E173" s="61">
        <f>A173-SIP_Calculator!$D$12+1</f>
        <v>38360</v>
      </c>
      <c r="F173" s="58">
        <f t="shared" si="1"/>
        <v>1</v>
      </c>
      <c r="G173" s="58">
        <f t="shared" si="7"/>
        <v>0</v>
      </c>
      <c r="H173" s="58">
        <f>G173*D173*SIP_Calculator!$F$9</f>
        <v>0</v>
      </c>
      <c r="I173" s="58">
        <f t="shared" si="2"/>
        <v>0</v>
      </c>
      <c r="J173" s="58">
        <f t="shared" si="3"/>
        <v>0</v>
      </c>
      <c r="K173" s="61">
        <f>A173-SIP_Calculator!$F$12+1</f>
        <v>38340</v>
      </c>
      <c r="L173" s="59">
        <f t="shared" si="4"/>
        <v>12</v>
      </c>
      <c r="M173" s="59">
        <f t="shared" si="8"/>
        <v>0</v>
      </c>
      <c r="N173" s="59">
        <f>M173*D173*SIP_Calculator!$F$9</f>
        <v>0</v>
      </c>
      <c r="O173" s="59">
        <f t="shared" si="5"/>
        <v>0</v>
      </c>
      <c r="P173" s="59">
        <f t="shared" si="6"/>
        <v>0</v>
      </c>
    </row>
    <row r="174" ht="15.75" customHeight="1">
      <c r="A174" s="57">
        <v>38365.0</v>
      </c>
      <c r="B174" s="60">
        <v>1941.44</v>
      </c>
      <c r="C174" s="60">
        <v>1700.35</v>
      </c>
      <c r="D174" s="42">
        <f>IF(A174&lt;SIP_Calculator!$B$7,0,IF(A174&gt;SIP_Calculator!$E$7,0,1))</f>
        <v>0</v>
      </c>
      <c r="E174" s="61">
        <f>A174-SIP_Calculator!$D$12+1</f>
        <v>38361</v>
      </c>
      <c r="F174" s="58">
        <f t="shared" si="1"/>
        <v>1</v>
      </c>
      <c r="G174" s="58">
        <f t="shared" si="7"/>
        <v>0</v>
      </c>
      <c r="H174" s="58">
        <f>G174*D174*SIP_Calculator!$F$9</f>
        <v>0</v>
      </c>
      <c r="I174" s="58">
        <f t="shared" si="2"/>
        <v>0</v>
      </c>
      <c r="J174" s="58">
        <f t="shared" si="3"/>
        <v>0</v>
      </c>
      <c r="K174" s="61">
        <f>A174-SIP_Calculator!$F$12+1</f>
        <v>38341</v>
      </c>
      <c r="L174" s="59">
        <f t="shared" si="4"/>
        <v>12</v>
      </c>
      <c r="M174" s="59">
        <f t="shared" si="8"/>
        <v>0</v>
      </c>
      <c r="N174" s="59">
        <f>M174*D174*SIP_Calculator!$F$9</f>
        <v>0</v>
      </c>
      <c r="O174" s="59">
        <f t="shared" si="5"/>
        <v>0</v>
      </c>
      <c r="P174" s="59">
        <f t="shared" si="6"/>
        <v>0</v>
      </c>
    </row>
    <row r="175" ht="15.75" customHeight="1">
      <c r="A175" s="57">
        <v>38366.0</v>
      </c>
      <c r="B175" s="60">
        <v>1920.01</v>
      </c>
      <c r="C175" s="60">
        <v>1683.55</v>
      </c>
      <c r="D175" s="42">
        <f>IF(A175&lt;SIP_Calculator!$B$7,0,IF(A175&gt;SIP_Calculator!$E$7,0,1))</f>
        <v>0</v>
      </c>
      <c r="E175" s="61">
        <f>A175-SIP_Calculator!$D$12+1</f>
        <v>38362</v>
      </c>
      <c r="F175" s="58">
        <f t="shared" si="1"/>
        <v>1</v>
      </c>
      <c r="G175" s="58">
        <f t="shared" si="7"/>
        <v>0</v>
      </c>
      <c r="H175" s="58">
        <f>G175*D175*SIP_Calculator!$F$9</f>
        <v>0</v>
      </c>
      <c r="I175" s="58">
        <f t="shared" si="2"/>
        <v>0</v>
      </c>
      <c r="J175" s="58">
        <f t="shared" si="3"/>
        <v>0</v>
      </c>
      <c r="K175" s="61">
        <f>A175-SIP_Calculator!$F$12+1</f>
        <v>38342</v>
      </c>
      <c r="L175" s="59">
        <f t="shared" si="4"/>
        <v>12</v>
      </c>
      <c r="M175" s="59">
        <f t="shared" si="8"/>
        <v>0</v>
      </c>
      <c r="N175" s="59">
        <f>M175*D175*SIP_Calculator!$F$9</f>
        <v>0</v>
      </c>
      <c r="O175" s="59">
        <f t="shared" si="5"/>
        <v>0</v>
      </c>
      <c r="P175" s="59">
        <f t="shared" si="6"/>
        <v>0</v>
      </c>
    </row>
    <row r="176" ht="15.75" customHeight="1">
      <c r="A176" s="57">
        <v>38369.0</v>
      </c>
      <c r="B176" s="60">
        <v>1923.16</v>
      </c>
      <c r="C176" s="60">
        <v>1679.8</v>
      </c>
      <c r="D176" s="42">
        <f>IF(A176&lt;SIP_Calculator!$B$7,0,IF(A176&gt;SIP_Calculator!$E$7,0,1))</f>
        <v>0</v>
      </c>
      <c r="E176" s="61">
        <f>A176-SIP_Calculator!$D$12+1</f>
        <v>38365</v>
      </c>
      <c r="F176" s="58">
        <f t="shared" si="1"/>
        <v>1</v>
      </c>
      <c r="G176" s="58">
        <f t="shared" si="7"/>
        <v>0</v>
      </c>
      <c r="H176" s="58">
        <f>G176*D176*SIP_Calculator!$F$9</f>
        <v>0</v>
      </c>
      <c r="I176" s="58">
        <f t="shared" si="2"/>
        <v>0</v>
      </c>
      <c r="J176" s="58">
        <f t="shared" si="3"/>
        <v>0</v>
      </c>
      <c r="K176" s="61">
        <f>A176-SIP_Calculator!$F$12+1</f>
        <v>38345</v>
      </c>
      <c r="L176" s="59">
        <f t="shared" si="4"/>
        <v>12</v>
      </c>
      <c r="M176" s="59">
        <f t="shared" si="8"/>
        <v>0</v>
      </c>
      <c r="N176" s="59">
        <f>M176*D176*SIP_Calculator!$F$9</f>
        <v>0</v>
      </c>
      <c r="O176" s="59">
        <f t="shared" si="5"/>
        <v>0</v>
      </c>
      <c r="P176" s="59">
        <f t="shared" si="6"/>
        <v>0</v>
      </c>
    </row>
    <row r="177" ht="15.75" customHeight="1">
      <c r="A177" s="57">
        <v>38370.0</v>
      </c>
      <c r="B177" s="60">
        <v>1925.91</v>
      </c>
      <c r="C177" s="60">
        <v>1683.8</v>
      </c>
      <c r="D177" s="42">
        <f>IF(A177&lt;SIP_Calculator!$B$7,0,IF(A177&gt;SIP_Calculator!$E$7,0,1))</f>
        <v>0</v>
      </c>
      <c r="E177" s="61">
        <f>A177-SIP_Calculator!$D$12+1</f>
        <v>38366</v>
      </c>
      <c r="F177" s="58">
        <f t="shared" si="1"/>
        <v>1</v>
      </c>
      <c r="G177" s="58">
        <f t="shared" si="7"/>
        <v>0</v>
      </c>
      <c r="H177" s="58">
        <f>G177*D177*SIP_Calculator!$F$9</f>
        <v>0</v>
      </c>
      <c r="I177" s="58">
        <f t="shared" si="2"/>
        <v>0</v>
      </c>
      <c r="J177" s="58">
        <f t="shared" si="3"/>
        <v>0</v>
      </c>
      <c r="K177" s="61">
        <f>A177-SIP_Calculator!$F$12+1</f>
        <v>38346</v>
      </c>
      <c r="L177" s="59">
        <f t="shared" si="4"/>
        <v>12</v>
      </c>
      <c r="M177" s="59">
        <f t="shared" si="8"/>
        <v>0</v>
      </c>
      <c r="N177" s="59">
        <f>M177*D177*SIP_Calculator!$F$9</f>
        <v>0</v>
      </c>
      <c r="O177" s="59">
        <f t="shared" si="5"/>
        <v>0</v>
      </c>
      <c r="P177" s="59">
        <f t="shared" si="6"/>
        <v>0</v>
      </c>
    </row>
    <row r="178" ht="15.75" customHeight="1">
      <c r="A178" s="57">
        <v>38371.0</v>
      </c>
      <c r="B178" s="60">
        <v>1916.86</v>
      </c>
      <c r="C178" s="60">
        <v>1676.0</v>
      </c>
      <c r="D178" s="42">
        <f>IF(A178&lt;SIP_Calculator!$B$7,0,IF(A178&gt;SIP_Calculator!$E$7,0,1))</f>
        <v>0</v>
      </c>
      <c r="E178" s="61">
        <f>A178-SIP_Calculator!$D$12+1</f>
        <v>38367</v>
      </c>
      <c r="F178" s="58">
        <f t="shared" si="1"/>
        <v>1</v>
      </c>
      <c r="G178" s="58">
        <f t="shared" si="7"/>
        <v>0</v>
      </c>
      <c r="H178" s="58">
        <f>G178*D178*SIP_Calculator!$F$9</f>
        <v>0</v>
      </c>
      <c r="I178" s="58">
        <f t="shared" si="2"/>
        <v>0</v>
      </c>
      <c r="J178" s="58">
        <f t="shared" si="3"/>
        <v>0</v>
      </c>
      <c r="K178" s="61">
        <f>A178-SIP_Calculator!$F$12+1</f>
        <v>38347</v>
      </c>
      <c r="L178" s="59">
        <f t="shared" si="4"/>
        <v>12</v>
      </c>
      <c r="M178" s="59">
        <f t="shared" si="8"/>
        <v>0</v>
      </c>
      <c r="N178" s="59">
        <f>M178*D178*SIP_Calculator!$F$9</f>
        <v>0</v>
      </c>
      <c r="O178" s="59">
        <f t="shared" si="5"/>
        <v>0</v>
      </c>
      <c r="P178" s="59">
        <f t="shared" si="6"/>
        <v>0</v>
      </c>
    </row>
    <row r="179" ht="15.75" customHeight="1">
      <c r="A179" s="57">
        <v>38372.0</v>
      </c>
      <c r="B179" s="60">
        <v>1911.84</v>
      </c>
      <c r="C179" s="60">
        <v>1668.3</v>
      </c>
      <c r="D179" s="42">
        <f>IF(A179&lt;SIP_Calculator!$B$7,0,IF(A179&gt;SIP_Calculator!$E$7,0,1))</f>
        <v>0</v>
      </c>
      <c r="E179" s="61">
        <f>A179-SIP_Calculator!$D$12+1</f>
        <v>38368</v>
      </c>
      <c r="F179" s="58">
        <f t="shared" si="1"/>
        <v>1</v>
      </c>
      <c r="G179" s="58">
        <f t="shared" si="7"/>
        <v>0</v>
      </c>
      <c r="H179" s="58">
        <f>G179*D179*SIP_Calculator!$F$9</f>
        <v>0</v>
      </c>
      <c r="I179" s="58">
        <f t="shared" si="2"/>
        <v>0</v>
      </c>
      <c r="J179" s="58">
        <f t="shared" si="3"/>
        <v>0</v>
      </c>
      <c r="K179" s="61">
        <f>A179-SIP_Calculator!$F$12+1</f>
        <v>38348</v>
      </c>
      <c r="L179" s="59">
        <f t="shared" si="4"/>
        <v>12</v>
      </c>
      <c r="M179" s="59">
        <f t="shared" si="8"/>
        <v>0</v>
      </c>
      <c r="N179" s="59">
        <f>M179*D179*SIP_Calculator!$F$9</f>
        <v>0</v>
      </c>
      <c r="O179" s="59">
        <f t="shared" si="5"/>
        <v>0</v>
      </c>
      <c r="P179" s="59">
        <f t="shared" si="6"/>
        <v>0</v>
      </c>
    </row>
    <row r="180" ht="15.75" customHeight="1">
      <c r="A180" s="57">
        <v>38376.0</v>
      </c>
      <c r="B180" s="60">
        <v>1894.08</v>
      </c>
      <c r="C180" s="60">
        <v>1653.8</v>
      </c>
      <c r="D180" s="42">
        <f>IF(A180&lt;SIP_Calculator!$B$7,0,IF(A180&gt;SIP_Calculator!$E$7,0,1))</f>
        <v>0</v>
      </c>
      <c r="E180" s="61">
        <f>A180-SIP_Calculator!$D$12+1</f>
        <v>38372</v>
      </c>
      <c r="F180" s="58">
        <f t="shared" si="1"/>
        <v>1</v>
      </c>
      <c r="G180" s="58">
        <f t="shared" si="7"/>
        <v>0</v>
      </c>
      <c r="H180" s="58">
        <f>G180*D180*SIP_Calculator!$F$9</f>
        <v>0</v>
      </c>
      <c r="I180" s="58">
        <f t="shared" si="2"/>
        <v>0</v>
      </c>
      <c r="J180" s="58">
        <f t="shared" si="3"/>
        <v>0</v>
      </c>
      <c r="K180" s="61">
        <f>A180-SIP_Calculator!$F$12+1</f>
        <v>38352</v>
      </c>
      <c r="L180" s="59">
        <f t="shared" si="4"/>
        <v>12</v>
      </c>
      <c r="M180" s="59">
        <f t="shared" si="8"/>
        <v>0</v>
      </c>
      <c r="N180" s="59">
        <f>M180*D180*SIP_Calculator!$F$9</f>
        <v>0</v>
      </c>
      <c r="O180" s="59">
        <f t="shared" si="5"/>
        <v>0</v>
      </c>
      <c r="P180" s="59">
        <f t="shared" si="6"/>
        <v>0</v>
      </c>
    </row>
    <row r="181" ht="15.75" customHeight="1">
      <c r="A181" s="57">
        <v>38377.0</v>
      </c>
      <c r="B181" s="60">
        <v>1916.15</v>
      </c>
      <c r="C181" s="60">
        <v>1672.6</v>
      </c>
      <c r="D181" s="42">
        <f>IF(A181&lt;SIP_Calculator!$B$7,0,IF(A181&gt;SIP_Calculator!$E$7,0,1))</f>
        <v>0</v>
      </c>
      <c r="E181" s="61">
        <f>A181-SIP_Calculator!$D$12+1</f>
        <v>38373</v>
      </c>
      <c r="F181" s="58">
        <f t="shared" si="1"/>
        <v>1</v>
      </c>
      <c r="G181" s="58">
        <f t="shared" si="7"/>
        <v>0</v>
      </c>
      <c r="H181" s="58">
        <f>G181*D181*SIP_Calculator!$F$9</f>
        <v>0</v>
      </c>
      <c r="I181" s="58">
        <f t="shared" si="2"/>
        <v>0</v>
      </c>
      <c r="J181" s="58">
        <f t="shared" si="3"/>
        <v>0</v>
      </c>
      <c r="K181" s="61">
        <f>A181-SIP_Calculator!$F$12+1</f>
        <v>38353</v>
      </c>
      <c r="L181" s="59">
        <f t="shared" si="4"/>
        <v>1</v>
      </c>
      <c r="M181" s="59">
        <f t="shared" si="8"/>
        <v>1</v>
      </c>
      <c r="N181" s="59">
        <f>M181*D181*SIP_Calculator!$F$9</f>
        <v>0</v>
      </c>
      <c r="O181" s="59">
        <f t="shared" si="5"/>
        <v>0</v>
      </c>
      <c r="P181" s="59">
        <f t="shared" si="6"/>
        <v>0</v>
      </c>
    </row>
    <row r="182" ht="15.75" customHeight="1">
      <c r="A182" s="57">
        <v>38379.0</v>
      </c>
      <c r="B182" s="60">
        <v>1939.24</v>
      </c>
      <c r="C182" s="60">
        <v>1692.8</v>
      </c>
      <c r="D182" s="42">
        <f>IF(A182&lt;SIP_Calculator!$B$7,0,IF(A182&gt;SIP_Calculator!$E$7,0,1))</f>
        <v>0</v>
      </c>
      <c r="E182" s="61">
        <f>A182-SIP_Calculator!$D$12+1</f>
        <v>38375</v>
      </c>
      <c r="F182" s="58">
        <f t="shared" si="1"/>
        <v>1</v>
      </c>
      <c r="G182" s="58">
        <f t="shared" si="7"/>
        <v>0</v>
      </c>
      <c r="H182" s="58">
        <f>G182*D182*SIP_Calculator!$F$9</f>
        <v>0</v>
      </c>
      <c r="I182" s="58">
        <f t="shared" si="2"/>
        <v>0</v>
      </c>
      <c r="J182" s="58">
        <f t="shared" si="3"/>
        <v>0</v>
      </c>
      <c r="K182" s="61">
        <f>A182-SIP_Calculator!$F$12+1</f>
        <v>38355</v>
      </c>
      <c r="L182" s="59">
        <f t="shared" si="4"/>
        <v>1</v>
      </c>
      <c r="M182" s="59">
        <f t="shared" si="8"/>
        <v>0</v>
      </c>
      <c r="N182" s="59">
        <f>M182*D182*SIP_Calculator!$F$9</f>
        <v>0</v>
      </c>
      <c r="O182" s="59">
        <f t="shared" si="5"/>
        <v>0</v>
      </c>
      <c r="P182" s="59">
        <f t="shared" si="6"/>
        <v>0</v>
      </c>
    </row>
    <row r="183" ht="15.75" customHeight="1">
      <c r="A183" s="57">
        <v>38380.0</v>
      </c>
      <c r="B183" s="60">
        <v>1988.83</v>
      </c>
      <c r="C183" s="60">
        <v>1732.7</v>
      </c>
      <c r="D183" s="42">
        <f>IF(A183&lt;SIP_Calculator!$B$7,0,IF(A183&gt;SIP_Calculator!$E$7,0,1))</f>
        <v>0</v>
      </c>
      <c r="E183" s="61">
        <f>A183-SIP_Calculator!$D$12+1</f>
        <v>38376</v>
      </c>
      <c r="F183" s="58">
        <f t="shared" si="1"/>
        <v>1</v>
      </c>
      <c r="G183" s="58">
        <f t="shared" si="7"/>
        <v>0</v>
      </c>
      <c r="H183" s="58">
        <f>G183*D183*SIP_Calculator!$F$9</f>
        <v>0</v>
      </c>
      <c r="I183" s="58">
        <f t="shared" si="2"/>
        <v>0</v>
      </c>
      <c r="J183" s="58">
        <f t="shared" si="3"/>
        <v>0</v>
      </c>
      <c r="K183" s="61">
        <f>A183-SIP_Calculator!$F$12+1</f>
        <v>38356</v>
      </c>
      <c r="L183" s="59">
        <f t="shared" si="4"/>
        <v>1</v>
      </c>
      <c r="M183" s="59">
        <f t="shared" si="8"/>
        <v>0</v>
      </c>
      <c r="N183" s="59">
        <f>M183*D183*SIP_Calculator!$F$9</f>
        <v>0</v>
      </c>
      <c r="O183" s="59">
        <f t="shared" si="5"/>
        <v>0</v>
      </c>
      <c r="P183" s="59">
        <f t="shared" si="6"/>
        <v>0</v>
      </c>
    </row>
    <row r="184" ht="15.75" customHeight="1">
      <c r="A184" s="57">
        <v>38383.0</v>
      </c>
      <c r="B184" s="60">
        <v>2033.62</v>
      </c>
      <c r="C184" s="60">
        <v>1768.25</v>
      </c>
      <c r="D184" s="42">
        <f>IF(A184&lt;SIP_Calculator!$B$7,0,IF(A184&gt;SIP_Calculator!$E$7,0,1))</f>
        <v>0</v>
      </c>
      <c r="E184" s="61">
        <f>A184-SIP_Calculator!$D$12+1</f>
        <v>38379</v>
      </c>
      <c r="F184" s="58">
        <f t="shared" si="1"/>
        <v>1</v>
      </c>
      <c r="G184" s="58">
        <f t="shared" si="7"/>
        <v>0</v>
      </c>
      <c r="H184" s="58">
        <f>G184*D184*SIP_Calculator!$F$9</f>
        <v>0</v>
      </c>
      <c r="I184" s="58">
        <f t="shared" si="2"/>
        <v>0</v>
      </c>
      <c r="J184" s="58">
        <f t="shared" si="3"/>
        <v>0</v>
      </c>
      <c r="K184" s="61">
        <f>A184-SIP_Calculator!$F$12+1</f>
        <v>38359</v>
      </c>
      <c r="L184" s="59">
        <f t="shared" si="4"/>
        <v>1</v>
      </c>
      <c r="M184" s="59">
        <f t="shared" si="8"/>
        <v>0</v>
      </c>
      <c r="N184" s="59">
        <f>M184*D184*SIP_Calculator!$F$9</f>
        <v>0</v>
      </c>
      <c r="O184" s="59">
        <f t="shared" si="5"/>
        <v>0</v>
      </c>
      <c r="P184" s="59">
        <f t="shared" si="6"/>
        <v>0</v>
      </c>
    </row>
    <row r="185" ht="15.75" customHeight="1">
      <c r="A185" s="57">
        <v>38384.0</v>
      </c>
      <c r="B185" s="60">
        <v>2035.59</v>
      </c>
      <c r="C185" s="60">
        <v>1775.0</v>
      </c>
      <c r="D185" s="42">
        <f>IF(A185&lt;SIP_Calculator!$B$7,0,IF(A185&gt;SIP_Calculator!$E$7,0,1))</f>
        <v>0</v>
      </c>
      <c r="E185" s="61">
        <f>A185-SIP_Calculator!$D$12+1</f>
        <v>38380</v>
      </c>
      <c r="F185" s="58">
        <f t="shared" si="1"/>
        <v>1</v>
      </c>
      <c r="G185" s="58">
        <f t="shared" si="7"/>
        <v>0</v>
      </c>
      <c r="H185" s="58">
        <f>G185*D185*SIP_Calculator!$F$9</f>
        <v>0</v>
      </c>
      <c r="I185" s="58">
        <f t="shared" si="2"/>
        <v>0</v>
      </c>
      <c r="J185" s="58">
        <f t="shared" si="3"/>
        <v>0</v>
      </c>
      <c r="K185" s="61">
        <f>A185-SIP_Calculator!$F$12+1</f>
        <v>38360</v>
      </c>
      <c r="L185" s="59">
        <f t="shared" si="4"/>
        <v>1</v>
      </c>
      <c r="M185" s="59">
        <f t="shared" si="8"/>
        <v>0</v>
      </c>
      <c r="N185" s="59">
        <f>M185*D185*SIP_Calculator!$F$9</f>
        <v>0</v>
      </c>
      <c r="O185" s="59">
        <f t="shared" si="5"/>
        <v>0</v>
      </c>
      <c r="P185" s="59">
        <f t="shared" si="6"/>
        <v>0</v>
      </c>
    </row>
    <row r="186" ht="15.75" customHeight="1">
      <c r="A186" s="57">
        <v>38385.0</v>
      </c>
      <c r="B186" s="60">
        <v>2033.27</v>
      </c>
      <c r="C186" s="60">
        <v>1775.9</v>
      </c>
      <c r="D186" s="42">
        <f>IF(A186&lt;SIP_Calculator!$B$7,0,IF(A186&gt;SIP_Calculator!$E$7,0,1))</f>
        <v>0</v>
      </c>
      <c r="E186" s="61">
        <f>A186-SIP_Calculator!$D$12+1</f>
        <v>38381</v>
      </c>
      <c r="F186" s="58">
        <f t="shared" si="1"/>
        <v>1</v>
      </c>
      <c r="G186" s="58">
        <f t="shared" si="7"/>
        <v>0</v>
      </c>
      <c r="H186" s="58">
        <f>G186*D186*SIP_Calculator!$F$9</f>
        <v>0</v>
      </c>
      <c r="I186" s="58">
        <f t="shared" si="2"/>
        <v>0</v>
      </c>
      <c r="J186" s="58">
        <f t="shared" si="3"/>
        <v>0</v>
      </c>
      <c r="K186" s="61">
        <f>A186-SIP_Calculator!$F$12+1</f>
        <v>38361</v>
      </c>
      <c r="L186" s="59">
        <f t="shared" si="4"/>
        <v>1</v>
      </c>
      <c r="M186" s="59">
        <f t="shared" si="8"/>
        <v>0</v>
      </c>
      <c r="N186" s="59">
        <f>M186*D186*SIP_Calculator!$F$9</f>
        <v>0</v>
      </c>
      <c r="O186" s="59">
        <f t="shared" si="5"/>
        <v>0</v>
      </c>
      <c r="P186" s="59">
        <f t="shared" si="6"/>
        <v>0</v>
      </c>
    </row>
    <row r="187" ht="15.75" customHeight="1">
      <c r="A187" s="57">
        <v>38386.0</v>
      </c>
      <c r="B187" s="60">
        <v>2060.67</v>
      </c>
      <c r="C187" s="60">
        <v>1799.8</v>
      </c>
      <c r="D187" s="42">
        <f>IF(A187&lt;SIP_Calculator!$B$7,0,IF(A187&gt;SIP_Calculator!$E$7,0,1))</f>
        <v>0</v>
      </c>
      <c r="E187" s="61">
        <f>A187-SIP_Calculator!$D$12+1</f>
        <v>38382</v>
      </c>
      <c r="F187" s="58">
        <f t="shared" si="1"/>
        <v>1</v>
      </c>
      <c r="G187" s="58">
        <f t="shared" si="7"/>
        <v>0</v>
      </c>
      <c r="H187" s="58">
        <f>G187*D187*SIP_Calculator!$F$9</f>
        <v>0</v>
      </c>
      <c r="I187" s="58">
        <f t="shared" si="2"/>
        <v>0</v>
      </c>
      <c r="J187" s="58">
        <f t="shared" si="3"/>
        <v>0</v>
      </c>
      <c r="K187" s="61">
        <f>A187-SIP_Calculator!$F$12+1</f>
        <v>38362</v>
      </c>
      <c r="L187" s="59">
        <f t="shared" si="4"/>
        <v>1</v>
      </c>
      <c r="M187" s="59">
        <f t="shared" si="8"/>
        <v>0</v>
      </c>
      <c r="N187" s="59">
        <f>M187*D187*SIP_Calculator!$F$9</f>
        <v>0</v>
      </c>
      <c r="O187" s="59">
        <f t="shared" si="5"/>
        <v>0</v>
      </c>
      <c r="P187" s="59">
        <f t="shared" si="6"/>
        <v>0</v>
      </c>
    </row>
    <row r="188" ht="15.75" customHeight="1">
      <c r="A188" s="57">
        <v>38387.0</v>
      </c>
      <c r="B188" s="60">
        <v>2059.36</v>
      </c>
      <c r="C188" s="60">
        <v>1798.2</v>
      </c>
      <c r="D188" s="42">
        <f>IF(A188&lt;SIP_Calculator!$B$7,0,IF(A188&gt;SIP_Calculator!$E$7,0,1))</f>
        <v>0</v>
      </c>
      <c r="E188" s="61">
        <f>A188-SIP_Calculator!$D$12+1</f>
        <v>38383</v>
      </c>
      <c r="F188" s="58">
        <f t="shared" si="1"/>
        <v>1</v>
      </c>
      <c r="G188" s="58">
        <f t="shared" si="7"/>
        <v>0</v>
      </c>
      <c r="H188" s="58">
        <f>G188*D188*SIP_Calculator!$F$9</f>
        <v>0</v>
      </c>
      <c r="I188" s="58">
        <f t="shared" si="2"/>
        <v>0</v>
      </c>
      <c r="J188" s="58">
        <f t="shared" si="3"/>
        <v>0</v>
      </c>
      <c r="K188" s="61">
        <f>A188-SIP_Calculator!$F$12+1</f>
        <v>38363</v>
      </c>
      <c r="L188" s="59">
        <f t="shared" si="4"/>
        <v>1</v>
      </c>
      <c r="M188" s="59">
        <f t="shared" si="8"/>
        <v>0</v>
      </c>
      <c r="N188" s="59">
        <f>M188*D188*SIP_Calculator!$F$9</f>
        <v>0</v>
      </c>
      <c r="O188" s="59">
        <f t="shared" si="5"/>
        <v>0</v>
      </c>
      <c r="P188" s="59">
        <f t="shared" si="6"/>
        <v>0</v>
      </c>
    </row>
    <row r="189" ht="15.75" customHeight="1">
      <c r="A189" s="57">
        <v>38390.0</v>
      </c>
      <c r="B189" s="60">
        <v>2038.84</v>
      </c>
      <c r="C189" s="60">
        <v>1786.7</v>
      </c>
      <c r="D189" s="42">
        <f>IF(A189&lt;SIP_Calculator!$B$7,0,IF(A189&gt;SIP_Calculator!$E$7,0,1))</f>
        <v>0</v>
      </c>
      <c r="E189" s="61">
        <f>A189-SIP_Calculator!$D$12+1</f>
        <v>38386</v>
      </c>
      <c r="F189" s="58">
        <f t="shared" si="1"/>
        <v>2</v>
      </c>
      <c r="G189" s="58">
        <f t="shared" si="7"/>
        <v>1</v>
      </c>
      <c r="H189" s="58">
        <f>G189*D189*SIP_Calculator!$F$9</f>
        <v>0</v>
      </c>
      <c r="I189" s="58">
        <f t="shared" si="2"/>
        <v>0</v>
      </c>
      <c r="J189" s="58">
        <f t="shared" si="3"/>
        <v>0</v>
      </c>
      <c r="K189" s="61">
        <f>A189-SIP_Calculator!$F$12+1</f>
        <v>38366</v>
      </c>
      <c r="L189" s="59">
        <f t="shared" si="4"/>
        <v>1</v>
      </c>
      <c r="M189" s="59">
        <f t="shared" si="8"/>
        <v>0</v>
      </c>
      <c r="N189" s="59">
        <f>M189*D189*SIP_Calculator!$F$9</f>
        <v>0</v>
      </c>
      <c r="O189" s="59">
        <f t="shared" si="5"/>
        <v>0</v>
      </c>
      <c r="P189" s="59">
        <f t="shared" si="6"/>
        <v>0</v>
      </c>
    </row>
    <row r="190" ht="15.75" customHeight="1">
      <c r="A190" s="57">
        <v>38391.0</v>
      </c>
      <c r="B190" s="60">
        <v>2037.49</v>
      </c>
      <c r="C190" s="60">
        <v>1788.85</v>
      </c>
      <c r="D190" s="42">
        <f>IF(A190&lt;SIP_Calculator!$B$7,0,IF(A190&gt;SIP_Calculator!$E$7,0,1))</f>
        <v>0</v>
      </c>
      <c r="E190" s="61">
        <f>A190-SIP_Calculator!$D$12+1</f>
        <v>38387</v>
      </c>
      <c r="F190" s="58">
        <f t="shared" si="1"/>
        <v>2</v>
      </c>
      <c r="G190" s="58">
        <f t="shared" si="7"/>
        <v>0</v>
      </c>
      <c r="H190" s="58">
        <f>G190*D190*SIP_Calculator!$F$9</f>
        <v>0</v>
      </c>
      <c r="I190" s="58">
        <f t="shared" si="2"/>
        <v>0</v>
      </c>
      <c r="J190" s="58">
        <f t="shared" si="3"/>
        <v>0</v>
      </c>
      <c r="K190" s="61">
        <f>A190-SIP_Calculator!$F$12+1</f>
        <v>38367</v>
      </c>
      <c r="L190" s="59">
        <f t="shared" si="4"/>
        <v>1</v>
      </c>
      <c r="M190" s="59">
        <f t="shared" si="8"/>
        <v>0</v>
      </c>
      <c r="N190" s="59">
        <f>M190*D190*SIP_Calculator!$F$9</f>
        <v>0</v>
      </c>
      <c r="O190" s="59">
        <f t="shared" si="5"/>
        <v>0</v>
      </c>
      <c r="P190" s="59">
        <f t="shared" si="6"/>
        <v>0</v>
      </c>
    </row>
    <row r="191" ht="15.75" customHeight="1">
      <c r="A191" s="57">
        <v>38392.0</v>
      </c>
      <c r="B191" s="60">
        <v>2052.22</v>
      </c>
      <c r="C191" s="60">
        <v>1805.15</v>
      </c>
      <c r="D191" s="42">
        <f>IF(A191&lt;SIP_Calculator!$B$7,0,IF(A191&gt;SIP_Calculator!$E$7,0,1))</f>
        <v>0</v>
      </c>
      <c r="E191" s="61">
        <f>A191-SIP_Calculator!$D$12+1</f>
        <v>38388</v>
      </c>
      <c r="F191" s="58">
        <f t="shared" si="1"/>
        <v>2</v>
      </c>
      <c r="G191" s="58">
        <f t="shared" si="7"/>
        <v>0</v>
      </c>
      <c r="H191" s="58">
        <f>G191*D191*SIP_Calculator!$F$9</f>
        <v>0</v>
      </c>
      <c r="I191" s="58">
        <f t="shared" si="2"/>
        <v>0</v>
      </c>
      <c r="J191" s="58">
        <f t="shared" si="3"/>
        <v>0</v>
      </c>
      <c r="K191" s="61">
        <f>A191-SIP_Calculator!$F$12+1</f>
        <v>38368</v>
      </c>
      <c r="L191" s="59">
        <f t="shared" si="4"/>
        <v>1</v>
      </c>
      <c r="M191" s="59">
        <f t="shared" si="8"/>
        <v>0</v>
      </c>
      <c r="N191" s="59">
        <f>M191*D191*SIP_Calculator!$F$9</f>
        <v>0</v>
      </c>
      <c r="O191" s="59">
        <f t="shared" si="5"/>
        <v>0</v>
      </c>
      <c r="P191" s="59">
        <f t="shared" si="6"/>
        <v>0</v>
      </c>
    </row>
    <row r="192" ht="15.75" customHeight="1">
      <c r="A192" s="57">
        <v>38393.0</v>
      </c>
      <c r="B192" s="60">
        <v>2047.87</v>
      </c>
      <c r="C192" s="60">
        <v>1803.0</v>
      </c>
      <c r="D192" s="42">
        <f>IF(A192&lt;SIP_Calculator!$B$7,0,IF(A192&gt;SIP_Calculator!$E$7,0,1))</f>
        <v>0</v>
      </c>
      <c r="E192" s="61">
        <f>A192-SIP_Calculator!$D$12+1</f>
        <v>38389</v>
      </c>
      <c r="F192" s="58">
        <f t="shared" si="1"/>
        <v>2</v>
      </c>
      <c r="G192" s="58">
        <f t="shared" si="7"/>
        <v>0</v>
      </c>
      <c r="H192" s="58">
        <f>G192*D192*SIP_Calculator!$F$9</f>
        <v>0</v>
      </c>
      <c r="I192" s="58">
        <f t="shared" si="2"/>
        <v>0</v>
      </c>
      <c r="J192" s="58">
        <f t="shared" si="3"/>
        <v>0</v>
      </c>
      <c r="K192" s="61">
        <f>A192-SIP_Calculator!$F$12+1</f>
        <v>38369</v>
      </c>
      <c r="L192" s="59">
        <f t="shared" si="4"/>
        <v>1</v>
      </c>
      <c r="M192" s="59">
        <f t="shared" si="8"/>
        <v>0</v>
      </c>
      <c r="N192" s="59">
        <f>M192*D192*SIP_Calculator!$F$9</f>
        <v>0</v>
      </c>
      <c r="O192" s="59">
        <f t="shared" si="5"/>
        <v>0</v>
      </c>
      <c r="P192" s="59">
        <f t="shared" si="6"/>
        <v>0</v>
      </c>
    </row>
    <row r="193" ht="15.75" customHeight="1">
      <c r="A193" s="57">
        <v>38394.0</v>
      </c>
      <c r="B193" s="60">
        <v>2063.85</v>
      </c>
      <c r="C193" s="60">
        <v>1817.5</v>
      </c>
      <c r="D193" s="42">
        <f>IF(A193&lt;SIP_Calculator!$B$7,0,IF(A193&gt;SIP_Calculator!$E$7,0,1))</f>
        <v>0</v>
      </c>
      <c r="E193" s="61">
        <f>A193-SIP_Calculator!$D$12+1</f>
        <v>38390</v>
      </c>
      <c r="F193" s="58">
        <f t="shared" si="1"/>
        <v>2</v>
      </c>
      <c r="G193" s="58">
        <f t="shared" si="7"/>
        <v>0</v>
      </c>
      <c r="H193" s="58">
        <f>G193*D193*SIP_Calculator!$F$9</f>
        <v>0</v>
      </c>
      <c r="I193" s="58">
        <f t="shared" si="2"/>
        <v>0</v>
      </c>
      <c r="J193" s="58">
        <f t="shared" si="3"/>
        <v>0</v>
      </c>
      <c r="K193" s="61">
        <f>A193-SIP_Calculator!$F$12+1</f>
        <v>38370</v>
      </c>
      <c r="L193" s="59">
        <f t="shared" si="4"/>
        <v>1</v>
      </c>
      <c r="M193" s="59">
        <f t="shared" si="8"/>
        <v>0</v>
      </c>
      <c r="N193" s="59">
        <f>M193*D193*SIP_Calculator!$F$9</f>
        <v>0</v>
      </c>
      <c r="O193" s="59">
        <f t="shared" si="5"/>
        <v>0</v>
      </c>
      <c r="P193" s="59">
        <f t="shared" si="6"/>
        <v>0</v>
      </c>
    </row>
    <row r="194" ht="15.75" customHeight="1">
      <c r="A194" s="57">
        <v>38397.0</v>
      </c>
      <c r="B194" s="60">
        <v>2078.04</v>
      </c>
      <c r="C194" s="60">
        <v>1828.65</v>
      </c>
      <c r="D194" s="42">
        <f>IF(A194&lt;SIP_Calculator!$B$7,0,IF(A194&gt;SIP_Calculator!$E$7,0,1))</f>
        <v>0</v>
      </c>
      <c r="E194" s="61">
        <f>A194-SIP_Calculator!$D$12+1</f>
        <v>38393</v>
      </c>
      <c r="F194" s="58">
        <f t="shared" si="1"/>
        <v>2</v>
      </c>
      <c r="G194" s="58">
        <f t="shared" si="7"/>
        <v>0</v>
      </c>
      <c r="H194" s="58">
        <f>G194*D194*SIP_Calculator!$F$9</f>
        <v>0</v>
      </c>
      <c r="I194" s="58">
        <f t="shared" si="2"/>
        <v>0</v>
      </c>
      <c r="J194" s="58">
        <f t="shared" si="3"/>
        <v>0</v>
      </c>
      <c r="K194" s="61">
        <f>A194-SIP_Calculator!$F$12+1</f>
        <v>38373</v>
      </c>
      <c r="L194" s="59">
        <f t="shared" si="4"/>
        <v>1</v>
      </c>
      <c r="M194" s="59">
        <f t="shared" si="8"/>
        <v>0</v>
      </c>
      <c r="N194" s="59">
        <f>M194*D194*SIP_Calculator!$F$9</f>
        <v>0</v>
      </c>
      <c r="O194" s="59">
        <f t="shared" si="5"/>
        <v>0</v>
      </c>
      <c r="P194" s="59">
        <f t="shared" si="6"/>
        <v>0</v>
      </c>
    </row>
    <row r="195" ht="15.75" customHeight="1">
      <c r="A195" s="57">
        <v>38398.0</v>
      </c>
      <c r="B195" s="60">
        <v>2069.38</v>
      </c>
      <c r="C195" s="60">
        <v>1819.05</v>
      </c>
      <c r="D195" s="42">
        <f>IF(A195&lt;SIP_Calculator!$B$7,0,IF(A195&gt;SIP_Calculator!$E$7,0,1))</f>
        <v>0</v>
      </c>
      <c r="E195" s="61">
        <f>A195-SIP_Calculator!$D$12+1</f>
        <v>38394</v>
      </c>
      <c r="F195" s="58">
        <f t="shared" si="1"/>
        <v>2</v>
      </c>
      <c r="G195" s="58">
        <f t="shared" si="7"/>
        <v>0</v>
      </c>
      <c r="H195" s="58">
        <f>G195*D195*SIP_Calculator!$F$9</f>
        <v>0</v>
      </c>
      <c r="I195" s="58">
        <f t="shared" si="2"/>
        <v>0</v>
      </c>
      <c r="J195" s="58">
        <f t="shared" si="3"/>
        <v>0</v>
      </c>
      <c r="K195" s="61">
        <f>A195-SIP_Calculator!$F$12+1</f>
        <v>38374</v>
      </c>
      <c r="L195" s="59">
        <f t="shared" si="4"/>
        <v>1</v>
      </c>
      <c r="M195" s="59">
        <f t="shared" si="8"/>
        <v>0</v>
      </c>
      <c r="N195" s="59">
        <f>M195*D195*SIP_Calculator!$F$9</f>
        <v>0</v>
      </c>
      <c r="O195" s="59">
        <f t="shared" si="5"/>
        <v>0</v>
      </c>
      <c r="P195" s="59">
        <f t="shared" si="6"/>
        <v>0</v>
      </c>
    </row>
    <row r="196" ht="15.75" customHeight="1">
      <c r="A196" s="57">
        <v>38399.0</v>
      </c>
      <c r="B196" s="60">
        <v>2050.39</v>
      </c>
      <c r="C196" s="60">
        <v>1803.45</v>
      </c>
      <c r="D196" s="42">
        <f>IF(A196&lt;SIP_Calculator!$B$7,0,IF(A196&gt;SIP_Calculator!$E$7,0,1))</f>
        <v>0</v>
      </c>
      <c r="E196" s="61">
        <f>A196-SIP_Calculator!$D$12+1</f>
        <v>38395</v>
      </c>
      <c r="F196" s="58">
        <f t="shared" si="1"/>
        <v>2</v>
      </c>
      <c r="G196" s="58">
        <f t="shared" si="7"/>
        <v>0</v>
      </c>
      <c r="H196" s="58">
        <f>G196*D196*SIP_Calculator!$F$9</f>
        <v>0</v>
      </c>
      <c r="I196" s="58">
        <f t="shared" si="2"/>
        <v>0</v>
      </c>
      <c r="J196" s="58">
        <f t="shared" si="3"/>
        <v>0</v>
      </c>
      <c r="K196" s="61">
        <f>A196-SIP_Calculator!$F$12+1</f>
        <v>38375</v>
      </c>
      <c r="L196" s="59">
        <f t="shared" si="4"/>
        <v>1</v>
      </c>
      <c r="M196" s="59">
        <f t="shared" si="8"/>
        <v>0</v>
      </c>
      <c r="N196" s="59">
        <f>M196*D196*SIP_Calculator!$F$9</f>
        <v>0</v>
      </c>
      <c r="O196" s="59">
        <f t="shared" si="5"/>
        <v>0</v>
      </c>
      <c r="P196" s="59">
        <f t="shared" si="6"/>
        <v>0</v>
      </c>
    </row>
    <row r="197" ht="15.75" customHeight="1">
      <c r="A197" s="57">
        <v>38400.0</v>
      </c>
      <c r="B197" s="60">
        <v>2042.44</v>
      </c>
      <c r="C197" s="60">
        <v>1797.25</v>
      </c>
      <c r="D197" s="42">
        <f>IF(A197&lt;SIP_Calculator!$B$7,0,IF(A197&gt;SIP_Calculator!$E$7,0,1))</f>
        <v>0</v>
      </c>
      <c r="E197" s="61">
        <f>A197-SIP_Calculator!$D$12+1</f>
        <v>38396</v>
      </c>
      <c r="F197" s="58">
        <f t="shared" si="1"/>
        <v>2</v>
      </c>
      <c r="G197" s="58">
        <f t="shared" si="7"/>
        <v>0</v>
      </c>
      <c r="H197" s="58">
        <f>G197*D197*SIP_Calculator!$F$9</f>
        <v>0</v>
      </c>
      <c r="I197" s="58">
        <f t="shared" si="2"/>
        <v>0</v>
      </c>
      <c r="J197" s="58">
        <f t="shared" si="3"/>
        <v>0</v>
      </c>
      <c r="K197" s="61">
        <f>A197-SIP_Calculator!$F$12+1</f>
        <v>38376</v>
      </c>
      <c r="L197" s="59">
        <f t="shared" si="4"/>
        <v>1</v>
      </c>
      <c r="M197" s="59">
        <f t="shared" si="8"/>
        <v>0</v>
      </c>
      <c r="N197" s="59">
        <f>M197*D197*SIP_Calculator!$F$9</f>
        <v>0</v>
      </c>
      <c r="O197" s="59">
        <f t="shared" si="5"/>
        <v>0</v>
      </c>
      <c r="P197" s="59">
        <f t="shared" si="6"/>
        <v>0</v>
      </c>
    </row>
    <row r="198" ht="15.75" customHeight="1">
      <c r="A198" s="57">
        <v>38401.0</v>
      </c>
      <c r="B198" s="60">
        <v>2036.95</v>
      </c>
      <c r="C198" s="60">
        <v>1794.1</v>
      </c>
      <c r="D198" s="42">
        <f>IF(A198&lt;SIP_Calculator!$B$7,0,IF(A198&gt;SIP_Calculator!$E$7,0,1))</f>
        <v>0</v>
      </c>
      <c r="E198" s="61">
        <f>A198-SIP_Calculator!$D$12+1</f>
        <v>38397</v>
      </c>
      <c r="F198" s="58">
        <f t="shared" si="1"/>
        <v>2</v>
      </c>
      <c r="G198" s="58">
        <f t="shared" si="7"/>
        <v>0</v>
      </c>
      <c r="H198" s="58">
        <f>G198*D198*SIP_Calculator!$F$9</f>
        <v>0</v>
      </c>
      <c r="I198" s="58">
        <f t="shared" si="2"/>
        <v>0</v>
      </c>
      <c r="J198" s="58">
        <f t="shared" si="3"/>
        <v>0</v>
      </c>
      <c r="K198" s="61">
        <f>A198-SIP_Calculator!$F$12+1</f>
        <v>38377</v>
      </c>
      <c r="L198" s="59">
        <f t="shared" si="4"/>
        <v>1</v>
      </c>
      <c r="M198" s="59">
        <f t="shared" si="8"/>
        <v>0</v>
      </c>
      <c r="N198" s="59">
        <f>M198*D198*SIP_Calculator!$F$9</f>
        <v>0</v>
      </c>
      <c r="O198" s="59">
        <f t="shared" si="5"/>
        <v>0</v>
      </c>
      <c r="P198" s="59">
        <f t="shared" si="6"/>
        <v>0</v>
      </c>
    </row>
    <row r="199" ht="15.75" customHeight="1">
      <c r="A199" s="57">
        <v>38404.0</v>
      </c>
      <c r="B199" s="60">
        <v>2022.5</v>
      </c>
      <c r="C199" s="60">
        <v>1781.5</v>
      </c>
      <c r="D199" s="42">
        <f>IF(A199&lt;SIP_Calculator!$B$7,0,IF(A199&gt;SIP_Calculator!$E$7,0,1))</f>
        <v>0</v>
      </c>
      <c r="E199" s="61">
        <f>A199-SIP_Calculator!$D$12+1</f>
        <v>38400</v>
      </c>
      <c r="F199" s="58">
        <f t="shared" si="1"/>
        <v>2</v>
      </c>
      <c r="G199" s="58">
        <f t="shared" si="7"/>
        <v>0</v>
      </c>
      <c r="H199" s="58">
        <f>G199*D199*SIP_Calculator!$F$9</f>
        <v>0</v>
      </c>
      <c r="I199" s="58">
        <f t="shared" si="2"/>
        <v>0</v>
      </c>
      <c r="J199" s="58">
        <f t="shared" si="3"/>
        <v>0</v>
      </c>
      <c r="K199" s="61">
        <f>A199-SIP_Calculator!$F$12+1</f>
        <v>38380</v>
      </c>
      <c r="L199" s="59">
        <f t="shared" si="4"/>
        <v>1</v>
      </c>
      <c r="M199" s="59">
        <f t="shared" si="8"/>
        <v>0</v>
      </c>
      <c r="N199" s="59">
        <f>M199*D199*SIP_Calculator!$F$9</f>
        <v>0</v>
      </c>
      <c r="O199" s="59">
        <f t="shared" si="5"/>
        <v>0</v>
      </c>
      <c r="P199" s="59">
        <f t="shared" si="6"/>
        <v>0</v>
      </c>
    </row>
    <row r="200" ht="15.75" customHeight="1">
      <c r="A200" s="57">
        <v>38405.0</v>
      </c>
      <c r="B200" s="60">
        <v>2039.91</v>
      </c>
      <c r="C200" s="60">
        <v>1793.2</v>
      </c>
      <c r="D200" s="42">
        <f>IF(A200&lt;SIP_Calculator!$B$7,0,IF(A200&gt;SIP_Calculator!$E$7,0,1))</f>
        <v>0</v>
      </c>
      <c r="E200" s="61">
        <f>A200-SIP_Calculator!$D$12+1</f>
        <v>38401</v>
      </c>
      <c r="F200" s="58">
        <f t="shared" si="1"/>
        <v>2</v>
      </c>
      <c r="G200" s="58">
        <f t="shared" si="7"/>
        <v>0</v>
      </c>
      <c r="H200" s="58">
        <f>G200*D200*SIP_Calculator!$F$9</f>
        <v>0</v>
      </c>
      <c r="I200" s="58">
        <f t="shared" si="2"/>
        <v>0</v>
      </c>
      <c r="J200" s="58">
        <f t="shared" si="3"/>
        <v>0</v>
      </c>
      <c r="K200" s="61">
        <f>A200-SIP_Calculator!$F$12+1</f>
        <v>38381</v>
      </c>
      <c r="L200" s="59">
        <f t="shared" si="4"/>
        <v>1</v>
      </c>
      <c r="M200" s="59">
        <f t="shared" si="8"/>
        <v>0</v>
      </c>
      <c r="N200" s="59">
        <f>M200*D200*SIP_Calculator!$F$9</f>
        <v>0</v>
      </c>
      <c r="O200" s="59">
        <f t="shared" si="5"/>
        <v>0</v>
      </c>
      <c r="P200" s="59">
        <f t="shared" si="6"/>
        <v>0</v>
      </c>
    </row>
    <row r="201" ht="15.75" customHeight="1">
      <c r="A201" s="57">
        <v>38406.0</v>
      </c>
      <c r="B201" s="60">
        <v>2040.3</v>
      </c>
      <c r="C201" s="60">
        <v>1794.95</v>
      </c>
      <c r="D201" s="42">
        <f>IF(A201&lt;SIP_Calculator!$B$7,0,IF(A201&gt;SIP_Calculator!$E$7,0,1))</f>
        <v>0</v>
      </c>
      <c r="E201" s="61">
        <f>A201-SIP_Calculator!$D$12+1</f>
        <v>38402</v>
      </c>
      <c r="F201" s="58">
        <f t="shared" si="1"/>
        <v>2</v>
      </c>
      <c r="G201" s="58">
        <f t="shared" si="7"/>
        <v>0</v>
      </c>
      <c r="H201" s="58">
        <f>G201*D201*SIP_Calculator!$F$9</f>
        <v>0</v>
      </c>
      <c r="I201" s="58">
        <f t="shared" si="2"/>
        <v>0</v>
      </c>
      <c r="J201" s="58">
        <f t="shared" si="3"/>
        <v>0</v>
      </c>
      <c r="K201" s="61">
        <f>A201-SIP_Calculator!$F$12+1</f>
        <v>38382</v>
      </c>
      <c r="L201" s="59">
        <f t="shared" si="4"/>
        <v>1</v>
      </c>
      <c r="M201" s="59">
        <f t="shared" si="8"/>
        <v>0</v>
      </c>
      <c r="N201" s="59">
        <f>M201*D201*SIP_Calculator!$F$9</f>
        <v>0</v>
      </c>
      <c r="O201" s="59">
        <f t="shared" si="5"/>
        <v>0</v>
      </c>
      <c r="P201" s="59">
        <f t="shared" si="6"/>
        <v>0</v>
      </c>
    </row>
    <row r="202" ht="15.75" customHeight="1">
      <c r="A202" s="57">
        <v>38407.0</v>
      </c>
      <c r="B202" s="60">
        <v>2038.15</v>
      </c>
      <c r="C202" s="60">
        <v>1794.55</v>
      </c>
      <c r="D202" s="42">
        <f>IF(A202&lt;SIP_Calculator!$B$7,0,IF(A202&gt;SIP_Calculator!$E$7,0,1))</f>
        <v>0</v>
      </c>
      <c r="E202" s="61">
        <f>A202-SIP_Calculator!$D$12+1</f>
        <v>38403</v>
      </c>
      <c r="F202" s="58">
        <f t="shared" si="1"/>
        <v>2</v>
      </c>
      <c r="G202" s="58">
        <f t="shared" si="7"/>
        <v>0</v>
      </c>
      <c r="H202" s="58">
        <f>G202*D202*SIP_Calculator!$F$9</f>
        <v>0</v>
      </c>
      <c r="I202" s="58">
        <f t="shared" si="2"/>
        <v>0</v>
      </c>
      <c r="J202" s="58">
        <f t="shared" si="3"/>
        <v>0</v>
      </c>
      <c r="K202" s="61">
        <f>A202-SIP_Calculator!$F$12+1</f>
        <v>38383</v>
      </c>
      <c r="L202" s="59">
        <f t="shared" si="4"/>
        <v>1</v>
      </c>
      <c r="M202" s="59">
        <f t="shared" si="8"/>
        <v>0</v>
      </c>
      <c r="N202" s="59">
        <f>M202*D202*SIP_Calculator!$F$9</f>
        <v>0</v>
      </c>
      <c r="O202" s="59">
        <f t="shared" si="5"/>
        <v>0</v>
      </c>
      <c r="P202" s="59">
        <f t="shared" si="6"/>
        <v>0</v>
      </c>
    </row>
    <row r="203" ht="15.75" customHeight="1">
      <c r="A203" s="57">
        <v>38408.0</v>
      </c>
      <c r="B203" s="60">
        <v>2040.69</v>
      </c>
      <c r="C203" s="60">
        <v>1796.3</v>
      </c>
      <c r="D203" s="42">
        <f>IF(A203&lt;SIP_Calculator!$B$7,0,IF(A203&gt;SIP_Calculator!$E$7,0,1))</f>
        <v>0</v>
      </c>
      <c r="E203" s="61">
        <f>A203-SIP_Calculator!$D$12+1</f>
        <v>38404</v>
      </c>
      <c r="F203" s="58">
        <f t="shared" si="1"/>
        <v>2</v>
      </c>
      <c r="G203" s="58">
        <f t="shared" si="7"/>
        <v>0</v>
      </c>
      <c r="H203" s="58">
        <f>G203*D203*SIP_Calculator!$F$9</f>
        <v>0</v>
      </c>
      <c r="I203" s="58">
        <f t="shared" si="2"/>
        <v>0</v>
      </c>
      <c r="J203" s="58">
        <f t="shared" si="3"/>
        <v>0</v>
      </c>
      <c r="K203" s="61">
        <f>A203-SIP_Calculator!$F$12+1</f>
        <v>38384</v>
      </c>
      <c r="L203" s="59">
        <f t="shared" si="4"/>
        <v>2</v>
      </c>
      <c r="M203" s="59">
        <f t="shared" si="8"/>
        <v>1</v>
      </c>
      <c r="N203" s="59">
        <f>M203*D203*SIP_Calculator!$F$9</f>
        <v>0</v>
      </c>
      <c r="O203" s="59">
        <f t="shared" si="5"/>
        <v>0</v>
      </c>
      <c r="P203" s="59">
        <f t="shared" si="6"/>
        <v>0</v>
      </c>
    </row>
    <row r="204" ht="15.75" customHeight="1">
      <c r="A204" s="57">
        <v>38411.0</v>
      </c>
      <c r="B204" s="60">
        <v>2082.2</v>
      </c>
      <c r="C204" s="60">
        <v>1827.4</v>
      </c>
      <c r="D204" s="42">
        <f>IF(A204&lt;SIP_Calculator!$B$7,0,IF(A204&gt;SIP_Calculator!$E$7,0,1))</f>
        <v>0</v>
      </c>
      <c r="E204" s="61">
        <f>A204-SIP_Calculator!$D$12+1</f>
        <v>38407</v>
      </c>
      <c r="F204" s="58">
        <f t="shared" si="1"/>
        <v>2</v>
      </c>
      <c r="G204" s="58">
        <f t="shared" si="7"/>
        <v>0</v>
      </c>
      <c r="H204" s="58">
        <f>G204*D204*SIP_Calculator!$F$9</f>
        <v>0</v>
      </c>
      <c r="I204" s="58">
        <f t="shared" si="2"/>
        <v>0</v>
      </c>
      <c r="J204" s="58">
        <f t="shared" si="3"/>
        <v>0</v>
      </c>
      <c r="K204" s="61">
        <f>A204-SIP_Calculator!$F$12+1</f>
        <v>38387</v>
      </c>
      <c r="L204" s="59">
        <f t="shared" si="4"/>
        <v>2</v>
      </c>
      <c r="M204" s="59">
        <f t="shared" si="8"/>
        <v>0</v>
      </c>
      <c r="N204" s="59">
        <f>M204*D204*SIP_Calculator!$F$9</f>
        <v>0</v>
      </c>
      <c r="O204" s="59">
        <f t="shared" si="5"/>
        <v>0</v>
      </c>
      <c r="P204" s="59">
        <f t="shared" si="6"/>
        <v>0</v>
      </c>
    </row>
    <row r="205" ht="15.75" customHeight="1">
      <c r="A205" s="57">
        <v>38412.0</v>
      </c>
      <c r="B205" s="60">
        <v>2065.86</v>
      </c>
      <c r="C205" s="60">
        <v>1811.9</v>
      </c>
      <c r="D205" s="42">
        <f>IF(A205&lt;SIP_Calculator!$B$7,0,IF(A205&gt;SIP_Calculator!$E$7,0,1))</f>
        <v>0</v>
      </c>
      <c r="E205" s="61">
        <f>A205-SIP_Calculator!$D$12+1</f>
        <v>38408</v>
      </c>
      <c r="F205" s="58">
        <f t="shared" si="1"/>
        <v>2</v>
      </c>
      <c r="G205" s="58">
        <f t="shared" si="7"/>
        <v>0</v>
      </c>
      <c r="H205" s="58">
        <f>G205*D205*SIP_Calculator!$F$9</f>
        <v>0</v>
      </c>
      <c r="I205" s="58">
        <f t="shared" si="2"/>
        <v>0</v>
      </c>
      <c r="J205" s="58">
        <f t="shared" si="3"/>
        <v>0</v>
      </c>
      <c r="K205" s="61">
        <f>A205-SIP_Calculator!$F$12+1</f>
        <v>38388</v>
      </c>
      <c r="L205" s="59">
        <f t="shared" si="4"/>
        <v>2</v>
      </c>
      <c r="M205" s="59">
        <f t="shared" si="8"/>
        <v>0</v>
      </c>
      <c r="N205" s="59">
        <f>M205*D205*SIP_Calculator!$F$9</f>
        <v>0</v>
      </c>
      <c r="O205" s="59">
        <f t="shared" si="5"/>
        <v>0</v>
      </c>
      <c r="P205" s="59">
        <f t="shared" si="6"/>
        <v>0</v>
      </c>
    </row>
    <row r="206" ht="15.75" customHeight="1">
      <c r="A206" s="57">
        <v>38413.0</v>
      </c>
      <c r="B206" s="60">
        <v>2079.46</v>
      </c>
      <c r="C206" s="60">
        <v>1825.3</v>
      </c>
      <c r="D206" s="42">
        <f>IF(A206&lt;SIP_Calculator!$B$7,0,IF(A206&gt;SIP_Calculator!$E$7,0,1))</f>
        <v>0</v>
      </c>
      <c r="E206" s="61">
        <f>A206-SIP_Calculator!$D$12+1</f>
        <v>38409</v>
      </c>
      <c r="F206" s="58">
        <f t="shared" si="1"/>
        <v>2</v>
      </c>
      <c r="G206" s="58">
        <f t="shared" si="7"/>
        <v>0</v>
      </c>
      <c r="H206" s="58">
        <f>G206*D206*SIP_Calculator!$F$9</f>
        <v>0</v>
      </c>
      <c r="I206" s="58">
        <f t="shared" si="2"/>
        <v>0</v>
      </c>
      <c r="J206" s="58">
        <f t="shared" si="3"/>
        <v>0</v>
      </c>
      <c r="K206" s="61">
        <f>A206-SIP_Calculator!$F$12+1</f>
        <v>38389</v>
      </c>
      <c r="L206" s="59">
        <f t="shared" si="4"/>
        <v>2</v>
      </c>
      <c r="M206" s="59">
        <f t="shared" si="8"/>
        <v>0</v>
      </c>
      <c r="N206" s="59">
        <f>M206*D206*SIP_Calculator!$F$9</f>
        <v>0</v>
      </c>
      <c r="O206" s="59">
        <f t="shared" si="5"/>
        <v>0</v>
      </c>
      <c r="P206" s="59">
        <f t="shared" si="6"/>
        <v>0</v>
      </c>
    </row>
    <row r="207" ht="15.75" customHeight="1">
      <c r="A207" s="57">
        <v>38414.0</v>
      </c>
      <c r="B207" s="60">
        <v>2112.7</v>
      </c>
      <c r="C207" s="60">
        <v>1854.3</v>
      </c>
      <c r="D207" s="42">
        <f>IF(A207&lt;SIP_Calculator!$B$7,0,IF(A207&gt;SIP_Calculator!$E$7,0,1))</f>
        <v>0</v>
      </c>
      <c r="E207" s="61">
        <f>A207-SIP_Calculator!$D$12+1</f>
        <v>38410</v>
      </c>
      <c r="F207" s="58">
        <f t="shared" si="1"/>
        <v>2</v>
      </c>
      <c r="G207" s="58">
        <f t="shared" si="7"/>
        <v>0</v>
      </c>
      <c r="H207" s="58">
        <f>G207*D207*SIP_Calculator!$F$9</f>
        <v>0</v>
      </c>
      <c r="I207" s="58">
        <f t="shared" si="2"/>
        <v>0</v>
      </c>
      <c r="J207" s="58">
        <f t="shared" si="3"/>
        <v>0</v>
      </c>
      <c r="K207" s="61">
        <f>A207-SIP_Calculator!$F$12+1</f>
        <v>38390</v>
      </c>
      <c r="L207" s="59">
        <f t="shared" si="4"/>
        <v>2</v>
      </c>
      <c r="M207" s="59">
        <f t="shared" si="8"/>
        <v>0</v>
      </c>
      <c r="N207" s="59">
        <f>M207*D207*SIP_Calculator!$F$9</f>
        <v>0</v>
      </c>
      <c r="O207" s="59">
        <f t="shared" si="5"/>
        <v>0</v>
      </c>
      <c r="P207" s="59">
        <f t="shared" si="6"/>
        <v>0</v>
      </c>
    </row>
    <row r="208" ht="15.75" customHeight="1">
      <c r="A208" s="57">
        <v>38415.0</v>
      </c>
      <c r="B208" s="60">
        <v>2131.39</v>
      </c>
      <c r="C208" s="60">
        <v>1871.95</v>
      </c>
      <c r="D208" s="42">
        <f>IF(A208&lt;SIP_Calculator!$B$7,0,IF(A208&gt;SIP_Calculator!$E$7,0,1))</f>
        <v>0</v>
      </c>
      <c r="E208" s="61">
        <f>A208-SIP_Calculator!$D$12+1</f>
        <v>38411</v>
      </c>
      <c r="F208" s="58">
        <f t="shared" si="1"/>
        <v>2</v>
      </c>
      <c r="G208" s="58">
        <f t="shared" si="7"/>
        <v>0</v>
      </c>
      <c r="H208" s="58">
        <f>G208*D208*SIP_Calculator!$F$9</f>
        <v>0</v>
      </c>
      <c r="I208" s="58">
        <f t="shared" si="2"/>
        <v>0</v>
      </c>
      <c r="J208" s="58">
        <f t="shared" si="3"/>
        <v>0</v>
      </c>
      <c r="K208" s="61">
        <f>A208-SIP_Calculator!$F$12+1</f>
        <v>38391</v>
      </c>
      <c r="L208" s="59">
        <f t="shared" si="4"/>
        <v>2</v>
      </c>
      <c r="M208" s="59">
        <f t="shared" si="8"/>
        <v>0</v>
      </c>
      <c r="N208" s="59">
        <f>M208*D208*SIP_Calculator!$F$9</f>
        <v>0</v>
      </c>
      <c r="O208" s="59">
        <f t="shared" si="5"/>
        <v>0</v>
      </c>
      <c r="P208" s="59">
        <f t="shared" si="6"/>
        <v>0</v>
      </c>
    </row>
    <row r="209" ht="15.75" customHeight="1">
      <c r="A209" s="57">
        <v>38418.0</v>
      </c>
      <c r="B209" s="60">
        <v>2146.24</v>
      </c>
      <c r="C209" s="60">
        <v>1883.6</v>
      </c>
      <c r="D209" s="42">
        <f>IF(A209&lt;SIP_Calculator!$B$7,0,IF(A209&gt;SIP_Calculator!$E$7,0,1))</f>
        <v>0</v>
      </c>
      <c r="E209" s="61">
        <f>A209-SIP_Calculator!$D$12+1</f>
        <v>38414</v>
      </c>
      <c r="F209" s="58">
        <f t="shared" si="1"/>
        <v>3</v>
      </c>
      <c r="G209" s="58">
        <f t="shared" si="7"/>
        <v>1</v>
      </c>
      <c r="H209" s="58">
        <f>G209*D209*SIP_Calculator!$F$9</f>
        <v>0</v>
      </c>
      <c r="I209" s="58">
        <f t="shared" si="2"/>
        <v>0</v>
      </c>
      <c r="J209" s="58">
        <f t="shared" si="3"/>
        <v>0</v>
      </c>
      <c r="K209" s="61">
        <f>A209-SIP_Calculator!$F$12+1</f>
        <v>38394</v>
      </c>
      <c r="L209" s="59">
        <f t="shared" si="4"/>
        <v>2</v>
      </c>
      <c r="M209" s="59">
        <f t="shared" si="8"/>
        <v>0</v>
      </c>
      <c r="N209" s="59">
        <f>M209*D209*SIP_Calculator!$F$9</f>
        <v>0</v>
      </c>
      <c r="O209" s="59">
        <f t="shared" si="5"/>
        <v>0</v>
      </c>
      <c r="P209" s="59">
        <f t="shared" si="6"/>
        <v>0</v>
      </c>
    </row>
    <row r="210" ht="15.75" customHeight="1">
      <c r="A210" s="57">
        <v>38419.0</v>
      </c>
      <c r="B210" s="60">
        <v>2157.12</v>
      </c>
      <c r="C210" s="60">
        <v>1893.2</v>
      </c>
      <c r="D210" s="42">
        <f>IF(A210&lt;SIP_Calculator!$B$7,0,IF(A210&gt;SIP_Calculator!$E$7,0,1))</f>
        <v>0</v>
      </c>
      <c r="E210" s="61">
        <f>A210-SIP_Calculator!$D$12+1</f>
        <v>38415</v>
      </c>
      <c r="F210" s="58">
        <f t="shared" si="1"/>
        <v>3</v>
      </c>
      <c r="G210" s="58">
        <f t="shared" si="7"/>
        <v>0</v>
      </c>
      <c r="H210" s="58">
        <f>G210*D210*SIP_Calculator!$F$9</f>
        <v>0</v>
      </c>
      <c r="I210" s="58">
        <f t="shared" si="2"/>
        <v>0</v>
      </c>
      <c r="J210" s="58">
        <f t="shared" si="3"/>
        <v>0</v>
      </c>
      <c r="K210" s="61">
        <f>A210-SIP_Calculator!$F$12+1</f>
        <v>38395</v>
      </c>
      <c r="L210" s="59">
        <f t="shared" si="4"/>
        <v>2</v>
      </c>
      <c r="M210" s="59">
        <f t="shared" si="8"/>
        <v>0</v>
      </c>
      <c r="N210" s="59">
        <f>M210*D210*SIP_Calculator!$F$9</f>
        <v>0</v>
      </c>
      <c r="O210" s="59">
        <f t="shared" si="5"/>
        <v>0</v>
      </c>
      <c r="P210" s="59">
        <f t="shared" si="6"/>
        <v>0</v>
      </c>
    </row>
    <row r="211" ht="15.75" customHeight="1">
      <c r="A211" s="57">
        <v>38420.0</v>
      </c>
      <c r="B211" s="60">
        <v>2147.24</v>
      </c>
      <c r="C211" s="60">
        <v>1881.8</v>
      </c>
      <c r="D211" s="42">
        <f>IF(A211&lt;SIP_Calculator!$B$7,0,IF(A211&gt;SIP_Calculator!$E$7,0,1))</f>
        <v>0</v>
      </c>
      <c r="E211" s="61">
        <f>A211-SIP_Calculator!$D$12+1</f>
        <v>38416</v>
      </c>
      <c r="F211" s="58">
        <f t="shared" si="1"/>
        <v>3</v>
      </c>
      <c r="G211" s="58">
        <f t="shared" si="7"/>
        <v>0</v>
      </c>
      <c r="H211" s="58">
        <f>G211*D211*SIP_Calculator!$F$9</f>
        <v>0</v>
      </c>
      <c r="I211" s="58">
        <f t="shared" si="2"/>
        <v>0</v>
      </c>
      <c r="J211" s="58">
        <f t="shared" si="3"/>
        <v>0</v>
      </c>
      <c r="K211" s="61">
        <f>A211-SIP_Calculator!$F$12+1</f>
        <v>38396</v>
      </c>
      <c r="L211" s="59">
        <f t="shared" si="4"/>
        <v>2</v>
      </c>
      <c r="M211" s="59">
        <f t="shared" si="8"/>
        <v>0</v>
      </c>
      <c r="N211" s="59">
        <f>M211*D211*SIP_Calculator!$F$9</f>
        <v>0</v>
      </c>
      <c r="O211" s="59">
        <f t="shared" si="5"/>
        <v>0</v>
      </c>
      <c r="P211" s="59">
        <f t="shared" si="6"/>
        <v>0</v>
      </c>
    </row>
    <row r="212" ht="15.75" customHeight="1">
      <c r="A212" s="57">
        <v>38421.0</v>
      </c>
      <c r="B212" s="60">
        <v>2154.48</v>
      </c>
      <c r="C212" s="60">
        <v>1889.0</v>
      </c>
      <c r="D212" s="42">
        <f>IF(A212&lt;SIP_Calculator!$B$7,0,IF(A212&gt;SIP_Calculator!$E$7,0,1))</f>
        <v>0</v>
      </c>
      <c r="E212" s="61">
        <f>A212-SIP_Calculator!$D$12+1</f>
        <v>38417</v>
      </c>
      <c r="F212" s="58">
        <f t="shared" si="1"/>
        <v>3</v>
      </c>
      <c r="G212" s="58">
        <f t="shared" si="7"/>
        <v>0</v>
      </c>
      <c r="H212" s="58">
        <f>G212*D212*SIP_Calculator!$F$9</f>
        <v>0</v>
      </c>
      <c r="I212" s="58">
        <f t="shared" si="2"/>
        <v>0</v>
      </c>
      <c r="J212" s="58">
        <f t="shared" si="3"/>
        <v>0</v>
      </c>
      <c r="K212" s="61">
        <f>A212-SIP_Calculator!$F$12+1</f>
        <v>38397</v>
      </c>
      <c r="L212" s="59">
        <f t="shared" si="4"/>
        <v>2</v>
      </c>
      <c r="M212" s="59">
        <f t="shared" si="8"/>
        <v>0</v>
      </c>
      <c r="N212" s="59">
        <f>M212*D212*SIP_Calculator!$F$9</f>
        <v>0</v>
      </c>
      <c r="O212" s="59">
        <f t="shared" si="5"/>
        <v>0</v>
      </c>
      <c r="P212" s="59">
        <f t="shared" si="6"/>
        <v>0</v>
      </c>
    </row>
    <row r="213" ht="15.75" customHeight="1">
      <c r="A213" s="57">
        <v>38422.0</v>
      </c>
      <c r="B213" s="60">
        <v>2141.34</v>
      </c>
      <c r="C213" s="60">
        <v>1880.85</v>
      </c>
      <c r="D213" s="42">
        <f>IF(A213&lt;SIP_Calculator!$B$7,0,IF(A213&gt;SIP_Calculator!$E$7,0,1))</f>
        <v>0</v>
      </c>
      <c r="E213" s="61">
        <f>A213-SIP_Calculator!$D$12+1</f>
        <v>38418</v>
      </c>
      <c r="F213" s="58">
        <f t="shared" si="1"/>
        <v>3</v>
      </c>
      <c r="G213" s="58">
        <f t="shared" si="7"/>
        <v>0</v>
      </c>
      <c r="H213" s="58">
        <f>G213*D213*SIP_Calculator!$F$9</f>
        <v>0</v>
      </c>
      <c r="I213" s="58">
        <f t="shared" si="2"/>
        <v>0</v>
      </c>
      <c r="J213" s="58">
        <f t="shared" si="3"/>
        <v>0</v>
      </c>
      <c r="K213" s="61">
        <f>A213-SIP_Calculator!$F$12+1</f>
        <v>38398</v>
      </c>
      <c r="L213" s="59">
        <f t="shared" si="4"/>
        <v>2</v>
      </c>
      <c r="M213" s="59">
        <f t="shared" si="8"/>
        <v>0</v>
      </c>
      <c r="N213" s="59">
        <f>M213*D213*SIP_Calculator!$F$9</f>
        <v>0</v>
      </c>
      <c r="O213" s="59">
        <f t="shared" si="5"/>
        <v>0</v>
      </c>
      <c r="P213" s="59">
        <f t="shared" si="6"/>
        <v>0</v>
      </c>
    </row>
    <row r="214" ht="15.75" customHeight="1">
      <c r="A214" s="57">
        <v>38425.0</v>
      </c>
      <c r="B214" s="60">
        <v>2132.03</v>
      </c>
      <c r="C214" s="60">
        <v>1871.8</v>
      </c>
      <c r="D214" s="42">
        <f>IF(A214&lt;SIP_Calculator!$B$7,0,IF(A214&gt;SIP_Calculator!$E$7,0,1))</f>
        <v>0</v>
      </c>
      <c r="E214" s="61">
        <f>A214-SIP_Calculator!$D$12+1</f>
        <v>38421</v>
      </c>
      <c r="F214" s="58">
        <f t="shared" si="1"/>
        <v>3</v>
      </c>
      <c r="G214" s="58">
        <f t="shared" si="7"/>
        <v>0</v>
      </c>
      <c r="H214" s="58">
        <f>G214*D214*SIP_Calculator!$F$9</f>
        <v>0</v>
      </c>
      <c r="I214" s="58">
        <f t="shared" si="2"/>
        <v>0</v>
      </c>
      <c r="J214" s="58">
        <f t="shared" si="3"/>
        <v>0</v>
      </c>
      <c r="K214" s="61">
        <f>A214-SIP_Calculator!$F$12+1</f>
        <v>38401</v>
      </c>
      <c r="L214" s="59">
        <f t="shared" si="4"/>
        <v>2</v>
      </c>
      <c r="M214" s="59">
        <f t="shared" si="8"/>
        <v>0</v>
      </c>
      <c r="N214" s="59">
        <f>M214*D214*SIP_Calculator!$F$9</f>
        <v>0</v>
      </c>
      <c r="O214" s="59">
        <f t="shared" si="5"/>
        <v>0</v>
      </c>
      <c r="P214" s="59">
        <f t="shared" si="6"/>
        <v>0</v>
      </c>
    </row>
    <row r="215" ht="15.75" customHeight="1">
      <c r="A215" s="57">
        <v>38426.0</v>
      </c>
      <c r="B215" s="60">
        <v>2115.53</v>
      </c>
      <c r="C215" s="60">
        <v>1860.6</v>
      </c>
      <c r="D215" s="42">
        <f>IF(A215&lt;SIP_Calculator!$B$7,0,IF(A215&gt;SIP_Calculator!$E$7,0,1))</f>
        <v>0</v>
      </c>
      <c r="E215" s="61">
        <f>A215-SIP_Calculator!$D$12+1</f>
        <v>38422</v>
      </c>
      <c r="F215" s="58">
        <f t="shared" si="1"/>
        <v>3</v>
      </c>
      <c r="G215" s="58">
        <f t="shared" si="7"/>
        <v>0</v>
      </c>
      <c r="H215" s="58">
        <f>G215*D215*SIP_Calculator!$F$9</f>
        <v>0</v>
      </c>
      <c r="I215" s="58">
        <f t="shared" si="2"/>
        <v>0</v>
      </c>
      <c r="J215" s="58">
        <f t="shared" si="3"/>
        <v>0</v>
      </c>
      <c r="K215" s="61">
        <f>A215-SIP_Calculator!$F$12+1</f>
        <v>38402</v>
      </c>
      <c r="L215" s="59">
        <f t="shared" si="4"/>
        <v>2</v>
      </c>
      <c r="M215" s="59">
        <f t="shared" si="8"/>
        <v>0</v>
      </c>
      <c r="N215" s="59">
        <f>M215*D215*SIP_Calculator!$F$9</f>
        <v>0</v>
      </c>
      <c r="O215" s="59">
        <f t="shared" si="5"/>
        <v>0</v>
      </c>
      <c r="P215" s="59">
        <f t="shared" si="6"/>
        <v>0</v>
      </c>
    </row>
    <row r="216" ht="15.75" customHeight="1">
      <c r="A216" s="57">
        <v>38427.0</v>
      </c>
      <c r="B216" s="60">
        <v>2112.02</v>
      </c>
      <c r="C216" s="60">
        <v>1859.65</v>
      </c>
      <c r="D216" s="42">
        <f>IF(A216&lt;SIP_Calculator!$B$7,0,IF(A216&gt;SIP_Calculator!$E$7,0,1))</f>
        <v>0</v>
      </c>
      <c r="E216" s="61">
        <f>A216-SIP_Calculator!$D$12+1</f>
        <v>38423</v>
      </c>
      <c r="F216" s="58">
        <f t="shared" si="1"/>
        <v>3</v>
      </c>
      <c r="G216" s="58">
        <f t="shared" si="7"/>
        <v>0</v>
      </c>
      <c r="H216" s="58">
        <f>G216*D216*SIP_Calculator!$F$9</f>
        <v>0</v>
      </c>
      <c r="I216" s="58">
        <f t="shared" si="2"/>
        <v>0</v>
      </c>
      <c r="J216" s="58">
        <f t="shared" si="3"/>
        <v>0</v>
      </c>
      <c r="K216" s="61">
        <f>A216-SIP_Calculator!$F$12+1</f>
        <v>38403</v>
      </c>
      <c r="L216" s="59">
        <f t="shared" si="4"/>
        <v>2</v>
      </c>
      <c r="M216" s="59">
        <f t="shared" si="8"/>
        <v>0</v>
      </c>
      <c r="N216" s="59">
        <f>M216*D216*SIP_Calculator!$F$9</f>
        <v>0</v>
      </c>
      <c r="O216" s="59">
        <f t="shared" si="5"/>
        <v>0</v>
      </c>
      <c r="P216" s="59">
        <f t="shared" si="6"/>
        <v>0</v>
      </c>
    </row>
    <row r="217" ht="15.75" customHeight="1">
      <c r="A217" s="57">
        <v>38428.0</v>
      </c>
      <c r="B217" s="60">
        <v>2085.0</v>
      </c>
      <c r="C217" s="60">
        <v>1835.95</v>
      </c>
      <c r="D217" s="42">
        <f>IF(A217&lt;SIP_Calculator!$B$7,0,IF(A217&gt;SIP_Calculator!$E$7,0,1))</f>
        <v>0</v>
      </c>
      <c r="E217" s="61">
        <f>A217-SIP_Calculator!$D$12+1</f>
        <v>38424</v>
      </c>
      <c r="F217" s="58">
        <f t="shared" si="1"/>
        <v>3</v>
      </c>
      <c r="G217" s="58">
        <f t="shared" si="7"/>
        <v>0</v>
      </c>
      <c r="H217" s="58">
        <f>G217*D217*SIP_Calculator!$F$9</f>
        <v>0</v>
      </c>
      <c r="I217" s="58">
        <f t="shared" si="2"/>
        <v>0</v>
      </c>
      <c r="J217" s="58">
        <f t="shared" si="3"/>
        <v>0</v>
      </c>
      <c r="K217" s="61">
        <f>A217-SIP_Calculator!$F$12+1</f>
        <v>38404</v>
      </c>
      <c r="L217" s="59">
        <f t="shared" si="4"/>
        <v>2</v>
      </c>
      <c r="M217" s="59">
        <f t="shared" si="8"/>
        <v>0</v>
      </c>
      <c r="N217" s="59">
        <f>M217*D217*SIP_Calculator!$F$9</f>
        <v>0</v>
      </c>
      <c r="O217" s="59">
        <f t="shared" si="5"/>
        <v>0</v>
      </c>
      <c r="P217" s="59">
        <f t="shared" si="6"/>
        <v>0</v>
      </c>
    </row>
    <row r="218" ht="15.75" customHeight="1">
      <c r="A218" s="57">
        <v>38429.0</v>
      </c>
      <c r="B218" s="60">
        <v>2091.82</v>
      </c>
      <c r="C218" s="60">
        <v>1838.35</v>
      </c>
      <c r="D218" s="42">
        <f>IF(A218&lt;SIP_Calculator!$B$7,0,IF(A218&gt;SIP_Calculator!$E$7,0,1))</f>
        <v>0</v>
      </c>
      <c r="E218" s="61">
        <f>A218-SIP_Calculator!$D$12+1</f>
        <v>38425</v>
      </c>
      <c r="F218" s="58">
        <f t="shared" si="1"/>
        <v>3</v>
      </c>
      <c r="G218" s="58">
        <f t="shared" si="7"/>
        <v>0</v>
      </c>
      <c r="H218" s="58">
        <f>G218*D218*SIP_Calculator!$F$9</f>
        <v>0</v>
      </c>
      <c r="I218" s="58">
        <f t="shared" si="2"/>
        <v>0</v>
      </c>
      <c r="J218" s="58">
        <f t="shared" si="3"/>
        <v>0</v>
      </c>
      <c r="K218" s="61">
        <f>A218-SIP_Calculator!$F$12+1</f>
        <v>38405</v>
      </c>
      <c r="L218" s="59">
        <f t="shared" si="4"/>
        <v>2</v>
      </c>
      <c r="M218" s="59">
        <f t="shared" si="8"/>
        <v>0</v>
      </c>
      <c r="N218" s="59">
        <f>M218*D218*SIP_Calculator!$F$9</f>
        <v>0</v>
      </c>
      <c r="O218" s="59">
        <f t="shared" si="5"/>
        <v>0</v>
      </c>
      <c r="P218" s="59">
        <f t="shared" si="6"/>
        <v>0</v>
      </c>
    </row>
    <row r="219" ht="15.75" customHeight="1">
      <c r="A219" s="57">
        <v>38432.0</v>
      </c>
      <c r="B219" s="60">
        <v>2081.19</v>
      </c>
      <c r="C219" s="60">
        <v>1829.3</v>
      </c>
      <c r="D219" s="42">
        <f>IF(A219&lt;SIP_Calculator!$B$7,0,IF(A219&gt;SIP_Calculator!$E$7,0,1))</f>
        <v>0</v>
      </c>
      <c r="E219" s="61">
        <f>A219-SIP_Calculator!$D$12+1</f>
        <v>38428</v>
      </c>
      <c r="F219" s="58">
        <f t="shared" si="1"/>
        <v>3</v>
      </c>
      <c r="G219" s="58">
        <f t="shared" si="7"/>
        <v>0</v>
      </c>
      <c r="H219" s="58">
        <f>G219*D219*SIP_Calculator!$F$9</f>
        <v>0</v>
      </c>
      <c r="I219" s="58">
        <f t="shared" si="2"/>
        <v>0</v>
      </c>
      <c r="J219" s="58">
        <f t="shared" si="3"/>
        <v>0</v>
      </c>
      <c r="K219" s="61">
        <f>A219-SIP_Calculator!$F$12+1</f>
        <v>38408</v>
      </c>
      <c r="L219" s="59">
        <f t="shared" si="4"/>
        <v>2</v>
      </c>
      <c r="M219" s="59">
        <f t="shared" si="8"/>
        <v>0</v>
      </c>
      <c r="N219" s="59">
        <f>M219*D219*SIP_Calculator!$F$9</f>
        <v>0</v>
      </c>
      <c r="O219" s="59">
        <f t="shared" si="5"/>
        <v>0</v>
      </c>
      <c r="P219" s="59">
        <f t="shared" si="6"/>
        <v>0</v>
      </c>
    </row>
    <row r="220" ht="15.75" customHeight="1">
      <c r="A220" s="57">
        <v>38433.0</v>
      </c>
      <c r="B220" s="60">
        <v>2042.86</v>
      </c>
      <c r="C220" s="60">
        <v>1793.3</v>
      </c>
      <c r="D220" s="42">
        <f>IF(A220&lt;SIP_Calculator!$B$7,0,IF(A220&gt;SIP_Calculator!$E$7,0,1))</f>
        <v>0</v>
      </c>
      <c r="E220" s="61">
        <f>A220-SIP_Calculator!$D$12+1</f>
        <v>38429</v>
      </c>
      <c r="F220" s="58">
        <f t="shared" si="1"/>
        <v>3</v>
      </c>
      <c r="G220" s="58">
        <f t="shared" si="7"/>
        <v>0</v>
      </c>
      <c r="H220" s="58">
        <f>G220*D220*SIP_Calculator!$F$9</f>
        <v>0</v>
      </c>
      <c r="I220" s="58">
        <f t="shared" si="2"/>
        <v>0</v>
      </c>
      <c r="J220" s="58">
        <f t="shared" si="3"/>
        <v>0</v>
      </c>
      <c r="K220" s="61">
        <f>A220-SIP_Calculator!$F$12+1</f>
        <v>38409</v>
      </c>
      <c r="L220" s="59">
        <f t="shared" si="4"/>
        <v>2</v>
      </c>
      <c r="M220" s="59">
        <f t="shared" si="8"/>
        <v>0</v>
      </c>
      <c r="N220" s="59">
        <f>M220*D220*SIP_Calculator!$F$9</f>
        <v>0</v>
      </c>
      <c r="O220" s="59">
        <f t="shared" si="5"/>
        <v>0</v>
      </c>
      <c r="P220" s="59">
        <f t="shared" si="6"/>
        <v>0</v>
      </c>
    </row>
    <row r="221" ht="15.75" customHeight="1">
      <c r="A221" s="57">
        <v>38434.0</v>
      </c>
      <c r="B221" s="60">
        <v>2004.78</v>
      </c>
      <c r="C221" s="60">
        <v>1758.5</v>
      </c>
      <c r="D221" s="42">
        <f>IF(A221&lt;SIP_Calculator!$B$7,0,IF(A221&gt;SIP_Calculator!$E$7,0,1))</f>
        <v>0</v>
      </c>
      <c r="E221" s="61">
        <f>A221-SIP_Calculator!$D$12+1</f>
        <v>38430</v>
      </c>
      <c r="F221" s="58">
        <f t="shared" si="1"/>
        <v>3</v>
      </c>
      <c r="G221" s="58">
        <f t="shared" si="7"/>
        <v>0</v>
      </c>
      <c r="H221" s="58">
        <f>G221*D221*SIP_Calculator!$F$9</f>
        <v>0</v>
      </c>
      <c r="I221" s="58">
        <f t="shared" si="2"/>
        <v>0</v>
      </c>
      <c r="J221" s="58">
        <f t="shared" si="3"/>
        <v>0</v>
      </c>
      <c r="K221" s="61">
        <f>A221-SIP_Calculator!$F$12+1</f>
        <v>38410</v>
      </c>
      <c r="L221" s="59">
        <f t="shared" si="4"/>
        <v>2</v>
      </c>
      <c r="M221" s="59">
        <f t="shared" si="8"/>
        <v>0</v>
      </c>
      <c r="N221" s="59">
        <f>M221*D221*SIP_Calculator!$F$9</f>
        <v>0</v>
      </c>
      <c r="O221" s="59">
        <f t="shared" si="5"/>
        <v>0</v>
      </c>
      <c r="P221" s="59">
        <f t="shared" si="6"/>
        <v>0</v>
      </c>
    </row>
    <row r="222" ht="15.75" customHeight="1">
      <c r="A222" s="57">
        <v>38435.0</v>
      </c>
      <c r="B222" s="60">
        <v>1995.02</v>
      </c>
      <c r="C222" s="60">
        <v>1748.6</v>
      </c>
      <c r="D222" s="42">
        <f>IF(A222&lt;SIP_Calculator!$B$7,0,IF(A222&gt;SIP_Calculator!$E$7,0,1))</f>
        <v>0</v>
      </c>
      <c r="E222" s="61">
        <f>A222-SIP_Calculator!$D$12+1</f>
        <v>38431</v>
      </c>
      <c r="F222" s="58">
        <f t="shared" si="1"/>
        <v>3</v>
      </c>
      <c r="G222" s="58">
        <f t="shared" si="7"/>
        <v>0</v>
      </c>
      <c r="H222" s="58">
        <f>G222*D222*SIP_Calculator!$F$9</f>
        <v>0</v>
      </c>
      <c r="I222" s="58">
        <f t="shared" si="2"/>
        <v>0</v>
      </c>
      <c r="J222" s="58">
        <f t="shared" si="3"/>
        <v>0</v>
      </c>
      <c r="K222" s="61">
        <f>A222-SIP_Calculator!$F$12+1</f>
        <v>38411</v>
      </c>
      <c r="L222" s="59">
        <f t="shared" si="4"/>
        <v>2</v>
      </c>
      <c r="M222" s="59">
        <f t="shared" si="8"/>
        <v>0</v>
      </c>
      <c r="N222" s="59">
        <f>M222*D222*SIP_Calculator!$F$9</f>
        <v>0</v>
      </c>
      <c r="O222" s="59">
        <f t="shared" si="5"/>
        <v>0</v>
      </c>
      <c r="P222" s="59">
        <f t="shared" si="6"/>
        <v>0</v>
      </c>
    </row>
    <row r="223" ht="15.75" customHeight="1">
      <c r="A223" s="57">
        <v>38439.0</v>
      </c>
      <c r="B223" s="60">
        <v>2009.08</v>
      </c>
      <c r="C223" s="60">
        <v>1762.6</v>
      </c>
      <c r="D223" s="42">
        <f>IF(A223&lt;SIP_Calculator!$B$7,0,IF(A223&gt;SIP_Calculator!$E$7,0,1))</f>
        <v>0</v>
      </c>
      <c r="E223" s="61">
        <f>A223-SIP_Calculator!$D$12+1</f>
        <v>38435</v>
      </c>
      <c r="F223" s="58">
        <f t="shared" si="1"/>
        <v>3</v>
      </c>
      <c r="G223" s="58">
        <f t="shared" si="7"/>
        <v>0</v>
      </c>
      <c r="H223" s="58">
        <f>G223*D223*SIP_Calculator!$F$9</f>
        <v>0</v>
      </c>
      <c r="I223" s="58">
        <f t="shared" si="2"/>
        <v>0</v>
      </c>
      <c r="J223" s="58">
        <f t="shared" si="3"/>
        <v>0</v>
      </c>
      <c r="K223" s="61">
        <f>A223-SIP_Calculator!$F$12+1</f>
        <v>38415</v>
      </c>
      <c r="L223" s="59">
        <f t="shared" si="4"/>
        <v>3</v>
      </c>
      <c r="M223" s="59">
        <f t="shared" si="8"/>
        <v>1</v>
      </c>
      <c r="N223" s="59">
        <f>M223*D223*SIP_Calculator!$F$9</f>
        <v>0</v>
      </c>
      <c r="O223" s="59">
        <f t="shared" si="5"/>
        <v>0</v>
      </c>
      <c r="P223" s="59">
        <f t="shared" si="6"/>
        <v>0</v>
      </c>
    </row>
    <row r="224" ht="15.75" customHeight="1">
      <c r="A224" s="57">
        <v>38440.0</v>
      </c>
      <c r="B224" s="60">
        <v>1964.52</v>
      </c>
      <c r="C224" s="60">
        <v>1724.65</v>
      </c>
      <c r="D224" s="42">
        <f>IF(A224&lt;SIP_Calculator!$B$7,0,IF(A224&gt;SIP_Calculator!$E$7,0,1))</f>
        <v>0</v>
      </c>
      <c r="E224" s="61">
        <f>A224-SIP_Calculator!$D$12+1</f>
        <v>38436</v>
      </c>
      <c r="F224" s="58">
        <f t="shared" si="1"/>
        <v>3</v>
      </c>
      <c r="G224" s="58">
        <f t="shared" si="7"/>
        <v>0</v>
      </c>
      <c r="H224" s="58">
        <f>G224*D224*SIP_Calculator!$F$9</f>
        <v>0</v>
      </c>
      <c r="I224" s="58">
        <f t="shared" si="2"/>
        <v>0</v>
      </c>
      <c r="J224" s="58">
        <f t="shared" si="3"/>
        <v>0</v>
      </c>
      <c r="K224" s="61">
        <f>A224-SIP_Calculator!$F$12+1</f>
        <v>38416</v>
      </c>
      <c r="L224" s="59">
        <f t="shared" si="4"/>
        <v>3</v>
      </c>
      <c r="M224" s="59">
        <f t="shared" si="8"/>
        <v>0</v>
      </c>
      <c r="N224" s="59">
        <f>M224*D224*SIP_Calculator!$F$9</f>
        <v>0</v>
      </c>
      <c r="O224" s="59">
        <f t="shared" si="5"/>
        <v>0</v>
      </c>
      <c r="P224" s="59">
        <f t="shared" si="6"/>
        <v>0</v>
      </c>
    </row>
    <row r="225" ht="15.75" customHeight="1">
      <c r="A225" s="57">
        <v>38441.0</v>
      </c>
      <c r="B225" s="60">
        <v>1976.01</v>
      </c>
      <c r="C225" s="60">
        <v>1737.45</v>
      </c>
      <c r="D225" s="42">
        <f>IF(A225&lt;SIP_Calculator!$B$7,0,IF(A225&gt;SIP_Calculator!$E$7,0,1))</f>
        <v>0</v>
      </c>
      <c r="E225" s="61">
        <f>A225-SIP_Calculator!$D$12+1</f>
        <v>38437</v>
      </c>
      <c r="F225" s="58">
        <f t="shared" si="1"/>
        <v>3</v>
      </c>
      <c r="G225" s="58">
        <f t="shared" si="7"/>
        <v>0</v>
      </c>
      <c r="H225" s="58">
        <f>G225*D225*SIP_Calculator!$F$9</f>
        <v>0</v>
      </c>
      <c r="I225" s="58">
        <f t="shared" si="2"/>
        <v>0</v>
      </c>
      <c r="J225" s="58">
        <f t="shared" si="3"/>
        <v>0</v>
      </c>
      <c r="K225" s="61">
        <f>A225-SIP_Calculator!$F$12+1</f>
        <v>38417</v>
      </c>
      <c r="L225" s="59">
        <f t="shared" si="4"/>
        <v>3</v>
      </c>
      <c r="M225" s="59">
        <f t="shared" si="8"/>
        <v>0</v>
      </c>
      <c r="N225" s="59">
        <f>M225*D225*SIP_Calculator!$F$9</f>
        <v>0</v>
      </c>
      <c r="O225" s="59">
        <f t="shared" si="5"/>
        <v>0</v>
      </c>
      <c r="P225" s="59">
        <f t="shared" si="6"/>
        <v>0</v>
      </c>
    </row>
    <row r="226" ht="15.75" customHeight="1">
      <c r="A226" s="57">
        <v>38442.0</v>
      </c>
      <c r="B226" s="60">
        <v>2017.21</v>
      </c>
      <c r="C226" s="60">
        <v>1772.85</v>
      </c>
      <c r="D226" s="42">
        <f>IF(A226&lt;SIP_Calculator!$B$7,0,IF(A226&gt;SIP_Calculator!$E$7,0,1))</f>
        <v>0</v>
      </c>
      <c r="E226" s="61">
        <f>A226-SIP_Calculator!$D$12+1</f>
        <v>38438</v>
      </c>
      <c r="F226" s="58">
        <f t="shared" si="1"/>
        <v>3</v>
      </c>
      <c r="G226" s="58">
        <f t="shared" si="7"/>
        <v>0</v>
      </c>
      <c r="H226" s="58">
        <f>G226*D226*SIP_Calculator!$F$9</f>
        <v>0</v>
      </c>
      <c r="I226" s="58">
        <f t="shared" si="2"/>
        <v>0</v>
      </c>
      <c r="J226" s="58">
        <f t="shared" si="3"/>
        <v>0</v>
      </c>
      <c r="K226" s="61">
        <f>A226-SIP_Calculator!$F$12+1</f>
        <v>38418</v>
      </c>
      <c r="L226" s="59">
        <f t="shared" si="4"/>
        <v>3</v>
      </c>
      <c r="M226" s="59">
        <f t="shared" si="8"/>
        <v>0</v>
      </c>
      <c r="N226" s="59">
        <f>M226*D226*SIP_Calculator!$F$9</f>
        <v>0</v>
      </c>
      <c r="O226" s="59">
        <f t="shared" si="5"/>
        <v>0</v>
      </c>
      <c r="P226" s="59">
        <f t="shared" si="6"/>
        <v>0</v>
      </c>
    </row>
    <row r="227" ht="15.75" customHeight="1">
      <c r="A227" s="57">
        <v>38443.0</v>
      </c>
      <c r="B227" s="60">
        <v>2048.97</v>
      </c>
      <c r="C227" s="60">
        <v>1805.3</v>
      </c>
      <c r="D227" s="42">
        <f>IF(A227&lt;SIP_Calculator!$B$7,0,IF(A227&gt;SIP_Calculator!$E$7,0,1))</f>
        <v>0</v>
      </c>
      <c r="E227" s="61">
        <f>A227-SIP_Calculator!$D$12+1</f>
        <v>38439</v>
      </c>
      <c r="F227" s="58">
        <f t="shared" si="1"/>
        <v>3</v>
      </c>
      <c r="G227" s="58">
        <f t="shared" si="7"/>
        <v>0</v>
      </c>
      <c r="H227" s="58">
        <f>G227*D227*SIP_Calculator!$F$9</f>
        <v>0</v>
      </c>
      <c r="I227" s="58">
        <f t="shared" si="2"/>
        <v>0</v>
      </c>
      <c r="J227" s="58">
        <f t="shared" si="3"/>
        <v>0</v>
      </c>
      <c r="K227" s="61">
        <f>A227-SIP_Calculator!$F$12+1</f>
        <v>38419</v>
      </c>
      <c r="L227" s="59">
        <f t="shared" si="4"/>
        <v>3</v>
      </c>
      <c r="M227" s="59">
        <f t="shared" si="8"/>
        <v>0</v>
      </c>
      <c r="N227" s="59">
        <f>M227*D227*SIP_Calculator!$F$9</f>
        <v>0</v>
      </c>
      <c r="O227" s="59">
        <f t="shared" si="5"/>
        <v>0</v>
      </c>
      <c r="P227" s="59">
        <f t="shared" si="6"/>
        <v>0</v>
      </c>
    </row>
    <row r="228" ht="15.75" customHeight="1">
      <c r="A228" s="57">
        <v>38446.0</v>
      </c>
      <c r="B228" s="60">
        <v>2046.56</v>
      </c>
      <c r="C228" s="60">
        <v>1804.05</v>
      </c>
      <c r="D228" s="42">
        <f>IF(A228&lt;SIP_Calculator!$B$7,0,IF(A228&gt;SIP_Calculator!$E$7,0,1))</f>
        <v>0</v>
      </c>
      <c r="E228" s="61">
        <f>A228-SIP_Calculator!$D$12+1</f>
        <v>38442</v>
      </c>
      <c r="F228" s="58">
        <f t="shared" si="1"/>
        <v>3</v>
      </c>
      <c r="G228" s="58">
        <f t="shared" si="7"/>
        <v>0</v>
      </c>
      <c r="H228" s="58">
        <f>G228*D228*SIP_Calculator!$F$9</f>
        <v>0</v>
      </c>
      <c r="I228" s="58">
        <f t="shared" si="2"/>
        <v>0</v>
      </c>
      <c r="J228" s="58">
        <f t="shared" si="3"/>
        <v>0</v>
      </c>
      <c r="K228" s="61">
        <f>A228-SIP_Calculator!$F$12+1</f>
        <v>38422</v>
      </c>
      <c r="L228" s="59">
        <f t="shared" si="4"/>
        <v>3</v>
      </c>
      <c r="M228" s="59">
        <f t="shared" si="8"/>
        <v>0</v>
      </c>
      <c r="N228" s="59">
        <f>M228*D228*SIP_Calculator!$F$9</f>
        <v>0</v>
      </c>
      <c r="O228" s="59">
        <f t="shared" si="5"/>
        <v>0</v>
      </c>
      <c r="P228" s="59">
        <f t="shared" si="6"/>
        <v>0</v>
      </c>
    </row>
    <row r="229" ht="15.75" customHeight="1">
      <c r="A229" s="57">
        <v>38447.0</v>
      </c>
      <c r="B229" s="60">
        <v>2033.56</v>
      </c>
      <c r="C229" s="60">
        <v>1793.05</v>
      </c>
      <c r="D229" s="42">
        <f>IF(A229&lt;SIP_Calculator!$B$7,0,IF(A229&gt;SIP_Calculator!$E$7,0,1))</f>
        <v>0</v>
      </c>
      <c r="E229" s="61">
        <f>A229-SIP_Calculator!$D$12+1</f>
        <v>38443</v>
      </c>
      <c r="F229" s="58">
        <f t="shared" si="1"/>
        <v>4</v>
      </c>
      <c r="G229" s="58">
        <f t="shared" si="7"/>
        <v>1</v>
      </c>
      <c r="H229" s="58">
        <f>G229*D229*SIP_Calculator!$F$9</f>
        <v>0</v>
      </c>
      <c r="I229" s="58">
        <f t="shared" si="2"/>
        <v>0</v>
      </c>
      <c r="J229" s="58">
        <f t="shared" si="3"/>
        <v>0</v>
      </c>
      <c r="K229" s="61">
        <f>A229-SIP_Calculator!$F$12+1</f>
        <v>38423</v>
      </c>
      <c r="L229" s="59">
        <f t="shared" si="4"/>
        <v>3</v>
      </c>
      <c r="M229" s="59">
        <f t="shared" si="8"/>
        <v>0</v>
      </c>
      <c r="N229" s="59">
        <f>M229*D229*SIP_Calculator!$F$9</f>
        <v>0</v>
      </c>
      <c r="O229" s="59">
        <f t="shared" si="5"/>
        <v>0</v>
      </c>
      <c r="P229" s="59">
        <f t="shared" si="6"/>
        <v>0</v>
      </c>
    </row>
    <row r="230" ht="15.75" customHeight="1">
      <c r="A230" s="57">
        <v>38448.0</v>
      </c>
      <c r="B230" s="60">
        <v>2048.75</v>
      </c>
      <c r="C230" s="60">
        <v>1807.0</v>
      </c>
      <c r="D230" s="42">
        <f>IF(A230&lt;SIP_Calculator!$B$7,0,IF(A230&gt;SIP_Calculator!$E$7,0,1))</f>
        <v>0</v>
      </c>
      <c r="E230" s="61">
        <f>A230-SIP_Calculator!$D$12+1</f>
        <v>38444</v>
      </c>
      <c r="F230" s="58">
        <f t="shared" si="1"/>
        <v>4</v>
      </c>
      <c r="G230" s="58">
        <f t="shared" si="7"/>
        <v>0</v>
      </c>
      <c r="H230" s="58">
        <f>G230*D230*SIP_Calculator!$F$9</f>
        <v>0</v>
      </c>
      <c r="I230" s="58">
        <f t="shared" si="2"/>
        <v>0</v>
      </c>
      <c r="J230" s="58">
        <f t="shared" si="3"/>
        <v>0</v>
      </c>
      <c r="K230" s="61">
        <f>A230-SIP_Calculator!$F$12+1</f>
        <v>38424</v>
      </c>
      <c r="L230" s="59">
        <f t="shared" si="4"/>
        <v>3</v>
      </c>
      <c r="M230" s="59">
        <f t="shared" si="8"/>
        <v>0</v>
      </c>
      <c r="N230" s="59">
        <f>M230*D230*SIP_Calculator!$F$9</f>
        <v>0</v>
      </c>
      <c r="O230" s="59">
        <f t="shared" si="5"/>
        <v>0</v>
      </c>
      <c r="P230" s="59">
        <f t="shared" si="6"/>
        <v>0</v>
      </c>
    </row>
    <row r="231" ht="15.75" customHeight="1">
      <c r="A231" s="57">
        <v>38449.0</v>
      </c>
      <c r="B231" s="60">
        <v>2034.07</v>
      </c>
      <c r="C231" s="60">
        <v>1798.4</v>
      </c>
      <c r="D231" s="42">
        <f>IF(A231&lt;SIP_Calculator!$B$7,0,IF(A231&gt;SIP_Calculator!$E$7,0,1))</f>
        <v>0</v>
      </c>
      <c r="E231" s="61">
        <f>A231-SIP_Calculator!$D$12+1</f>
        <v>38445</v>
      </c>
      <c r="F231" s="58">
        <f t="shared" si="1"/>
        <v>4</v>
      </c>
      <c r="G231" s="58">
        <f t="shared" si="7"/>
        <v>0</v>
      </c>
      <c r="H231" s="58">
        <f>G231*D231*SIP_Calculator!$F$9</f>
        <v>0</v>
      </c>
      <c r="I231" s="58">
        <f t="shared" si="2"/>
        <v>0</v>
      </c>
      <c r="J231" s="58">
        <f t="shared" si="3"/>
        <v>0</v>
      </c>
      <c r="K231" s="61">
        <f>A231-SIP_Calculator!$F$12+1</f>
        <v>38425</v>
      </c>
      <c r="L231" s="59">
        <f t="shared" si="4"/>
        <v>3</v>
      </c>
      <c r="M231" s="59">
        <f t="shared" si="8"/>
        <v>0</v>
      </c>
      <c r="N231" s="59">
        <f>M231*D231*SIP_Calculator!$F$9</f>
        <v>0</v>
      </c>
      <c r="O231" s="59">
        <f t="shared" si="5"/>
        <v>0</v>
      </c>
      <c r="P231" s="59">
        <f t="shared" si="6"/>
        <v>0</v>
      </c>
    </row>
    <row r="232" ht="15.75" customHeight="1">
      <c r="A232" s="57">
        <v>38450.0</v>
      </c>
      <c r="B232" s="60">
        <v>2013.08</v>
      </c>
      <c r="C232" s="60">
        <v>1783.3</v>
      </c>
      <c r="D232" s="42">
        <f>IF(A232&lt;SIP_Calculator!$B$7,0,IF(A232&gt;SIP_Calculator!$E$7,0,1))</f>
        <v>0</v>
      </c>
      <c r="E232" s="61">
        <f>A232-SIP_Calculator!$D$12+1</f>
        <v>38446</v>
      </c>
      <c r="F232" s="58">
        <f t="shared" si="1"/>
        <v>4</v>
      </c>
      <c r="G232" s="58">
        <f t="shared" si="7"/>
        <v>0</v>
      </c>
      <c r="H232" s="58">
        <f>G232*D232*SIP_Calculator!$F$9</f>
        <v>0</v>
      </c>
      <c r="I232" s="58">
        <f t="shared" si="2"/>
        <v>0</v>
      </c>
      <c r="J232" s="58">
        <f t="shared" si="3"/>
        <v>0</v>
      </c>
      <c r="K232" s="61">
        <f>A232-SIP_Calculator!$F$12+1</f>
        <v>38426</v>
      </c>
      <c r="L232" s="59">
        <f t="shared" si="4"/>
        <v>3</v>
      </c>
      <c r="M232" s="59">
        <f t="shared" si="8"/>
        <v>0</v>
      </c>
      <c r="N232" s="59">
        <f>M232*D232*SIP_Calculator!$F$9</f>
        <v>0</v>
      </c>
      <c r="O232" s="59">
        <f t="shared" si="5"/>
        <v>0</v>
      </c>
      <c r="P232" s="59">
        <f t="shared" si="6"/>
        <v>0</v>
      </c>
    </row>
    <row r="233" ht="15.75" customHeight="1">
      <c r="A233" s="57">
        <v>38453.0</v>
      </c>
      <c r="B233" s="60">
        <v>1989.84</v>
      </c>
      <c r="C233" s="60">
        <v>1764.35</v>
      </c>
      <c r="D233" s="42">
        <f>IF(A233&lt;SIP_Calculator!$B$7,0,IF(A233&gt;SIP_Calculator!$E$7,0,1))</f>
        <v>0</v>
      </c>
      <c r="E233" s="61">
        <f>A233-SIP_Calculator!$D$12+1</f>
        <v>38449</v>
      </c>
      <c r="F233" s="58">
        <f t="shared" si="1"/>
        <v>4</v>
      </c>
      <c r="G233" s="58">
        <f t="shared" si="7"/>
        <v>0</v>
      </c>
      <c r="H233" s="58">
        <f>G233*D233*SIP_Calculator!$F$9</f>
        <v>0</v>
      </c>
      <c r="I233" s="58">
        <f t="shared" si="2"/>
        <v>0</v>
      </c>
      <c r="J233" s="58">
        <f t="shared" si="3"/>
        <v>0</v>
      </c>
      <c r="K233" s="61">
        <f>A233-SIP_Calculator!$F$12+1</f>
        <v>38429</v>
      </c>
      <c r="L233" s="59">
        <f t="shared" si="4"/>
        <v>3</v>
      </c>
      <c r="M233" s="59">
        <f t="shared" si="8"/>
        <v>0</v>
      </c>
      <c r="N233" s="59">
        <f>M233*D233*SIP_Calculator!$F$9</f>
        <v>0</v>
      </c>
      <c r="O233" s="59">
        <f t="shared" si="5"/>
        <v>0</v>
      </c>
      <c r="P233" s="59">
        <f t="shared" si="6"/>
        <v>0</v>
      </c>
    </row>
    <row r="234" ht="15.75" customHeight="1">
      <c r="A234" s="57">
        <v>38454.0</v>
      </c>
      <c r="B234" s="60">
        <v>2006.13</v>
      </c>
      <c r="C234" s="60">
        <v>1778.2</v>
      </c>
      <c r="D234" s="42">
        <f>IF(A234&lt;SIP_Calculator!$B$7,0,IF(A234&gt;SIP_Calculator!$E$7,0,1))</f>
        <v>0</v>
      </c>
      <c r="E234" s="61">
        <f>A234-SIP_Calculator!$D$12+1</f>
        <v>38450</v>
      </c>
      <c r="F234" s="58">
        <f t="shared" si="1"/>
        <v>4</v>
      </c>
      <c r="G234" s="58">
        <f t="shared" si="7"/>
        <v>0</v>
      </c>
      <c r="H234" s="58">
        <f>G234*D234*SIP_Calculator!$F$9</f>
        <v>0</v>
      </c>
      <c r="I234" s="58">
        <f t="shared" si="2"/>
        <v>0</v>
      </c>
      <c r="J234" s="58">
        <f t="shared" si="3"/>
        <v>0</v>
      </c>
      <c r="K234" s="61">
        <f>A234-SIP_Calculator!$F$12+1</f>
        <v>38430</v>
      </c>
      <c r="L234" s="59">
        <f t="shared" si="4"/>
        <v>3</v>
      </c>
      <c r="M234" s="59">
        <f t="shared" si="8"/>
        <v>0</v>
      </c>
      <c r="N234" s="59">
        <f>M234*D234*SIP_Calculator!$F$9</f>
        <v>0</v>
      </c>
      <c r="O234" s="59">
        <f t="shared" si="5"/>
        <v>0</v>
      </c>
      <c r="P234" s="59">
        <f t="shared" si="6"/>
        <v>0</v>
      </c>
    </row>
    <row r="235" ht="15.75" customHeight="1">
      <c r="A235" s="57">
        <v>38455.0</v>
      </c>
      <c r="B235" s="60">
        <v>2006.82</v>
      </c>
      <c r="C235" s="60">
        <v>1779.35</v>
      </c>
      <c r="D235" s="42">
        <f>IF(A235&lt;SIP_Calculator!$B$7,0,IF(A235&gt;SIP_Calculator!$E$7,0,1))</f>
        <v>0</v>
      </c>
      <c r="E235" s="61">
        <f>A235-SIP_Calculator!$D$12+1</f>
        <v>38451</v>
      </c>
      <c r="F235" s="58">
        <f t="shared" si="1"/>
        <v>4</v>
      </c>
      <c r="G235" s="58">
        <f t="shared" si="7"/>
        <v>0</v>
      </c>
      <c r="H235" s="58">
        <f>G235*D235*SIP_Calculator!$F$9</f>
        <v>0</v>
      </c>
      <c r="I235" s="58">
        <f t="shared" si="2"/>
        <v>0</v>
      </c>
      <c r="J235" s="58">
        <f t="shared" si="3"/>
        <v>0</v>
      </c>
      <c r="K235" s="61">
        <f>A235-SIP_Calculator!$F$12+1</f>
        <v>38431</v>
      </c>
      <c r="L235" s="59">
        <f t="shared" si="4"/>
        <v>3</v>
      </c>
      <c r="M235" s="59">
        <f t="shared" si="8"/>
        <v>0</v>
      </c>
      <c r="N235" s="59">
        <f>M235*D235*SIP_Calculator!$F$9</f>
        <v>0</v>
      </c>
      <c r="O235" s="59">
        <f t="shared" si="5"/>
        <v>0</v>
      </c>
      <c r="P235" s="59">
        <f t="shared" si="6"/>
        <v>0</v>
      </c>
    </row>
    <row r="236" ht="15.75" customHeight="1">
      <c r="A236" s="57">
        <v>38457.0</v>
      </c>
      <c r="B236" s="60">
        <v>1941.23</v>
      </c>
      <c r="C236" s="60">
        <v>1726.75</v>
      </c>
      <c r="D236" s="42">
        <f>IF(A236&lt;SIP_Calculator!$B$7,0,IF(A236&gt;SIP_Calculator!$E$7,0,1))</f>
        <v>0</v>
      </c>
      <c r="E236" s="61">
        <f>A236-SIP_Calculator!$D$12+1</f>
        <v>38453</v>
      </c>
      <c r="F236" s="58">
        <f t="shared" si="1"/>
        <v>4</v>
      </c>
      <c r="G236" s="58">
        <f t="shared" si="7"/>
        <v>0</v>
      </c>
      <c r="H236" s="58">
        <f>G236*D236*SIP_Calculator!$F$9</f>
        <v>0</v>
      </c>
      <c r="I236" s="58">
        <f t="shared" si="2"/>
        <v>0</v>
      </c>
      <c r="J236" s="58">
        <f t="shared" si="3"/>
        <v>0</v>
      </c>
      <c r="K236" s="61">
        <f>A236-SIP_Calculator!$F$12+1</f>
        <v>38433</v>
      </c>
      <c r="L236" s="59">
        <f t="shared" si="4"/>
        <v>3</v>
      </c>
      <c r="M236" s="59">
        <f t="shared" si="8"/>
        <v>0</v>
      </c>
      <c r="N236" s="59">
        <f>M236*D236*SIP_Calculator!$F$9</f>
        <v>0</v>
      </c>
      <c r="O236" s="59">
        <f t="shared" si="5"/>
        <v>0</v>
      </c>
      <c r="P236" s="59">
        <f t="shared" si="6"/>
        <v>0</v>
      </c>
    </row>
    <row r="237" ht="15.75" customHeight="1">
      <c r="A237" s="57">
        <v>38460.0</v>
      </c>
      <c r="B237" s="60">
        <v>1914.68</v>
      </c>
      <c r="C237" s="60">
        <v>1706.45</v>
      </c>
      <c r="D237" s="42">
        <f>IF(A237&lt;SIP_Calculator!$B$7,0,IF(A237&gt;SIP_Calculator!$E$7,0,1))</f>
        <v>0</v>
      </c>
      <c r="E237" s="61">
        <f>A237-SIP_Calculator!$D$12+1</f>
        <v>38456</v>
      </c>
      <c r="F237" s="58">
        <f t="shared" si="1"/>
        <v>4</v>
      </c>
      <c r="G237" s="58">
        <f t="shared" si="7"/>
        <v>0</v>
      </c>
      <c r="H237" s="58">
        <f>G237*D237*SIP_Calculator!$F$9</f>
        <v>0</v>
      </c>
      <c r="I237" s="58">
        <f t="shared" si="2"/>
        <v>0</v>
      </c>
      <c r="J237" s="58">
        <f t="shared" si="3"/>
        <v>0</v>
      </c>
      <c r="K237" s="61">
        <f>A237-SIP_Calculator!$F$12+1</f>
        <v>38436</v>
      </c>
      <c r="L237" s="59">
        <f t="shared" si="4"/>
        <v>3</v>
      </c>
      <c r="M237" s="59">
        <f t="shared" si="8"/>
        <v>0</v>
      </c>
      <c r="N237" s="59">
        <f>M237*D237*SIP_Calculator!$F$9</f>
        <v>0</v>
      </c>
      <c r="O237" s="59">
        <f t="shared" si="5"/>
        <v>0</v>
      </c>
      <c r="P237" s="59">
        <f t="shared" si="6"/>
        <v>0</v>
      </c>
    </row>
    <row r="238" ht="15.75" customHeight="1">
      <c r="A238" s="57">
        <v>38461.0</v>
      </c>
      <c r="B238" s="60">
        <v>1896.04</v>
      </c>
      <c r="C238" s="60">
        <v>1693.55</v>
      </c>
      <c r="D238" s="42">
        <f>IF(A238&lt;SIP_Calculator!$B$7,0,IF(A238&gt;SIP_Calculator!$E$7,0,1))</f>
        <v>0</v>
      </c>
      <c r="E238" s="61">
        <f>A238-SIP_Calculator!$D$12+1</f>
        <v>38457</v>
      </c>
      <c r="F238" s="58">
        <f t="shared" si="1"/>
        <v>4</v>
      </c>
      <c r="G238" s="58">
        <f t="shared" si="7"/>
        <v>0</v>
      </c>
      <c r="H238" s="58">
        <f>G238*D238*SIP_Calculator!$F$9</f>
        <v>0</v>
      </c>
      <c r="I238" s="58">
        <f t="shared" si="2"/>
        <v>0</v>
      </c>
      <c r="J238" s="58">
        <f t="shared" si="3"/>
        <v>0</v>
      </c>
      <c r="K238" s="61">
        <f>A238-SIP_Calculator!$F$12+1</f>
        <v>38437</v>
      </c>
      <c r="L238" s="59">
        <f t="shared" si="4"/>
        <v>3</v>
      </c>
      <c r="M238" s="59">
        <f t="shared" si="8"/>
        <v>0</v>
      </c>
      <c r="N238" s="59">
        <f>M238*D238*SIP_Calculator!$F$9</f>
        <v>0</v>
      </c>
      <c r="O238" s="59">
        <f t="shared" si="5"/>
        <v>0</v>
      </c>
      <c r="P238" s="59">
        <f t="shared" si="6"/>
        <v>0</v>
      </c>
    </row>
    <row r="239" ht="15.75" customHeight="1">
      <c r="A239" s="57">
        <v>38462.0</v>
      </c>
      <c r="B239" s="60">
        <v>1914.13</v>
      </c>
      <c r="C239" s="60">
        <v>1707.0</v>
      </c>
      <c r="D239" s="42">
        <f>IF(A239&lt;SIP_Calculator!$B$7,0,IF(A239&gt;SIP_Calculator!$E$7,0,1))</f>
        <v>0</v>
      </c>
      <c r="E239" s="61">
        <f>A239-SIP_Calculator!$D$12+1</f>
        <v>38458</v>
      </c>
      <c r="F239" s="58">
        <f t="shared" si="1"/>
        <v>4</v>
      </c>
      <c r="G239" s="58">
        <f t="shared" si="7"/>
        <v>0</v>
      </c>
      <c r="H239" s="58">
        <f>G239*D239*SIP_Calculator!$F$9</f>
        <v>0</v>
      </c>
      <c r="I239" s="58">
        <f t="shared" si="2"/>
        <v>0</v>
      </c>
      <c r="J239" s="58">
        <f t="shared" si="3"/>
        <v>0</v>
      </c>
      <c r="K239" s="61">
        <f>A239-SIP_Calculator!$F$12+1</f>
        <v>38438</v>
      </c>
      <c r="L239" s="59">
        <f t="shared" si="4"/>
        <v>3</v>
      </c>
      <c r="M239" s="59">
        <f t="shared" si="8"/>
        <v>0</v>
      </c>
      <c r="N239" s="59">
        <f>M239*D239*SIP_Calculator!$F$9</f>
        <v>0</v>
      </c>
      <c r="O239" s="59">
        <f t="shared" si="5"/>
        <v>0</v>
      </c>
      <c r="P239" s="59">
        <f t="shared" si="6"/>
        <v>0</v>
      </c>
    </row>
    <row r="240" ht="15.75" customHeight="1">
      <c r="A240" s="57">
        <v>38463.0</v>
      </c>
      <c r="B240" s="60">
        <v>1935.4</v>
      </c>
      <c r="C240" s="60">
        <v>1727.15</v>
      </c>
      <c r="D240" s="42">
        <f>IF(A240&lt;SIP_Calculator!$B$7,0,IF(A240&gt;SIP_Calculator!$E$7,0,1))</f>
        <v>0</v>
      </c>
      <c r="E240" s="61">
        <f>A240-SIP_Calculator!$D$12+1</f>
        <v>38459</v>
      </c>
      <c r="F240" s="58">
        <f t="shared" si="1"/>
        <v>4</v>
      </c>
      <c r="G240" s="58">
        <f t="shared" si="7"/>
        <v>0</v>
      </c>
      <c r="H240" s="58">
        <f>G240*D240*SIP_Calculator!$F$9</f>
        <v>0</v>
      </c>
      <c r="I240" s="58">
        <f t="shared" si="2"/>
        <v>0</v>
      </c>
      <c r="J240" s="58">
        <f t="shared" si="3"/>
        <v>0</v>
      </c>
      <c r="K240" s="61">
        <f>A240-SIP_Calculator!$F$12+1</f>
        <v>38439</v>
      </c>
      <c r="L240" s="59">
        <f t="shared" si="4"/>
        <v>3</v>
      </c>
      <c r="M240" s="59">
        <f t="shared" si="8"/>
        <v>0</v>
      </c>
      <c r="N240" s="59">
        <f>M240*D240*SIP_Calculator!$F$9</f>
        <v>0</v>
      </c>
      <c r="O240" s="59">
        <f t="shared" si="5"/>
        <v>0</v>
      </c>
      <c r="P240" s="59">
        <f t="shared" si="6"/>
        <v>0</v>
      </c>
    </row>
    <row r="241" ht="15.75" customHeight="1">
      <c r="A241" s="57">
        <v>38464.0</v>
      </c>
      <c r="B241" s="60">
        <v>1953.32</v>
      </c>
      <c r="C241" s="60">
        <v>1742.15</v>
      </c>
      <c r="D241" s="42">
        <f>IF(A241&lt;SIP_Calculator!$B$7,0,IF(A241&gt;SIP_Calculator!$E$7,0,1))</f>
        <v>0</v>
      </c>
      <c r="E241" s="61">
        <f>A241-SIP_Calculator!$D$12+1</f>
        <v>38460</v>
      </c>
      <c r="F241" s="58">
        <f t="shared" si="1"/>
        <v>4</v>
      </c>
      <c r="G241" s="58">
        <f t="shared" si="7"/>
        <v>0</v>
      </c>
      <c r="H241" s="58">
        <f>G241*D241*SIP_Calculator!$F$9</f>
        <v>0</v>
      </c>
      <c r="I241" s="58">
        <f t="shared" si="2"/>
        <v>0</v>
      </c>
      <c r="J241" s="58">
        <f t="shared" si="3"/>
        <v>0</v>
      </c>
      <c r="K241" s="61">
        <f>A241-SIP_Calculator!$F$12+1</f>
        <v>38440</v>
      </c>
      <c r="L241" s="59">
        <f t="shared" si="4"/>
        <v>3</v>
      </c>
      <c r="M241" s="59">
        <f t="shared" si="8"/>
        <v>0</v>
      </c>
      <c r="N241" s="59">
        <f>M241*D241*SIP_Calculator!$F$9</f>
        <v>0</v>
      </c>
      <c r="O241" s="59">
        <f t="shared" si="5"/>
        <v>0</v>
      </c>
      <c r="P241" s="59">
        <f t="shared" si="6"/>
        <v>0</v>
      </c>
    </row>
    <row r="242" ht="15.75" customHeight="1">
      <c r="A242" s="57">
        <v>38467.0</v>
      </c>
      <c r="B242" s="60">
        <v>1958.39</v>
      </c>
      <c r="C242" s="60">
        <v>1748.3</v>
      </c>
      <c r="D242" s="42">
        <f>IF(A242&lt;SIP_Calculator!$B$7,0,IF(A242&gt;SIP_Calculator!$E$7,0,1))</f>
        <v>0</v>
      </c>
      <c r="E242" s="61">
        <f>A242-SIP_Calculator!$D$12+1</f>
        <v>38463</v>
      </c>
      <c r="F242" s="58">
        <f t="shared" si="1"/>
        <v>4</v>
      </c>
      <c r="G242" s="58">
        <f t="shared" si="7"/>
        <v>0</v>
      </c>
      <c r="H242" s="58">
        <f>G242*D242*SIP_Calculator!$F$9</f>
        <v>0</v>
      </c>
      <c r="I242" s="58">
        <f t="shared" si="2"/>
        <v>0</v>
      </c>
      <c r="J242" s="58">
        <f t="shared" si="3"/>
        <v>0</v>
      </c>
      <c r="K242" s="61">
        <f>A242-SIP_Calculator!$F$12+1</f>
        <v>38443</v>
      </c>
      <c r="L242" s="59">
        <f t="shared" si="4"/>
        <v>4</v>
      </c>
      <c r="M242" s="59">
        <f t="shared" si="8"/>
        <v>1</v>
      </c>
      <c r="N242" s="59">
        <f>M242*D242*SIP_Calculator!$F$9</f>
        <v>0</v>
      </c>
      <c r="O242" s="59">
        <f t="shared" si="5"/>
        <v>0</v>
      </c>
      <c r="P242" s="59">
        <f t="shared" si="6"/>
        <v>0</v>
      </c>
    </row>
    <row r="243" ht="15.75" customHeight="1">
      <c r="A243" s="57">
        <v>38468.0</v>
      </c>
      <c r="B243" s="60">
        <v>1946.23</v>
      </c>
      <c r="C243" s="60">
        <v>1740.6</v>
      </c>
      <c r="D243" s="42">
        <f>IF(A243&lt;SIP_Calculator!$B$7,0,IF(A243&gt;SIP_Calculator!$E$7,0,1))</f>
        <v>0</v>
      </c>
      <c r="E243" s="61">
        <f>A243-SIP_Calculator!$D$12+1</f>
        <v>38464</v>
      </c>
      <c r="F243" s="58">
        <f t="shared" si="1"/>
        <v>4</v>
      </c>
      <c r="G243" s="58">
        <f t="shared" si="7"/>
        <v>0</v>
      </c>
      <c r="H243" s="58">
        <f>G243*D243*SIP_Calculator!$F$9</f>
        <v>0</v>
      </c>
      <c r="I243" s="58">
        <f t="shared" si="2"/>
        <v>0</v>
      </c>
      <c r="J243" s="58">
        <f t="shared" si="3"/>
        <v>0</v>
      </c>
      <c r="K243" s="61">
        <f>A243-SIP_Calculator!$F$12+1</f>
        <v>38444</v>
      </c>
      <c r="L243" s="59">
        <f t="shared" si="4"/>
        <v>4</v>
      </c>
      <c r="M243" s="59">
        <f t="shared" si="8"/>
        <v>0</v>
      </c>
      <c r="N243" s="59">
        <f>M243*D243*SIP_Calculator!$F$9</f>
        <v>0</v>
      </c>
      <c r="O243" s="59">
        <f t="shared" si="5"/>
        <v>0</v>
      </c>
      <c r="P243" s="59">
        <f t="shared" si="6"/>
        <v>0</v>
      </c>
    </row>
    <row r="244" ht="15.75" customHeight="1">
      <c r="A244" s="57">
        <v>38469.0</v>
      </c>
      <c r="B244" s="60">
        <v>1926.22</v>
      </c>
      <c r="C244" s="60">
        <v>1723.05</v>
      </c>
      <c r="D244" s="42">
        <f>IF(A244&lt;SIP_Calculator!$B$7,0,IF(A244&gt;SIP_Calculator!$E$7,0,1))</f>
        <v>0</v>
      </c>
      <c r="E244" s="61">
        <f>A244-SIP_Calculator!$D$12+1</f>
        <v>38465</v>
      </c>
      <c r="F244" s="58">
        <f t="shared" si="1"/>
        <v>4</v>
      </c>
      <c r="G244" s="58">
        <f t="shared" si="7"/>
        <v>0</v>
      </c>
      <c r="H244" s="58">
        <f>G244*D244*SIP_Calculator!$F$9</f>
        <v>0</v>
      </c>
      <c r="I244" s="58">
        <f t="shared" si="2"/>
        <v>0</v>
      </c>
      <c r="J244" s="58">
        <f t="shared" si="3"/>
        <v>0</v>
      </c>
      <c r="K244" s="61">
        <f>A244-SIP_Calculator!$F$12+1</f>
        <v>38445</v>
      </c>
      <c r="L244" s="59">
        <f t="shared" si="4"/>
        <v>4</v>
      </c>
      <c r="M244" s="59">
        <f t="shared" si="8"/>
        <v>0</v>
      </c>
      <c r="N244" s="59">
        <f>M244*D244*SIP_Calculator!$F$9</f>
        <v>0</v>
      </c>
      <c r="O244" s="59">
        <f t="shared" si="5"/>
        <v>0</v>
      </c>
      <c r="P244" s="59">
        <f t="shared" si="6"/>
        <v>0</v>
      </c>
    </row>
    <row r="245" ht="15.75" customHeight="1">
      <c r="A245" s="57">
        <v>38470.0</v>
      </c>
      <c r="B245" s="60">
        <v>1925.94</v>
      </c>
      <c r="C245" s="60">
        <v>1718.15</v>
      </c>
      <c r="D245" s="42">
        <f>IF(A245&lt;SIP_Calculator!$B$7,0,IF(A245&gt;SIP_Calculator!$E$7,0,1))</f>
        <v>0</v>
      </c>
      <c r="E245" s="61">
        <f>A245-SIP_Calculator!$D$12+1</f>
        <v>38466</v>
      </c>
      <c r="F245" s="58">
        <f t="shared" si="1"/>
        <v>4</v>
      </c>
      <c r="G245" s="58">
        <f t="shared" si="7"/>
        <v>0</v>
      </c>
      <c r="H245" s="58">
        <f>G245*D245*SIP_Calculator!$F$9</f>
        <v>0</v>
      </c>
      <c r="I245" s="58">
        <f t="shared" si="2"/>
        <v>0</v>
      </c>
      <c r="J245" s="58">
        <f t="shared" si="3"/>
        <v>0</v>
      </c>
      <c r="K245" s="61">
        <f>A245-SIP_Calculator!$F$12+1</f>
        <v>38446</v>
      </c>
      <c r="L245" s="59">
        <f t="shared" si="4"/>
        <v>4</v>
      </c>
      <c r="M245" s="59">
        <f t="shared" si="8"/>
        <v>0</v>
      </c>
      <c r="N245" s="59">
        <f>M245*D245*SIP_Calculator!$F$9</f>
        <v>0</v>
      </c>
      <c r="O245" s="59">
        <f t="shared" si="5"/>
        <v>0</v>
      </c>
      <c r="P245" s="59">
        <f t="shared" si="6"/>
        <v>0</v>
      </c>
    </row>
    <row r="246" ht="15.75" customHeight="1">
      <c r="A246" s="57">
        <v>38471.0</v>
      </c>
      <c r="B246" s="60">
        <v>1887.3</v>
      </c>
      <c r="C246" s="60">
        <v>1688.65</v>
      </c>
      <c r="D246" s="42">
        <f>IF(A246&lt;SIP_Calculator!$B$7,0,IF(A246&gt;SIP_Calculator!$E$7,0,1))</f>
        <v>0</v>
      </c>
      <c r="E246" s="61">
        <f>A246-SIP_Calculator!$D$12+1</f>
        <v>38467</v>
      </c>
      <c r="F246" s="58">
        <f t="shared" si="1"/>
        <v>4</v>
      </c>
      <c r="G246" s="58">
        <f t="shared" si="7"/>
        <v>0</v>
      </c>
      <c r="H246" s="58">
        <f>G246*D246*SIP_Calculator!$F$9</f>
        <v>0</v>
      </c>
      <c r="I246" s="58">
        <f t="shared" si="2"/>
        <v>0</v>
      </c>
      <c r="J246" s="58">
        <f t="shared" si="3"/>
        <v>0</v>
      </c>
      <c r="K246" s="61">
        <f>A246-SIP_Calculator!$F$12+1</f>
        <v>38447</v>
      </c>
      <c r="L246" s="59">
        <f t="shared" si="4"/>
        <v>4</v>
      </c>
      <c r="M246" s="59">
        <f t="shared" si="8"/>
        <v>0</v>
      </c>
      <c r="N246" s="59">
        <f>M246*D246*SIP_Calculator!$F$9</f>
        <v>0</v>
      </c>
      <c r="O246" s="59">
        <f t="shared" si="5"/>
        <v>0</v>
      </c>
      <c r="P246" s="59">
        <f t="shared" si="6"/>
        <v>0</v>
      </c>
    </row>
    <row r="247" ht="15.75" customHeight="1">
      <c r="A247" s="57">
        <v>38474.0</v>
      </c>
      <c r="B247" s="60">
        <v>1899.96</v>
      </c>
      <c r="C247" s="60">
        <v>1695.25</v>
      </c>
      <c r="D247" s="42">
        <f>IF(A247&lt;SIP_Calculator!$B$7,0,IF(A247&gt;SIP_Calculator!$E$7,0,1))</f>
        <v>0</v>
      </c>
      <c r="E247" s="61">
        <f>A247-SIP_Calculator!$D$12+1</f>
        <v>38470</v>
      </c>
      <c r="F247" s="58">
        <f t="shared" si="1"/>
        <v>4</v>
      </c>
      <c r="G247" s="58">
        <f t="shared" si="7"/>
        <v>0</v>
      </c>
      <c r="H247" s="58">
        <f>G247*D247*SIP_Calculator!$F$9</f>
        <v>0</v>
      </c>
      <c r="I247" s="58">
        <f t="shared" si="2"/>
        <v>0</v>
      </c>
      <c r="J247" s="58">
        <f t="shared" si="3"/>
        <v>0</v>
      </c>
      <c r="K247" s="61">
        <f>A247-SIP_Calculator!$F$12+1</f>
        <v>38450</v>
      </c>
      <c r="L247" s="59">
        <f t="shared" si="4"/>
        <v>4</v>
      </c>
      <c r="M247" s="59">
        <f t="shared" si="8"/>
        <v>0</v>
      </c>
      <c r="N247" s="59">
        <f>M247*D247*SIP_Calculator!$F$9</f>
        <v>0</v>
      </c>
      <c r="O247" s="59">
        <f t="shared" si="5"/>
        <v>0</v>
      </c>
      <c r="P247" s="59">
        <f t="shared" si="6"/>
        <v>0</v>
      </c>
    </row>
    <row r="248" ht="15.75" customHeight="1">
      <c r="A248" s="57">
        <v>38475.0</v>
      </c>
      <c r="B248" s="60">
        <v>1904.4</v>
      </c>
      <c r="C248" s="60">
        <v>1698.4</v>
      </c>
      <c r="D248" s="42">
        <f>IF(A248&lt;SIP_Calculator!$B$7,0,IF(A248&gt;SIP_Calculator!$E$7,0,1))</f>
        <v>0</v>
      </c>
      <c r="E248" s="61">
        <f>A248-SIP_Calculator!$D$12+1</f>
        <v>38471</v>
      </c>
      <c r="F248" s="58">
        <f t="shared" si="1"/>
        <v>4</v>
      </c>
      <c r="G248" s="58">
        <f t="shared" si="7"/>
        <v>0</v>
      </c>
      <c r="H248" s="58">
        <f>G248*D248*SIP_Calculator!$F$9</f>
        <v>0</v>
      </c>
      <c r="I248" s="58">
        <f t="shared" si="2"/>
        <v>0</v>
      </c>
      <c r="J248" s="58">
        <f t="shared" si="3"/>
        <v>0</v>
      </c>
      <c r="K248" s="61">
        <f>A248-SIP_Calculator!$F$12+1</f>
        <v>38451</v>
      </c>
      <c r="L248" s="59">
        <f t="shared" si="4"/>
        <v>4</v>
      </c>
      <c r="M248" s="59">
        <f t="shared" si="8"/>
        <v>0</v>
      </c>
      <c r="N248" s="59">
        <f>M248*D248*SIP_Calculator!$F$9</f>
        <v>0</v>
      </c>
      <c r="O248" s="59">
        <f t="shared" si="5"/>
        <v>0</v>
      </c>
      <c r="P248" s="59">
        <f t="shared" si="6"/>
        <v>0</v>
      </c>
    </row>
    <row r="249" ht="15.75" customHeight="1">
      <c r="A249" s="57">
        <v>38476.0</v>
      </c>
      <c r="B249" s="60">
        <v>1927.01</v>
      </c>
      <c r="C249" s="60">
        <v>1717.65</v>
      </c>
      <c r="D249" s="42">
        <f>IF(A249&lt;SIP_Calculator!$B$7,0,IF(A249&gt;SIP_Calculator!$E$7,0,1))</f>
        <v>0</v>
      </c>
      <c r="E249" s="61">
        <f>A249-SIP_Calculator!$D$12+1</f>
        <v>38472</v>
      </c>
      <c r="F249" s="58">
        <f t="shared" si="1"/>
        <v>4</v>
      </c>
      <c r="G249" s="58">
        <f t="shared" si="7"/>
        <v>0</v>
      </c>
      <c r="H249" s="58">
        <f>G249*D249*SIP_Calculator!$F$9</f>
        <v>0</v>
      </c>
      <c r="I249" s="58">
        <f t="shared" si="2"/>
        <v>0</v>
      </c>
      <c r="J249" s="58">
        <f t="shared" si="3"/>
        <v>0</v>
      </c>
      <c r="K249" s="61">
        <f>A249-SIP_Calculator!$F$12+1</f>
        <v>38452</v>
      </c>
      <c r="L249" s="59">
        <f t="shared" si="4"/>
        <v>4</v>
      </c>
      <c r="M249" s="59">
        <f t="shared" si="8"/>
        <v>0</v>
      </c>
      <c r="N249" s="59">
        <f>M249*D249*SIP_Calculator!$F$9</f>
        <v>0</v>
      </c>
      <c r="O249" s="59">
        <f t="shared" si="5"/>
        <v>0</v>
      </c>
      <c r="P249" s="59">
        <f t="shared" si="6"/>
        <v>0</v>
      </c>
    </row>
    <row r="250" ht="15.75" customHeight="1">
      <c r="A250" s="57">
        <v>38477.0</v>
      </c>
      <c r="B250" s="60">
        <v>1951.62</v>
      </c>
      <c r="C250" s="60">
        <v>1737.6</v>
      </c>
      <c r="D250" s="42">
        <f>IF(A250&lt;SIP_Calculator!$B$7,0,IF(A250&gt;SIP_Calculator!$E$7,0,1))</f>
        <v>0</v>
      </c>
      <c r="E250" s="61">
        <f>A250-SIP_Calculator!$D$12+1</f>
        <v>38473</v>
      </c>
      <c r="F250" s="58">
        <f t="shared" si="1"/>
        <v>5</v>
      </c>
      <c r="G250" s="58">
        <f t="shared" si="7"/>
        <v>1</v>
      </c>
      <c r="H250" s="58">
        <f>G250*D250*SIP_Calculator!$F$9</f>
        <v>0</v>
      </c>
      <c r="I250" s="58">
        <f t="shared" si="2"/>
        <v>0</v>
      </c>
      <c r="J250" s="58">
        <f t="shared" si="3"/>
        <v>0</v>
      </c>
      <c r="K250" s="61">
        <f>A250-SIP_Calculator!$F$12+1</f>
        <v>38453</v>
      </c>
      <c r="L250" s="59">
        <f t="shared" si="4"/>
        <v>4</v>
      </c>
      <c r="M250" s="59">
        <f t="shared" si="8"/>
        <v>0</v>
      </c>
      <c r="N250" s="59">
        <f>M250*D250*SIP_Calculator!$F$9</f>
        <v>0</v>
      </c>
      <c r="O250" s="59">
        <f t="shared" si="5"/>
        <v>0</v>
      </c>
      <c r="P250" s="59">
        <f t="shared" si="6"/>
        <v>0</v>
      </c>
    </row>
    <row r="251" ht="15.75" customHeight="1">
      <c r="A251" s="57">
        <v>38478.0</v>
      </c>
      <c r="B251" s="60">
        <v>1964.57</v>
      </c>
      <c r="C251" s="60">
        <v>1748.55</v>
      </c>
      <c r="D251" s="42">
        <f>IF(A251&lt;SIP_Calculator!$B$7,0,IF(A251&gt;SIP_Calculator!$E$7,0,1))</f>
        <v>0</v>
      </c>
      <c r="E251" s="61">
        <f>A251-SIP_Calculator!$D$12+1</f>
        <v>38474</v>
      </c>
      <c r="F251" s="58">
        <f t="shared" si="1"/>
        <v>5</v>
      </c>
      <c r="G251" s="58">
        <f t="shared" si="7"/>
        <v>0</v>
      </c>
      <c r="H251" s="58">
        <f>G251*D251*SIP_Calculator!$F$9</f>
        <v>0</v>
      </c>
      <c r="I251" s="58">
        <f t="shared" si="2"/>
        <v>0</v>
      </c>
      <c r="J251" s="58">
        <f t="shared" si="3"/>
        <v>0</v>
      </c>
      <c r="K251" s="61">
        <f>A251-SIP_Calculator!$F$12+1</f>
        <v>38454</v>
      </c>
      <c r="L251" s="59">
        <f t="shared" si="4"/>
        <v>4</v>
      </c>
      <c r="M251" s="59">
        <f t="shared" si="8"/>
        <v>0</v>
      </c>
      <c r="N251" s="59">
        <f>M251*D251*SIP_Calculator!$F$9</f>
        <v>0</v>
      </c>
      <c r="O251" s="59">
        <f t="shared" si="5"/>
        <v>0</v>
      </c>
      <c r="P251" s="59">
        <f t="shared" si="6"/>
        <v>0</v>
      </c>
    </row>
    <row r="252" ht="15.75" customHeight="1">
      <c r="A252" s="57">
        <v>38481.0</v>
      </c>
      <c r="B252" s="60">
        <v>1987.67</v>
      </c>
      <c r="C252" s="60">
        <v>1769.7</v>
      </c>
      <c r="D252" s="42">
        <f>IF(A252&lt;SIP_Calculator!$B$7,0,IF(A252&gt;SIP_Calculator!$E$7,0,1))</f>
        <v>0</v>
      </c>
      <c r="E252" s="61">
        <f>A252-SIP_Calculator!$D$12+1</f>
        <v>38477</v>
      </c>
      <c r="F252" s="58">
        <f t="shared" si="1"/>
        <v>5</v>
      </c>
      <c r="G252" s="58">
        <f t="shared" si="7"/>
        <v>0</v>
      </c>
      <c r="H252" s="58">
        <f>G252*D252*SIP_Calculator!$F$9</f>
        <v>0</v>
      </c>
      <c r="I252" s="58">
        <f t="shared" si="2"/>
        <v>0</v>
      </c>
      <c r="J252" s="58">
        <f t="shared" si="3"/>
        <v>0</v>
      </c>
      <c r="K252" s="61">
        <f>A252-SIP_Calculator!$F$12+1</f>
        <v>38457</v>
      </c>
      <c r="L252" s="59">
        <f t="shared" si="4"/>
        <v>4</v>
      </c>
      <c r="M252" s="59">
        <f t="shared" si="8"/>
        <v>0</v>
      </c>
      <c r="N252" s="59">
        <f>M252*D252*SIP_Calculator!$F$9</f>
        <v>0</v>
      </c>
      <c r="O252" s="59">
        <f t="shared" si="5"/>
        <v>0</v>
      </c>
      <c r="P252" s="59">
        <f t="shared" si="6"/>
        <v>0</v>
      </c>
    </row>
    <row r="253" ht="15.75" customHeight="1">
      <c r="A253" s="57">
        <v>38482.0</v>
      </c>
      <c r="B253" s="60">
        <v>1982.31</v>
      </c>
      <c r="C253" s="60">
        <v>1765.9</v>
      </c>
      <c r="D253" s="42">
        <f>IF(A253&lt;SIP_Calculator!$B$7,0,IF(A253&gt;SIP_Calculator!$E$7,0,1))</f>
        <v>0</v>
      </c>
      <c r="E253" s="61">
        <f>A253-SIP_Calculator!$D$12+1</f>
        <v>38478</v>
      </c>
      <c r="F253" s="58">
        <f t="shared" si="1"/>
        <v>5</v>
      </c>
      <c r="G253" s="58">
        <f t="shared" si="7"/>
        <v>0</v>
      </c>
      <c r="H253" s="58">
        <f>G253*D253*SIP_Calculator!$F$9</f>
        <v>0</v>
      </c>
      <c r="I253" s="58">
        <f t="shared" si="2"/>
        <v>0</v>
      </c>
      <c r="J253" s="58">
        <f t="shared" si="3"/>
        <v>0</v>
      </c>
      <c r="K253" s="61">
        <f>A253-SIP_Calculator!$F$12+1</f>
        <v>38458</v>
      </c>
      <c r="L253" s="59">
        <f t="shared" si="4"/>
        <v>4</v>
      </c>
      <c r="M253" s="59">
        <f t="shared" si="8"/>
        <v>0</v>
      </c>
      <c r="N253" s="59">
        <f>M253*D253*SIP_Calculator!$F$9</f>
        <v>0</v>
      </c>
      <c r="O253" s="59">
        <f t="shared" si="5"/>
        <v>0</v>
      </c>
      <c r="P253" s="59">
        <f t="shared" si="6"/>
        <v>0</v>
      </c>
    </row>
    <row r="254" ht="15.75" customHeight="1">
      <c r="A254" s="57">
        <v>38483.0</v>
      </c>
      <c r="B254" s="60">
        <v>1972.6</v>
      </c>
      <c r="C254" s="60">
        <v>1760.3</v>
      </c>
      <c r="D254" s="42">
        <f>IF(A254&lt;SIP_Calculator!$B$7,0,IF(A254&gt;SIP_Calculator!$E$7,0,1))</f>
        <v>0</v>
      </c>
      <c r="E254" s="61">
        <f>A254-SIP_Calculator!$D$12+1</f>
        <v>38479</v>
      </c>
      <c r="F254" s="58">
        <f t="shared" si="1"/>
        <v>5</v>
      </c>
      <c r="G254" s="58">
        <f t="shared" si="7"/>
        <v>0</v>
      </c>
      <c r="H254" s="58">
        <f>G254*D254*SIP_Calculator!$F$9</f>
        <v>0</v>
      </c>
      <c r="I254" s="58">
        <f t="shared" si="2"/>
        <v>0</v>
      </c>
      <c r="J254" s="58">
        <f t="shared" si="3"/>
        <v>0</v>
      </c>
      <c r="K254" s="61">
        <f>A254-SIP_Calculator!$F$12+1</f>
        <v>38459</v>
      </c>
      <c r="L254" s="59">
        <f t="shared" si="4"/>
        <v>4</v>
      </c>
      <c r="M254" s="59">
        <f t="shared" si="8"/>
        <v>0</v>
      </c>
      <c r="N254" s="59">
        <f>M254*D254*SIP_Calculator!$F$9</f>
        <v>0</v>
      </c>
      <c r="O254" s="59">
        <f t="shared" si="5"/>
        <v>0</v>
      </c>
      <c r="P254" s="59">
        <f t="shared" si="6"/>
        <v>0</v>
      </c>
    </row>
    <row r="255" ht="15.75" customHeight="1">
      <c r="A255" s="57">
        <v>38484.0</v>
      </c>
      <c r="B255" s="60">
        <v>1979.45</v>
      </c>
      <c r="C255" s="60">
        <v>1768.9</v>
      </c>
      <c r="D255" s="42">
        <f>IF(A255&lt;SIP_Calculator!$B$7,0,IF(A255&gt;SIP_Calculator!$E$7,0,1))</f>
        <v>0</v>
      </c>
      <c r="E255" s="61">
        <f>A255-SIP_Calculator!$D$12+1</f>
        <v>38480</v>
      </c>
      <c r="F255" s="58">
        <f t="shared" si="1"/>
        <v>5</v>
      </c>
      <c r="G255" s="58">
        <f t="shared" si="7"/>
        <v>0</v>
      </c>
      <c r="H255" s="58">
        <f>G255*D255*SIP_Calculator!$F$9</f>
        <v>0</v>
      </c>
      <c r="I255" s="58">
        <f t="shared" si="2"/>
        <v>0</v>
      </c>
      <c r="J255" s="58">
        <f t="shared" si="3"/>
        <v>0</v>
      </c>
      <c r="K255" s="61">
        <f>A255-SIP_Calculator!$F$12+1</f>
        <v>38460</v>
      </c>
      <c r="L255" s="59">
        <f t="shared" si="4"/>
        <v>4</v>
      </c>
      <c r="M255" s="59">
        <f t="shared" si="8"/>
        <v>0</v>
      </c>
      <c r="N255" s="59">
        <f>M255*D255*SIP_Calculator!$F$9</f>
        <v>0</v>
      </c>
      <c r="O255" s="59">
        <f t="shared" si="5"/>
        <v>0</v>
      </c>
      <c r="P255" s="59">
        <f t="shared" si="6"/>
        <v>0</v>
      </c>
    </row>
    <row r="256" ht="15.75" customHeight="1">
      <c r="A256" s="57">
        <v>38485.0</v>
      </c>
      <c r="B256" s="60">
        <v>1975.6</v>
      </c>
      <c r="C256" s="60">
        <v>1768.25</v>
      </c>
      <c r="D256" s="42">
        <f>IF(A256&lt;SIP_Calculator!$B$7,0,IF(A256&gt;SIP_Calculator!$E$7,0,1))</f>
        <v>0</v>
      </c>
      <c r="E256" s="61">
        <f>A256-SIP_Calculator!$D$12+1</f>
        <v>38481</v>
      </c>
      <c r="F256" s="58">
        <f t="shared" si="1"/>
        <v>5</v>
      </c>
      <c r="G256" s="58">
        <f t="shared" si="7"/>
        <v>0</v>
      </c>
      <c r="H256" s="58">
        <f>G256*D256*SIP_Calculator!$F$9</f>
        <v>0</v>
      </c>
      <c r="I256" s="58">
        <f t="shared" si="2"/>
        <v>0</v>
      </c>
      <c r="J256" s="58">
        <f t="shared" si="3"/>
        <v>0</v>
      </c>
      <c r="K256" s="61">
        <f>A256-SIP_Calculator!$F$12+1</f>
        <v>38461</v>
      </c>
      <c r="L256" s="59">
        <f t="shared" si="4"/>
        <v>4</v>
      </c>
      <c r="M256" s="59">
        <f t="shared" si="8"/>
        <v>0</v>
      </c>
      <c r="N256" s="59">
        <f>M256*D256*SIP_Calculator!$F$9</f>
        <v>0</v>
      </c>
      <c r="O256" s="59">
        <f t="shared" si="5"/>
        <v>0</v>
      </c>
      <c r="P256" s="59">
        <f t="shared" si="6"/>
        <v>0</v>
      </c>
    </row>
    <row r="257" ht="15.75" customHeight="1">
      <c r="A257" s="57">
        <v>38488.0</v>
      </c>
      <c r="B257" s="60">
        <v>1998.52</v>
      </c>
      <c r="C257" s="60">
        <v>1785.95</v>
      </c>
      <c r="D257" s="42">
        <f>IF(A257&lt;SIP_Calculator!$B$7,0,IF(A257&gt;SIP_Calculator!$E$7,0,1))</f>
        <v>0</v>
      </c>
      <c r="E257" s="61">
        <f>A257-SIP_Calculator!$D$12+1</f>
        <v>38484</v>
      </c>
      <c r="F257" s="58">
        <f t="shared" si="1"/>
        <v>5</v>
      </c>
      <c r="G257" s="58">
        <f t="shared" si="7"/>
        <v>0</v>
      </c>
      <c r="H257" s="58">
        <f>G257*D257*SIP_Calculator!$F$9</f>
        <v>0</v>
      </c>
      <c r="I257" s="58">
        <f t="shared" si="2"/>
        <v>0</v>
      </c>
      <c r="J257" s="58">
        <f t="shared" si="3"/>
        <v>0</v>
      </c>
      <c r="K257" s="61">
        <f>A257-SIP_Calculator!$F$12+1</f>
        <v>38464</v>
      </c>
      <c r="L257" s="59">
        <f t="shared" si="4"/>
        <v>4</v>
      </c>
      <c r="M257" s="59">
        <f t="shared" si="8"/>
        <v>0</v>
      </c>
      <c r="N257" s="59">
        <f>M257*D257*SIP_Calculator!$F$9</f>
        <v>0</v>
      </c>
      <c r="O257" s="59">
        <f t="shared" si="5"/>
        <v>0</v>
      </c>
      <c r="P257" s="59">
        <f t="shared" si="6"/>
        <v>0</v>
      </c>
    </row>
    <row r="258" ht="15.75" customHeight="1">
      <c r="A258" s="57">
        <v>38489.0</v>
      </c>
      <c r="B258" s="60">
        <v>1977.12</v>
      </c>
      <c r="C258" s="60">
        <v>1766.35</v>
      </c>
      <c r="D258" s="42">
        <f>IF(A258&lt;SIP_Calculator!$B$7,0,IF(A258&gt;SIP_Calculator!$E$7,0,1))</f>
        <v>0</v>
      </c>
      <c r="E258" s="61">
        <f>A258-SIP_Calculator!$D$12+1</f>
        <v>38485</v>
      </c>
      <c r="F258" s="58">
        <f t="shared" si="1"/>
        <v>5</v>
      </c>
      <c r="G258" s="58">
        <f t="shared" si="7"/>
        <v>0</v>
      </c>
      <c r="H258" s="58">
        <f>G258*D258*SIP_Calculator!$F$9</f>
        <v>0</v>
      </c>
      <c r="I258" s="58">
        <f t="shared" si="2"/>
        <v>0</v>
      </c>
      <c r="J258" s="58">
        <f t="shared" si="3"/>
        <v>0</v>
      </c>
      <c r="K258" s="61">
        <f>A258-SIP_Calculator!$F$12+1</f>
        <v>38465</v>
      </c>
      <c r="L258" s="59">
        <f t="shared" si="4"/>
        <v>4</v>
      </c>
      <c r="M258" s="59">
        <f t="shared" si="8"/>
        <v>0</v>
      </c>
      <c r="N258" s="59">
        <f>M258*D258*SIP_Calculator!$F$9</f>
        <v>0</v>
      </c>
      <c r="O258" s="59">
        <f t="shared" si="5"/>
        <v>0</v>
      </c>
      <c r="P258" s="59">
        <f t="shared" si="6"/>
        <v>0</v>
      </c>
    </row>
    <row r="259" ht="15.75" customHeight="1">
      <c r="A259" s="57">
        <v>38490.0</v>
      </c>
      <c r="B259" s="60">
        <v>1969.1</v>
      </c>
      <c r="C259" s="60">
        <v>1761.6</v>
      </c>
      <c r="D259" s="42">
        <f>IF(A259&lt;SIP_Calculator!$B$7,0,IF(A259&gt;SIP_Calculator!$E$7,0,1))</f>
        <v>0</v>
      </c>
      <c r="E259" s="61">
        <f>A259-SIP_Calculator!$D$12+1</f>
        <v>38486</v>
      </c>
      <c r="F259" s="58">
        <f t="shared" si="1"/>
        <v>5</v>
      </c>
      <c r="G259" s="58">
        <f t="shared" si="7"/>
        <v>0</v>
      </c>
      <c r="H259" s="58">
        <f>G259*D259*SIP_Calculator!$F$9</f>
        <v>0</v>
      </c>
      <c r="I259" s="58">
        <f t="shared" si="2"/>
        <v>0</v>
      </c>
      <c r="J259" s="58">
        <f t="shared" si="3"/>
        <v>0</v>
      </c>
      <c r="K259" s="61">
        <f>A259-SIP_Calculator!$F$12+1</f>
        <v>38466</v>
      </c>
      <c r="L259" s="59">
        <f t="shared" si="4"/>
        <v>4</v>
      </c>
      <c r="M259" s="59">
        <f t="shared" si="8"/>
        <v>0</v>
      </c>
      <c r="N259" s="59">
        <f>M259*D259*SIP_Calculator!$F$9</f>
        <v>0</v>
      </c>
      <c r="O259" s="59">
        <f t="shared" si="5"/>
        <v>0</v>
      </c>
      <c r="P259" s="59">
        <f t="shared" si="6"/>
        <v>0</v>
      </c>
    </row>
    <row r="260" ht="15.75" customHeight="1">
      <c r="A260" s="57">
        <v>38491.0</v>
      </c>
      <c r="B260" s="60">
        <v>1977.45</v>
      </c>
      <c r="C260" s="60">
        <v>1770.6</v>
      </c>
      <c r="D260" s="42">
        <f>IF(A260&lt;SIP_Calculator!$B$7,0,IF(A260&gt;SIP_Calculator!$E$7,0,1))</f>
        <v>0</v>
      </c>
      <c r="E260" s="61">
        <f>A260-SIP_Calculator!$D$12+1</f>
        <v>38487</v>
      </c>
      <c r="F260" s="58">
        <f t="shared" si="1"/>
        <v>5</v>
      </c>
      <c r="G260" s="58">
        <f t="shared" si="7"/>
        <v>0</v>
      </c>
      <c r="H260" s="58">
        <f>G260*D260*SIP_Calculator!$F$9</f>
        <v>0</v>
      </c>
      <c r="I260" s="58">
        <f t="shared" si="2"/>
        <v>0</v>
      </c>
      <c r="J260" s="58">
        <f t="shared" si="3"/>
        <v>0</v>
      </c>
      <c r="K260" s="61">
        <f>A260-SIP_Calculator!$F$12+1</f>
        <v>38467</v>
      </c>
      <c r="L260" s="59">
        <f t="shared" si="4"/>
        <v>4</v>
      </c>
      <c r="M260" s="59">
        <f t="shared" si="8"/>
        <v>0</v>
      </c>
      <c r="N260" s="59">
        <f>M260*D260*SIP_Calculator!$F$9</f>
        <v>0</v>
      </c>
      <c r="O260" s="59">
        <f t="shared" si="5"/>
        <v>0</v>
      </c>
      <c r="P260" s="59">
        <f t="shared" si="6"/>
        <v>0</v>
      </c>
    </row>
    <row r="261" ht="15.75" customHeight="1">
      <c r="A261" s="57">
        <v>38492.0</v>
      </c>
      <c r="B261" s="60">
        <v>1977.86</v>
      </c>
      <c r="C261" s="60">
        <v>1771.3</v>
      </c>
      <c r="D261" s="42">
        <f>IF(A261&lt;SIP_Calculator!$B$7,0,IF(A261&gt;SIP_Calculator!$E$7,0,1))</f>
        <v>0</v>
      </c>
      <c r="E261" s="61">
        <f>A261-SIP_Calculator!$D$12+1</f>
        <v>38488</v>
      </c>
      <c r="F261" s="58">
        <f t="shared" si="1"/>
        <v>5</v>
      </c>
      <c r="G261" s="58">
        <f t="shared" si="7"/>
        <v>0</v>
      </c>
      <c r="H261" s="58">
        <f>G261*D261*SIP_Calculator!$F$9</f>
        <v>0</v>
      </c>
      <c r="I261" s="58">
        <f t="shared" si="2"/>
        <v>0</v>
      </c>
      <c r="J261" s="58">
        <f t="shared" si="3"/>
        <v>0</v>
      </c>
      <c r="K261" s="61">
        <f>A261-SIP_Calculator!$F$12+1</f>
        <v>38468</v>
      </c>
      <c r="L261" s="59">
        <f t="shared" si="4"/>
        <v>4</v>
      </c>
      <c r="M261" s="59">
        <f t="shared" si="8"/>
        <v>0</v>
      </c>
      <c r="N261" s="59">
        <f>M261*D261*SIP_Calculator!$F$9</f>
        <v>0</v>
      </c>
      <c r="O261" s="59">
        <f t="shared" si="5"/>
        <v>0</v>
      </c>
      <c r="P261" s="59">
        <f t="shared" si="6"/>
        <v>0</v>
      </c>
    </row>
    <row r="262" ht="15.75" customHeight="1">
      <c r="A262" s="57">
        <v>38495.0</v>
      </c>
      <c r="B262" s="60">
        <v>1998.21</v>
      </c>
      <c r="C262" s="60">
        <v>1788.15</v>
      </c>
      <c r="D262" s="42">
        <f>IF(A262&lt;SIP_Calculator!$B$7,0,IF(A262&gt;SIP_Calculator!$E$7,0,1))</f>
        <v>0</v>
      </c>
      <c r="E262" s="61">
        <f>A262-SIP_Calculator!$D$12+1</f>
        <v>38491</v>
      </c>
      <c r="F262" s="58">
        <f t="shared" si="1"/>
        <v>5</v>
      </c>
      <c r="G262" s="58">
        <f t="shared" si="7"/>
        <v>0</v>
      </c>
      <c r="H262" s="58">
        <f>G262*D262*SIP_Calculator!$F$9</f>
        <v>0</v>
      </c>
      <c r="I262" s="58">
        <f t="shared" si="2"/>
        <v>0</v>
      </c>
      <c r="J262" s="58">
        <f t="shared" si="3"/>
        <v>0</v>
      </c>
      <c r="K262" s="61">
        <f>A262-SIP_Calculator!$F$12+1</f>
        <v>38471</v>
      </c>
      <c r="L262" s="59">
        <f t="shared" si="4"/>
        <v>4</v>
      </c>
      <c r="M262" s="59">
        <f t="shared" si="8"/>
        <v>0</v>
      </c>
      <c r="N262" s="59">
        <f>M262*D262*SIP_Calculator!$F$9</f>
        <v>0</v>
      </c>
      <c r="O262" s="59">
        <f t="shared" si="5"/>
        <v>0</v>
      </c>
      <c r="P262" s="59">
        <f t="shared" si="6"/>
        <v>0</v>
      </c>
    </row>
    <row r="263" ht="15.75" customHeight="1">
      <c r="A263" s="57">
        <v>38496.0</v>
      </c>
      <c r="B263" s="60">
        <v>2011.86</v>
      </c>
      <c r="C263" s="60">
        <v>1797.95</v>
      </c>
      <c r="D263" s="42">
        <f>IF(A263&lt;SIP_Calculator!$B$7,0,IF(A263&gt;SIP_Calculator!$E$7,0,1))</f>
        <v>0</v>
      </c>
      <c r="E263" s="61">
        <f>A263-SIP_Calculator!$D$12+1</f>
        <v>38492</v>
      </c>
      <c r="F263" s="58">
        <f t="shared" si="1"/>
        <v>5</v>
      </c>
      <c r="G263" s="58">
        <f t="shared" si="7"/>
        <v>0</v>
      </c>
      <c r="H263" s="58">
        <f>G263*D263*SIP_Calculator!$F$9</f>
        <v>0</v>
      </c>
      <c r="I263" s="58">
        <f t="shared" si="2"/>
        <v>0</v>
      </c>
      <c r="J263" s="58">
        <f t="shared" si="3"/>
        <v>0</v>
      </c>
      <c r="K263" s="61">
        <f>A263-SIP_Calculator!$F$12+1</f>
        <v>38472</v>
      </c>
      <c r="L263" s="59">
        <f t="shared" si="4"/>
        <v>4</v>
      </c>
      <c r="M263" s="59">
        <f t="shared" si="8"/>
        <v>0</v>
      </c>
      <c r="N263" s="59">
        <f>M263*D263*SIP_Calculator!$F$9</f>
        <v>0</v>
      </c>
      <c r="O263" s="59">
        <f t="shared" si="5"/>
        <v>0</v>
      </c>
      <c r="P263" s="59">
        <f t="shared" si="6"/>
        <v>0</v>
      </c>
    </row>
    <row r="264" ht="15.75" customHeight="1">
      <c r="A264" s="57">
        <v>38497.0</v>
      </c>
      <c r="B264" s="60">
        <v>2025.81</v>
      </c>
      <c r="C264" s="60">
        <v>1808.5</v>
      </c>
      <c r="D264" s="42">
        <f>IF(A264&lt;SIP_Calculator!$B$7,0,IF(A264&gt;SIP_Calculator!$E$7,0,1))</f>
        <v>0</v>
      </c>
      <c r="E264" s="61">
        <f>A264-SIP_Calculator!$D$12+1</f>
        <v>38493</v>
      </c>
      <c r="F264" s="58">
        <f t="shared" si="1"/>
        <v>5</v>
      </c>
      <c r="G264" s="58">
        <f t="shared" si="7"/>
        <v>0</v>
      </c>
      <c r="H264" s="58">
        <f>G264*D264*SIP_Calculator!$F$9</f>
        <v>0</v>
      </c>
      <c r="I264" s="58">
        <f t="shared" si="2"/>
        <v>0</v>
      </c>
      <c r="J264" s="58">
        <f t="shared" si="3"/>
        <v>0</v>
      </c>
      <c r="K264" s="61">
        <f>A264-SIP_Calculator!$F$12+1</f>
        <v>38473</v>
      </c>
      <c r="L264" s="59">
        <f t="shared" si="4"/>
        <v>5</v>
      </c>
      <c r="M264" s="59">
        <f t="shared" si="8"/>
        <v>1</v>
      </c>
      <c r="N264" s="59">
        <f>M264*D264*SIP_Calculator!$F$9</f>
        <v>0</v>
      </c>
      <c r="O264" s="59">
        <f t="shared" si="5"/>
        <v>0</v>
      </c>
      <c r="P264" s="59">
        <f t="shared" si="6"/>
        <v>0</v>
      </c>
    </row>
    <row r="265" ht="15.75" customHeight="1">
      <c r="A265" s="57">
        <v>38498.0</v>
      </c>
      <c r="B265" s="60">
        <v>2050.36</v>
      </c>
      <c r="C265" s="60">
        <v>1822.25</v>
      </c>
      <c r="D265" s="42">
        <f>IF(A265&lt;SIP_Calculator!$B$7,0,IF(A265&gt;SIP_Calculator!$E$7,0,1))</f>
        <v>0</v>
      </c>
      <c r="E265" s="61">
        <f>A265-SIP_Calculator!$D$12+1</f>
        <v>38494</v>
      </c>
      <c r="F265" s="58">
        <f t="shared" si="1"/>
        <v>5</v>
      </c>
      <c r="G265" s="58">
        <f t="shared" si="7"/>
        <v>0</v>
      </c>
      <c r="H265" s="58">
        <f>G265*D265*SIP_Calculator!$F$9</f>
        <v>0</v>
      </c>
      <c r="I265" s="58">
        <f t="shared" si="2"/>
        <v>0</v>
      </c>
      <c r="J265" s="58">
        <f t="shared" si="3"/>
        <v>0</v>
      </c>
      <c r="K265" s="61">
        <f>A265-SIP_Calculator!$F$12+1</f>
        <v>38474</v>
      </c>
      <c r="L265" s="59">
        <f t="shared" si="4"/>
        <v>5</v>
      </c>
      <c r="M265" s="59">
        <f t="shared" si="8"/>
        <v>0</v>
      </c>
      <c r="N265" s="59">
        <f>M265*D265*SIP_Calculator!$F$9</f>
        <v>0</v>
      </c>
      <c r="O265" s="59">
        <f t="shared" si="5"/>
        <v>0</v>
      </c>
      <c r="P265" s="59">
        <f t="shared" si="6"/>
        <v>0</v>
      </c>
    </row>
    <row r="266" ht="15.75" customHeight="1">
      <c r="A266" s="57">
        <v>38499.0</v>
      </c>
      <c r="B266" s="60">
        <v>2054.31</v>
      </c>
      <c r="C266" s="60">
        <v>1824.75</v>
      </c>
      <c r="D266" s="42">
        <f>IF(A266&lt;SIP_Calculator!$B$7,0,IF(A266&gt;SIP_Calculator!$E$7,0,1))</f>
        <v>0</v>
      </c>
      <c r="E266" s="61">
        <f>A266-SIP_Calculator!$D$12+1</f>
        <v>38495</v>
      </c>
      <c r="F266" s="58">
        <f t="shared" si="1"/>
        <v>5</v>
      </c>
      <c r="G266" s="58">
        <f t="shared" si="7"/>
        <v>0</v>
      </c>
      <c r="H266" s="58">
        <f>G266*D266*SIP_Calculator!$F$9</f>
        <v>0</v>
      </c>
      <c r="I266" s="58">
        <f t="shared" si="2"/>
        <v>0</v>
      </c>
      <c r="J266" s="58">
        <f t="shared" si="3"/>
        <v>0</v>
      </c>
      <c r="K266" s="61">
        <f>A266-SIP_Calculator!$F$12+1</f>
        <v>38475</v>
      </c>
      <c r="L266" s="59">
        <f t="shared" si="4"/>
        <v>5</v>
      </c>
      <c r="M266" s="59">
        <f t="shared" si="8"/>
        <v>0</v>
      </c>
      <c r="N266" s="59">
        <f>M266*D266*SIP_Calculator!$F$9</f>
        <v>0</v>
      </c>
      <c r="O266" s="59">
        <f t="shared" si="5"/>
        <v>0</v>
      </c>
      <c r="P266" s="59">
        <f t="shared" si="6"/>
        <v>0</v>
      </c>
    </row>
    <row r="267" ht="15.75" customHeight="1">
      <c r="A267" s="57">
        <v>38502.0</v>
      </c>
      <c r="B267" s="60">
        <v>2049.5</v>
      </c>
      <c r="C267" s="60">
        <v>1819.2</v>
      </c>
      <c r="D267" s="42">
        <f>IF(A267&lt;SIP_Calculator!$B$7,0,IF(A267&gt;SIP_Calculator!$E$7,0,1))</f>
        <v>0</v>
      </c>
      <c r="E267" s="61">
        <f>A267-SIP_Calculator!$D$12+1</f>
        <v>38498</v>
      </c>
      <c r="F267" s="58">
        <f t="shared" si="1"/>
        <v>5</v>
      </c>
      <c r="G267" s="58">
        <f t="shared" si="7"/>
        <v>0</v>
      </c>
      <c r="H267" s="58">
        <f>G267*D267*SIP_Calculator!$F$9</f>
        <v>0</v>
      </c>
      <c r="I267" s="58">
        <f t="shared" si="2"/>
        <v>0</v>
      </c>
      <c r="J267" s="58">
        <f t="shared" si="3"/>
        <v>0</v>
      </c>
      <c r="K267" s="61">
        <f>A267-SIP_Calculator!$F$12+1</f>
        <v>38478</v>
      </c>
      <c r="L267" s="59">
        <f t="shared" si="4"/>
        <v>5</v>
      </c>
      <c r="M267" s="59">
        <f t="shared" si="8"/>
        <v>0</v>
      </c>
      <c r="N267" s="59">
        <f>M267*D267*SIP_Calculator!$F$9</f>
        <v>0</v>
      </c>
      <c r="O267" s="59">
        <f t="shared" si="5"/>
        <v>0</v>
      </c>
      <c r="P267" s="59">
        <f t="shared" si="6"/>
        <v>0</v>
      </c>
    </row>
    <row r="268" ht="15.75" customHeight="1">
      <c r="A268" s="57">
        <v>38503.0</v>
      </c>
      <c r="B268" s="60">
        <v>2067.26</v>
      </c>
      <c r="C268" s="60">
        <v>1834.85</v>
      </c>
      <c r="D268" s="42">
        <f>IF(A268&lt;SIP_Calculator!$B$7,0,IF(A268&gt;SIP_Calculator!$E$7,0,1))</f>
        <v>0</v>
      </c>
      <c r="E268" s="61">
        <f>A268-SIP_Calculator!$D$12+1</f>
        <v>38499</v>
      </c>
      <c r="F268" s="58">
        <f t="shared" si="1"/>
        <v>5</v>
      </c>
      <c r="G268" s="58">
        <f t="shared" si="7"/>
        <v>0</v>
      </c>
      <c r="H268" s="58">
        <f>G268*D268*SIP_Calculator!$F$9</f>
        <v>0</v>
      </c>
      <c r="I268" s="58">
        <f t="shared" si="2"/>
        <v>0</v>
      </c>
      <c r="J268" s="58">
        <f t="shared" si="3"/>
        <v>0</v>
      </c>
      <c r="K268" s="61">
        <f>A268-SIP_Calculator!$F$12+1</f>
        <v>38479</v>
      </c>
      <c r="L268" s="59">
        <f t="shared" si="4"/>
        <v>5</v>
      </c>
      <c r="M268" s="59">
        <f t="shared" si="8"/>
        <v>0</v>
      </c>
      <c r="N268" s="59">
        <f>M268*D268*SIP_Calculator!$F$9</f>
        <v>0</v>
      </c>
      <c r="O268" s="59">
        <f t="shared" si="5"/>
        <v>0</v>
      </c>
      <c r="P268" s="59">
        <f t="shared" si="6"/>
        <v>0</v>
      </c>
    </row>
    <row r="269" ht="15.75" customHeight="1">
      <c r="A269" s="57">
        <v>38504.0</v>
      </c>
      <c r="B269" s="60">
        <v>2069.15</v>
      </c>
      <c r="C269" s="60">
        <v>1838.45</v>
      </c>
      <c r="D269" s="42">
        <f>IF(A269&lt;SIP_Calculator!$B$7,0,IF(A269&gt;SIP_Calculator!$E$7,0,1))</f>
        <v>0</v>
      </c>
      <c r="E269" s="61">
        <f>A269-SIP_Calculator!$D$12+1</f>
        <v>38500</v>
      </c>
      <c r="F269" s="58">
        <f t="shared" si="1"/>
        <v>5</v>
      </c>
      <c r="G269" s="58">
        <f t="shared" si="7"/>
        <v>0</v>
      </c>
      <c r="H269" s="58">
        <f>G269*D269*SIP_Calculator!$F$9</f>
        <v>0</v>
      </c>
      <c r="I269" s="58">
        <f t="shared" si="2"/>
        <v>0</v>
      </c>
      <c r="J269" s="58">
        <f t="shared" si="3"/>
        <v>0</v>
      </c>
      <c r="K269" s="61">
        <f>A269-SIP_Calculator!$F$12+1</f>
        <v>38480</v>
      </c>
      <c r="L269" s="59">
        <f t="shared" si="4"/>
        <v>5</v>
      </c>
      <c r="M269" s="59">
        <f t="shared" si="8"/>
        <v>0</v>
      </c>
      <c r="N269" s="59">
        <f>M269*D269*SIP_Calculator!$F$9</f>
        <v>0</v>
      </c>
      <c r="O269" s="59">
        <f t="shared" si="5"/>
        <v>0</v>
      </c>
      <c r="P269" s="59">
        <f t="shared" si="6"/>
        <v>0</v>
      </c>
    </row>
    <row r="270" ht="15.75" customHeight="1">
      <c r="A270" s="57">
        <v>38505.0</v>
      </c>
      <c r="B270" s="60">
        <v>2048.39</v>
      </c>
      <c r="C270" s="60">
        <v>1821.45</v>
      </c>
      <c r="D270" s="42">
        <f>IF(A270&lt;SIP_Calculator!$B$7,0,IF(A270&gt;SIP_Calculator!$E$7,0,1))</f>
        <v>0</v>
      </c>
      <c r="E270" s="61">
        <f>A270-SIP_Calculator!$D$12+1</f>
        <v>38501</v>
      </c>
      <c r="F270" s="58">
        <f t="shared" si="1"/>
        <v>5</v>
      </c>
      <c r="G270" s="58">
        <f t="shared" si="7"/>
        <v>0</v>
      </c>
      <c r="H270" s="58">
        <f>G270*D270*SIP_Calculator!$F$9</f>
        <v>0</v>
      </c>
      <c r="I270" s="58">
        <f t="shared" si="2"/>
        <v>0</v>
      </c>
      <c r="J270" s="58">
        <f t="shared" si="3"/>
        <v>0</v>
      </c>
      <c r="K270" s="61">
        <f>A270-SIP_Calculator!$F$12+1</f>
        <v>38481</v>
      </c>
      <c r="L270" s="59">
        <f t="shared" si="4"/>
        <v>5</v>
      </c>
      <c r="M270" s="59">
        <f t="shared" si="8"/>
        <v>0</v>
      </c>
      <c r="N270" s="59">
        <f>M270*D270*SIP_Calculator!$F$9</f>
        <v>0</v>
      </c>
      <c r="O270" s="59">
        <f t="shared" si="5"/>
        <v>0</v>
      </c>
      <c r="P270" s="59">
        <f t="shared" si="6"/>
        <v>0</v>
      </c>
    </row>
    <row r="271" ht="15.75" customHeight="1">
      <c r="A271" s="57">
        <v>38506.0</v>
      </c>
      <c r="B271" s="60">
        <v>2076.34</v>
      </c>
      <c r="C271" s="60">
        <v>1843.05</v>
      </c>
      <c r="D271" s="42">
        <f>IF(A271&lt;SIP_Calculator!$B$7,0,IF(A271&gt;SIP_Calculator!$E$7,0,1))</f>
        <v>0</v>
      </c>
      <c r="E271" s="61">
        <f>A271-SIP_Calculator!$D$12+1</f>
        <v>38502</v>
      </c>
      <c r="F271" s="58">
        <f t="shared" si="1"/>
        <v>5</v>
      </c>
      <c r="G271" s="58">
        <f t="shared" si="7"/>
        <v>0</v>
      </c>
      <c r="H271" s="58">
        <f>G271*D271*SIP_Calculator!$F$9</f>
        <v>0</v>
      </c>
      <c r="I271" s="58">
        <f t="shared" si="2"/>
        <v>0</v>
      </c>
      <c r="J271" s="58">
        <f t="shared" si="3"/>
        <v>0</v>
      </c>
      <c r="K271" s="61">
        <f>A271-SIP_Calculator!$F$12+1</f>
        <v>38482</v>
      </c>
      <c r="L271" s="59">
        <f t="shared" si="4"/>
        <v>5</v>
      </c>
      <c r="M271" s="59">
        <f t="shared" si="8"/>
        <v>0</v>
      </c>
      <c r="N271" s="59">
        <f>M271*D271*SIP_Calculator!$F$9</f>
        <v>0</v>
      </c>
      <c r="O271" s="59">
        <f t="shared" si="5"/>
        <v>0</v>
      </c>
      <c r="P271" s="59">
        <f t="shared" si="6"/>
        <v>0</v>
      </c>
    </row>
    <row r="272" ht="15.75" customHeight="1">
      <c r="A272" s="57">
        <v>38507.0</v>
      </c>
      <c r="B272" s="60">
        <v>2076.08</v>
      </c>
      <c r="C272" s="60">
        <v>1844.85</v>
      </c>
      <c r="D272" s="42">
        <f>IF(A272&lt;SIP_Calculator!$B$7,0,IF(A272&gt;SIP_Calculator!$E$7,0,1))</f>
        <v>0</v>
      </c>
      <c r="E272" s="61">
        <f>A272-SIP_Calculator!$D$12+1</f>
        <v>38503</v>
      </c>
      <c r="F272" s="58">
        <f t="shared" si="1"/>
        <v>5</v>
      </c>
      <c r="G272" s="58">
        <f t="shared" si="7"/>
        <v>0</v>
      </c>
      <c r="H272" s="58">
        <f>G272*D272*SIP_Calculator!$F$9</f>
        <v>0</v>
      </c>
      <c r="I272" s="58">
        <f t="shared" si="2"/>
        <v>0</v>
      </c>
      <c r="J272" s="58">
        <f t="shared" si="3"/>
        <v>0</v>
      </c>
      <c r="K272" s="61">
        <f>A272-SIP_Calculator!$F$12+1</f>
        <v>38483</v>
      </c>
      <c r="L272" s="59">
        <f t="shared" si="4"/>
        <v>5</v>
      </c>
      <c r="M272" s="59">
        <f t="shared" si="8"/>
        <v>0</v>
      </c>
      <c r="N272" s="59">
        <f>M272*D272*SIP_Calculator!$F$9</f>
        <v>0</v>
      </c>
      <c r="O272" s="59">
        <f t="shared" si="5"/>
        <v>0</v>
      </c>
      <c r="P272" s="59">
        <f t="shared" si="6"/>
        <v>0</v>
      </c>
    </row>
    <row r="273" ht="15.75" customHeight="1">
      <c r="A273" s="57">
        <v>38509.0</v>
      </c>
      <c r="B273" s="60">
        <v>2077.96</v>
      </c>
      <c r="C273" s="60">
        <v>1849.2</v>
      </c>
      <c r="D273" s="42">
        <f>IF(A273&lt;SIP_Calculator!$B$7,0,IF(A273&gt;SIP_Calculator!$E$7,0,1))</f>
        <v>0</v>
      </c>
      <c r="E273" s="61">
        <f>A273-SIP_Calculator!$D$12+1</f>
        <v>38505</v>
      </c>
      <c r="F273" s="58">
        <f t="shared" si="1"/>
        <v>6</v>
      </c>
      <c r="G273" s="58">
        <f t="shared" si="7"/>
        <v>1</v>
      </c>
      <c r="H273" s="58">
        <f>G273*D273*SIP_Calculator!$F$9</f>
        <v>0</v>
      </c>
      <c r="I273" s="58">
        <f t="shared" si="2"/>
        <v>0</v>
      </c>
      <c r="J273" s="58">
        <f t="shared" si="3"/>
        <v>0</v>
      </c>
      <c r="K273" s="61">
        <f>A273-SIP_Calculator!$F$12+1</f>
        <v>38485</v>
      </c>
      <c r="L273" s="59">
        <f t="shared" si="4"/>
        <v>5</v>
      </c>
      <c r="M273" s="59">
        <f t="shared" si="8"/>
        <v>0</v>
      </c>
      <c r="N273" s="59">
        <f>M273*D273*SIP_Calculator!$F$9</f>
        <v>0</v>
      </c>
      <c r="O273" s="59">
        <f t="shared" si="5"/>
        <v>0</v>
      </c>
      <c r="P273" s="59">
        <f t="shared" si="6"/>
        <v>0</v>
      </c>
    </row>
    <row r="274" ht="15.75" customHeight="1">
      <c r="A274" s="57">
        <v>38510.0</v>
      </c>
      <c r="B274" s="60">
        <v>2086.62</v>
      </c>
      <c r="C274" s="60">
        <v>1856.5</v>
      </c>
      <c r="D274" s="42">
        <f>IF(A274&lt;SIP_Calculator!$B$7,0,IF(A274&gt;SIP_Calculator!$E$7,0,1))</f>
        <v>0</v>
      </c>
      <c r="E274" s="61">
        <f>A274-SIP_Calculator!$D$12+1</f>
        <v>38506</v>
      </c>
      <c r="F274" s="58">
        <f t="shared" si="1"/>
        <v>6</v>
      </c>
      <c r="G274" s="58">
        <f t="shared" si="7"/>
        <v>0</v>
      </c>
      <c r="H274" s="58">
        <f>G274*D274*SIP_Calculator!$F$9</f>
        <v>0</v>
      </c>
      <c r="I274" s="58">
        <f t="shared" si="2"/>
        <v>0</v>
      </c>
      <c r="J274" s="58">
        <f t="shared" si="3"/>
        <v>0</v>
      </c>
      <c r="K274" s="61">
        <f>A274-SIP_Calculator!$F$12+1</f>
        <v>38486</v>
      </c>
      <c r="L274" s="59">
        <f t="shared" si="4"/>
        <v>5</v>
      </c>
      <c r="M274" s="59">
        <f t="shared" si="8"/>
        <v>0</v>
      </c>
      <c r="N274" s="59">
        <f>M274*D274*SIP_Calculator!$F$9</f>
        <v>0</v>
      </c>
      <c r="O274" s="59">
        <f t="shared" si="5"/>
        <v>0</v>
      </c>
      <c r="P274" s="59">
        <f t="shared" si="6"/>
        <v>0</v>
      </c>
    </row>
    <row r="275" ht="15.75" customHeight="1">
      <c r="A275" s="57">
        <v>38511.0</v>
      </c>
      <c r="B275" s="60">
        <v>2100.98</v>
      </c>
      <c r="C275" s="60">
        <v>1867.3</v>
      </c>
      <c r="D275" s="42">
        <f>IF(A275&lt;SIP_Calculator!$B$7,0,IF(A275&gt;SIP_Calculator!$E$7,0,1))</f>
        <v>0</v>
      </c>
      <c r="E275" s="61">
        <f>A275-SIP_Calculator!$D$12+1</f>
        <v>38507</v>
      </c>
      <c r="F275" s="58">
        <f t="shared" si="1"/>
        <v>6</v>
      </c>
      <c r="G275" s="58">
        <f t="shared" si="7"/>
        <v>0</v>
      </c>
      <c r="H275" s="58">
        <f>G275*D275*SIP_Calculator!$F$9</f>
        <v>0</v>
      </c>
      <c r="I275" s="58">
        <f t="shared" si="2"/>
        <v>0</v>
      </c>
      <c r="J275" s="58">
        <f t="shared" si="3"/>
        <v>0</v>
      </c>
      <c r="K275" s="61">
        <f>A275-SIP_Calculator!$F$12+1</f>
        <v>38487</v>
      </c>
      <c r="L275" s="59">
        <f t="shared" si="4"/>
        <v>5</v>
      </c>
      <c r="M275" s="59">
        <f t="shared" si="8"/>
        <v>0</v>
      </c>
      <c r="N275" s="59">
        <f>M275*D275*SIP_Calculator!$F$9</f>
        <v>0</v>
      </c>
      <c r="O275" s="59">
        <f t="shared" si="5"/>
        <v>0</v>
      </c>
      <c r="P275" s="59">
        <f t="shared" si="6"/>
        <v>0</v>
      </c>
    </row>
    <row r="276" ht="15.75" customHeight="1">
      <c r="A276" s="57">
        <v>38512.0</v>
      </c>
      <c r="B276" s="60">
        <v>2091.98</v>
      </c>
      <c r="C276" s="60">
        <v>1862.15</v>
      </c>
      <c r="D276" s="42">
        <f>IF(A276&lt;SIP_Calculator!$B$7,0,IF(A276&gt;SIP_Calculator!$E$7,0,1))</f>
        <v>0</v>
      </c>
      <c r="E276" s="61">
        <f>A276-SIP_Calculator!$D$12+1</f>
        <v>38508</v>
      </c>
      <c r="F276" s="58">
        <f t="shared" si="1"/>
        <v>6</v>
      </c>
      <c r="G276" s="58">
        <f t="shared" si="7"/>
        <v>0</v>
      </c>
      <c r="H276" s="58">
        <f>G276*D276*SIP_Calculator!$F$9</f>
        <v>0</v>
      </c>
      <c r="I276" s="58">
        <f t="shared" si="2"/>
        <v>0</v>
      </c>
      <c r="J276" s="58">
        <f t="shared" si="3"/>
        <v>0</v>
      </c>
      <c r="K276" s="61">
        <f>A276-SIP_Calculator!$F$12+1</f>
        <v>38488</v>
      </c>
      <c r="L276" s="59">
        <f t="shared" si="4"/>
        <v>5</v>
      </c>
      <c r="M276" s="59">
        <f t="shared" si="8"/>
        <v>0</v>
      </c>
      <c r="N276" s="59">
        <f>M276*D276*SIP_Calculator!$F$9</f>
        <v>0</v>
      </c>
      <c r="O276" s="59">
        <f t="shared" si="5"/>
        <v>0</v>
      </c>
      <c r="P276" s="59">
        <f t="shared" si="6"/>
        <v>0</v>
      </c>
    </row>
    <row r="277" ht="15.75" customHeight="1">
      <c r="A277" s="57">
        <v>38513.0</v>
      </c>
      <c r="B277" s="60">
        <v>2078.37</v>
      </c>
      <c r="C277" s="60">
        <v>1851.0</v>
      </c>
      <c r="D277" s="42">
        <f>IF(A277&lt;SIP_Calculator!$B$7,0,IF(A277&gt;SIP_Calculator!$E$7,0,1))</f>
        <v>0</v>
      </c>
      <c r="E277" s="61">
        <f>A277-SIP_Calculator!$D$12+1</f>
        <v>38509</v>
      </c>
      <c r="F277" s="58">
        <f t="shared" si="1"/>
        <v>6</v>
      </c>
      <c r="G277" s="58">
        <f t="shared" si="7"/>
        <v>0</v>
      </c>
      <c r="H277" s="58">
        <f>G277*D277*SIP_Calculator!$F$9</f>
        <v>0</v>
      </c>
      <c r="I277" s="58">
        <f t="shared" si="2"/>
        <v>0</v>
      </c>
      <c r="J277" s="58">
        <f t="shared" si="3"/>
        <v>0</v>
      </c>
      <c r="K277" s="61">
        <f>A277-SIP_Calculator!$F$12+1</f>
        <v>38489</v>
      </c>
      <c r="L277" s="59">
        <f t="shared" si="4"/>
        <v>5</v>
      </c>
      <c r="M277" s="59">
        <f t="shared" si="8"/>
        <v>0</v>
      </c>
      <c r="N277" s="59">
        <f>M277*D277*SIP_Calculator!$F$9</f>
        <v>0</v>
      </c>
      <c r="O277" s="59">
        <f t="shared" si="5"/>
        <v>0</v>
      </c>
      <c r="P277" s="59">
        <f t="shared" si="6"/>
        <v>0</v>
      </c>
    </row>
    <row r="278" ht="15.75" customHeight="1">
      <c r="A278" s="57">
        <v>38516.0</v>
      </c>
      <c r="B278" s="60">
        <v>2089.75</v>
      </c>
      <c r="C278" s="60">
        <v>1858.15</v>
      </c>
      <c r="D278" s="42">
        <f>IF(A278&lt;SIP_Calculator!$B$7,0,IF(A278&gt;SIP_Calculator!$E$7,0,1))</f>
        <v>0</v>
      </c>
      <c r="E278" s="61">
        <f>A278-SIP_Calculator!$D$12+1</f>
        <v>38512</v>
      </c>
      <c r="F278" s="58">
        <f t="shared" si="1"/>
        <v>6</v>
      </c>
      <c r="G278" s="58">
        <f t="shared" si="7"/>
        <v>0</v>
      </c>
      <c r="H278" s="58">
        <f>G278*D278*SIP_Calculator!$F$9</f>
        <v>0</v>
      </c>
      <c r="I278" s="58">
        <f t="shared" si="2"/>
        <v>0</v>
      </c>
      <c r="J278" s="58">
        <f t="shared" si="3"/>
        <v>0</v>
      </c>
      <c r="K278" s="61">
        <f>A278-SIP_Calculator!$F$12+1</f>
        <v>38492</v>
      </c>
      <c r="L278" s="59">
        <f t="shared" si="4"/>
        <v>5</v>
      </c>
      <c r="M278" s="59">
        <f t="shared" si="8"/>
        <v>0</v>
      </c>
      <c r="N278" s="59">
        <f>M278*D278*SIP_Calculator!$F$9</f>
        <v>0</v>
      </c>
      <c r="O278" s="59">
        <f t="shared" si="5"/>
        <v>0</v>
      </c>
      <c r="P278" s="59">
        <f t="shared" si="6"/>
        <v>0</v>
      </c>
    </row>
    <row r="279" ht="15.75" customHeight="1">
      <c r="A279" s="57">
        <v>38517.0</v>
      </c>
      <c r="B279" s="60">
        <v>2097.89</v>
      </c>
      <c r="C279" s="60">
        <v>1863.1</v>
      </c>
      <c r="D279" s="42">
        <f>IF(A279&lt;SIP_Calculator!$B$7,0,IF(A279&gt;SIP_Calculator!$E$7,0,1))</f>
        <v>0</v>
      </c>
      <c r="E279" s="61">
        <f>A279-SIP_Calculator!$D$12+1</f>
        <v>38513</v>
      </c>
      <c r="F279" s="58">
        <f t="shared" si="1"/>
        <v>6</v>
      </c>
      <c r="G279" s="58">
        <f t="shared" si="7"/>
        <v>0</v>
      </c>
      <c r="H279" s="58">
        <f>G279*D279*SIP_Calculator!$F$9</f>
        <v>0</v>
      </c>
      <c r="I279" s="58">
        <f t="shared" si="2"/>
        <v>0</v>
      </c>
      <c r="J279" s="58">
        <f t="shared" si="3"/>
        <v>0</v>
      </c>
      <c r="K279" s="61">
        <f>A279-SIP_Calculator!$F$12+1</f>
        <v>38493</v>
      </c>
      <c r="L279" s="59">
        <f t="shared" si="4"/>
        <v>5</v>
      </c>
      <c r="M279" s="59">
        <f t="shared" si="8"/>
        <v>0</v>
      </c>
      <c r="N279" s="59">
        <f>M279*D279*SIP_Calculator!$F$9</f>
        <v>0</v>
      </c>
      <c r="O279" s="59">
        <f t="shared" si="5"/>
        <v>0</v>
      </c>
      <c r="P279" s="59">
        <f t="shared" si="6"/>
        <v>0</v>
      </c>
    </row>
    <row r="280" ht="15.75" customHeight="1">
      <c r="A280" s="57">
        <v>38518.0</v>
      </c>
      <c r="B280" s="60">
        <v>2111.06</v>
      </c>
      <c r="C280" s="60">
        <v>1874.75</v>
      </c>
      <c r="D280" s="42">
        <f>IF(A280&lt;SIP_Calculator!$B$7,0,IF(A280&gt;SIP_Calculator!$E$7,0,1))</f>
        <v>0</v>
      </c>
      <c r="E280" s="61">
        <f>A280-SIP_Calculator!$D$12+1</f>
        <v>38514</v>
      </c>
      <c r="F280" s="58">
        <f t="shared" si="1"/>
        <v>6</v>
      </c>
      <c r="G280" s="58">
        <f t="shared" si="7"/>
        <v>0</v>
      </c>
      <c r="H280" s="58">
        <f>G280*D280*SIP_Calculator!$F$9</f>
        <v>0</v>
      </c>
      <c r="I280" s="58">
        <f t="shared" si="2"/>
        <v>0</v>
      </c>
      <c r="J280" s="58">
        <f t="shared" si="3"/>
        <v>0</v>
      </c>
      <c r="K280" s="61">
        <f>A280-SIP_Calculator!$F$12+1</f>
        <v>38494</v>
      </c>
      <c r="L280" s="59">
        <f t="shared" si="4"/>
        <v>5</v>
      </c>
      <c r="M280" s="59">
        <f t="shared" si="8"/>
        <v>0</v>
      </c>
      <c r="N280" s="59">
        <f>M280*D280*SIP_Calculator!$F$9</f>
        <v>0</v>
      </c>
      <c r="O280" s="59">
        <f t="shared" si="5"/>
        <v>0</v>
      </c>
      <c r="P280" s="59">
        <f t="shared" si="6"/>
        <v>0</v>
      </c>
    </row>
    <row r="281" ht="15.75" customHeight="1">
      <c r="A281" s="57">
        <v>38519.0</v>
      </c>
      <c r="B281" s="60">
        <v>2103.32</v>
      </c>
      <c r="C281" s="60">
        <v>1862.75</v>
      </c>
      <c r="D281" s="42">
        <f>IF(A281&lt;SIP_Calculator!$B$7,0,IF(A281&gt;SIP_Calculator!$E$7,0,1))</f>
        <v>0</v>
      </c>
      <c r="E281" s="61">
        <f>A281-SIP_Calculator!$D$12+1</f>
        <v>38515</v>
      </c>
      <c r="F281" s="58">
        <f t="shared" si="1"/>
        <v>6</v>
      </c>
      <c r="G281" s="58">
        <f t="shared" si="7"/>
        <v>0</v>
      </c>
      <c r="H281" s="58">
        <f>G281*D281*SIP_Calculator!$F$9</f>
        <v>0</v>
      </c>
      <c r="I281" s="58">
        <f t="shared" si="2"/>
        <v>0</v>
      </c>
      <c r="J281" s="58">
        <f t="shared" si="3"/>
        <v>0</v>
      </c>
      <c r="K281" s="61">
        <f>A281-SIP_Calculator!$F$12+1</f>
        <v>38495</v>
      </c>
      <c r="L281" s="59">
        <f t="shared" si="4"/>
        <v>5</v>
      </c>
      <c r="M281" s="59">
        <f t="shared" si="8"/>
        <v>0</v>
      </c>
      <c r="N281" s="59">
        <f>M281*D281*SIP_Calculator!$F$9</f>
        <v>0</v>
      </c>
      <c r="O281" s="59">
        <f t="shared" si="5"/>
        <v>0</v>
      </c>
      <c r="P281" s="59">
        <f t="shared" si="6"/>
        <v>0</v>
      </c>
    </row>
    <row r="282" ht="15.75" customHeight="1">
      <c r="A282" s="57">
        <v>38520.0</v>
      </c>
      <c r="B282" s="60">
        <v>2100.09</v>
      </c>
      <c r="C282" s="60">
        <v>1854.6</v>
      </c>
      <c r="D282" s="42">
        <f>IF(A282&lt;SIP_Calculator!$B$7,0,IF(A282&gt;SIP_Calculator!$E$7,0,1))</f>
        <v>0</v>
      </c>
      <c r="E282" s="61">
        <f>A282-SIP_Calculator!$D$12+1</f>
        <v>38516</v>
      </c>
      <c r="F282" s="58">
        <f t="shared" si="1"/>
        <v>6</v>
      </c>
      <c r="G282" s="58">
        <f t="shared" si="7"/>
        <v>0</v>
      </c>
      <c r="H282" s="58">
        <f>G282*D282*SIP_Calculator!$F$9</f>
        <v>0</v>
      </c>
      <c r="I282" s="58">
        <f t="shared" si="2"/>
        <v>0</v>
      </c>
      <c r="J282" s="58">
        <f t="shared" si="3"/>
        <v>0</v>
      </c>
      <c r="K282" s="61">
        <f>A282-SIP_Calculator!$F$12+1</f>
        <v>38496</v>
      </c>
      <c r="L282" s="59">
        <f t="shared" si="4"/>
        <v>5</v>
      </c>
      <c r="M282" s="59">
        <f t="shared" si="8"/>
        <v>0</v>
      </c>
      <c r="N282" s="59">
        <f>M282*D282*SIP_Calculator!$F$9</f>
        <v>0</v>
      </c>
      <c r="O282" s="59">
        <f t="shared" si="5"/>
        <v>0</v>
      </c>
      <c r="P282" s="59">
        <f t="shared" si="6"/>
        <v>0</v>
      </c>
    </row>
    <row r="283" ht="15.75" customHeight="1">
      <c r="A283" s="57">
        <v>38523.0</v>
      </c>
      <c r="B283" s="60">
        <v>2114.68</v>
      </c>
      <c r="C283" s="60">
        <v>1861.65</v>
      </c>
      <c r="D283" s="42">
        <f>IF(A283&lt;SIP_Calculator!$B$7,0,IF(A283&gt;SIP_Calculator!$E$7,0,1))</f>
        <v>0</v>
      </c>
      <c r="E283" s="61">
        <f>A283-SIP_Calculator!$D$12+1</f>
        <v>38519</v>
      </c>
      <c r="F283" s="58">
        <f t="shared" si="1"/>
        <v>6</v>
      </c>
      <c r="G283" s="58">
        <f t="shared" si="7"/>
        <v>0</v>
      </c>
      <c r="H283" s="58">
        <f>G283*D283*SIP_Calculator!$F$9</f>
        <v>0</v>
      </c>
      <c r="I283" s="58">
        <f t="shared" si="2"/>
        <v>0</v>
      </c>
      <c r="J283" s="58">
        <f t="shared" si="3"/>
        <v>0</v>
      </c>
      <c r="K283" s="61">
        <f>A283-SIP_Calculator!$F$12+1</f>
        <v>38499</v>
      </c>
      <c r="L283" s="59">
        <f t="shared" si="4"/>
        <v>5</v>
      </c>
      <c r="M283" s="59">
        <f t="shared" si="8"/>
        <v>0</v>
      </c>
      <c r="N283" s="59">
        <f>M283*D283*SIP_Calculator!$F$9</f>
        <v>0</v>
      </c>
      <c r="O283" s="59">
        <f t="shared" si="5"/>
        <v>0</v>
      </c>
      <c r="P283" s="59">
        <f t="shared" si="6"/>
        <v>0</v>
      </c>
    </row>
    <row r="284" ht="15.75" customHeight="1">
      <c r="A284" s="57">
        <v>38524.0</v>
      </c>
      <c r="B284" s="60">
        <v>2138.27</v>
      </c>
      <c r="C284" s="60">
        <v>1877.5</v>
      </c>
      <c r="D284" s="42">
        <f>IF(A284&lt;SIP_Calculator!$B$7,0,IF(A284&gt;SIP_Calculator!$E$7,0,1))</f>
        <v>0</v>
      </c>
      <c r="E284" s="61">
        <f>A284-SIP_Calculator!$D$12+1</f>
        <v>38520</v>
      </c>
      <c r="F284" s="58">
        <f t="shared" si="1"/>
        <v>6</v>
      </c>
      <c r="G284" s="58">
        <f t="shared" si="7"/>
        <v>0</v>
      </c>
      <c r="H284" s="58">
        <f>G284*D284*SIP_Calculator!$F$9</f>
        <v>0</v>
      </c>
      <c r="I284" s="58">
        <f t="shared" si="2"/>
        <v>0</v>
      </c>
      <c r="J284" s="58">
        <f t="shared" si="3"/>
        <v>0</v>
      </c>
      <c r="K284" s="61">
        <f>A284-SIP_Calculator!$F$12+1</f>
        <v>38500</v>
      </c>
      <c r="L284" s="59">
        <f t="shared" si="4"/>
        <v>5</v>
      </c>
      <c r="M284" s="59">
        <f t="shared" si="8"/>
        <v>0</v>
      </c>
      <c r="N284" s="59">
        <f>M284*D284*SIP_Calculator!$F$9</f>
        <v>0</v>
      </c>
      <c r="O284" s="59">
        <f t="shared" si="5"/>
        <v>0</v>
      </c>
      <c r="P284" s="59">
        <f t="shared" si="6"/>
        <v>0</v>
      </c>
    </row>
    <row r="285" ht="15.75" customHeight="1">
      <c r="A285" s="57">
        <v>38525.0</v>
      </c>
      <c r="B285" s="60">
        <v>2154.8</v>
      </c>
      <c r="C285" s="60">
        <v>1889.05</v>
      </c>
      <c r="D285" s="42">
        <f>IF(A285&lt;SIP_Calculator!$B$7,0,IF(A285&gt;SIP_Calculator!$E$7,0,1))</f>
        <v>0</v>
      </c>
      <c r="E285" s="61">
        <f>A285-SIP_Calculator!$D$12+1</f>
        <v>38521</v>
      </c>
      <c r="F285" s="58">
        <f t="shared" si="1"/>
        <v>6</v>
      </c>
      <c r="G285" s="58">
        <f t="shared" si="7"/>
        <v>0</v>
      </c>
      <c r="H285" s="58">
        <f>G285*D285*SIP_Calculator!$F$9</f>
        <v>0</v>
      </c>
      <c r="I285" s="58">
        <f t="shared" si="2"/>
        <v>0</v>
      </c>
      <c r="J285" s="58">
        <f t="shared" si="3"/>
        <v>0</v>
      </c>
      <c r="K285" s="61">
        <f>A285-SIP_Calculator!$F$12+1</f>
        <v>38501</v>
      </c>
      <c r="L285" s="59">
        <f t="shared" si="4"/>
        <v>5</v>
      </c>
      <c r="M285" s="59">
        <f t="shared" si="8"/>
        <v>0</v>
      </c>
      <c r="N285" s="59">
        <f>M285*D285*SIP_Calculator!$F$9</f>
        <v>0</v>
      </c>
      <c r="O285" s="59">
        <f t="shared" si="5"/>
        <v>0</v>
      </c>
      <c r="P285" s="59">
        <f t="shared" si="6"/>
        <v>0</v>
      </c>
    </row>
    <row r="286" ht="15.75" customHeight="1">
      <c r="A286" s="57">
        <v>38526.0</v>
      </c>
      <c r="B286" s="60">
        <v>2154.5</v>
      </c>
      <c r="C286" s="60">
        <v>1890.8</v>
      </c>
      <c r="D286" s="42">
        <f>IF(A286&lt;SIP_Calculator!$B$7,0,IF(A286&gt;SIP_Calculator!$E$7,0,1))</f>
        <v>0</v>
      </c>
      <c r="E286" s="61">
        <f>A286-SIP_Calculator!$D$12+1</f>
        <v>38522</v>
      </c>
      <c r="F286" s="58">
        <f t="shared" si="1"/>
        <v>6</v>
      </c>
      <c r="G286" s="58">
        <f t="shared" si="7"/>
        <v>0</v>
      </c>
      <c r="H286" s="58">
        <f>G286*D286*SIP_Calculator!$F$9</f>
        <v>0</v>
      </c>
      <c r="I286" s="58">
        <f t="shared" si="2"/>
        <v>0</v>
      </c>
      <c r="J286" s="58">
        <f t="shared" si="3"/>
        <v>0</v>
      </c>
      <c r="K286" s="61">
        <f>A286-SIP_Calculator!$F$12+1</f>
        <v>38502</v>
      </c>
      <c r="L286" s="59">
        <f t="shared" si="4"/>
        <v>5</v>
      </c>
      <c r="M286" s="59">
        <f t="shared" si="8"/>
        <v>0</v>
      </c>
      <c r="N286" s="59">
        <f>M286*D286*SIP_Calculator!$F$9</f>
        <v>0</v>
      </c>
      <c r="O286" s="59">
        <f t="shared" si="5"/>
        <v>0</v>
      </c>
      <c r="P286" s="59">
        <f t="shared" si="6"/>
        <v>0</v>
      </c>
    </row>
    <row r="287" ht="15.75" customHeight="1">
      <c r="A287" s="57">
        <v>38527.0</v>
      </c>
      <c r="B287" s="60">
        <v>2163.19</v>
      </c>
      <c r="C287" s="60">
        <v>1901.35</v>
      </c>
      <c r="D287" s="42">
        <f>IF(A287&lt;SIP_Calculator!$B$7,0,IF(A287&gt;SIP_Calculator!$E$7,0,1))</f>
        <v>0</v>
      </c>
      <c r="E287" s="61">
        <f>A287-SIP_Calculator!$D$12+1</f>
        <v>38523</v>
      </c>
      <c r="F287" s="58">
        <f t="shared" si="1"/>
        <v>6</v>
      </c>
      <c r="G287" s="58">
        <f t="shared" si="7"/>
        <v>0</v>
      </c>
      <c r="H287" s="58">
        <f>G287*D287*SIP_Calculator!$F$9</f>
        <v>0</v>
      </c>
      <c r="I287" s="58">
        <f t="shared" si="2"/>
        <v>0</v>
      </c>
      <c r="J287" s="58">
        <f t="shared" si="3"/>
        <v>0</v>
      </c>
      <c r="K287" s="61">
        <f>A287-SIP_Calculator!$F$12+1</f>
        <v>38503</v>
      </c>
      <c r="L287" s="59">
        <f t="shared" si="4"/>
        <v>5</v>
      </c>
      <c r="M287" s="59">
        <f t="shared" si="8"/>
        <v>0</v>
      </c>
      <c r="N287" s="59">
        <f>M287*D287*SIP_Calculator!$F$9</f>
        <v>0</v>
      </c>
      <c r="O287" s="59">
        <f t="shared" si="5"/>
        <v>0</v>
      </c>
      <c r="P287" s="59">
        <f t="shared" si="6"/>
        <v>0</v>
      </c>
    </row>
    <row r="288" ht="15.75" customHeight="1">
      <c r="A288" s="57">
        <v>38530.0</v>
      </c>
      <c r="B288" s="60">
        <v>2167.75</v>
      </c>
      <c r="C288" s="60">
        <v>1903.3</v>
      </c>
      <c r="D288" s="42">
        <f>IF(A288&lt;SIP_Calculator!$B$7,0,IF(A288&gt;SIP_Calculator!$E$7,0,1))</f>
        <v>0</v>
      </c>
      <c r="E288" s="61">
        <f>A288-SIP_Calculator!$D$12+1</f>
        <v>38526</v>
      </c>
      <c r="F288" s="58">
        <f t="shared" si="1"/>
        <v>6</v>
      </c>
      <c r="G288" s="58">
        <f t="shared" si="7"/>
        <v>0</v>
      </c>
      <c r="H288" s="58">
        <f>G288*D288*SIP_Calculator!$F$9</f>
        <v>0</v>
      </c>
      <c r="I288" s="58">
        <f t="shared" si="2"/>
        <v>0</v>
      </c>
      <c r="J288" s="58">
        <f t="shared" si="3"/>
        <v>0</v>
      </c>
      <c r="K288" s="61">
        <f>A288-SIP_Calculator!$F$12+1</f>
        <v>38506</v>
      </c>
      <c r="L288" s="59">
        <f t="shared" si="4"/>
        <v>6</v>
      </c>
      <c r="M288" s="59">
        <f t="shared" si="8"/>
        <v>1</v>
      </c>
      <c r="N288" s="59">
        <f>M288*D288*SIP_Calculator!$F$9</f>
        <v>0</v>
      </c>
      <c r="O288" s="59">
        <f t="shared" si="5"/>
        <v>0</v>
      </c>
      <c r="P288" s="59">
        <f t="shared" si="6"/>
        <v>0</v>
      </c>
    </row>
    <row r="289" ht="15.75" customHeight="1">
      <c r="A289" s="57">
        <v>38531.0</v>
      </c>
      <c r="B289" s="60">
        <v>2137.77</v>
      </c>
      <c r="C289" s="60">
        <v>1875.8</v>
      </c>
      <c r="D289" s="42">
        <f>IF(A289&lt;SIP_Calculator!$B$7,0,IF(A289&gt;SIP_Calculator!$E$7,0,1))</f>
        <v>0</v>
      </c>
      <c r="E289" s="61">
        <f>A289-SIP_Calculator!$D$12+1</f>
        <v>38527</v>
      </c>
      <c r="F289" s="58">
        <f t="shared" si="1"/>
        <v>6</v>
      </c>
      <c r="G289" s="58">
        <f t="shared" si="7"/>
        <v>0</v>
      </c>
      <c r="H289" s="58">
        <f>G289*D289*SIP_Calculator!$F$9</f>
        <v>0</v>
      </c>
      <c r="I289" s="58">
        <f t="shared" si="2"/>
        <v>0</v>
      </c>
      <c r="J289" s="58">
        <f t="shared" si="3"/>
        <v>0</v>
      </c>
      <c r="K289" s="61">
        <f>A289-SIP_Calculator!$F$12+1</f>
        <v>38507</v>
      </c>
      <c r="L289" s="59">
        <f t="shared" si="4"/>
        <v>6</v>
      </c>
      <c r="M289" s="59">
        <f t="shared" si="8"/>
        <v>0</v>
      </c>
      <c r="N289" s="59">
        <f>M289*D289*SIP_Calculator!$F$9</f>
        <v>0</v>
      </c>
      <c r="O289" s="59">
        <f t="shared" si="5"/>
        <v>0</v>
      </c>
      <c r="P289" s="59">
        <f t="shared" si="6"/>
        <v>0</v>
      </c>
    </row>
    <row r="290" ht="15.75" customHeight="1">
      <c r="A290" s="57">
        <v>38532.0</v>
      </c>
      <c r="B290" s="60">
        <v>2158.4</v>
      </c>
      <c r="C290" s="60">
        <v>1892.85</v>
      </c>
      <c r="D290" s="42">
        <f>IF(A290&lt;SIP_Calculator!$B$7,0,IF(A290&gt;SIP_Calculator!$E$7,0,1))</f>
        <v>0</v>
      </c>
      <c r="E290" s="61">
        <f>A290-SIP_Calculator!$D$12+1</f>
        <v>38528</v>
      </c>
      <c r="F290" s="58">
        <f t="shared" si="1"/>
        <v>6</v>
      </c>
      <c r="G290" s="58">
        <f t="shared" si="7"/>
        <v>0</v>
      </c>
      <c r="H290" s="58">
        <f>G290*D290*SIP_Calculator!$F$9</f>
        <v>0</v>
      </c>
      <c r="I290" s="58">
        <f t="shared" si="2"/>
        <v>0</v>
      </c>
      <c r="J290" s="58">
        <f t="shared" si="3"/>
        <v>0</v>
      </c>
      <c r="K290" s="61">
        <f>A290-SIP_Calculator!$F$12+1</f>
        <v>38508</v>
      </c>
      <c r="L290" s="59">
        <f t="shared" si="4"/>
        <v>6</v>
      </c>
      <c r="M290" s="59">
        <f t="shared" si="8"/>
        <v>0</v>
      </c>
      <c r="N290" s="59">
        <f>M290*D290*SIP_Calculator!$F$9</f>
        <v>0</v>
      </c>
      <c r="O290" s="59">
        <f t="shared" si="5"/>
        <v>0</v>
      </c>
      <c r="P290" s="59">
        <f t="shared" si="6"/>
        <v>0</v>
      </c>
    </row>
    <row r="291" ht="15.75" customHeight="1">
      <c r="A291" s="57">
        <v>38533.0</v>
      </c>
      <c r="B291" s="60">
        <v>2181.42</v>
      </c>
      <c r="C291" s="60">
        <v>1906.2</v>
      </c>
      <c r="D291" s="42">
        <f>IF(A291&lt;SIP_Calculator!$B$7,0,IF(A291&gt;SIP_Calculator!$E$7,0,1))</f>
        <v>0</v>
      </c>
      <c r="E291" s="61">
        <f>A291-SIP_Calculator!$D$12+1</f>
        <v>38529</v>
      </c>
      <c r="F291" s="58">
        <f t="shared" si="1"/>
        <v>6</v>
      </c>
      <c r="G291" s="58">
        <f t="shared" si="7"/>
        <v>0</v>
      </c>
      <c r="H291" s="58">
        <f>G291*D291*SIP_Calculator!$F$9</f>
        <v>0</v>
      </c>
      <c r="I291" s="58">
        <f t="shared" si="2"/>
        <v>0</v>
      </c>
      <c r="J291" s="58">
        <f t="shared" si="3"/>
        <v>0</v>
      </c>
      <c r="K291" s="61">
        <f>A291-SIP_Calculator!$F$12+1</f>
        <v>38509</v>
      </c>
      <c r="L291" s="59">
        <f t="shared" si="4"/>
        <v>6</v>
      </c>
      <c r="M291" s="59">
        <f t="shared" si="8"/>
        <v>0</v>
      </c>
      <c r="N291" s="59">
        <f>M291*D291*SIP_Calculator!$F$9</f>
        <v>0</v>
      </c>
      <c r="O291" s="59">
        <f t="shared" si="5"/>
        <v>0</v>
      </c>
      <c r="P291" s="59">
        <f t="shared" si="6"/>
        <v>0</v>
      </c>
    </row>
    <row r="292" ht="15.75" customHeight="1">
      <c r="A292" s="57">
        <v>38534.0</v>
      </c>
      <c r="B292" s="60">
        <v>2181.05</v>
      </c>
      <c r="C292" s="60">
        <v>1912.35</v>
      </c>
      <c r="D292" s="42">
        <f>IF(A292&lt;SIP_Calculator!$B$7,0,IF(A292&gt;SIP_Calculator!$E$7,0,1))</f>
        <v>0</v>
      </c>
      <c r="E292" s="61">
        <f>A292-SIP_Calculator!$D$12+1</f>
        <v>38530</v>
      </c>
      <c r="F292" s="58">
        <f t="shared" si="1"/>
        <v>6</v>
      </c>
      <c r="G292" s="58">
        <f t="shared" si="7"/>
        <v>0</v>
      </c>
      <c r="H292" s="58">
        <f>G292*D292*SIP_Calculator!$F$9</f>
        <v>0</v>
      </c>
      <c r="I292" s="58">
        <f t="shared" si="2"/>
        <v>0</v>
      </c>
      <c r="J292" s="58">
        <f t="shared" si="3"/>
        <v>0</v>
      </c>
      <c r="K292" s="61">
        <f>A292-SIP_Calculator!$F$12+1</f>
        <v>38510</v>
      </c>
      <c r="L292" s="59">
        <f t="shared" si="4"/>
        <v>6</v>
      </c>
      <c r="M292" s="59">
        <f t="shared" si="8"/>
        <v>0</v>
      </c>
      <c r="N292" s="59">
        <f>M292*D292*SIP_Calculator!$F$9</f>
        <v>0</v>
      </c>
      <c r="O292" s="59">
        <f t="shared" si="5"/>
        <v>0</v>
      </c>
      <c r="P292" s="59">
        <f t="shared" si="6"/>
        <v>0</v>
      </c>
    </row>
    <row r="293" ht="15.75" customHeight="1">
      <c r="A293" s="57">
        <v>38537.0</v>
      </c>
      <c r="B293" s="60">
        <v>2201.91</v>
      </c>
      <c r="C293" s="60">
        <v>1933.35</v>
      </c>
      <c r="D293" s="42">
        <f>IF(A293&lt;SIP_Calculator!$B$7,0,IF(A293&gt;SIP_Calculator!$E$7,0,1))</f>
        <v>0</v>
      </c>
      <c r="E293" s="61">
        <f>A293-SIP_Calculator!$D$12+1</f>
        <v>38533</v>
      </c>
      <c r="F293" s="58">
        <f t="shared" si="1"/>
        <v>6</v>
      </c>
      <c r="G293" s="58">
        <f t="shared" si="7"/>
        <v>0</v>
      </c>
      <c r="H293" s="58">
        <f>G293*D293*SIP_Calculator!$F$9</f>
        <v>0</v>
      </c>
      <c r="I293" s="58">
        <f t="shared" si="2"/>
        <v>0</v>
      </c>
      <c r="J293" s="58">
        <f t="shared" si="3"/>
        <v>0</v>
      </c>
      <c r="K293" s="61">
        <f>A293-SIP_Calculator!$F$12+1</f>
        <v>38513</v>
      </c>
      <c r="L293" s="59">
        <f t="shared" si="4"/>
        <v>6</v>
      </c>
      <c r="M293" s="59">
        <f t="shared" si="8"/>
        <v>0</v>
      </c>
      <c r="N293" s="59">
        <f>M293*D293*SIP_Calculator!$F$9</f>
        <v>0</v>
      </c>
      <c r="O293" s="59">
        <f t="shared" si="5"/>
        <v>0</v>
      </c>
      <c r="P293" s="59">
        <f t="shared" si="6"/>
        <v>0</v>
      </c>
    </row>
    <row r="294" ht="15.75" customHeight="1">
      <c r="A294" s="57">
        <v>38538.0</v>
      </c>
      <c r="B294" s="60">
        <v>2182.42</v>
      </c>
      <c r="C294" s="60">
        <v>1917.95</v>
      </c>
      <c r="D294" s="42">
        <f>IF(A294&lt;SIP_Calculator!$B$7,0,IF(A294&gt;SIP_Calculator!$E$7,0,1))</f>
        <v>0</v>
      </c>
      <c r="E294" s="61">
        <f>A294-SIP_Calculator!$D$12+1</f>
        <v>38534</v>
      </c>
      <c r="F294" s="58">
        <f t="shared" si="1"/>
        <v>7</v>
      </c>
      <c r="G294" s="58">
        <f t="shared" si="7"/>
        <v>1</v>
      </c>
      <c r="H294" s="58">
        <f>G294*D294*SIP_Calculator!$F$9</f>
        <v>0</v>
      </c>
      <c r="I294" s="58">
        <f t="shared" si="2"/>
        <v>0</v>
      </c>
      <c r="J294" s="58">
        <f t="shared" si="3"/>
        <v>0</v>
      </c>
      <c r="K294" s="61">
        <f>A294-SIP_Calculator!$F$12+1</f>
        <v>38514</v>
      </c>
      <c r="L294" s="59">
        <f t="shared" si="4"/>
        <v>6</v>
      </c>
      <c r="M294" s="59">
        <f t="shared" si="8"/>
        <v>0</v>
      </c>
      <c r="N294" s="59">
        <f>M294*D294*SIP_Calculator!$F$9</f>
        <v>0</v>
      </c>
      <c r="O294" s="59">
        <f t="shared" si="5"/>
        <v>0</v>
      </c>
      <c r="P294" s="59">
        <f t="shared" si="6"/>
        <v>0</v>
      </c>
    </row>
    <row r="295" ht="15.75" customHeight="1">
      <c r="A295" s="57">
        <v>38539.0</v>
      </c>
      <c r="B295" s="60">
        <v>2202.64</v>
      </c>
      <c r="C295" s="60">
        <v>1939.3</v>
      </c>
      <c r="D295" s="42">
        <f>IF(A295&lt;SIP_Calculator!$B$7,0,IF(A295&gt;SIP_Calculator!$E$7,0,1))</f>
        <v>0</v>
      </c>
      <c r="E295" s="61">
        <f>A295-SIP_Calculator!$D$12+1</f>
        <v>38535</v>
      </c>
      <c r="F295" s="58">
        <f t="shared" si="1"/>
        <v>7</v>
      </c>
      <c r="G295" s="58">
        <f t="shared" si="7"/>
        <v>0</v>
      </c>
      <c r="H295" s="58">
        <f>G295*D295*SIP_Calculator!$F$9</f>
        <v>0</v>
      </c>
      <c r="I295" s="58">
        <f t="shared" si="2"/>
        <v>0</v>
      </c>
      <c r="J295" s="58">
        <f t="shared" si="3"/>
        <v>0</v>
      </c>
      <c r="K295" s="61">
        <f>A295-SIP_Calculator!$F$12+1</f>
        <v>38515</v>
      </c>
      <c r="L295" s="59">
        <f t="shared" si="4"/>
        <v>6</v>
      </c>
      <c r="M295" s="59">
        <f t="shared" si="8"/>
        <v>0</v>
      </c>
      <c r="N295" s="59">
        <f>M295*D295*SIP_Calculator!$F$9</f>
        <v>0</v>
      </c>
      <c r="O295" s="59">
        <f t="shared" si="5"/>
        <v>0</v>
      </c>
      <c r="P295" s="59">
        <f t="shared" si="6"/>
        <v>0</v>
      </c>
    </row>
    <row r="296" ht="15.75" customHeight="1">
      <c r="A296" s="57">
        <v>38540.0</v>
      </c>
      <c r="B296" s="60">
        <v>2156.98</v>
      </c>
      <c r="C296" s="60">
        <v>1903.05</v>
      </c>
      <c r="D296" s="42">
        <f>IF(A296&lt;SIP_Calculator!$B$7,0,IF(A296&gt;SIP_Calculator!$E$7,0,1))</f>
        <v>0</v>
      </c>
      <c r="E296" s="61">
        <f>A296-SIP_Calculator!$D$12+1</f>
        <v>38536</v>
      </c>
      <c r="F296" s="58">
        <f t="shared" si="1"/>
        <v>7</v>
      </c>
      <c r="G296" s="58">
        <f t="shared" si="7"/>
        <v>0</v>
      </c>
      <c r="H296" s="58">
        <f>G296*D296*SIP_Calculator!$F$9</f>
        <v>0</v>
      </c>
      <c r="I296" s="58">
        <f t="shared" si="2"/>
        <v>0</v>
      </c>
      <c r="J296" s="58">
        <f t="shared" si="3"/>
        <v>0</v>
      </c>
      <c r="K296" s="61">
        <f>A296-SIP_Calculator!$F$12+1</f>
        <v>38516</v>
      </c>
      <c r="L296" s="59">
        <f t="shared" si="4"/>
        <v>6</v>
      </c>
      <c r="M296" s="59">
        <f t="shared" si="8"/>
        <v>0</v>
      </c>
      <c r="N296" s="59">
        <f>M296*D296*SIP_Calculator!$F$9</f>
        <v>0</v>
      </c>
      <c r="O296" s="59">
        <f t="shared" si="5"/>
        <v>0</v>
      </c>
      <c r="P296" s="59">
        <f t="shared" si="6"/>
        <v>0</v>
      </c>
    </row>
    <row r="297" ht="15.75" customHeight="1">
      <c r="A297" s="57">
        <v>38541.0</v>
      </c>
      <c r="B297" s="60">
        <v>2177.71</v>
      </c>
      <c r="C297" s="60">
        <v>1924.4</v>
      </c>
      <c r="D297" s="42">
        <f>IF(A297&lt;SIP_Calculator!$B$7,0,IF(A297&gt;SIP_Calculator!$E$7,0,1))</f>
        <v>0</v>
      </c>
      <c r="E297" s="61">
        <f>A297-SIP_Calculator!$D$12+1</f>
        <v>38537</v>
      </c>
      <c r="F297" s="58">
        <f t="shared" si="1"/>
        <v>7</v>
      </c>
      <c r="G297" s="58">
        <f t="shared" si="7"/>
        <v>0</v>
      </c>
      <c r="H297" s="58">
        <f>G297*D297*SIP_Calculator!$F$9</f>
        <v>0</v>
      </c>
      <c r="I297" s="58">
        <f t="shared" si="2"/>
        <v>0</v>
      </c>
      <c r="J297" s="58">
        <f t="shared" si="3"/>
        <v>0</v>
      </c>
      <c r="K297" s="61">
        <f>A297-SIP_Calculator!$F$12+1</f>
        <v>38517</v>
      </c>
      <c r="L297" s="59">
        <f t="shared" si="4"/>
        <v>6</v>
      </c>
      <c r="M297" s="59">
        <f t="shared" si="8"/>
        <v>0</v>
      </c>
      <c r="N297" s="59">
        <f>M297*D297*SIP_Calculator!$F$9</f>
        <v>0</v>
      </c>
      <c r="O297" s="59">
        <f t="shared" si="5"/>
        <v>0</v>
      </c>
      <c r="P297" s="59">
        <f t="shared" si="6"/>
        <v>0</v>
      </c>
    </row>
    <row r="298" ht="15.75" customHeight="1">
      <c r="A298" s="57">
        <v>38544.0</v>
      </c>
      <c r="B298" s="60">
        <v>2200.3</v>
      </c>
      <c r="C298" s="60">
        <v>1945.0</v>
      </c>
      <c r="D298" s="42">
        <f>IF(A298&lt;SIP_Calculator!$B$7,0,IF(A298&gt;SIP_Calculator!$E$7,0,1))</f>
        <v>0</v>
      </c>
      <c r="E298" s="61">
        <f>A298-SIP_Calculator!$D$12+1</f>
        <v>38540</v>
      </c>
      <c r="F298" s="58">
        <f t="shared" si="1"/>
        <v>7</v>
      </c>
      <c r="G298" s="58">
        <f t="shared" si="7"/>
        <v>0</v>
      </c>
      <c r="H298" s="58">
        <f>G298*D298*SIP_Calculator!$F$9</f>
        <v>0</v>
      </c>
      <c r="I298" s="58">
        <f t="shared" si="2"/>
        <v>0</v>
      </c>
      <c r="J298" s="58">
        <f t="shared" si="3"/>
        <v>0</v>
      </c>
      <c r="K298" s="61">
        <f>A298-SIP_Calculator!$F$12+1</f>
        <v>38520</v>
      </c>
      <c r="L298" s="59">
        <f t="shared" si="4"/>
        <v>6</v>
      </c>
      <c r="M298" s="59">
        <f t="shared" si="8"/>
        <v>0</v>
      </c>
      <c r="N298" s="59">
        <f>M298*D298*SIP_Calculator!$F$9</f>
        <v>0</v>
      </c>
      <c r="O298" s="59">
        <f t="shared" si="5"/>
        <v>0</v>
      </c>
      <c r="P298" s="59">
        <f t="shared" si="6"/>
        <v>0</v>
      </c>
    </row>
    <row r="299" ht="15.75" customHeight="1">
      <c r="A299" s="57">
        <v>38545.0</v>
      </c>
      <c r="B299" s="60">
        <v>2204.46</v>
      </c>
      <c r="C299" s="60">
        <v>1948.55</v>
      </c>
      <c r="D299" s="42">
        <f>IF(A299&lt;SIP_Calculator!$B$7,0,IF(A299&gt;SIP_Calculator!$E$7,0,1))</f>
        <v>0</v>
      </c>
      <c r="E299" s="61">
        <f>A299-SIP_Calculator!$D$12+1</f>
        <v>38541</v>
      </c>
      <c r="F299" s="58">
        <f t="shared" si="1"/>
        <v>7</v>
      </c>
      <c r="G299" s="58">
        <f t="shared" si="7"/>
        <v>0</v>
      </c>
      <c r="H299" s="58">
        <f>G299*D299*SIP_Calculator!$F$9</f>
        <v>0</v>
      </c>
      <c r="I299" s="58">
        <f t="shared" si="2"/>
        <v>0</v>
      </c>
      <c r="J299" s="58">
        <f t="shared" si="3"/>
        <v>0</v>
      </c>
      <c r="K299" s="61">
        <f>A299-SIP_Calculator!$F$12+1</f>
        <v>38521</v>
      </c>
      <c r="L299" s="59">
        <f t="shared" si="4"/>
        <v>6</v>
      </c>
      <c r="M299" s="59">
        <f t="shared" si="8"/>
        <v>0</v>
      </c>
      <c r="N299" s="59">
        <f>M299*D299*SIP_Calculator!$F$9</f>
        <v>0</v>
      </c>
      <c r="O299" s="59">
        <f t="shared" si="5"/>
        <v>0</v>
      </c>
      <c r="P299" s="59">
        <f t="shared" si="6"/>
        <v>0</v>
      </c>
    </row>
    <row r="300" ht="15.75" customHeight="1">
      <c r="A300" s="57">
        <v>38546.0</v>
      </c>
      <c r="B300" s="60">
        <v>2190.87</v>
      </c>
      <c r="C300" s="60">
        <v>1942.8</v>
      </c>
      <c r="D300" s="42">
        <f>IF(A300&lt;SIP_Calculator!$B$7,0,IF(A300&gt;SIP_Calculator!$E$7,0,1))</f>
        <v>0</v>
      </c>
      <c r="E300" s="61">
        <f>A300-SIP_Calculator!$D$12+1</f>
        <v>38542</v>
      </c>
      <c r="F300" s="58">
        <f t="shared" si="1"/>
        <v>7</v>
      </c>
      <c r="G300" s="58">
        <f t="shared" si="7"/>
        <v>0</v>
      </c>
      <c r="H300" s="58">
        <f>G300*D300*SIP_Calculator!$F$9</f>
        <v>0</v>
      </c>
      <c r="I300" s="58">
        <f t="shared" si="2"/>
        <v>0</v>
      </c>
      <c r="J300" s="58">
        <f t="shared" si="3"/>
        <v>0</v>
      </c>
      <c r="K300" s="61">
        <f>A300-SIP_Calculator!$F$12+1</f>
        <v>38522</v>
      </c>
      <c r="L300" s="59">
        <f t="shared" si="4"/>
        <v>6</v>
      </c>
      <c r="M300" s="59">
        <f t="shared" si="8"/>
        <v>0</v>
      </c>
      <c r="N300" s="59">
        <f>M300*D300*SIP_Calculator!$F$9</f>
        <v>0</v>
      </c>
      <c r="O300" s="59">
        <f t="shared" si="5"/>
        <v>0</v>
      </c>
      <c r="P300" s="59">
        <f t="shared" si="6"/>
        <v>0</v>
      </c>
    </row>
    <row r="301" ht="15.75" customHeight="1">
      <c r="A301" s="57">
        <v>38547.0</v>
      </c>
      <c r="B301" s="60">
        <v>2174.12</v>
      </c>
      <c r="C301" s="60">
        <v>1933.6</v>
      </c>
      <c r="D301" s="42">
        <f>IF(A301&lt;SIP_Calculator!$B$7,0,IF(A301&gt;SIP_Calculator!$E$7,0,1))</f>
        <v>0</v>
      </c>
      <c r="E301" s="61">
        <f>A301-SIP_Calculator!$D$12+1</f>
        <v>38543</v>
      </c>
      <c r="F301" s="58">
        <f t="shared" si="1"/>
        <v>7</v>
      </c>
      <c r="G301" s="58">
        <f t="shared" si="7"/>
        <v>0</v>
      </c>
      <c r="H301" s="58">
        <f>G301*D301*SIP_Calculator!$F$9</f>
        <v>0</v>
      </c>
      <c r="I301" s="58">
        <f t="shared" si="2"/>
        <v>0</v>
      </c>
      <c r="J301" s="58">
        <f t="shared" si="3"/>
        <v>0</v>
      </c>
      <c r="K301" s="61">
        <f>A301-SIP_Calculator!$F$12+1</f>
        <v>38523</v>
      </c>
      <c r="L301" s="59">
        <f t="shared" si="4"/>
        <v>6</v>
      </c>
      <c r="M301" s="59">
        <f t="shared" si="8"/>
        <v>0</v>
      </c>
      <c r="N301" s="59">
        <f>M301*D301*SIP_Calculator!$F$9</f>
        <v>0</v>
      </c>
      <c r="O301" s="59">
        <f t="shared" si="5"/>
        <v>0</v>
      </c>
      <c r="P301" s="59">
        <f t="shared" si="6"/>
        <v>0</v>
      </c>
    </row>
    <row r="302" ht="15.75" customHeight="1">
      <c r="A302" s="57">
        <v>38548.0</v>
      </c>
      <c r="B302" s="60">
        <v>2198.81</v>
      </c>
      <c r="C302" s="60">
        <v>1955.05</v>
      </c>
      <c r="D302" s="42">
        <f>IF(A302&lt;SIP_Calculator!$B$7,0,IF(A302&gt;SIP_Calculator!$E$7,0,1))</f>
        <v>0</v>
      </c>
      <c r="E302" s="61">
        <f>A302-SIP_Calculator!$D$12+1</f>
        <v>38544</v>
      </c>
      <c r="F302" s="58">
        <f t="shared" si="1"/>
        <v>7</v>
      </c>
      <c r="G302" s="58">
        <f t="shared" si="7"/>
        <v>0</v>
      </c>
      <c r="H302" s="58">
        <f>G302*D302*SIP_Calculator!$F$9</f>
        <v>0</v>
      </c>
      <c r="I302" s="58">
        <f t="shared" si="2"/>
        <v>0</v>
      </c>
      <c r="J302" s="58">
        <f t="shared" si="3"/>
        <v>0</v>
      </c>
      <c r="K302" s="61">
        <f>A302-SIP_Calculator!$F$12+1</f>
        <v>38524</v>
      </c>
      <c r="L302" s="59">
        <f t="shared" si="4"/>
        <v>6</v>
      </c>
      <c r="M302" s="59">
        <f t="shared" si="8"/>
        <v>0</v>
      </c>
      <c r="N302" s="59">
        <f>M302*D302*SIP_Calculator!$F$9</f>
        <v>0</v>
      </c>
      <c r="O302" s="59">
        <f t="shared" si="5"/>
        <v>0</v>
      </c>
      <c r="P302" s="59">
        <f t="shared" si="6"/>
        <v>0</v>
      </c>
    </row>
    <row r="303" ht="15.75" customHeight="1">
      <c r="A303" s="57">
        <v>38551.0</v>
      </c>
      <c r="B303" s="60">
        <v>2221.67</v>
      </c>
      <c r="C303" s="60">
        <v>1976.75</v>
      </c>
      <c r="D303" s="42">
        <f>IF(A303&lt;SIP_Calculator!$B$7,0,IF(A303&gt;SIP_Calculator!$E$7,0,1))</f>
        <v>0</v>
      </c>
      <c r="E303" s="61">
        <f>A303-SIP_Calculator!$D$12+1</f>
        <v>38547</v>
      </c>
      <c r="F303" s="58">
        <f t="shared" si="1"/>
        <v>7</v>
      </c>
      <c r="G303" s="58">
        <f t="shared" si="7"/>
        <v>0</v>
      </c>
      <c r="H303" s="58">
        <f>G303*D303*SIP_Calculator!$F$9</f>
        <v>0</v>
      </c>
      <c r="I303" s="58">
        <f t="shared" si="2"/>
        <v>0</v>
      </c>
      <c r="J303" s="58">
        <f t="shared" si="3"/>
        <v>0</v>
      </c>
      <c r="K303" s="61">
        <f>A303-SIP_Calculator!$F$12+1</f>
        <v>38527</v>
      </c>
      <c r="L303" s="59">
        <f t="shared" si="4"/>
        <v>6</v>
      </c>
      <c r="M303" s="59">
        <f t="shared" si="8"/>
        <v>0</v>
      </c>
      <c r="N303" s="59">
        <f>M303*D303*SIP_Calculator!$F$9</f>
        <v>0</v>
      </c>
      <c r="O303" s="59">
        <f t="shared" si="5"/>
        <v>0</v>
      </c>
      <c r="P303" s="59">
        <f t="shared" si="6"/>
        <v>0</v>
      </c>
    </row>
    <row r="304" ht="15.75" customHeight="1">
      <c r="A304" s="57">
        <v>38552.0</v>
      </c>
      <c r="B304" s="60">
        <v>2226.5</v>
      </c>
      <c r="C304" s="60">
        <v>1982.3</v>
      </c>
      <c r="D304" s="42">
        <f>IF(A304&lt;SIP_Calculator!$B$7,0,IF(A304&gt;SIP_Calculator!$E$7,0,1))</f>
        <v>0</v>
      </c>
      <c r="E304" s="61">
        <f>A304-SIP_Calculator!$D$12+1</f>
        <v>38548</v>
      </c>
      <c r="F304" s="58">
        <f t="shared" si="1"/>
        <v>7</v>
      </c>
      <c r="G304" s="58">
        <f t="shared" si="7"/>
        <v>0</v>
      </c>
      <c r="H304" s="58">
        <f>G304*D304*SIP_Calculator!$F$9</f>
        <v>0</v>
      </c>
      <c r="I304" s="58">
        <f t="shared" si="2"/>
        <v>0</v>
      </c>
      <c r="J304" s="58">
        <f t="shared" si="3"/>
        <v>0</v>
      </c>
      <c r="K304" s="61">
        <f>A304-SIP_Calculator!$F$12+1</f>
        <v>38528</v>
      </c>
      <c r="L304" s="59">
        <f t="shared" si="4"/>
        <v>6</v>
      </c>
      <c r="M304" s="59">
        <f t="shared" si="8"/>
        <v>0</v>
      </c>
      <c r="N304" s="59">
        <f>M304*D304*SIP_Calculator!$F$9</f>
        <v>0</v>
      </c>
      <c r="O304" s="59">
        <f t="shared" si="5"/>
        <v>0</v>
      </c>
      <c r="P304" s="59">
        <f t="shared" si="6"/>
        <v>0</v>
      </c>
    </row>
    <row r="305" ht="15.75" customHeight="1">
      <c r="A305" s="57">
        <v>38553.0</v>
      </c>
      <c r="B305" s="60">
        <v>2231.69</v>
      </c>
      <c r="C305" s="60">
        <v>1989.7</v>
      </c>
      <c r="D305" s="42">
        <f>IF(A305&lt;SIP_Calculator!$B$7,0,IF(A305&gt;SIP_Calculator!$E$7,0,1))</f>
        <v>0</v>
      </c>
      <c r="E305" s="61">
        <f>A305-SIP_Calculator!$D$12+1</f>
        <v>38549</v>
      </c>
      <c r="F305" s="58">
        <f t="shared" si="1"/>
        <v>7</v>
      </c>
      <c r="G305" s="58">
        <f t="shared" si="7"/>
        <v>0</v>
      </c>
      <c r="H305" s="58">
        <f>G305*D305*SIP_Calculator!$F$9</f>
        <v>0</v>
      </c>
      <c r="I305" s="58">
        <f t="shared" si="2"/>
        <v>0</v>
      </c>
      <c r="J305" s="58">
        <f t="shared" si="3"/>
        <v>0</v>
      </c>
      <c r="K305" s="61">
        <f>A305-SIP_Calculator!$F$12+1</f>
        <v>38529</v>
      </c>
      <c r="L305" s="59">
        <f t="shared" si="4"/>
        <v>6</v>
      </c>
      <c r="M305" s="59">
        <f t="shared" si="8"/>
        <v>0</v>
      </c>
      <c r="N305" s="59">
        <f>M305*D305*SIP_Calculator!$F$9</f>
        <v>0</v>
      </c>
      <c r="O305" s="59">
        <f t="shared" si="5"/>
        <v>0</v>
      </c>
      <c r="P305" s="59">
        <f t="shared" si="6"/>
        <v>0</v>
      </c>
    </row>
    <row r="306" ht="15.75" customHeight="1">
      <c r="A306" s="57">
        <v>38554.0</v>
      </c>
      <c r="B306" s="60">
        <v>2219.61</v>
      </c>
      <c r="C306" s="60">
        <v>1979.45</v>
      </c>
      <c r="D306" s="42">
        <f>IF(A306&lt;SIP_Calculator!$B$7,0,IF(A306&gt;SIP_Calculator!$E$7,0,1))</f>
        <v>0</v>
      </c>
      <c r="E306" s="61">
        <f>A306-SIP_Calculator!$D$12+1</f>
        <v>38550</v>
      </c>
      <c r="F306" s="58">
        <f t="shared" si="1"/>
        <v>7</v>
      </c>
      <c r="G306" s="58">
        <f t="shared" si="7"/>
        <v>0</v>
      </c>
      <c r="H306" s="58">
        <f>G306*D306*SIP_Calculator!$F$9</f>
        <v>0</v>
      </c>
      <c r="I306" s="58">
        <f t="shared" si="2"/>
        <v>0</v>
      </c>
      <c r="J306" s="58">
        <f t="shared" si="3"/>
        <v>0</v>
      </c>
      <c r="K306" s="61">
        <f>A306-SIP_Calculator!$F$12+1</f>
        <v>38530</v>
      </c>
      <c r="L306" s="59">
        <f t="shared" si="4"/>
        <v>6</v>
      </c>
      <c r="M306" s="59">
        <f t="shared" si="8"/>
        <v>0</v>
      </c>
      <c r="N306" s="59">
        <f>M306*D306*SIP_Calculator!$F$9</f>
        <v>0</v>
      </c>
      <c r="O306" s="59">
        <f t="shared" si="5"/>
        <v>0</v>
      </c>
      <c r="P306" s="59">
        <f t="shared" si="6"/>
        <v>0</v>
      </c>
    </row>
    <row r="307" ht="15.75" customHeight="1">
      <c r="A307" s="57">
        <v>38555.0</v>
      </c>
      <c r="B307" s="60">
        <v>2254.37</v>
      </c>
      <c r="C307" s="60">
        <v>2007.4</v>
      </c>
      <c r="D307" s="42">
        <f>IF(A307&lt;SIP_Calculator!$B$7,0,IF(A307&gt;SIP_Calculator!$E$7,0,1))</f>
        <v>0</v>
      </c>
      <c r="E307" s="61">
        <f>A307-SIP_Calculator!$D$12+1</f>
        <v>38551</v>
      </c>
      <c r="F307" s="58">
        <f t="shared" si="1"/>
        <v>7</v>
      </c>
      <c r="G307" s="58">
        <f t="shared" si="7"/>
        <v>0</v>
      </c>
      <c r="H307" s="58">
        <f>G307*D307*SIP_Calculator!$F$9</f>
        <v>0</v>
      </c>
      <c r="I307" s="58">
        <f t="shared" si="2"/>
        <v>0</v>
      </c>
      <c r="J307" s="58">
        <f t="shared" si="3"/>
        <v>0</v>
      </c>
      <c r="K307" s="61">
        <f>A307-SIP_Calculator!$F$12+1</f>
        <v>38531</v>
      </c>
      <c r="L307" s="59">
        <f t="shared" si="4"/>
        <v>6</v>
      </c>
      <c r="M307" s="59">
        <f t="shared" si="8"/>
        <v>0</v>
      </c>
      <c r="N307" s="59">
        <f>M307*D307*SIP_Calculator!$F$9</f>
        <v>0</v>
      </c>
      <c r="O307" s="59">
        <f t="shared" si="5"/>
        <v>0</v>
      </c>
      <c r="P307" s="59">
        <f t="shared" si="6"/>
        <v>0</v>
      </c>
    </row>
    <row r="308" ht="15.75" customHeight="1">
      <c r="A308" s="57">
        <v>38558.0</v>
      </c>
      <c r="B308" s="60">
        <v>2278.52</v>
      </c>
      <c r="C308" s="60">
        <v>2027.95</v>
      </c>
      <c r="D308" s="42">
        <f>IF(A308&lt;SIP_Calculator!$B$7,0,IF(A308&gt;SIP_Calculator!$E$7,0,1))</f>
        <v>0</v>
      </c>
      <c r="E308" s="61">
        <f>A308-SIP_Calculator!$D$12+1</f>
        <v>38554</v>
      </c>
      <c r="F308" s="58">
        <f t="shared" si="1"/>
        <v>7</v>
      </c>
      <c r="G308" s="58">
        <f t="shared" si="7"/>
        <v>0</v>
      </c>
      <c r="H308" s="58">
        <f>G308*D308*SIP_Calculator!$F$9</f>
        <v>0</v>
      </c>
      <c r="I308" s="58">
        <f t="shared" si="2"/>
        <v>0</v>
      </c>
      <c r="J308" s="58">
        <f t="shared" si="3"/>
        <v>0</v>
      </c>
      <c r="K308" s="61">
        <f>A308-SIP_Calculator!$F$12+1</f>
        <v>38534</v>
      </c>
      <c r="L308" s="59">
        <f t="shared" si="4"/>
        <v>7</v>
      </c>
      <c r="M308" s="59">
        <f t="shared" si="8"/>
        <v>1</v>
      </c>
      <c r="N308" s="59">
        <f>M308*D308*SIP_Calculator!$F$9</f>
        <v>0</v>
      </c>
      <c r="O308" s="59">
        <f t="shared" si="5"/>
        <v>0</v>
      </c>
      <c r="P308" s="59">
        <f t="shared" si="6"/>
        <v>0</v>
      </c>
    </row>
    <row r="309" ht="15.75" customHeight="1">
      <c r="A309" s="57">
        <v>38559.0</v>
      </c>
      <c r="B309" s="60">
        <v>2288.84</v>
      </c>
      <c r="C309" s="60">
        <v>2028.8</v>
      </c>
      <c r="D309" s="42">
        <f>IF(A309&lt;SIP_Calculator!$B$7,0,IF(A309&gt;SIP_Calculator!$E$7,0,1))</f>
        <v>0</v>
      </c>
      <c r="E309" s="61">
        <f>A309-SIP_Calculator!$D$12+1</f>
        <v>38555</v>
      </c>
      <c r="F309" s="58">
        <f t="shared" si="1"/>
        <v>7</v>
      </c>
      <c r="G309" s="58">
        <f t="shared" si="7"/>
        <v>0</v>
      </c>
      <c r="H309" s="58">
        <f>G309*D309*SIP_Calculator!$F$9</f>
        <v>0</v>
      </c>
      <c r="I309" s="58">
        <f t="shared" si="2"/>
        <v>0</v>
      </c>
      <c r="J309" s="58">
        <f t="shared" si="3"/>
        <v>0</v>
      </c>
      <c r="K309" s="61">
        <f>A309-SIP_Calculator!$F$12+1</f>
        <v>38535</v>
      </c>
      <c r="L309" s="59">
        <f t="shared" si="4"/>
        <v>7</v>
      </c>
      <c r="M309" s="59">
        <f t="shared" si="8"/>
        <v>0</v>
      </c>
      <c r="N309" s="59">
        <f>M309*D309*SIP_Calculator!$F$9</f>
        <v>0</v>
      </c>
      <c r="O309" s="59">
        <f t="shared" si="5"/>
        <v>0</v>
      </c>
      <c r="P309" s="59">
        <f t="shared" si="6"/>
        <v>0</v>
      </c>
    </row>
    <row r="310" ht="15.75" customHeight="1">
      <c r="A310" s="57">
        <v>38560.0</v>
      </c>
      <c r="B310" s="60">
        <v>2303.79</v>
      </c>
      <c r="C310" s="60">
        <v>2038.35</v>
      </c>
      <c r="D310" s="42">
        <f>IF(A310&lt;SIP_Calculator!$B$7,0,IF(A310&gt;SIP_Calculator!$E$7,0,1))</f>
        <v>0</v>
      </c>
      <c r="E310" s="61">
        <f>A310-SIP_Calculator!$D$12+1</f>
        <v>38556</v>
      </c>
      <c r="F310" s="58">
        <f t="shared" si="1"/>
        <v>7</v>
      </c>
      <c r="G310" s="58">
        <f t="shared" si="7"/>
        <v>0</v>
      </c>
      <c r="H310" s="58">
        <f>G310*D310*SIP_Calculator!$F$9</f>
        <v>0</v>
      </c>
      <c r="I310" s="58">
        <f t="shared" si="2"/>
        <v>0</v>
      </c>
      <c r="J310" s="58">
        <f t="shared" si="3"/>
        <v>0</v>
      </c>
      <c r="K310" s="61">
        <f>A310-SIP_Calculator!$F$12+1</f>
        <v>38536</v>
      </c>
      <c r="L310" s="59">
        <f t="shared" si="4"/>
        <v>7</v>
      </c>
      <c r="M310" s="59">
        <f t="shared" si="8"/>
        <v>0</v>
      </c>
      <c r="N310" s="59">
        <f>M310*D310*SIP_Calculator!$F$9</f>
        <v>0</v>
      </c>
      <c r="O310" s="59">
        <f t="shared" si="5"/>
        <v>0</v>
      </c>
      <c r="P310" s="59">
        <f t="shared" si="6"/>
        <v>0</v>
      </c>
    </row>
    <row r="311" ht="15.75" customHeight="1">
      <c r="A311" s="57">
        <v>38562.0</v>
      </c>
      <c r="B311" s="60">
        <v>2295.81</v>
      </c>
      <c r="C311" s="60">
        <v>2027.4</v>
      </c>
      <c r="D311" s="42">
        <f>IF(A311&lt;SIP_Calculator!$B$7,0,IF(A311&gt;SIP_Calculator!$E$7,0,1))</f>
        <v>0</v>
      </c>
      <c r="E311" s="61">
        <f>A311-SIP_Calculator!$D$12+1</f>
        <v>38558</v>
      </c>
      <c r="F311" s="58">
        <f t="shared" si="1"/>
        <v>7</v>
      </c>
      <c r="G311" s="58">
        <f t="shared" si="7"/>
        <v>0</v>
      </c>
      <c r="H311" s="58">
        <f>G311*D311*SIP_Calculator!$F$9</f>
        <v>0</v>
      </c>
      <c r="I311" s="58">
        <f t="shared" si="2"/>
        <v>0</v>
      </c>
      <c r="J311" s="58">
        <f t="shared" si="3"/>
        <v>0</v>
      </c>
      <c r="K311" s="61">
        <f>A311-SIP_Calculator!$F$12+1</f>
        <v>38538</v>
      </c>
      <c r="L311" s="59">
        <f t="shared" si="4"/>
        <v>7</v>
      </c>
      <c r="M311" s="59">
        <f t="shared" si="8"/>
        <v>0</v>
      </c>
      <c r="N311" s="59">
        <f>M311*D311*SIP_Calculator!$F$9</f>
        <v>0</v>
      </c>
      <c r="O311" s="59">
        <f t="shared" si="5"/>
        <v>0</v>
      </c>
      <c r="P311" s="59">
        <f t="shared" si="6"/>
        <v>0</v>
      </c>
    </row>
    <row r="312" ht="15.75" customHeight="1">
      <c r="A312" s="57">
        <v>38565.0</v>
      </c>
      <c r="B312" s="60">
        <v>2302.76</v>
      </c>
      <c r="C312" s="60">
        <v>2039.6</v>
      </c>
      <c r="D312" s="42">
        <f>IF(A312&lt;SIP_Calculator!$B$7,0,IF(A312&gt;SIP_Calculator!$E$7,0,1))</f>
        <v>0</v>
      </c>
      <c r="E312" s="61">
        <f>A312-SIP_Calculator!$D$12+1</f>
        <v>38561</v>
      </c>
      <c r="F312" s="58">
        <f t="shared" si="1"/>
        <v>7</v>
      </c>
      <c r="G312" s="58">
        <f t="shared" si="7"/>
        <v>0</v>
      </c>
      <c r="H312" s="58">
        <f>G312*D312*SIP_Calculator!$F$9</f>
        <v>0</v>
      </c>
      <c r="I312" s="58">
        <f t="shared" si="2"/>
        <v>0</v>
      </c>
      <c r="J312" s="58">
        <f t="shared" si="3"/>
        <v>0</v>
      </c>
      <c r="K312" s="61">
        <f>A312-SIP_Calculator!$F$12+1</f>
        <v>38541</v>
      </c>
      <c r="L312" s="59">
        <f t="shared" si="4"/>
        <v>7</v>
      </c>
      <c r="M312" s="59">
        <f t="shared" si="8"/>
        <v>0</v>
      </c>
      <c r="N312" s="59">
        <f>M312*D312*SIP_Calculator!$F$9</f>
        <v>0</v>
      </c>
      <c r="O312" s="59">
        <f t="shared" si="5"/>
        <v>0</v>
      </c>
      <c r="P312" s="59">
        <f t="shared" si="6"/>
        <v>0</v>
      </c>
    </row>
    <row r="313" ht="15.75" customHeight="1">
      <c r="A313" s="57">
        <v>38566.0</v>
      </c>
      <c r="B313" s="60">
        <v>2336.69</v>
      </c>
      <c r="C313" s="60">
        <v>2073.5</v>
      </c>
      <c r="D313" s="42">
        <f>IF(A313&lt;SIP_Calculator!$B$7,0,IF(A313&gt;SIP_Calculator!$E$7,0,1))</f>
        <v>0</v>
      </c>
      <c r="E313" s="61">
        <f>A313-SIP_Calculator!$D$12+1</f>
        <v>38562</v>
      </c>
      <c r="F313" s="58">
        <f t="shared" si="1"/>
        <v>7</v>
      </c>
      <c r="G313" s="58">
        <f t="shared" si="7"/>
        <v>0</v>
      </c>
      <c r="H313" s="58">
        <f>G313*D313*SIP_Calculator!$F$9</f>
        <v>0</v>
      </c>
      <c r="I313" s="58">
        <f t="shared" si="2"/>
        <v>0</v>
      </c>
      <c r="J313" s="58">
        <f t="shared" si="3"/>
        <v>0</v>
      </c>
      <c r="K313" s="61">
        <f>A313-SIP_Calculator!$F$12+1</f>
        <v>38542</v>
      </c>
      <c r="L313" s="59">
        <f t="shared" si="4"/>
        <v>7</v>
      </c>
      <c r="M313" s="59">
        <f t="shared" si="8"/>
        <v>0</v>
      </c>
      <c r="N313" s="59">
        <f>M313*D313*SIP_Calculator!$F$9</f>
        <v>0</v>
      </c>
      <c r="O313" s="59">
        <f t="shared" si="5"/>
        <v>0</v>
      </c>
      <c r="P313" s="59">
        <f t="shared" si="6"/>
        <v>0</v>
      </c>
    </row>
    <row r="314" ht="15.75" customHeight="1">
      <c r="A314" s="57">
        <v>38567.0</v>
      </c>
      <c r="B314" s="60">
        <v>2340.01</v>
      </c>
      <c r="C314" s="60">
        <v>2073.35</v>
      </c>
      <c r="D314" s="42">
        <f>IF(A314&lt;SIP_Calculator!$B$7,0,IF(A314&gt;SIP_Calculator!$E$7,0,1))</f>
        <v>0</v>
      </c>
      <c r="E314" s="61">
        <f>A314-SIP_Calculator!$D$12+1</f>
        <v>38563</v>
      </c>
      <c r="F314" s="58">
        <f t="shared" si="1"/>
        <v>7</v>
      </c>
      <c r="G314" s="58">
        <f t="shared" si="7"/>
        <v>0</v>
      </c>
      <c r="H314" s="58">
        <f>G314*D314*SIP_Calculator!$F$9</f>
        <v>0</v>
      </c>
      <c r="I314" s="58">
        <f t="shared" si="2"/>
        <v>0</v>
      </c>
      <c r="J314" s="58">
        <f t="shared" si="3"/>
        <v>0</v>
      </c>
      <c r="K314" s="61">
        <f>A314-SIP_Calculator!$F$12+1</f>
        <v>38543</v>
      </c>
      <c r="L314" s="59">
        <f t="shared" si="4"/>
        <v>7</v>
      </c>
      <c r="M314" s="59">
        <f t="shared" si="8"/>
        <v>0</v>
      </c>
      <c r="N314" s="59">
        <f>M314*D314*SIP_Calculator!$F$9</f>
        <v>0</v>
      </c>
      <c r="O314" s="59">
        <f t="shared" si="5"/>
        <v>0</v>
      </c>
      <c r="P314" s="59">
        <f t="shared" si="6"/>
        <v>0</v>
      </c>
    </row>
    <row r="315" ht="15.75" customHeight="1">
      <c r="A315" s="57">
        <v>38568.0</v>
      </c>
      <c r="B315" s="60">
        <v>2351.77</v>
      </c>
      <c r="C315" s="60">
        <v>2083.65</v>
      </c>
      <c r="D315" s="42">
        <f>IF(A315&lt;SIP_Calculator!$B$7,0,IF(A315&gt;SIP_Calculator!$E$7,0,1))</f>
        <v>0</v>
      </c>
      <c r="E315" s="61">
        <f>A315-SIP_Calculator!$D$12+1</f>
        <v>38564</v>
      </c>
      <c r="F315" s="58">
        <f t="shared" si="1"/>
        <v>7</v>
      </c>
      <c r="G315" s="58">
        <f t="shared" si="7"/>
        <v>0</v>
      </c>
      <c r="H315" s="58">
        <f>G315*D315*SIP_Calculator!$F$9</f>
        <v>0</v>
      </c>
      <c r="I315" s="58">
        <f t="shared" si="2"/>
        <v>0</v>
      </c>
      <c r="J315" s="58">
        <f t="shared" si="3"/>
        <v>0</v>
      </c>
      <c r="K315" s="61">
        <f>A315-SIP_Calculator!$F$12+1</f>
        <v>38544</v>
      </c>
      <c r="L315" s="59">
        <f t="shared" si="4"/>
        <v>7</v>
      </c>
      <c r="M315" s="59">
        <f t="shared" si="8"/>
        <v>0</v>
      </c>
      <c r="N315" s="59">
        <f>M315*D315*SIP_Calculator!$F$9</f>
        <v>0</v>
      </c>
      <c r="O315" s="59">
        <f t="shared" si="5"/>
        <v>0</v>
      </c>
      <c r="P315" s="59">
        <f t="shared" si="6"/>
        <v>0</v>
      </c>
    </row>
    <row r="316" ht="15.75" customHeight="1">
      <c r="A316" s="57">
        <v>38569.0</v>
      </c>
      <c r="B316" s="60">
        <v>2348.42</v>
      </c>
      <c r="C316" s="60">
        <v>2086.0</v>
      </c>
      <c r="D316" s="42">
        <f>IF(A316&lt;SIP_Calculator!$B$7,0,IF(A316&gt;SIP_Calculator!$E$7,0,1))</f>
        <v>0</v>
      </c>
      <c r="E316" s="61">
        <f>A316-SIP_Calculator!$D$12+1</f>
        <v>38565</v>
      </c>
      <c r="F316" s="58">
        <f t="shared" si="1"/>
        <v>8</v>
      </c>
      <c r="G316" s="58">
        <f t="shared" si="7"/>
        <v>1</v>
      </c>
      <c r="H316" s="58">
        <f>G316*D316*SIP_Calculator!$F$9</f>
        <v>0</v>
      </c>
      <c r="I316" s="58">
        <f t="shared" si="2"/>
        <v>0</v>
      </c>
      <c r="J316" s="58">
        <f t="shared" si="3"/>
        <v>0</v>
      </c>
      <c r="K316" s="61">
        <f>A316-SIP_Calculator!$F$12+1</f>
        <v>38545</v>
      </c>
      <c r="L316" s="59">
        <f t="shared" si="4"/>
        <v>7</v>
      </c>
      <c r="M316" s="59">
        <f t="shared" si="8"/>
        <v>0</v>
      </c>
      <c r="N316" s="59">
        <f>M316*D316*SIP_Calculator!$F$9</f>
        <v>0</v>
      </c>
      <c r="O316" s="59">
        <f t="shared" si="5"/>
        <v>0</v>
      </c>
      <c r="P316" s="59">
        <f t="shared" si="6"/>
        <v>0</v>
      </c>
    </row>
    <row r="317" ht="15.75" customHeight="1">
      <c r="A317" s="57">
        <v>38572.0</v>
      </c>
      <c r="B317" s="60">
        <v>2309.93</v>
      </c>
      <c r="C317" s="60">
        <v>2055.4</v>
      </c>
      <c r="D317" s="42">
        <f>IF(A317&lt;SIP_Calculator!$B$7,0,IF(A317&gt;SIP_Calculator!$E$7,0,1))</f>
        <v>0</v>
      </c>
      <c r="E317" s="61">
        <f>A317-SIP_Calculator!$D$12+1</f>
        <v>38568</v>
      </c>
      <c r="F317" s="58">
        <f t="shared" si="1"/>
        <v>8</v>
      </c>
      <c r="G317" s="58">
        <f t="shared" si="7"/>
        <v>0</v>
      </c>
      <c r="H317" s="58">
        <f>G317*D317*SIP_Calculator!$F$9</f>
        <v>0</v>
      </c>
      <c r="I317" s="58">
        <f t="shared" si="2"/>
        <v>0</v>
      </c>
      <c r="J317" s="58">
        <f t="shared" si="3"/>
        <v>0</v>
      </c>
      <c r="K317" s="61">
        <f>A317-SIP_Calculator!$F$12+1</f>
        <v>38548</v>
      </c>
      <c r="L317" s="59">
        <f t="shared" si="4"/>
        <v>7</v>
      </c>
      <c r="M317" s="59">
        <f t="shared" si="8"/>
        <v>0</v>
      </c>
      <c r="N317" s="59">
        <f>M317*D317*SIP_Calculator!$F$9</f>
        <v>0</v>
      </c>
      <c r="O317" s="59">
        <f t="shared" si="5"/>
        <v>0</v>
      </c>
      <c r="P317" s="59">
        <f t="shared" si="6"/>
        <v>0</v>
      </c>
    </row>
    <row r="318" ht="15.75" customHeight="1">
      <c r="A318" s="57">
        <v>38573.0</v>
      </c>
      <c r="B318" s="60">
        <v>2304.61</v>
      </c>
      <c r="C318" s="60">
        <v>2051.0</v>
      </c>
      <c r="D318" s="42">
        <f>IF(A318&lt;SIP_Calculator!$B$7,0,IF(A318&gt;SIP_Calculator!$E$7,0,1))</f>
        <v>0</v>
      </c>
      <c r="E318" s="61">
        <f>A318-SIP_Calculator!$D$12+1</f>
        <v>38569</v>
      </c>
      <c r="F318" s="58">
        <f t="shared" si="1"/>
        <v>8</v>
      </c>
      <c r="G318" s="58">
        <f t="shared" si="7"/>
        <v>0</v>
      </c>
      <c r="H318" s="58">
        <f>G318*D318*SIP_Calculator!$F$9</f>
        <v>0</v>
      </c>
      <c r="I318" s="58">
        <f t="shared" si="2"/>
        <v>0</v>
      </c>
      <c r="J318" s="58">
        <f t="shared" si="3"/>
        <v>0</v>
      </c>
      <c r="K318" s="61">
        <f>A318-SIP_Calculator!$F$12+1</f>
        <v>38549</v>
      </c>
      <c r="L318" s="59">
        <f t="shared" si="4"/>
        <v>7</v>
      </c>
      <c r="M318" s="59">
        <f t="shared" si="8"/>
        <v>0</v>
      </c>
      <c r="N318" s="59">
        <f>M318*D318*SIP_Calculator!$F$9</f>
        <v>0</v>
      </c>
      <c r="O318" s="59">
        <f t="shared" si="5"/>
        <v>0</v>
      </c>
      <c r="P318" s="59">
        <f t="shared" si="6"/>
        <v>0</v>
      </c>
    </row>
    <row r="319" ht="15.75" customHeight="1">
      <c r="A319" s="57">
        <v>38574.0</v>
      </c>
      <c r="B319" s="60">
        <v>2346.67</v>
      </c>
      <c r="C319" s="60">
        <v>2086.45</v>
      </c>
      <c r="D319" s="42">
        <f>IF(A319&lt;SIP_Calculator!$B$7,0,IF(A319&gt;SIP_Calculator!$E$7,0,1))</f>
        <v>0</v>
      </c>
      <c r="E319" s="61">
        <f>A319-SIP_Calculator!$D$12+1</f>
        <v>38570</v>
      </c>
      <c r="F319" s="58">
        <f t="shared" si="1"/>
        <v>8</v>
      </c>
      <c r="G319" s="58">
        <f t="shared" si="7"/>
        <v>0</v>
      </c>
      <c r="H319" s="58">
        <f>G319*D319*SIP_Calculator!$F$9</f>
        <v>0</v>
      </c>
      <c r="I319" s="58">
        <f t="shared" si="2"/>
        <v>0</v>
      </c>
      <c r="J319" s="58">
        <f t="shared" si="3"/>
        <v>0</v>
      </c>
      <c r="K319" s="61">
        <f>A319-SIP_Calculator!$F$12+1</f>
        <v>38550</v>
      </c>
      <c r="L319" s="59">
        <f t="shared" si="4"/>
        <v>7</v>
      </c>
      <c r="M319" s="59">
        <f t="shared" si="8"/>
        <v>0</v>
      </c>
      <c r="N319" s="59">
        <f>M319*D319*SIP_Calculator!$F$9</f>
        <v>0</v>
      </c>
      <c r="O319" s="59">
        <f t="shared" si="5"/>
        <v>0</v>
      </c>
      <c r="P319" s="59">
        <f t="shared" si="6"/>
        <v>0</v>
      </c>
    </row>
    <row r="320" ht="15.75" customHeight="1">
      <c r="A320" s="57">
        <v>38575.0</v>
      </c>
      <c r="B320" s="60">
        <v>2365.04</v>
      </c>
      <c r="C320" s="60">
        <v>2103.2</v>
      </c>
      <c r="D320" s="42">
        <f>IF(A320&lt;SIP_Calculator!$B$7,0,IF(A320&gt;SIP_Calculator!$E$7,0,1))</f>
        <v>0</v>
      </c>
      <c r="E320" s="61">
        <f>A320-SIP_Calculator!$D$12+1</f>
        <v>38571</v>
      </c>
      <c r="F320" s="58">
        <f t="shared" si="1"/>
        <v>8</v>
      </c>
      <c r="G320" s="58">
        <f t="shared" si="7"/>
        <v>0</v>
      </c>
      <c r="H320" s="58">
        <f>G320*D320*SIP_Calculator!$F$9</f>
        <v>0</v>
      </c>
      <c r="I320" s="58">
        <f t="shared" si="2"/>
        <v>0</v>
      </c>
      <c r="J320" s="58">
        <f t="shared" si="3"/>
        <v>0</v>
      </c>
      <c r="K320" s="61">
        <f>A320-SIP_Calculator!$F$12+1</f>
        <v>38551</v>
      </c>
      <c r="L320" s="59">
        <f t="shared" si="4"/>
        <v>7</v>
      </c>
      <c r="M320" s="59">
        <f t="shared" si="8"/>
        <v>0</v>
      </c>
      <c r="N320" s="59">
        <f>M320*D320*SIP_Calculator!$F$9</f>
        <v>0</v>
      </c>
      <c r="O320" s="59">
        <f t="shared" si="5"/>
        <v>0</v>
      </c>
      <c r="P320" s="59">
        <f t="shared" si="6"/>
        <v>0</v>
      </c>
    </row>
    <row r="321" ht="15.75" customHeight="1">
      <c r="A321" s="57">
        <v>38576.0</v>
      </c>
      <c r="B321" s="60">
        <v>2349.09</v>
      </c>
      <c r="C321" s="60">
        <v>2093.2</v>
      </c>
      <c r="D321" s="42">
        <f>IF(A321&lt;SIP_Calculator!$B$7,0,IF(A321&gt;SIP_Calculator!$E$7,0,1))</f>
        <v>0</v>
      </c>
      <c r="E321" s="61">
        <f>A321-SIP_Calculator!$D$12+1</f>
        <v>38572</v>
      </c>
      <c r="F321" s="58">
        <f t="shared" si="1"/>
        <v>8</v>
      </c>
      <c r="G321" s="58">
        <f t="shared" si="7"/>
        <v>0</v>
      </c>
      <c r="H321" s="58">
        <f>G321*D321*SIP_Calculator!$F$9</f>
        <v>0</v>
      </c>
      <c r="I321" s="58">
        <f t="shared" si="2"/>
        <v>0</v>
      </c>
      <c r="J321" s="58">
        <f t="shared" si="3"/>
        <v>0</v>
      </c>
      <c r="K321" s="61">
        <f>A321-SIP_Calculator!$F$12+1</f>
        <v>38552</v>
      </c>
      <c r="L321" s="59">
        <f t="shared" si="4"/>
        <v>7</v>
      </c>
      <c r="M321" s="59">
        <f t="shared" si="8"/>
        <v>0</v>
      </c>
      <c r="N321" s="59">
        <f>M321*D321*SIP_Calculator!$F$9</f>
        <v>0</v>
      </c>
      <c r="O321" s="59">
        <f t="shared" si="5"/>
        <v>0</v>
      </c>
      <c r="P321" s="59">
        <f t="shared" si="6"/>
        <v>0</v>
      </c>
    </row>
    <row r="322" ht="15.75" customHeight="1">
      <c r="A322" s="57">
        <v>38580.0</v>
      </c>
      <c r="B322" s="60">
        <v>2355.71</v>
      </c>
      <c r="C322" s="60">
        <v>2103.65</v>
      </c>
      <c r="D322" s="42">
        <f>IF(A322&lt;SIP_Calculator!$B$7,0,IF(A322&gt;SIP_Calculator!$E$7,0,1))</f>
        <v>0</v>
      </c>
      <c r="E322" s="61">
        <f>A322-SIP_Calculator!$D$12+1</f>
        <v>38576</v>
      </c>
      <c r="F322" s="58">
        <f t="shared" si="1"/>
        <v>8</v>
      </c>
      <c r="G322" s="58">
        <f t="shared" si="7"/>
        <v>0</v>
      </c>
      <c r="H322" s="58">
        <f>G322*D322*SIP_Calculator!$F$9</f>
        <v>0</v>
      </c>
      <c r="I322" s="58">
        <f t="shared" si="2"/>
        <v>0</v>
      </c>
      <c r="J322" s="58">
        <f t="shared" si="3"/>
        <v>0</v>
      </c>
      <c r="K322" s="61">
        <f>A322-SIP_Calculator!$F$12+1</f>
        <v>38556</v>
      </c>
      <c r="L322" s="59">
        <f t="shared" si="4"/>
        <v>7</v>
      </c>
      <c r="M322" s="59">
        <f t="shared" si="8"/>
        <v>0</v>
      </c>
      <c r="N322" s="59">
        <f>M322*D322*SIP_Calculator!$F$9</f>
        <v>0</v>
      </c>
      <c r="O322" s="59">
        <f t="shared" si="5"/>
        <v>0</v>
      </c>
      <c r="P322" s="59">
        <f t="shared" si="6"/>
        <v>0</v>
      </c>
    </row>
    <row r="323" ht="15.75" customHeight="1">
      <c r="A323" s="57">
        <v>38581.0</v>
      </c>
      <c r="B323" s="60">
        <v>2386.72</v>
      </c>
      <c r="C323" s="60">
        <v>2129.6</v>
      </c>
      <c r="D323" s="42">
        <f>IF(A323&lt;SIP_Calculator!$B$7,0,IF(A323&gt;SIP_Calculator!$E$7,0,1))</f>
        <v>0</v>
      </c>
      <c r="E323" s="61">
        <f>A323-SIP_Calculator!$D$12+1</f>
        <v>38577</v>
      </c>
      <c r="F323" s="58">
        <f t="shared" si="1"/>
        <v>8</v>
      </c>
      <c r="G323" s="58">
        <f t="shared" si="7"/>
        <v>0</v>
      </c>
      <c r="H323" s="58">
        <f>G323*D323*SIP_Calculator!$F$9</f>
        <v>0</v>
      </c>
      <c r="I323" s="58">
        <f t="shared" si="2"/>
        <v>0</v>
      </c>
      <c r="J323" s="58">
        <f t="shared" si="3"/>
        <v>0</v>
      </c>
      <c r="K323" s="61">
        <f>A323-SIP_Calculator!$F$12+1</f>
        <v>38557</v>
      </c>
      <c r="L323" s="59">
        <f t="shared" si="4"/>
        <v>7</v>
      </c>
      <c r="M323" s="59">
        <f t="shared" si="8"/>
        <v>0</v>
      </c>
      <c r="N323" s="59">
        <f>M323*D323*SIP_Calculator!$F$9</f>
        <v>0</v>
      </c>
      <c r="O323" s="59">
        <f t="shared" si="5"/>
        <v>0</v>
      </c>
      <c r="P323" s="59">
        <f t="shared" si="6"/>
        <v>0</v>
      </c>
    </row>
    <row r="324" ht="15.75" customHeight="1">
      <c r="A324" s="57">
        <v>38582.0</v>
      </c>
      <c r="B324" s="60">
        <v>2372.01</v>
      </c>
      <c r="C324" s="60">
        <v>2119.15</v>
      </c>
      <c r="D324" s="42">
        <f>IF(A324&lt;SIP_Calculator!$B$7,0,IF(A324&gt;SIP_Calculator!$E$7,0,1))</f>
        <v>0</v>
      </c>
      <c r="E324" s="61">
        <f>A324-SIP_Calculator!$D$12+1</f>
        <v>38578</v>
      </c>
      <c r="F324" s="58">
        <f t="shared" si="1"/>
        <v>8</v>
      </c>
      <c r="G324" s="58">
        <f t="shared" si="7"/>
        <v>0</v>
      </c>
      <c r="H324" s="58">
        <f>G324*D324*SIP_Calculator!$F$9</f>
        <v>0</v>
      </c>
      <c r="I324" s="58">
        <f t="shared" si="2"/>
        <v>0</v>
      </c>
      <c r="J324" s="58">
        <f t="shared" si="3"/>
        <v>0</v>
      </c>
      <c r="K324" s="61">
        <f>A324-SIP_Calculator!$F$12+1</f>
        <v>38558</v>
      </c>
      <c r="L324" s="59">
        <f t="shared" si="4"/>
        <v>7</v>
      </c>
      <c r="M324" s="59">
        <f t="shared" si="8"/>
        <v>0</v>
      </c>
      <c r="N324" s="59">
        <f>M324*D324*SIP_Calculator!$F$9</f>
        <v>0</v>
      </c>
      <c r="O324" s="59">
        <f t="shared" si="5"/>
        <v>0</v>
      </c>
      <c r="P324" s="59">
        <f t="shared" si="6"/>
        <v>0</v>
      </c>
    </row>
    <row r="325" ht="15.75" customHeight="1">
      <c r="A325" s="57">
        <v>38583.0</v>
      </c>
      <c r="B325" s="60">
        <v>2366.32</v>
      </c>
      <c r="C325" s="60">
        <v>2116.5</v>
      </c>
      <c r="D325" s="42">
        <f>IF(A325&lt;SIP_Calculator!$B$7,0,IF(A325&gt;SIP_Calculator!$E$7,0,1))</f>
        <v>0</v>
      </c>
      <c r="E325" s="61">
        <f>A325-SIP_Calculator!$D$12+1</f>
        <v>38579</v>
      </c>
      <c r="F325" s="58">
        <f t="shared" si="1"/>
        <v>8</v>
      </c>
      <c r="G325" s="58">
        <f t="shared" si="7"/>
        <v>0</v>
      </c>
      <c r="H325" s="58">
        <f>G325*D325*SIP_Calculator!$F$9</f>
        <v>0</v>
      </c>
      <c r="I325" s="58">
        <f t="shared" si="2"/>
        <v>0</v>
      </c>
      <c r="J325" s="58">
        <f t="shared" si="3"/>
        <v>0</v>
      </c>
      <c r="K325" s="61">
        <f>A325-SIP_Calculator!$F$12+1</f>
        <v>38559</v>
      </c>
      <c r="L325" s="59">
        <f t="shared" si="4"/>
        <v>7</v>
      </c>
      <c r="M325" s="59">
        <f t="shared" si="8"/>
        <v>0</v>
      </c>
      <c r="N325" s="59">
        <f>M325*D325*SIP_Calculator!$F$9</f>
        <v>0</v>
      </c>
      <c r="O325" s="59">
        <f t="shared" si="5"/>
        <v>0</v>
      </c>
      <c r="P325" s="59">
        <f t="shared" si="6"/>
        <v>0</v>
      </c>
    </row>
    <row r="326" ht="15.75" customHeight="1">
      <c r="A326" s="57">
        <v>38586.0</v>
      </c>
      <c r="B326" s="60">
        <v>2348.59</v>
      </c>
      <c r="C326" s="60">
        <v>2104.3</v>
      </c>
      <c r="D326" s="42">
        <f>IF(A326&lt;SIP_Calculator!$B$7,0,IF(A326&gt;SIP_Calculator!$E$7,0,1))</f>
        <v>0</v>
      </c>
      <c r="E326" s="61">
        <f>A326-SIP_Calculator!$D$12+1</f>
        <v>38582</v>
      </c>
      <c r="F326" s="58">
        <f t="shared" si="1"/>
        <v>8</v>
      </c>
      <c r="G326" s="58">
        <f t="shared" si="7"/>
        <v>0</v>
      </c>
      <c r="H326" s="58">
        <f>G326*D326*SIP_Calculator!$F$9</f>
        <v>0</v>
      </c>
      <c r="I326" s="58">
        <f t="shared" si="2"/>
        <v>0</v>
      </c>
      <c r="J326" s="58">
        <f t="shared" si="3"/>
        <v>0</v>
      </c>
      <c r="K326" s="61">
        <f>A326-SIP_Calculator!$F$12+1</f>
        <v>38562</v>
      </c>
      <c r="L326" s="59">
        <f t="shared" si="4"/>
        <v>7</v>
      </c>
      <c r="M326" s="59">
        <f t="shared" si="8"/>
        <v>0</v>
      </c>
      <c r="N326" s="59">
        <f>M326*D326*SIP_Calculator!$F$9</f>
        <v>0</v>
      </c>
      <c r="O326" s="59">
        <f t="shared" si="5"/>
        <v>0</v>
      </c>
      <c r="P326" s="59">
        <f t="shared" si="6"/>
        <v>0</v>
      </c>
    </row>
    <row r="327" ht="15.75" customHeight="1">
      <c r="A327" s="57">
        <v>38587.0</v>
      </c>
      <c r="B327" s="60">
        <v>2305.94</v>
      </c>
      <c r="C327" s="60">
        <v>2066.25</v>
      </c>
      <c r="D327" s="42">
        <f>IF(A327&lt;SIP_Calculator!$B$7,0,IF(A327&gt;SIP_Calculator!$E$7,0,1))</f>
        <v>0</v>
      </c>
      <c r="E327" s="61">
        <f>A327-SIP_Calculator!$D$12+1</f>
        <v>38583</v>
      </c>
      <c r="F327" s="58">
        <f t="shared" si="1"/>
        <v>8</v>
      </c>
      <c r="G327" s="58">
        <f t="shared" si="7"/>
        <v>0</v>
      </c>
      <c r="H327" s="58">
        <f>G327*D327*SIP_Calculator!$F$9</f>
        <v>0</v>
      </c>
      <c r="I327" s="58">
        <f t="shared" si="2"/>
        <v>0</v>
      </c>
      <c r="J327" s="58">
        <f t="shared" si="3"/>
        <v>0</v>
      </c>
      <c r="K327" s="61">
        <f>A327-SIP_Calculator!$F$12+1</f>
        <v>38563</v>
      </c>
      <c r="L327" s="59">
        <f t="shared" si="4"/>
        <v>7</v>
      </c>
      <c r="M327" s="59">
        <f t="shared" si="8"/>
        <v>0</v>
      </c>
      <c r="N327" s="59">
        <f>M327*D327*SIP_Calculator!$F$9</f>
        <v>0</v>
      </c>
      <c r="O327" s="59">
        <f t="shared" si="5"/>
        <v>0</v>
      </c>
      <c r="P327" s="59">
        <f t="shared" si="6"/>
        <v>0</v>
      </c>
    </row>
    <row r="328" ht="15.75" customHeight="1">
      <c r="A328" s="57">
        <v>38588.0</v>
      </c>
      <c r="B328" s="60">
        <v>2298.69</v>
      </c>
      <c r="C328" s="60">
        <v>2056.4</v>
      </c>
      <c r="D328" s="42">
        <f>IF(A328&lt;SIP_Calculator!$B$7,0,IF(A328&gt;SIP_Calculator!$E$7,0,1))</f>
        <v>0</v>
      </c>
      <c r="E328" s="61">
        <f>A328-SIP_Calculator!$D$12+1</f>
        <v>38584</v>
      </c>
      <c r="F328" s="58">
        <f t="shared" si="1"/>
        <v>8</v>
      </c>
      <c r="G328" s="58">
        <f t="shared" si="7"/>
        <v>0</v>
      </c>
      <c r="H328" s="58">
        <f>G328*D328*SIP_Calculator!$F$9</f>
        <v>0</v>
      </c>
      <c r="I328" s="58">
        <f t="shared" si="2"/>
        <v>0</v>
      </c>
      <c r="J328" s="58">
        <f t="shared" si="3"/>
        <v>0</v>
      </c>
      <c r="K328" s="61">
        <f>A328-SIP_Calculator!$F$12+1</f>
        <v>38564</v>
      </c>
      <c r="L328" s="59">
        <f t="shared" si="4"/>
        <v>7</v>
      </c>
      <c r="M328" s="59">
        <f t="shared" si="8"/>
        <v>0</v>
      </c>
      <c r="N328" s="59">
        <f>M328*D328*SIP_Calculator!$F$9</f>
        <v>0</v>
      </c>
      <c r="O328" s="59">
        <f t="shared" si="5"/>
        <v>0</v>
      </c>
      <c r="P328" s="59">
        <f t="shared" si="6"/>
        <v>0</v>
      </c>
    </row>
    <row r="329" ht="15.75" customHeight="1">
      <c r="A329" s="57">
        <v>38589.0</v>
      </c>
      <c r="B329" s="60">
        <v>2327.84</v>
      </c>
      <c r="C329" s="60">
        <v>2080.35</v>
      </c>
      <c r="D329" s="42">
        <f>IF(A329&lt;SIP_Calculator!$B$7,0,IF(A329&gt;SIP_Calculator!$E$7,0,1))</f>
        <v>0</v>
      </c>
      <c r="E329" s="61">
        <f>A329-SIP_Calculator!$D$12+1</f>
        <v>38585</v>
      </c>
      <c r="F329" s="58">
        <f t="shared" si="1"/>
        <v>8</v>
      </c>
      <c r="G329" s="58">
        <f t="shared" si="7"/>
        <v>0</v>
      </c>
      <c r="H329" s="58">
        <f>G329*D329*SIP_Calculator!$F$9</f>
        <v>0</v>
      </c>
      <c r="I329" s="58">
        <f t="shared" si="2"/>
        <v>0</v>
      </c>
      <c r="J329" s="58">
        <f t="shared" si="3"/>
        <v>0</v>
      </c>
      <c r="K329" s="61">
        <f>A329-SIP_Calculator!$F$12+1</f>
        <v>38565</v>
      </c>
      <c r="L329" s="59">
        <f t="shared" si="4"/>
        <v>8</v>
      </c>
      <c r="M329" s="59">
        <f t="shared" si="8"/>
        <v>1</v>
      </c>
      <c r="N329" s="59">
        <f>M329*D329*SIP_Calculator!$F$9</f>
        <v>0</v>
      </c>
      <c r="O329" s="59">
        <f t="shared" si="5"/>
        <v>0</v>
      </c>
      <c r="P329" s="59">
        <f t="shared" si="6"/>
        <v>0</v>
      </c>
    </row>
    <row r="330" ht="15.75" customHeight="1">
      <c r="A330" s="57">
        <v>38590.0</v>
      </c>
      <c r="B330" s="60">
        <v>2337.27</v>
      </c>
      <c r="C330" s="60">
        <v>2094.9</v>
      </c>
      <c r="D330" s="42">
        <f>IF(A330&lt;SIP_Calculator!$B$7,0,IF(A330&gt;SIP_Calculator!$E$7,0,1))</f>
        <v>0</v>
      </c>
      <c r="E330" s="61">
        <f>A330-SIP_Calculator!$D$12+1</f>
        <v>38586</v>
      </c>
      <c r="F330" s="58">
        <f t="shared" si="1"/>
        <v>8</v>
      </c>
      <c r="G330" s="58">
        <f t="shared" si="7"/>
        <v>0</v>
      </c>
      <c r="H330" s="58">
        <f>G330*D330*SIP_Calculator!$F$9</f>
        <v>0</v>
      </c>
      <c r="I330" s="58">
        <f t="shared" si="2"/>
        <v>0</v>
      </c>
      <c r="J330" s="58">
        <f t="shared" si="3"/>
        <v>0</v>
      </c>
      <c r="K330" s="61">
        <f>A330-SIP_Calculator!$F$12+1</f>
        <v>38566</v>
      </c>
      <c r="L330" s="59">
        <f t="shared" si="4"/>
        <v>8</v>
      </c>
      <c r="M330" s="59">
        <f t="shared" si="8"/>
        <v>0</v>
      </c>
      <c r="N330" s="59">
        <f>M330*D330*SIP_Calculator!$F$9</f>
        <v>0</v>
      </c>
      <c r="O330" s="59">
        <f t="shared" si="5"/>
        <v>0</v>
      </c>
      <c r="P330" s="59">
        <f t="shared" si="6"/>
        <v>0</v>
      </c>
    </row>
    <row r="331" ht="15.75" customHeight="1">
      <c r="A331" s="57">
        <v>38593.0</v>
      </c>
      <c r="B331" s="60">
        <v>2318.8</v>
      </c>
      <c r="C331" s="60">
        <v>2083.0</v>
      </c>
      <c r="D331" s="42">
        <f>IF(A331&lt;SIP_Calculator!$B$7,0,IF(A331&gt;SIP_Calculator!$E$7,0,1))</f>
        <v>0</v>
      </c>
      <c r="E331" s="61">
        <f>A331-SIP_Calculator!$D$12+1</f>
        <v>38589</v>
      </c>
      <c r="F331" s="58">
        <f t="shared" si="1"/>
        <v>8</v>
      </c>
      <c r="G331" s="58">
        <f t="shared" si="7"/>
        <v>0</v>
      </c>
      <c r="H331" s="58">
        <f>G331*D331*SIP_Calculator!$F$9</f>
        <v>0</v>
      </c>
      <c r="I331" s="58">
        <f t="shared" si="2"/>
        <v>0</v>
      </c>
      <c r="J331" s="58">
        <f t="shared" si="3"/>
        <v>0</v>
      </c>
      <c r="K331" s="61">
        <f>A331-SIP_Calculator!$F$12+1</f>
        <v>38569</v>
      </c>
      <c r="L331" s="59">
        <f t="shared" si="4"/>
        <v>8</v>
      </c>
      <c r="M331" s="59">
        <f t="shared" si="8"/>
        <v>0</v>
      </c>
      <c r="N331" s="59">
        <f>M331*D331*SIP_Calculator!$F$9</f>
        <v>0</v>
      </c>
      <c r="O331" s="59">
        <f t="shared" si="5"/>
        <v>0</v>
      </c>
      <c r="P331" s="59">
        <f t="shared" si="6"/>
        <v>0</v>
      </c>
    </row>
    <row r="332" ht="15.75" customHeight="1">
      <c r="A332" s="57">
        <v>38594.0</v>
      </c>
      <c r="B332" s="60">
        <v>2349.58</v>
      </c>
      <c r="C332" s="60">
        <v>2110.4</v>
      </c>
      <c r="D332" s="42">
        <f>IF(A332&lt;SIP_Calculator!$B$7,0,IF(A332&gt;SIP_Calculator!$E$7,0,1))</f>
        <v>0</v>
      </c>
      <c r="E332" s="61">
        <f>A332-SIP_Calculator!$D$12+1</f>
        <v>38590</v>
      </c>
      <c r="F332" s="58">
        <f t="shared" si="1"/>
        <v>8</v>
      </c>
      <c r="G332" s="58">
        <f t="shared" si="7"/>
        <v>0</v>
      </c>
      <c r="H332" s="58">
        <f>G332*D332*SIP_Calculator!$F$9</f>
        <v>0</v>
      </c>
      <c r="I332" s="58">
        <f t="shared" si="2"/>
        <v>0</v>
      </c>
      <c r="J332" s="58">
        <f t="shared" si="3"/>
        <v>0</v>
      </c>
      <c r="K332" s="61">
        <f>A332-SIP_Calculator!$F$12+1</f>
        <v>38570</v>
      </c>
      <c r="L332" s="59">
        <f t="shared" si="4"/>
        <v>8</v>
      </c>
      <c r="M332" s="59">
        <f t="shared" si="8"/>
        <v>0</v>
      </c>
      <c r="N332" s="59">
        <f>M332*D332*SIP_Calculator!$F$9</f>
        <v>0</v>
      </c>
      <c r="O332" s="59">
        <f t="shared" si="5"/>
        <v>0</v>
      </c>
      <c r="P332" s="59">
        <f t="shared" si="6"/>
        <v>0</v>
      </c>
    </row>
    <row r="333" ht="15.75" customHeight="1">
      <c r="A333" s="57">
        <v>38595.0</v>
      </c>
      <c r="B333" s="60">
        <v>2366.23</v>
      </c>
      <c r="C333" s="60">
        <v>2126.35</v>
      </c>
      <c r="D333" s="42">
        <f>IF(A333&lt;SIP_Calculator!$B$7,0,IF(A333&gt;SIP_Calculator!$E$7,0,1))</f>
        <v>0</v>
      </c>
      <c r="E333" s="61">
        <f>A333-SIP_Calculator!$D$12+1</f>
        <v>38591</v>
      </c>
      <c r="F333" s="58">
        <f t="shared" si="1"/>
        <v>8</v>
      </c>
      <c r="G333" s="58">
        <f t="shared" si="7"/>
        <v>0</v>
      </c>
      <c r="H333" s="58">
        <f>G333*D333*SIP_Calculator!$F$9</f>
        <v>0</v>
      </c>
      <c r="I333" s="58">
        <f t="shared" si="2"/>
        <v>0</v>
      </c>
      <c r="J333" s="58">
        <f t="shared" si="3"/>
        <v>0</v>
      </c>
      <c r="K333" s="61">
        <f>A333-SIP_Calculator!$F$12+1</f>
        <v>38571</v>
      </c>
      <c r="L333" s="59">
        <f t="shared" si="4"/>
        <v>8</v>
      </c>
      <c r="M333" s="59">
        <f t="shared" si="8"/>
        <v>0</v>
      </c>
      <c r="N333" s="59">
        <f>M333*D333*SIP_Calculator!$F$9</f>
        <v>0</v>
      </c>
      <c r="O333" s="59">
        <f t="shared" si="5"/>
        <v>0</v>
      </c>
      <c r="P333" s="59">
        <f t="shared" si="6"/>
        <v>0</v>
      </c>
    </row>
    <row r="334" ht="15.75" customHeight="1">
      <c r="A334" s="57">
        <v>38596.0</v>
      </c>
      <c r="B334" s="60">
        <v>2384.76</v>
      </c>
      <c r="C334" s="60">
        <v>2143.6</v>
      </c>
      <c r="D334" s="42">
        <f>IF(A334&lt;SIP_Calculator!$B$7,0,IF(A334&gt;SIP_Calculator!$E$7,0,1))</f>
        <v>0</v>
      </c>
      <c r="E334" s="61">
        <f>A334-SIP_Calculator!$D$12+1</f>
        <v>38592</v>
      </c>
      <c r="F334" s="58">
        <f t="shared" si="1"/>
        <v>8</v>
      </c>
      <c r="G334" s="58">
        <f t="shared" si="7"/>
        <v>0</v>
      </c>
      <c r="H334" s="58">
        <f>G334*D334*SIP_Calculator!$F$9</f>
        <v>0</v>
      </c>
      <c r="I334" s="58">
        <f t="shared" si="2"/>
        <v>0</v>
      </c>
      <c r="J334" s="58">
        <f t="shared" si="3"/>
        <v>0</v>
      </c>
      <c r="K334" s="61">
        <f>A334-SIP_Calculator!$F$12+1</f>
        <v>38572</v>
      </c>
      <c r="L334" s="59">
        <f t="shared" si="4"/>
        <v>8</v>
      </c>
      <c r="M334" s="59">
        <f t="shared" si="8"/>
        <v>0</v>
      </c>
      <c r="N334" s="59">
        <f>M334*D334*SIP_Calculator!$F$9</f>
        <v>0</v>
      </c>
      <c r="O334" s="59">
        <f t="shared" si="5"/>
        <v>0</v>
      </c>
      <c r="P334" s="59">
        <f t="shared" si="6"/>
        <v>0</v>
      </c>
    </row>
    <row r="335" ht="15.75" customHeight="1">
      <c r="A335" s="57">
        <v>38597.0</v>
      </c>
      <c r="B335" s="60">
        <v>2394.45</v>
      </c>
      <c r="C335" s="60">
        <v>2150.94</v>
      </c>
      <c r="D335" s="42">
        <f>IF(A335&lt;SIP_Calculator!$B$7,0,IF(A335&gt;SIP_Calculator!$E$7,0,1))</f>
        <v>0</v>
      </c>
      <c r="E335" s="61">
        <f>A335-SIP_Calculator!$D$12+1</f>
        <v>38593</v>
      </c>
      <c r="F335" s="58">
        <f t="shared" si="1"/>
        <v>8</v>
      </c>
      <c r="G335" s="58">
        <f t="shared" si="7"/>
        <v>0</v>
      </c>
      <c r="H335" s="58">
        <f>G335*D335*SIP_Calculator!$F$9</f>
        <v>0</v>
      </c>
      <c r="I335" s="58">
        <f t="shared" si="2"/>
        <v>0</v>
      </c>
      <c r="J335" s="58">
        <f t="shared" si="3"/>
        <v>0</v>
      </c>
      <c r="K335" s="61">
        <f>A335-SIP_Calculator!$F$12+1</f>
        <v>38573</v>
      </c>
      <c r="L335" s="59">
        <f t="shared" si="4"/>
        <v>8</v>
      </c>
      <c r="M335" s="59">
        <f t="shared" si="8"/>
        <v>0</v>
      </c>
      <c r="N335" s="59">
        <f>M335*D335*SIP_Calculator!$F$9</f>
        <v>0</v>
      </c>
      <c r="O335" s="59">
        <f t="shared" si="5"/>
        <v>0</v>
      </c>
      <c r="P335" s="59">
        <f t="shared" si="6"/>
        <v>0</v>
      </c>
    </row>
    <row r="336" ht="15.75" customHeight="1">
      <c r="A336" s="57">
        <v>38600.0</v>
      </c>
      <c r="B336" s="60">
        <v>2402.05</v>
      </c>
      <c r="C336" s="60">
        <v>2157.75</v>
      </c>
      <c r="D336" s="42">
        <f>IF(A336&lt;SIP_Calculator!$B$7,0,IF(A336&gt;SIP_Calculator!$E$7,0,1))</f>
        <v>0</v>
      </c>
      <c r="E336" s="61">
        <f>A336-SIP_Calculator!$D$12+1</f>
        <v>38596</v>
      </c>
      <c r="F336" s="58">
        <f t="shared" si="1"/>
        <v>9</v>
      </c>
      <c r="G336" s="58">
        <f t="shared" si="7"/>
        <v>1</v>
      </c>
      <c r="H336" s="58">
        <f>G336*D336*SIP_Calculator!$F$9</f>
        <v>0</v>
      </c>
      <c r="I336" s="58">
        <f t="shared" si="2"/>
        <v>0</v>
      </c>
      <c r="J336" s="58">
        <f t="shared" si="3"/>
        <v>0</v>
      </c>
      <c r="K336" s="61">
        <f>A336-SIP_Calculator!$F$12+1</f>
        <v>38576</v>
      </c>
      <c r="L336" s="59">
        <f t="shared" si="4"/>
        <v>8</v>
      </c>
      <c r="M336" s="59">
        <f t="shared" si="8"/>
        <v>0</v>
      </c>
      <c r="N336" s="59">
        <f>M336*D336*SIP_Calculator!$F$9</f>
        <v>0</v>
      </c>
      <c r="O336" s="59">
        <f t="shared" si="5"/>
        <v>0</v>
      </c>
      <c r="P336" s="59">
        <f t="shared" si="6"/>
        <v>0</v>
      </c>
    </row>
    <row r="337" ht="15.75" customHeight="1">
      <c r="A337" s="57">
        <v>38601.0</v>
      </c>
      <c r="B337" s="60">
        <v>2407.0</v>
      </c>
      <c r="C337" s="60">
        <v>2161.5</v>
      </c>
      <c r="D337" s="42">
        <f>IF(A337&lt;SIP_Calculator!$B$7,0,IF(A337&gt;SIP_Calculator!$E$7,0,1))</f>
        <v>0</v>
      </c>
      <c r="E337" s="61">
        <f>A337-SIP_Calculator!$D$12+1</f>
        <v>38597</v>
      </c>
      <c r="F337" s="58">
        <f t="shared" si="1"/>
        <v>9</v>
      </c>
      <c r="G337" s="58">
        <f t="shared" si="7"/>
        <v>0</v>
      </c>
      <c r="H337" s="58">
        <f>G337*D337*SIP_Calculator!$F$9</f>
        <v>0</v>
      </c>
      <c r="I337" s="58">
        <f t="shared" si="2"/>
        <v>0</v>
      </c>
      <c r="J337" s="58">
        <f t="shared" si="3"/>
        <v>0</v>
      </c>
      <c r="K337" s="61">
        <f>A337-SIP_Calculator!$F$12+1</f>
        <v>38577</v>
      </c>
      <c r="L337" s="59">
        <f t="shared" si="4"/>
        <v>8</v>
      </c>
      <c r="M337" s="59">
        <f t="shared" si="8"/>
        <v>0</v>
      </c>
      <c r="N337" s="59">
        <f>M337*D337*SIP_Calculator!$F$9</f>
        <v>0</v>
      </c>
      <c r="O337" s="59">
        <f t="shared" si="5"/>
        <v>0</v>
      </c>
      <c r="P337" s="59">
        <f t="shared" si="6"/>
        <v>0</v>
      </c>
    </row>
    <row r="338" ht="15.75" customHeight="1">
      <c r="A338" s="57">
        <v>38603.0</v>
      </c>
      <c r="B338" s="60">
        <v>2430.8</v>
      </c>
      <c r="C338" s="60">
        <v>2179.5</v>
      </c>
      <c r="D338" s="42">
        <f>IF(A338&lt;SIP_Calculator!$B$7,0,IF(A338&gt;SIP_Calculator!$E$7,0,1))</f>
        <v>0</v>
      </c>
      <c r="E338" s="61">
        <f>A338-SIP_Calculator!$D$12+1</f>
        <v>38599</v>
      </c>
      <c r="F338" s="58">
        <f t="shared" si="1"/>
        <v>9</v>
      </c>
      <c r="G338" s="58">
        <f t="shared" si="7"/>
        <v>0</v>
      </c>
      <c r="H338" s="58">
        <f>G338*D338*SIP_Calculator!$F$9</f>
        <v>0</v>
      </c>
      <c r="I338" s="58">
        <f t="shared" si="2"/>
        <v>0</v>
      </c>
      <c r="J338" s="58">
        <f t="shared" si="3"/>
        <v>0</v>
      </c>
      <c r="K338" s="61">
        <f>A338-SIP_Calculator!$F$12+1</f>
        <v>38579</v>
      </c>
      <c r="L338" s="59">
        <f t="shared" si="4"/>
        <v>8</v>
      </c>
      <c r="M338" s="59">
        <f t="shared" si="8"/>
        <v>0</v>
      </c>
      <c r="N338" s="59">
        <f>M338*D338*SIP_Calculator!$F$9</f>
        <v>0</v>
      </c>
      <c r="O338" s="59">
        <f t="shared" si="5"/>
        <v>0</v>
      </c>
      <c r="P338" s="59">
        <f t="shared" si="6"/>
        <v>0</v>
      </c>
    </row>
    <row r="339" ht="15.75" customHeight="1">
      <c r="A339" s="57">
        <v>38604.0</v>
      </c>
      <c r="B339" s="60">
        <v>2433.15</v>
      </c>
      <c r="C339" s="60">
        <v>2179.15</v>
      </c>
      <c r="D339" s="42">
        <f>IF(A339&lt;SIP_Calculator!$B$7,0,IF(A339&gt;SIP_Calculator!$E$7,0,1))</f>
        <v>0</v>
      </c>
      <c r="E339" s="61">
        <f>A339-SIP_Calculator!$D$12+1</f>
        <v>38600</v>
      </c>
      <c r="F339" s="58">
        <f t="shared" si="1"/>
        <v>9</v>
      </c>
      <c r="G339" s="58">
        <f t="shared" si="7"/>
        <v>0</v>
      </c>
      <c r="H339" s="58">
        <f>G339*D339*SIP_Calculator!$F$9</f>
        <v>0</v>
      </c>
      <c r="I339" s="58">
        <f t="shared" si="2"/>
        <v>0</v>
      </c>
      <c r="J339" s="58">
        <f t="shared" si="3"/>
        <v>0</v>
      </c>
      <c r="K339" s="61">
        <f>A339-SIP_Calculator!$F$12+1</f>
        <v>38580</v>
      </c>
      <c r="L339" s="59">
        <f t="shared" si="4"/>
        <v>8</v>
      </c>
      <c r="M339" s="59">
        <f t="shared" si="8"/>
        <v>0</v>
      </c>
      <c r="N339" s="59">
        <f>M339*D339*SIP_Calculator!$F$9</f>
        <v>0</v>
      </c>
      <c r="O339" s="59">
        <f t="shared" si="5"/>
        <v>0</v>
      </c>
      <c r="P339" s="59">
        <f t="shared" si="6"/>
        <v>0</v>
      </c>
    </row>
    <row r="340" ht="15.75" customHeight="1">
      <c r="A340" s="57">
        <v>38607.0</v>
      </c>
      <c r="B340" s="60">
        <v>2463.33</v>
      </c>
      <c r="C340" s="60">
        <v>2205.7</v>
      </c>
      <c r="D340" s="42">
        <f>IF(A340&lt;SIP_Calculator!$B$7,0,IF(A340&gt;SIP_Calculator!$E$7,0,1))</f>
        <v>0</v>
      </c>
      <c r="E340" s="61">
        <f>A340-SIP_Calculator!$D$12+1</f>
        <v>38603</v>
      </c>
      <c r="F340" s="58">
        <f t="shared" si="1"/>
        <v>9</v>
      </c>
      <c r="G340" s="58">
        <f t="shared" si="7"/>
        <v>0</v>
      </c>
      <c r="H340" s="58">
        <f>G340*D340*SIP_Calculator!$F$9</f>
        <v>0</v>
      </c>
      <c r="I340" s="58">
        <f t="shared" si="2"/>
        <v>0</v>
      </c>
      <c r="J340" s="58">
        <f t="shared" si="3"/>
        <v>0</v>
      </c>
      <c r="K340" s="61">
        <f>A340-SIP_Calculator!$F$12+1</f>
        <v>38583</v>
      </c>
      <c r="L340" s="59">
        <f t="shared" si="4"/>
        <v>8</v>
      </c>
      <c r="M340" s="59">
        <f t="shared" si="8"/>
        <v>0</v>
      </c>
      <c r="N340" s="59">
        <f>M340*D340*SIP_Calculator!$F$9</f>
        <v>0</v>
      </c>
      <c r="O340" s="59">
        <f t="shared" si="5"/>
        <v>0</v>
      </c>
      <c r="P340" s="59">
        <f t="shared" si="6"/>
        <v>0</v>
      </c>
    </row>
    <row r="341" ht="15.75" customHeight="1">
      <c r="A341" s="57">
        <v>38608.0</v>
      </c>
      <c r="B341" s="60">
        <v>2481.13</v>
      </c>
      <c r="C341" s="60">
        <v>2220.85</v>
      </c>
      <c r="D341" s="42">
        <f>IF(A341&lt;SIP_Calculator!$B$7,0,IF(A341&gt;SIP_Calculator!$E$7,0,1))</f>
        <v>0</v>
      </c>
      <c r="E341" s="61">
        <f>A341-SIP_Calculator!$D$12+1</f>
        <v>38604</v>
      </c>
      <c r="F341" s="58">
        <f t="shared" si="1"/>
        <v>9</v>
      </c>
      <c r="G341" s="58">
        <f t="shared" si="7"/>
        <v>0</v>
      </c>
      <c r="H341" s="58">
        <f>G341*D341*SIP_Calculator!$F$9</f>
        <v>0</v>
      </c>
      <c r="I341" s="58">
        <f t="shared" si="2"/>
        <v>0</v>
      </c>
      <c r="J341" s="58">
        <f t="shared" si="3"/>
        <v>0</v>
      </c>
      <c r="K341" s="61">
        <f>A341-SIP_Calculator!$F$12+1</f>
        <v>38584</v>
      </c>
      <c r="L341" s="59">
        <f t="shared" si="4"/>
        <v>8</v>
      </c>
      <c r="M341" s="59">
        <f t="shared" si="8"/>
        <v>0</v>
      </c>
      <c r="N341" s="59">
        <f>M341*D341*SIP_Calculator!$F$9</f>
        <v>0</v>
      </c>
      <c r="O341" s="59">
        <f t="shared" si="5"/>
        <v>0</v>
      </c>
      <c r="P341" s="59">
        <f t="shared" si="6"/>
        <v>0</v>
      </c>
    </row>
    <row r="342" ht="15.75" customHeight="1">
      <c r="A342" s="57">
        <v>38609.0</v>
      </c>
      <c r="B342" s="60">
        <v>2471.83</v>
      </c>
      <c r="C342" s="60">
        <v>2211.4</v>
      </c>
      <c r="D342" s="42">
        <f>IF(A342&lt;SIP_Calculator!$B$7,0,IF(A342&gt;SIP_Calculator!$E$7,0,1))</f>
        <v>0</v>
      </c>
      <c r="E342" s="61">
        <f>A342-SIP_Calculator!$D$12+1</f>
        <v>38605</v>
      </c>
      <c r="F342" s="58">
        <f t="shared" si="1"/>
        <v>9</v>
      </c>
      <c r="G342" s="58">
        <f t="shared" si="7"/>
        <v>0</v>
      </c>
      <c r="H342" s="58">
        <f>G342*D342*SIP_Calculator!$F$9</f>
        <v>0</v>
      </c>
      <c r="I342" s="58">
        <f t="shared" si="2"/>
        <v>0</v>
      </c>
      <c r="J342" s="58">
        <f t="shared" si="3"/>
        <v>0</v>
      </c>
      <c r="K342" s="61">
        <f>A342-SIP_Calculator!$F$12+1</f>
        <v>38585</v>
      </c>
      <c r="L342" s="59">
        <f t="shared" si="4"/>
        <v>8</v>
      </c>
      <c r="M342" s="59">
        <f t="shared" si="8"/>
        <v>0</v>
      </c>
      <c r="N342" s="59">
        <f>M342*D342*SIP_Calculator!$F$9</f>
        <v>0</v>
      </c>
      <c r="O342" s="59">
        <f t="shared" si="5"/>
        <v>0</v>
      </c>
      <c r="P342" s="59">
        <f t="shared" si="6"/>
        <v>0</v>
      </c>
    </row>
    <row r="343" ht="15.75" customHeight="1">
      <c r="A343" s="57">
        <v>38610.0</v>
      </c>
      <c r="B343" s="60">
        <v>2501.52</v>
      </c>
      <c r="C343" s="60">
        <v>2236.65</v>
      </c>
      <c r="D343" s="42">
        <f>IF(A343&lt;SIP_Calculator!$B$7,0,IF(A343&gt;SIP_Calculator!$E$7,0,1))</f>
        <v>0</v>
      </c>
      <c r="E343" s="61">
        <f>A343-SIP_Calculator!$D$12+1</f>
        <v>38606</v>
      </c>
      <c r="F343" s="58">
        <f t="shared" si="1"/>
        <v>9</v>
      </c>
      <c r="G343" s="58">
        <f t="shared" si="7"/>
        <v>0</v>
      </c>
      <c r="H343" s="58">
        <f>G343*D343*SIP_Calculator!$F$9</f>
        <v>0</v>
      </c>
      <c r="I343" s="58">
        <f t="shared" si="2"/>
        <v>0</v>
      </c>
      <c r="J343" s="58">
        <f t="shared" si="3"/>
        <v>0</v>
      </c>
      <c r="K343" s="61">
        <f>A343-SIP_Calculator!$F$12+1</f>
        <v>38586</v>
      </c>
      <c r="L343" s="59">
        <f t="shared" si="4"/>
        <v>8</v>
      </c>
      <c r="M343" s="59">
        <f t="shared" si="8"/>
        <v>0</v>
      </c>
      <c r="N343" s="59">
        <f>M343*D343*SIP_Calculator!$F$9</f>
        <v>0</v>
      </c>
      <c r="O343" s="59">
        <f t="shared" si="5"/>
        <v>0</v>
      </c>
      <c r="P343" s="59">
        <f t="shared" si="6"/>
        <v>0</v>
      </c>
    </row>
    <row r="344" ht="15.75" customHeight="1">
      <c r="A344" s="57">
        <v>38611.0</v>
      </c>
      <c r="B344" s="60">
        <v>2527.91</v>
      </c>
      <c r="C344" s="60">
        <v>2258.15</v>
      </c>
      <c r="D344" s="42">
        <f>IF(A344&lt;SIP_Calculator!$B$7,0,IF(A344&gt;SIP_Calculator!$E$7,0,1))</f>
        <v>0</v>
      </c>
      <c r="E344" s="61">
        <f>A344-SIP_Calculator!$D$12+1</f>
        <v>38607</v>
      </c>
      <c r="F344" s="58">
        <f t="shared" si="1"/>
        <v>9</v>
      </c>
      <c r="G344" s="58">
        <f t="shared" si="7"/>
        <v>0</v>
      </c>
      <c r="H344" s="58">
        <f>G344*D344*SIP_Calculator!$F$9</f>
        <v>0</v>
      </c>
      <c r="I344" s="58">
        <f t="shared" si="2"/>
        <v>0</v>
      </c>
      <c r="J344" s="58">
        <f t="shared" si="3"/>
        <v>0</v>
      </c>
      <c r="K344" s="61">
        <f>A344-SIP_Calculator!$F$12+1</f>
        <v>38587</v>
      </c>
      <c r="L344" s="59">
        <f t="shared" si="4"/>
        <v>8</v>
      </c>
      <c r="M344" s="59">
        <f t="shared" si="8"/>
        <v>0</v>
      </c>
      <c r="N344" s="59">
        <f>M344*D344*SIP_Calculator!$F$9</f>
        <v>0</v>
      </c>
      <c r="O344" s="59">
        <f t="shared" si="5"/>
        <v>0</v>
      </c>
      <c r="P344" s="59">
        <f t="shared" si="6"/>
        <v>0</v>
      </c>
    </row>
    <row r="345" ht="15.75" customHeight="1">
      <c r="A345" s="57">
        <v>38614.0</v>
      </c>
      <c r="B345" s="60">
        <v>2545.24</v>
      </c>
      <c r="C345" s="60">
        <v>2275.0</v>
      </c>
      <c r="D345" s="42">
        <f>IF(A345&lt;SIP_Calculator!$B$7,0,IF(A345&gt;SIP_Calculator!$E$7,0,1))</f>
        <v>0</v>
      </c>
      <c r="E345" s="61">
        <f>A345-SIP_Calculator!$D$12+1</f>
        <v>38610</v>
      </c>
      <c r="F345" s="58">
        <f t="shared" si="1"/>
        <v>9</v>
      </c>
      <c r="G345" s="58">
        <f t="shared" si="7"/>
        <v>0</v>
      </c>
      <c r="H345" s="58">
        <f>G345*D345*SIP_Calculator!$F$9</f>
        <v>0</v>
      </c>
      <c r="I345" s="58">
        <f t="shared" si="2"/>
        <v>0</v>
      </c>
      <c r="J345" s="58">
        <f t="shared" si="3"/>
        <v>0</v>
      </c>
      <c r="K345" s="61">
        <f>A345-SIP_Calculator!$F$12+1</f>
        <v>38590</v>
      </c>
      <c r="L345" s="59">
        <f t="shared" si="4"/>
        <v>8</v>
      </c>
      <c r="M345" s="59">
        <f t="shared" si="8"/>
        <v>0</v>
      </c>
      <c r="N345" s="59">
        <f>M345*D345*SIP_Calculator!$F$9</f>
        <v>0</v>
      </c>
      <c r="O345" s="59">
        <f t="shared" si="5"/>
        <v>0</v>
      </c>
      <c r="P345" s="59">
        <f t="shared" si="6"/>
        <v>0</v>
      </c>
    </row>
    <row r="346" ht="15.75" customHeight="1">
      <c r="A346" s="57">
        <v>38615.0</v>
      </c>
      <c r="B346" s="60">
        <v>2552.9</v>
      </c>
      <c r="C346" s="60">
        <v>2278.45</v>
      </c>
      <c r="D346" s="42">
        <f>IF(A346&lt;SIP_Calculator!$B$7,0,IF(A346&gt;SIP_Calculator!$E$7,0,1))</f>
        <v>0</v>
      </c>
      <c r="E346" s="61">
        <f>A346-SIP_Calculator!$D$12+1</f>
        <v>38611</v>
      </c>
      <c r="F346" s="58">
        <f t="shared" si="1"/>
        <v>9</v>
      </c>
      <c r="G346" s="58">
        <f t="shared" si="7"/>
        <v>0</v>
      </c>
      <c r="H346" s="58">
        <f>G346*D346*SIP_Calculator!$F$9</f>
        <v>0</v>
      </c>
      <c r="I346" s="58">
        <f t="shared" si="2"/>
        <v>0</v>
      </c>
      <c r="J346" s="58">
        <f t="shared" si="3"/>
        <v>0</v>
      </c>
      <c r="K346" s="61">
        <f>A346-SIP_Calculator!$F$12+1</f>
        <v>38591</v>
      </c>
      <c r="L346" s="59">
        <f t="shared" si="4"/>
        <v>8</v>
      </c>
      <c r="M346" s="59">
        <f t="shared" si="8"/>
        <v>0</v>
      </c>
      <c r="N346" s="59">
        <f>M346*D346*SIP_Calculator!$F$9</f>
        <v>0</v>
      </c>
      <c r="O346" s="59">
        <f t="shared" si="5"/>
        <v>0</v>
      </c>
      <c r="P346" s="59">
        <f t="shared" si="6"/>
        <v>0</v>
      </c>
    </row>
    <row r="347" ht="15.75" customHeight="1">
      <c r="A347" s="57">
        <v>38616.0</v>
      </c>
      <c r="B347" s="60">
        <v>2537.1</v>
      </c>
      <c r="C347" s="60">
        <v>2260.25</v>
      </c>
      <c r="D347" s="42">
        <f>IF(A347&lt;SIP_Calculator!$B$7,0,IF(A347&gt;SIP_Calculator!$E$7,0,1))</f>
        <v>0</v>
      </c>
      <c r="E347" s="61">
        <f>A347-SIP_Calculator!$D$12+1</f>
        <v>38612</v>
      </c>
      <c r="F347" s="58">
        <f t="shared" si="1"/>
        <v>9</v>
      </c>
      <c r="G347" s="58">
        <f t="shared" si="7"/>
        <v>0</v>
      </c>
      <c r="H347" s="58">
        <f>G347*D347*SIP_Calculator!$F$9</f>
        <v>0</v>
      </c>
      <c r="I347" s="58">
        <f t="shared" si="2"/>
        <v>0</v>
      </c>
      <c r="J347" s="58">
        <f t="shared" si="3"/>
        <v>0</v>
      </c>
      <c r="K347" s="61">
        <f>A347-SIP_Calculator!$F$12+1</f>
        <v>38592</v>
      </c>
      <c r="L347" s="59">
        <f t="shared" si="4"/>
        <v>8</v>
      </c>
      <c r="M347" s="59">
        <f t="shared" si="8"/>
        <v>0</v>
      </c>
      <c r="N347" s="59">
        <f>M347*D347*SIP_Calculator!$F$9</f>
        <v>0</v>
      </c>
      <c r="O347" s="59">
        <f t="shared" si="5"/>
        <v>0</v>
      </c>
      <c r="P347" s="59">
        <f t="shared" si="6"/>
        <v>0</v>
      </c>
    </row>
    <row r="348" ht="15.75" customHeight="1">
      <c r="A348" s="57">
        <v>38617.0</v>
      </c>
      <c r="B348" s="60">
        <v>2441.97</v>
      </c>
      <c r="C348" s="60">
        <v>2167.1</v>
      </c>
      <c r="D348" s="42">
        <f>IF(A348&lt;SIP_Calculator!$B$7,0,IF(A348&gt;SIP_Calculator!$E$7,0,1))</f>
        <v>0</v>
      </c>
      <c r="E348" s="61">
        <f>A348-SIP_Calculator!$D$12+1</f>
        <v>38613</v>
      </c>
      <c r="F348" s="58">
        <f t="shared" si="1"/>
        <v>9</v>
      </c>
      <c r="G348" s="58">
        <f t="shared" si="7"/>
        <v>0</v>
      </c>
      <c r="H348" s="58">
        <f>G348*D348*SIP_Calculator!$F$9</f>
        <v>0</v>
      </c>
      <c r="I348" s="58">
        <f t="shared" si="2"/>
        <v>0</v>
      </c>
      <c r="J348" s="58">
        <f t="shared" si="3"/>
        <v>0</v>
      </c>
      <c r="K348" s="61">
        <f>A348-SIP_Calculator!$F$12+1</f>
        <v>38593</v>
      </c>
      <c r="L348" s="59">
        <f t="shared" si="4"/>
        <v>8</v>
      </c>
      <c r="M348" s="59">
        <f t="shared" si="8"/>
        <v>0</v>
      </c>
      <c r="N348" s="59">
        <f>M348*D348*SIP_Calculator!$F$9</f>
        <v>0</v>
      </c>
      <c r="O348" s="59">
        <f t="shared" si="5"/>
        <v>0</v>
      </c>
      <c r="P348" s="59">
        <f t="shared" si="6"/>
        <v>0</v>
      </c>
    </row>
    <row r="349" ht="15.75" customHeight="1">
      <c r="A349" s="57">
        <v>38618.0</v>
      </c>
      <c r="B349" s="60">
        <v>2444.67</v>
      </c>
      <c r="C349" s="60">
        <v>2174.65</v>
      </c>
      <c r="D349" s="42">
        <f>IF(A349&lt;SIP_Calculator!$B$7,0,IF(A349&gt;SIP_Calculator!$E$7,0,1))</f>
        <v>0</v>
      </c>
      <c r="E349" s="61">
        <f>A349-SIP_Calculator!$D$12+1</f>
        <v>38614</v>
      </c>
      <c r="F349" s="58">
        <f t="shared" si="1"/>
        <v>9</v>
      </c>
      <c r="G349" s="58">
        <f t="shared" si="7"/>
        <v>0</v>
      </c>
      <c r="H349" s="58">
        <f>G349*D349*SIP_Calculator!$F$9</f>
        <v>0</v>
      </c>
      <c r="I349" s="58">
        <f t="shared" si="2"/>
        <v>0</v>
      </c>
      <c r="J349" s="58">
        <f t="shared" si="3"/>
        <v>0</v>
      </c>
      <c r="K349" s="61">
        <f>A349-SIP_Calculator!$F$12+1</f>
        <v>38594</v>
      </c>
      <c r="L349" s="59">
        <f t="shared" si="4"/>
        <v>8</v>
      </c>
      <c r="M349" s="59">
        <f t="shared" si="8"/>
        <v>0</v>
      </c>
      <c r="N349" s="59">
        <f>M349*D349*SIP_Calculator!$F$9</f>
        <v>0</v>
      </c>
      <c r="O349" s="59">
        <f t="shared" si="5"/>
        <v>0</v>
      </c>
      <c r="P349" s="59">
        <f t="shared" si="6"/>
        <v>0</v>
      </c>
    </row>
    <row r="350" ht="15.75" customHeight="1">
      <c r="A350" s="57">
        <v>38621.0</v>
      </c>
      <c r="B350" s="60">
        <v>2522.91</v>
      </c>
      <c r="C350" s="60">
        <v>2245.4</v>
      </c>
      <c r="D350" s="42">
        <f>IF(A350&lt;SIP_Calculator!$B$7,0,IF(A350&gt;SIP_Calculator!$E$7,0,1))</f>
        <v>0</v>
      </c>
      <c r="E350" s="61">
        <f>A350-SIP_Calculator!$D$12+1</f>
        <v>38617</v>
      </c>
      <c r="F350" s="58">
        <f t="shared" si="1"/>
        <v>9</v>
      </c>
      <c r="G350" s="58">
        <f t="shared" si="7"/>
        <v>0</v>
      </c>
      <c r="H350" s="58">
        <f>G350*D350*SIP_Calculator!$F$9</f>
        <v>0</v>
      </c>
      <c r="I350" s="58">
        <f t="shared" si="2"/>
        <v>0</v>
      </c>
      <c r="J350" s="58">
        <f t="shared" si="3"/>
        <v>0</v>
      </c>
      <c r="K350" s="61">
        <f>A350-SIP_Calculator!$F$12+1</f>
        <v>38597</v>
      </c>
      <c r="L350" s="59">
        <f t="shared" si="4"/>
        <v>9</v>
      </c>
      <c r="M350" s="59">
        <f t="shared" si="8"/>
        <v>1</v>
      </c>
      <c r="N350" s="59">
        <f>M350*D350*SIP_Calculator!$F$9</f>
        <v>0</v>
      </c>
      <c r="O350" s="59">
        <f t="shared" si="5"/>
        <v>0</v>
      </c>
      <c r="P350" s="59">
        <f t="shared" si="6"/>
        <v>0</v>
      </c>
    </row>
    <row r="351" ht="15.75" customHeight="1">
      <c r="A351" s="57">
        <v>38622.0</v>
      </c>
      <c r="B351" s="60">
        <v>2540.16</v>
      </c>
      <c r="C351" s="60">
        <v>2259.35</v>
      </c>
      <c r="D351" s="42">
        <f>IF(A351&lt;SIP_Calculator!$B$7,0,IF(A351&gt;SIP_Calculator!$E$7,0,1))</f>
        <v>0</v>
      </c>
      <c r="E351" s="61">
        <f>A351-SIP_Calculator!$D$12+1</f>
        <v>38618</v>
      </c>
      <c r="F351" s="58">
        <f t="shared" si="1"/>
        <v>9</v>
      </c>
      <c r="G351" s="58">
        <f t="shared" si="7"/>
        <v>0</v>
      </c>
      <c r="H351" s="58">
        <f>G351*D351*SIP_Calculator!$F$9</f>
        <v>0</v>
      </c>
      <c r="I351" s="58">
        <f t="shared" si="2"/>
        <v>0</v>
      </c>
      <c r="J351" s="58">
        <f t="shared" si="3"/>
        <v>0</v>
      </c>
      <c r="K351" s="61">
        <f>A351-SIP_Calculator!$F$12+1</f>
        <v>38598</v>
      </c>
      <c r="L351" s="59">
        <f t="shared" si="4"/>
        <v>9</v>
      </c>
      <c r="M351" s="59">
        <f t="shared" si="8"/>
        <v>0</v>
      </c>
      <c r="N351" s="59">
        <f>M351*D351*SIP_Calculator!$F$9</f>
        <v>0</v>
      </c>
      <c r="O351" s="59">
        <f t="shared" si="5"/>
        <v>0</v>
      </c>
      <c r="P351" s="59">
        <f t="shared" si="6"/>
        <v>0</v>
      </c>
    </row>
    <row r="352" ht="15.75" customHeight="1">
      <c r="A352" s="57">
        <v>38623.0</v>
      </c>
      <c r="B352" s="60">
        <v>2561.5</v>
      </c>
      <c r="C352" s="60">
        <v>2280.35</v>
      </c>
      <c r="D352" s="42">
        <f>IF(A352&lt;SIP_Calculator!$B$7,0,IF(A352&gt;SIP_Calculator!$E$7,0,1))</f>
        <v>0</v>
      </c>
      <c r="E352" s="61">
        <f>A352-SIP_Calculator!$D$12+1</f>
        <v>38619</v>
      </c>
      <c r="F352" s="58">
        <f t="shared" si="1"/>
        <v>9</v>
      </c>
      <c r="G352" s="58">
        <f t="shared" si="7"/>
        <v>0</v>
      </c>
      <c r="H352" s="58">
        <f>G352*D352*SIP_Calculator!$F$9</f>
        <v>0</v>
      </c>
      <c r="I352" s="58">
        <f t="shared" si="2"/>
        <v>0</v>
      </c>
      <c r="J352" s="58">
        <f t="shared" si="3"/>
        <v>0</v>
      </c>
      <c r="K352" s="61">
        <f>A352-SIP_Calculator!$F$12+1</f>
        <v>38599</v>
      </c>
      <c r="L352" s="59">
        <f t="shared" si="4"/>
        <v>9</v>
      </c>
      <c r="M352" s="59">
        <f t="shared" si="8"/>
        <v>0</v>
      </c>
      <c r="N352" s="59">
        <f>M352*D352*SIP_Calculator!$F$9</f>
        <v>0</v>
      </c>
      <c r="O352" s="59">
        <f t="shared" si="5"/>
        <v>0</v>
      </c>
      <c r="P352" s="59">
        <f t="shared" si="6"/>
        <v>0</v>
      </c>
    </row>
    <row r="353" ht="15.75" customHeight="1">
      <c r="A353" s="57">
        <v>38624.0</v>
      </c>
      <c r="B353" s="60">
        <v>2569.25</v>
      </c>
      <c r="C353" s="60">
        <v>2281.75</v>
      </c>
      <c r="D353" s="42">
        <f>IF(A353&lt;SIP_Calculator!$B$7,0,IF(A353&gt;SIP_Calculator!$E$7,0,1))</f>
        <v>0</v>
      </c>
      <c r="E353" s="61">
        <f>A353-SIP_Calculator!$D$12+1</f>
        <v>38620</v>
      </c>
      <c r="F353" s="58">
        <f t="shared" si="1"/>
        <v>9</v>
      </c>
      <c r="G353" s="58">
        <f t="shared" si="7"/>
        <v>0</v>
      </c>
      <c r="H353" s="58">
        <f>G353*D353*SIP_Calculator!$F$9</f>
        <v>0</v>
      </c>
      <c r="I353" s="58">
        <f t="shared" si="2"/>
        <v>0</v>
      </c>
      <c r="J353" s="58">
        <f t="shared" si="3"/>
        <v>0</v>
      </c>
      <c r="K353" s="61">
        <f>A353-SIP_Calculator!$F$12+1</f>
        <v>38600</v>
      </c>
      <c r="L353" s="59">
        <f t="shared" si="4"/>
        <v>9</v>
      </c>
      <c r="M353" s="59">
        <f t="shared" si="8"/>
        <v>0</v>
      </c>
      <c r="N353" s="59">
        <f>M353*D353*SIP_Calculator!$F$9</f>
        <v>0</v>
      </c>
      <c r="O353" s="59">
        <f t="shared" si="5"/>
        <v>0</v>
      </c>
      <c r="P353" s="59">
        <f t="shared" si="6"/>
        <v>0</v>
      </c>
    </row>
    <row r="354" ht="15.75" customHeight="1">
      <c r="A354" s="57">
        <v>38625.0</v>
      </c>
      <c r="B354" s="60">
        <v>2566.58</v>
      </c>
      <c r="C354" s="60">
        <v>2274.0</v>
      </c>
      <c r="D354" s="42">
        <f>IF(A354&lt;SIP_Calculator!$B$7,0,IF(A354&gt;SIP_Calculator!$E$7,0,1))</f>
        <v>0</v>
      </c>
      <c r="E354" s="61">
        <f>A354-SIP_Calculator!$D$12+1</f>
        <v>38621</v>
      </c>
      <c r="F354" s="58">
        <f t="shared" si="1"/>
        <v>9</v>
      </c>
      <c r="G354" s="58">
        <f t="shared" si="7"/>
        <v>0</v>
      </c>
      <c r="H354" s="58">
        <f>G354*D354*SIP_Calculator!$F$9</f>
        <v>0</v>
      </c>
      <c r="I354" s="58">
        <f t="shared" si="2"/>
        <v>0</v>
      </c>
      <c r="J354" s="58">
        <f t="shared" si="3"/>
        <v>0</v>
      </c>
      <c r="K354" s="61">
        <f>A354-SIP_Calculator!$F$12+1</f>
        <v>38601</v>
      </c>
      <c r="L354" s="59">
        <f t="shared" si="4"/>
        <v>9</v>
      </c>
      <c r="M354" s="59">
        <f t="shared" si="8"/>
        <v>0</v>
      </c>
      <c r="N354" s="59">
        <f>M354*D354*SIP_Calculator!$F$9</f>
        <v>0</v>
      </c>
      <c r="O354" s="59">
        <f t="shared" si="5"/>
        <v>0</v>
      </c>
      <c r="P354" s="59">
        <f t="shared" si="6"/>
        <v>0</v>
      </c>
    </row>
    <row r="355" ht="15.75" customHeight="1">
      <c r="A355" s="57">
        <v>38628.0</v>
      </c>
      <c r="B355" s="60">
        <v>2595.5</v>
      </c>
      <c r="C355" s="60">
        <v>2299.45</v>
      </c>
      <c r="D355" s="42">
        <f>IF(A355&lt;SIP_Calculator!$B$7,0,IF(A355&gt;SIP_Calculator!$E$7,0,1))</f>
        <v>0</v>
      </c>
      <c r="E355" s="61">
        <f>A355-SIP_Calculator!$D$12+1</f>
        <v>38624</v>
      </c>
      <c r="F355" s="58">
        <f t="shared" si="1"/>
        <v>9</v>
      </c>
      <c r="G355" s="58">
        <f t="shared" si="7"/>
        <v>0</v>
      </c>
      <c r="H355" s="58">
        <f>G355*D355*SIP_Calculator!$F$9</f>
        <v>0</v>
      </c>
      <c r="I355" s="58">
        <f t="shared" si="2"/>
        <v>0</v>
      </c>
      <c r="J355" s="58">
        <f t="shared" si="3"/>
        <v>0</v>
      </c>
      <c r="K355" s="61">
        <f>A355-SIP_Calculator!$F$12+1</f>
        <v>38604</v>
      </c>
      <c r="L355" s="59">
        <f t="shared" si="4"/>
        <v>9</v>
      </c>
      <c r="M355" s="59">
        <f t="shared" si="8"/>
        <v>0</v>
      </c>
      <c r="N355" s="59">
        <f>M355*D355*SIP_Calculator!$F$9</f>
        <v>0</v>
      </c>
      <c r="O355" s="59">
        <f t="shared" si="5"/>
        <v>0</v>
      </c>
      <c r="P355" s="59">
        <f t="shared" si="6"/>
        <v>0</v>
      </c>
    </row>
    <row r="356" ht="15.75" customHeight="1">
      <c r="A356" s="57">
        <v>38629.0</v>
      </c>
      <c r="B356" s="60">
        <v>2628.08</v>
      </c>
      <c r="C356" s="60">
        <v>2327.75</v>
      </c>
      <c r="D356" s="42">
        <f>IF(A356&lt;SIP_Calculator!$B$7,0,IF(A356&gt;SIP_Calculator!$E$7,0,1))</f>
        <v>0</v>
      </c>
      <c r="E356" s="61">
        <f>A356-SIP_Calculator!$D$12+1</f>
        <v>38625</v>
      </c>
      <c r="F356" s="58">
        <f t="shared" si="1"/>
        <v>9</v>
      </c>
      <c r="G356" s="58">
        <f t="shared" si="7"/>
        <v>0</v>
      </c>
      <c r="H356" s="58">
        <f>G356*D356*SIP_Calculator!$F$9</f>
        <v>0</v>
      </c>
      <c r="I356" s="58">
        <f t="shared" si="2"/>
        <v>0</v>
      </c>
      <c r="J356" s="58">
        <f t="shared" si="3"/>
        <v>0</v>
      </c>
      <c r="K356" s="61">
        <f>A356-SIP_Calculator!$F$12+1</f>
        <v>38605</v>
      </c>
      <c r="L356" s="59">
        <f t="shared" si="4"/>
        <v>9</v>
      </c>
      <c r="M356" s="59">
        <f t="shared" si="8"/>
        <v>0</v>
      </c>
      <c r="N356" s="59">
        <f>M356*D356*SIP_Calculator!$F$9</f>
        <v>0</v>
      </c>
      <c r="O356" s="59">
        <f t="shared" si="5"/>
        <v>0</v>
      </c>
      <c r="P356" s="59">
        <f t="shared" si="6"/>
        <v>0</v>
      </c>
    </row>
    <row r="357" ht="15.75" customHeight="1">
      <c r="A357" s="57">
        <v>38630.0</v>
      </c>
      <c r="B357" s="60">
        <v>2607.73</v>
      </c>
      <c r="C357" s="60">
        <v>2313.25</v>
      </c>
      <c r="D357" s="42">
        <f>IF(A357&lt;SIP_Calculator!$B$7,0,IF(A357&gt;SIP_Calculator!$E$7,0,1))</f>
        <v>0</v>
      </c>
      <c r="E357" s="61">
        <f>A357-SIP_Calculator!$D$12+1</f>
        <v>38626</v>
      </c>
      <c r="F357" s="58">
        <f t="shared" si="1"/>
        <v>10</v>
      </c>
      <c r="G357" s="58">
        <f t="shared" si="7"/>
        <v>1</v>
      </c>
      <c r="H357" s="58">
        <f>G357*D357*SIP_Calculator!$F$9</f>
        <v>0</v>
      </c>
      <c r="I357" s="58">
        <f t="shared" si="2"/>
        <v>0</v>
      </c>
      <c r="J357" s="58">
        <f t="shared" si="3"/>
        <v>0</v>
      </c>
      <c r="K357" s="61">
        <f>A357-SIP_Calculator!$F$12+1</f>
        <v>38606</v>
      </c>
      <c r="L357" s="59">
        <f t="shared" si="4"/>
        <v>9</v>
      </c>
      <c r="M357" s="59">
        <f t="shared" si="8"/>
        <v>0</v>
      </c>
      <c r="N357" s="59">
        <f>M357*D357*SIP_Calculator!$F$9</f>
        <v>0</v>
      </c>
      <c r="O357" s="59">
        <f t="shared" si="5"/>
        <v>0</v>
      </c>
      <c r="P357" s="59">
        <f t="shared" si="6"/>
        <v>0</v>
      </c>
    </row>
    <row r="358" ht="15.75" customHeight="1">
      <c r="A358" s="57">
        <v>38631.0</v>
      </c>
      <c r="B358" s="60">
        <v>2546.86</v>
      </c>
      <c r="C358" s="60">
        <v>2270.05</v>
      </c>
      <c r="D358" s="42">
        <f>IF(A358&lt;SIP_Calculator!$B$7,0,IF(A358&gt;SIP_Calculator!$E$7,0,1))</f>
        <v>0</v>
      </c>
      <c r="E358" s="61">
        <f>A358-SIP_Calculator!$D$12+1</f>
        <v>38627</v>
      </c>
      <c r="F358" s="58">
        <f t="shared" si="1"/>
        <v>10</v>
      </c>
      <c r="G358" s="58">
        <f t="shared" si="7"/>
        <v>0</v>
      </c>
      <c r="H358" s="58">
        <f>G358*D358*SIP_Calculator!$F$9</f>
        <v>0</v>
      </c>
      <c r="I358" s="58">
        <f t="shared" si="2"/>
        <v>0</v>
      </c>
      <c r="J358" s="58">
        <f t="shared" si="3"/>
        <v>0</v>
      </c>
      <c r="K358" s="61">
        <f>A358-SIP_Calculator!$F$12+1</f>
        <v>38607</v>
      </c>
      <c r="L358" s="59">
        <f t="shared" si="4"/>
        <v>9</v>
      </c>
      <c r="M358" s="59">
        <f t="shared" si="8"/>
        <v>0</v>
      </c>
      <c r="N358" s="59">
        <f>M358*D358*SIP_Calculator!$F$9</f>
        <v>0</v>
      </c>
      <c r="O358" s="59">
        <f t="shared" si="5"/>
        <v>0</v>
      </c>
      <c r="P358" s="59">
        <f t="shared" si="6"/>
        <v>0</v>
      </c>
    </row>
    <row r="359" ht="15.75" customHeight="1">
      <c r="A359" s="57">
        <v>38632.0</v>
      </c>
      <c r="B359" s="60">
        <v>2540.03</v>
      </c>
      <c r="C359" s="60">
        <v>2264.1</v>
      </c>
      <c r="D359" s="42">
        <f>IF(A359&lt;SIP_Calculator!$B$7,0,IF(A359&gt;SIP_Calculator!$E$7,0,1))</f>
        <v>0</v>
      </c>
      <c r="E359" s="61">
        <f>A359-SIP_Calculator!$D$12+1</f>
        <v>38628</v>
      </c>
      <c r="F359" s="58">
        <f t="shared" si="1"/>
        <v>10</v>
      </c>
      <c r="G359" s="58">
        <f t="shared" si="7"/>
        <v>0</v>
      </c>
      <c r="H359" s="58">
        <f>G359*D359*SIP_Calculator!$F$9</f>
        <v>0</v>
      </c>
      <c r="I359" s="58">
        <f t="shared" si="2"/>
        <v>0</v>
      </c>
      <c r="J359" s="58">
        <f t="shared" si="3"/>
        <v>0</v>
      </c>
      <c r="K359" s="61">
        <f>A359-SIP_Calculator!$F$12+1</f>
        <v>38608</v>
      </c>
      <c r="L359" s="59">
        <f t="shared" si="4"/>
        <v>9</v>
      </c>
      <c r="M359" s="59">
        <f t="shared" si="8"/>
        <v>0</v>
      </c>
      <c r="N359" s="59">
        <f>M359*D359*SIP_Calculator!$F$9</f>
        <v>0</v>
      </c>
      <c r="O359" s="59">
        <f t="shared" si="5"/>
        <v>0</v>
      </c>
      <c r="P359" s="59">
        <f t="shared" si="6"/>
        <v>0</v>
      </c>
    </row>
    <row r="360" ht="15.75" customHeight="1">
      <c r="A360" s="57">
        <v>38635.0</v>
      </c>
      <c r="B360" s="60">
        <v>2531.01</v>
      </c>
      <c r="C360" s="60">
        <v>2253.6</v>
      </c>
      <c r="D360" s="42">
        <f>IF(A360&lt;SIP_Calculator!$B$7,0,IF(A360&gt;SIP_Calculator!$E$7,0,1))</f>
        <v>0</v>
      </c>
      <c r="E360" s="61">
        <f>A360-SIP_Calculator!$D$12+1</f>
        <v>38631</v>
      </c>
      <c r="F360" s="58">
        <f t="shared" si="1"/>
        <v>10</v>
      </c>
      <c r="G360" s="58">
        <f t="shared" si="7"/>
        <v>0</v>
      </c>
      <c r="H360" s="58">
        <f>G360*D360*SIP_Calculator!$F$9</f>
        <v>0</v>
      </c>
      <c r="I360" s="58">
        <f t="shared" si="2"/>
        <v>0</v>
      </c>
      <c r="J360" s="58">
        <f t="shared" si="3"/>
        <v>0</v>
      </c>
      <c r="K360" s="61">
        <f>A360-SIP_Calculator!$F$12+1</f>
        <v>38611</v>
      </c>
      <c r="L360" s="59">
        <f t="shared" si="4"/>
        <v>9</v>
      </c>
      <c r="M360" s="59">
        <f t="shared" si="8"/>
        <v>0</v>
      </c>
      <c r="N360" s="59">
        <f>M360*D360*SIP_Calculator!$F$9</f>
        <v>0</v>
      </c>
      <c r="O360" s="59">
        <f t="shared" si="5"/>
        <v>0</v>
      </c>
      <c r="P360" s="59">
        <f t="shared" si="6"/>
        <v>0</v>
      </c>
    </row>
    <row r="361" ht="15.75" customHeight="1">
      <c r="A361" s="57">
        <v>38636.0</v>
      </c>
      <c r="B361" s="60">
        <v>2552.49</v>
      </c>
      <c r="C361" s="60">
        <v>2264.0</v>
      </c>
      <c r="D361" s="42">
        <f>IF(A361&lt;SIP_Calculator!$B$7,0,IF(A361&gt;SIP_Calculator!$E$7,0,1))</f>
        <v>0</v>
      </c>
      <c r="E361" s="61">
        <f>A361-SIP_Calculator!$D$12+1</f>
        <v>38632</v>
      </c>
      <c r="F361" s="58">
        <f t="shared" si="1"/>
        <v>10</v>
      </c>
      <c r="G361" s="58">
        <f t="shared" si="7"/>
        <v>0</v>
      </c>
      <c r="H361" s="58">
        <f>G361*D361*SIP_Calculator!$F$9</f>
        <v>0</v>
      </c>
      <c r="I361" s="58">
        <f t="shared" si="2"/>
        <v>0</v>
      </c>
      <c r="J361" s="58">
        <f t="shared" si="3"/>
        <v>0</v>
      </c>
      <c r="K361" s="61">
        <f>A361-SIP_Calculator!$F$12+1</f>
        <v>38612</v>
      </c>
      <c r="L361" s="59">
        <f t="shared" si="4"/>
        <v>9</v>
      </c>
      <c r="M361" s="59">
        <f t="shared" si="8"/>
        <v>0</v>
      </c>
      <c r="N361" s="59">
        <f>M361*D361*SIP_Calculator!$F$9</f>
        <v>0</v>
      </c>
      <c r="O361" s="59">
        <f t="shared" si="5"/>
        <v>0</v>
      </c>
      <c r="P361" s="59">
        <f t="shared" si="6"/>
        <v>0</v>
      </c>
    </row>
    <row r="362" ht="15.75" customHeight="1">
      <c r="A362" s="57">
        <v>38638.0</v>
      </c>
      <c r="B362" s="60">
        <v>2503.87</v>
      </c>
      <c r="C362" s="60">
        <v>2226.25</v>
      </c>
      <c r="D362" s="42">
        <f>IF(A362&lt;SIP_Calculator!$B$7,0,IF(A362&gt;SIP_Calculator!$E$7,0,1))</f>
        <v>0</v>
      </c>
      <c r="E362" s="61">
        <f>A362-SIP_Calculator!$D$12+1</f>
        <v>38634</v>
      </c>
      <c r="F362" s="58">
        <f t="shared" si="1"/>
        <v>10</v>
      </c>
      <c r="G362" s="58">
        <f t="shared" si="7"/>
        <v>0</v>
      </c>
      <c r="H362" s="58">
        <f>G362*D362*SIP_Calculator!$F$9</f>
        <v>0</v>
      </c>
      <c r="I362" s="58">
        <f t="shared" si="2"/>
        <v>0</v>
      </c>
      <c r="J362" s="58">
        <f t="shared" si="3"/>
        <v>0</v>
      </c>
      <c r="K362" s="61">
        <f>A362-SIP_Calculator!$F$12+1</f>
        <v>38614</v>
      </c>
      <c r="L362" s="59">
        <f t="shared" si="4"/>
        <v>9</v>
      </c>
      <c r="M362" s="59">
        <f t="shared" si="8"/>
        <v>0</v>
      </c>
      <c r="N362" s="59">
        <f>M362*D362*SIP_Calculator!$F$9</f>
        <v>0</v>
      </c>
      <c r="O362" s="59">
        <f t="shared" si="5"/>
        <v>0</v>
      </c>
      <c r="P362" s="59">
        <f t="shared" si="6"/>
        <v>0</v>
      </c>
    </row>
    <row r="363" ht="15.75" customHeight="1">
      <c r="A363" s="57">
        <v>38639.0</v>
      </c>
      <c r="B363" s="60">
        <v>2451.46</v>
      </c>
      <c r="C363" s="60">
        <v>2181.05</v>
      </c>
      <c r="D363" s="42">
        <f>IF(A363&lt;SIP_Calculator!$B$7,0,IF(A363&gt;SIP_Calculator!$E$7,0,1))</f>
        <v>0</v>
      </c>
      <c r="E363" s="61">
        <f>A363-SIP_Calculator!$D$12+1</f>
        <v>38635</v>
      </c>
      <c r="F363" s="58">
        <f t="shared" si="1"/>
        <v>10</v>
      </c>
      <c r="G363" s="58">
        <f t="shared" si="7"/>
        <v>0</v>
      </c>
      <c r="H363" s="58">
        <f>G363*D363*SIP_Calculator!$F$9</f>
        <v>0</v>
      </c>
      <c r="I363" s="58">
        <f t="shared" si="2"/>
        <v>0</v>
      </c>
      <c r="J363" s="58">
        <f t="shared" si="3"/>
        <v>0</v>
      </c>
      <c r="K363" s="61">
        <f>A363-SIP_Calculator!$F$12+1</f>
        <v>38615</v>
      </c>
      <c r="L363" s="59">
        <f t="shared" si="4"/>
        <v>9</v>
      </c>
      <c r="M363" s="59">
        <f t="shared" si="8"/>
        <v>0</v>
      </c>
      <c r="N363" s="59">
        <f>M363*D363*SIP_Calculator!$F$9</f>
        <v>0</v>
      </c>
      <c r="O363" s="59">
        <f t="shared" si="5"/>
        <v>0</v>
      </c>
      <c r="P363" s="59">
        <f t="shared" si="6"/>
        <v>0</v>
      </c>
    </row>
    <row r="364" ht="15.75" customHeight="1">
      <c r="A364" s="57">
        <v>38642.0</v>
      </c>
      <c r="B364" s="60">
        <v>2448.54</v>
      </c>
      <c r="C364" s="60">
        <v>2172.6</v>
      </c>
      <c r="D364" s="42">
        <f>IF(A364&lt;SIP_Calculator!$B$7,0,IF(A364&gt;SIP_Calculator!$E$7,0,1))</f>
        <v>0</v>
      </c>
      <c r="E364" s="61">
        <f>A364-SIP_Calculator!$D$12+1</f>
        <v>38638</v>
      </c>
      <c r="F364" s="58">
        <f t="shared" si="1"/>
        <v>10</v>
      </c>
      <c r="G364" s="58">
        <f t="shared" si="7"/>
        <v>0</v>
      </c>
      <c r="H364" s="58">
        <f>G364*D364*SIP_Calculator!$F$9</f>
        <v>0</v>
      </c>
      <c r="I364" s="58">
        <f t="shared" si="2"/>
        <v>0</v>
      </c>
      <c r="J364" s="58">
        <f t="shared" si="3"/>
        <v>0</v>
      </c>
      <c r="K364" s="61">
        <f>A364-SIP_Calculator!$F$12+1</f>
        <v>38618</v>
      </c>
      <c r="L364" s="59">
        <f t="shared" si="4"/>
        <v>9</v>
      </c>
      <c r="M364" s="59">
        <f t="shared" si="8"/>
        <v>0</v>
      </c>
      <c r="N364" s="59">
        <f>M364*D364*SIP_Calculator!$F$9</f>
        <v>0</v>
      </c>
      <c r="O364" s="59">
        <f t="shared" si="5"/>
        <v>0</v>
      </c>
      <c r="P364" s="59">
        <f t="shared" si="6"/>
        <v>0</v>
      </c>
    </row>
    <row r="365" ht="15.75" customHeight="1">
      <c r="A365" s="57">
        <v>38643.0</v>
      </c>
      <c r="B365" s="60">
        <v>2431.95</v>
      </c>
      <c r="C365" s="60">
        <v>2157.9</v>
      </c>
      <c r="D365" s="42">
        <f>IF(A365&lt;SIP_Calculator!$B$7,0,IF(A365&gt;SIP_Calculator!$E$7,0,1))</f>
        <v>0</v>
      </c>
      <c r="E365" s="61">
        <f>A365-SIP_Calculator!$D$12+1</f>
        <v>38639</v>
      </c>
      <c r="F365" s="58">
        <f t="shared" si="1"/>
        <v>10</v>
      </c>
      <c r="G365" s="58">
        <f t="shared" si="7"/>
        <v>0</v>
      </c>
      <c r="H365" s="58">
        <f>G365*D365*SIP_Calculator!$F$9</f>
        <v>0</v>
      </c>
      <c r="I365" s="58">
        <f t="shared" si="2"/>
        <v>0</v>
      </c>
      <c r="J365" s="58">
        <f t="shared" si="3"/>
        <v>0</v>
      </c>
      <c r="K365" s="61">
        <f>A365-SIP_Calculator!$F$12+1</f>
        <v>38619</v>
      </c>
      <c r="L365" s="59">
        <f t="shared" si="4"/>
        <v>9</v>
      </c>
      <c r="M365" s="59">
        <f t="shared" si="8"/>
        <v>0</v>
      </c>
      <c r="N365" s="59">
        <f>M365*D365*SIP_Calculator!$F$9</f>
        <v>0</v>
      </c>
      <c r="O365" s="59">
        <f t="shared" si="5"/>
        <v>0</v>
      </c>
      <c r="P365" s="59">
        <f t="shared" si="6"/>
        <v>0</v>
      </c>
    </row>
    <row r="366" ht="15.75" customHeight="1">
      <c r="A366" s="57">
        <v>38644.0</v>
      </c>
      <c r="B366" s="60">
        <v>2376.04</v>
      </c>
      <c r="C366" s="60">
        <v>2105.65</v>
      </c>
      <c r="D366" s="42">
        <f>IF(A366&lt;SIP_Calculator!$B$7,0,IF(A366&gt;SIP_Calculator!$E$7,0,1))</f>
        <v>0</v>
      </c>
      <c r="E366" s="61">
        <f>A366-SIP_Calculator!$D$12+1</f>
        <v>38640</v>
      </c>
      <c r="F366" s="58">
        <f t="shared" si="1"/>
        <v>10</v>
      </c>
      <c r="G366" s="58">
        <f t="shared" si="7"/>
        <v>0</v>
      </c>
      <c r="H366" s="58">
        <f>G366*D366*SIP_Calculator!$F$9</f>
        <v>0</v>
      </c>
      <c r="I366" s="58">
        <f t="shared" si="2"/>
        <v>0</v>
      </c>
      <c r="J366" s="58">
        <f t="shared" si="3"/>
        <v>0</v>
      </c>
      <c r="K366" s="61">
        <f>A366-SIP_Calculator!$F$12+1</f>
        <v>38620</v>
      </c>
      <c r="L366" s="59">
        <f t="shared" si="4"/>
        <v>9</v>
      </c>
      <c r="M366" s="59">
        <f t="shared" si="8"/>
        <v>0</v>
      </c>
      <c r="N366" s="59">
        <f>M366*D366*SIP_Calculator!$F$9</f>
        <v>0</v>
      </c>
      <c r="O366" s="59">
        <f t="shared" si="5"/>
        <v>0</v>
      </c>
      <c r="P366" s="59">
        <f t="shared" si="6"/>
        <v>0</v>
      </c>
    </row>
    <row r="367" ht="15.75" customHeight="1">
      <c r="A367" s="57">
        <v>38645.0</v>
      </c>
      <c r="B367" s="60">
        <v>2353.52</v>
      </c>
      <c r="C367" s="60">
        <v>2085.15</v>
      </c>
      <c r="D367" s="42">
        <f>IF(A367&lt;SIP_Calculator!$B$7,0,IF(A367&gt;SIP_Calculator!$E$7,0,1))</f>
        <v>0</v>
      </c>
      <c r="E367" s="61">
        <f>A367-SIP_Calculator!$D$12+1</f>
        <v>38641</v>
      </c>
      <c r="F367" s="58">
        <f t="shared" si="1"/>
        <v>10</v>
      </c>
      <c r="G367" s="58">
        <f t="shared" si="7"/>
        <v>0</v>
      </c>
      <c r="H367" s="58">
        <f>G367*D367*SIP_Calculator!$F$9</f>
        <v>0</v>
      </c>
      <c r="I367" s="58">
        <f t="shared" si="2"/>
        <v>0</v>
      </c>
      <c r="J367" s="58">
        <f t="shared" si="3"/>
        <v>0</v>
      </c>
      <c r="K367" s="61">
        <f>A367-SIP_Calculator!$F$12+1</f>
        <v>38621</v>
      </c>
      <c r="L367" s="59">
        <f t="shared" si="4"/>
        <v>9</v>
      </c>
      <c r="M367" s="59">
        <f t="shared" si="8"/>
        <v>0</v>
      </c>
      <c r="N367" s="59">
        <f>M367*D367*SIP_Calculator!$F$9</f>
        <v>0</v>
      </c>
      <c r="O367" s="59">
        <f t="shared" si="5"/>
        <v>0</v>
      </c>
      <c r="P367" s="59">
        <f t="shared" si="6"/>
        <v>0</v>
      </c>
    </row>
    <row r="368" ht="15.75" customHeight="1">
      <c r="A368" s="57">
        <v>38646.0</v>
      </c>
      <c r="B368" s="60">
        <v>2398.31</v>
      </c>
      <c r="C368" s="60">
        <v>2119.45</v>
      </c>
      <c r="D368" s="42">
        <f>IF(A368&lt;SIP_Calculator!$B$7,0,IF(A368&gt;SIP_Calculator!$E$7,0,1))</f>
        <v>0</v>
      </c>
      <c r="E368" s="61">
        <f>A368-SIP_Calculator!$D$12+1</f>
        <v>38642</v>
      </c>
      <c r="F368" s="58">
        <f t="shared" si="1"/>
        <v>10</v>
      </c>
      <c r="G368" s="58">
        <f t="shared" si="7"/>
        <v>0</v>
      </c>
      <c r="H368" s="58">
        <f>G368*D368*SIP_Calculator!$F$9</f>
        <v>0</v>
      </c>
      <c r="I368" s="58">
        <f t="shared" si="2"/>
        <v>0</v>
      </c>
      <c r="J368" s="58">
        <f t="shared" si="3"/>
        <v>0</v>
      </c>
      <c r="K368" s="61">
        <f>A368-SIP_Calculator!$F$12+1</f>
        <v>38622</v>
      </c>
      <c r="L368" s="59">
        <f t="shared" si="4"/>
        <v>9</v>
      </c>
      <c r="M368" s="59">
        <f t="shared" si="8"/>
        <v>0</v>
      </c>
      <c r="N368" s="59">
        <f>M368*D368*SIP_Calculator!$F$9</f>
        <v>0</v>
      </c>
      <c r="O368" s="59">
        <f t="shared" si="5"/>
        <v>0</v>
      </c>
      <c r="P368" s="59">
        <f t="shared" si="6"/>
        <v>0</v>
      </c>
    </row>
    <row r="369" ht="15.75" customHeight="1">
      <c r="A369" s="57">
        <v>38649.0</v>
      </c>
      <c r="B369" s="60">
        <v>2354.27</v>
      </c>
      <c r="C369" s="60">
        <v>2092.05</v>
      </c>
      <c r="D369" s="42">
        <f>IF(A369&lt;SIP_Calculator!$B$7,0,IF(A369&gt;SIP_Calculator!$E$7,0,1))</f>
        <v>0</v>
      </c>
      <c r="E369" s="61">
        <f>A369-SIP_Calculator!$D$12+1</f>
        <v>38645</v>
      </c>
      <c r="F369" s="58">
        <f t="shared" si="1"/>
        <v>10</v>
      </c>
      <c r="G369" s="58">
        <f t="shared" si="7"/>
        <v>0</v>
      </c>
      <c r="H369" s="58">
        <f>G369*D369*SIP_Calculator!$F$9</f>
        <v>0</v>
      </c>
      <c r="I369" s="58">
        <f t="shared" si="2"/>
        <v>0</v>
      </c>
      <c r="J369" s="58">
        <f t="shared" si="3"/>
        <v>0</v>
      </c>
      <c r="K369" s="61">
        <f>A369-SIP_Calculator!$F$12+1</f>
        <v>38625</v>
      </c>
      <c r="L369" s="59">
        <f t="shared" si="4"/>
        <v>9</v>
      </c>
      <c r="M369" s="59">
        <f t="shared" si="8"/>
        <v>0</v>
      </c>
      <c r="N369" s="59">
        <f>M369*D369*SIP_Calculator!$F$9</f>
        <v>0</v>
      </c>
      <c r="O369" s="59">
        <f t="shared" si="5"/>
        <v>0</v>
      </c>
      <c r="P369" s="59">
        <f t="shared" si="6"/>
        <v>0</v>
      </c>
    </row>
    <row r="370" ht="15.75" customHeight="1">
      <c r="A370" s="57">
        <v>38650.0</v>
      </c>
      <c r="B370" s="60">
        <v>2375.6</v>
      </c>
      <c r="C370" s="60">
        <v>2108.5</v>
      </c>
      <c r="D370" s="42">
        <f>IF(A370&lt;SIP_Calculator!$B$7,0,IF(A370&gt;SIP_Calculator!$E$7,0,1))</f>
        <v>0</v>
      </c>
      <c r="E370" s="61">
        <f>A370-SIP_Calculator!$D$12+1</f>
        <v>38646</v>
      </c>
      <c r="F370" s="58">
        <f t="shared" si="1"/>
        <v>10</v>
      </c>
      <c r="G370" s="58">
        <f t="shared" si="7"/>
        <v>0</v>
      </c>
      <c r="H370" s="58">
        <f>G370*D370*SIP_Calculator!$F$9</f>
        <v>0</v>
      </c>
      <c r="I370" s="58">
        <f t="shared" si="2"/>
        <v>0</v>
      </c>
      <c r="J370" s="58">
        <f t="shared" si="3"/>
        <v>0</v>
      </c>
      <c r="K370" s="61">
        <f>A370-SIP_Calculator!$F$12+1</f>
        <v>38626</v>
      </c>
      <c r="L370" s="59">
        <f t="shared" si="4"/>
        <v>10</v>
      </c>
      <c r="M370" s="59">
        <f t="shared" si="8"/>
        <v>1</v>
      </c>
      <c r="N370" s="59">
        <f>M370*D370*SIP_Calculator!$F$9</f>
        <v>0</v>
      </c>
      <c r="O370" s="59">
        <f t="shared" si="5"/>
        <v>0</v>
      </c>
      <c r="P370" s="59">
        <f t="shared" si="6"/>
        <v>0</v>
      </c>
    </row>
    <row r="371" ht="15.75" customHeight="1">
      <c r="A371" s="57">
        <v>38651.0</v>
      </c>
      <c r="B371" s="60">
        <v>2367.39</v>
      </c>
      <c r="C371" s="60">
        <v>2098.2</v>
      </c>
      <c r="D371" s="42">
        <f>IF(A371&lt;SIP_Calculator!$B$7,0,IF(A371&gt;SIP_Calculator!$E$7,0,1))</f>
        <v>0</v>
      </c>
      <c r="E371" s="61">
        <f>A371-SIP_Calculator!$D$12+1</f>
        <v>38647</v>
      </c>
      <c r="F371" s="58">
        <f t="shared" si="1"/>
        <v>10</v>
      </c>
      <c r="G371" s="58">
        <f t="shared" si="7"/>
        <v>0</v>
      </c>
      <c r="H371" s="58">
        <f>G371*D371*SIP_Calculator!$F$9</f>
        <v>0</v>
      </c>
      <c r="I371" s="58">
        <f t="shared" si="2"/>
        <v>0</v>
      </c>
      <c r="J371" s="58">
        <f t="shared" si="3"/>
        <v>0</v>
      </c>
      <c r="K371" s="61">
        <f>A371-SIP_Calculator!$F$12+1</f>
        <v>38627</v>
      </c>
      <c r="L371" s="59">
        <f t="shared" si="4"/>
        <v>10</v>
      </c>
      <c r="M371" s="59">
        <f t="shared" si="8"/>
        <v>0</v>
      </c>
      <c r="N371" s="59">
        <f>M371*D371*SIP_Calculator!$F$9</f>
        <v>0</v>
      </c>
      <c r="O371" s="59">
        <f t="shared" si="5"/>
        <v>0</v>
      </c>
      <c r="P371" s="59">
        <f t="shared" si="6"/>
        <v>0</v>
      </c>
    </row>
    <row r="372" ht="15.75" customHeight="1">
      <c r="A372" s="57">
        <v>38652.0</v>
      </c>
      <c r="B372" s="60">
        <v>2311.82</v>
      </c>
      <c r="C372" s="60">
        <v>2052.05</v>
      </c>
      <c r="D372" s="42">
        <f>IF(A372&lt;SIP_Calculator!$B$7,0,IF(A372&gt;SIP_Calculator!$E$7,0,1))</f>
        <v>0</v>
      </c>
      <c r="E372" s="61">
        <f>A372-SIP_Calculator!$D$12+1</f>
        <v>38648</v>
      </c>
      <c r="F372" s="58">
        <f t="shared" si="1"/>
        <v>10</v>
      </c>
      <c r="G372" s="58">
        <f t="shared" si="7"/>
        <v>0</v>
      </c>
      <c r="H372" s="58">
        <f>G372*D372*SIP_Calculator!$F$9</f>
        <v>0</v>
      </c>
      <c r="I372" s="58">
        <f t="shared" si="2"/>
        <v>0</v>
      </c>
      <c r="J372" s="58">
        <f t="shared" si="3"/>
        <v>0</v>
      </c>
      <c r="K372" s="61">
        <f>A372-SIP_Calculator!$F$12+1</f>
        <v>38628</v>
      </c>
      <c r="L372" s="59">
        <f t="shared" si="4"/>
        <v>10</v>
      </c>
      <c r="M372" s="59">
        <f t="shared" si="8"/>
        <v>0</v>
      </c>
      <c r="N372" s="59">
        <f>M372*D372*SIP_Calculator!$F$9</f>
        <v>0</v>
      </c>
      <c r="O372" s="59">
        <f t="shared" si="5"/>
        <v>0</v>
      </c>
      <c r="P372" s="59">
        <f t="shared" si="6"/>
        <v>0</v>
      </c>
    </row>
    <row r="373" ht="15.75" customHeight="1">
      <c r="A373" s="57">
        <v>38653.0</v>
      </c>
      <c r="B373" s="60">
        <v>2277.76</v>
      </c>
      <c r="C373" s="60">
        <v>2022.15</v>
      </c>
      <c r="D373" s="42">
        <f>IF(A373&lt;SIP_Calculator!$B$7,0,IF(A373&gt;SIP_Calculator!$E$7,0,1))</f>
        <v>0</v>
      </c>
      <c r="E373" s="61">
        <f>A373-SIP_Calculator!$D$12+1</f>
        <v>38649</v>
      </c>
      <c r="F373" s="58">
        <f t="shared" si="1"/>
        <v>10</v>
      </c>
      <c r="G373" s="58">
        <f t="shared" si="7"/>
        <v>0</v>
      </c>
      <c r="H373" s="58">
        <f>G373*D373*SIP_Calculator!$F$9</f>
        <v>0</v>
      </c>
      <c r="I373" s="58">
        <f t="shared" si="2"/>
        <v>0</v>
      </c>
      <c r="J373" s="58">
        <f t="shared" si="3"/>
        <v>0</v>
      </c>
      <c r="K373" s="61">
        <f>A373-SIP_Calculator!$F$12+1</f>
        <v>38629</v>
      </c>
      <c r="L373" s="59">
        <f t="shared" si="4"/>
        <v>10</v>
      </c>
      <c r="M373" s="59">
        <f t="shared" si="8"/>
        <v>0</v>
      </c>
      <c r="N373" s="59">
        <f>M373*D373*SIP_Calculator!$F$9</f>
        <v>0</v>
      </c>
      <c r="O373" s="59">
        <f t="shared" si="5"/>
        <v>0</v>
      </c>
      <c r="P373" s="59">
        <f t="shared" si="6"/>
        <v>0</v>
      </c>
    </row>
    <row r="374" ht="15.75" customHeight="1">
      <c r="A374" s="57">
        <v>38656.0</v>
      </c>
      <c r="B374" s="60">
        <v>2330.81</v>
      </c>
      <c r="C374" s="60">
        <v>2067.8</v>
      </c>
      <c r="D374" s="42">
        <f>IF(A374&lt;SIP_Calculator!$B$7,0,IF(A374&gt;SIP_Calculator!$E$7,0,1))</f>
        <v>0</v>
      </c>
      <c r="E374" s="61">
        <f>A374-SIP_Calculator!$D$12+1</f>
        <v>38652</v>
      </c>
      <c r="F374" s="58">
        <f t="shared" si="1"/>
        <v>10</v>
      </c>
      <c r="G374" s="58">
        <f t="shared" si="7"/>
        <v>0</v>
      </c>
      <c r="H374" s="58">
        <f>G374*D374*SIP_Calculator!$F$9</f>
        <v>0</v>
      </c>
      <c r="I374" s="58">
        <f t="shared" si="2"/>
        <v>0</v>
      </c>
      <c r="J374" s="58">
        <f t="shared" si="3"/>
        <v>0</v>
      </c>
      <c r="K374" s="61">
        <f>A374-SIP_Calculator!$F$12+1</f>
        <v>38632</v>
      </c>
      <c r="L374" s="59">
        <f t="shared" si="4"/>
        <v>10</v>
      </c>
      <c r="M374" s="59">
        <f t="shared" si="8"/>
        <v>0</v>
      </c>
      <c r="N374" s="59">
        <f>M374*D374*SIP_Calculator!$F$9</f>
        <v>0</v>
      </c>
      <c r="O374" s="59">
        <f t="shared" si="5"/>
        <v>0</v>
      </c>
      <c r="P374" s="59">
        <f t="shared" si="6"/>
        <v>0</v>
      </c>
    </row>
    <row r="375" ht="15.75" customHeight="1">
      <c r="A375" s="57">
        <v>38657.0</v>
      </c>
      <c r="B375" s="60">
        <v>2346.72</v>
      </c>
      <c r="C375" s="60">
        <v>2084.65</v>
      </c>
      <c r="D375" s="42">
        <f>IF(A375&lt;SIP_Calculator!$B$7,0,IF(A375&gt;SIP_Calculator!$E$7,0,1))</f>
        <v>0</v>
      </c>
      <c r="E375" s="61">
        <f>A375-SIP_Calculator!$D$12+1</f>
        <v>38653</v>
      </c>
      <c r="F375" s="58">
        <f t="shared" si="1"/>
        <v>10</v>
      </c>
      <c r="G375" s="58">
        <f t="shared" si="7"/>
        <v>0</v>
      </c>
      <c r="H375" s="58">
        <f>G375*D375*SIP_Calculator!$F$9</f>
        <v>0</v>
      </c>
      <c r="I375" s="58">
        <f t="shared" si="2"/>
        <v>0</v>
      </c>
      <c r="J375" s="58">
        <f t="shared" si="3"/>
        <v>0</v>
      </c>
      <c r="K375" s="61">
        <f>A375-SIP_Calculator!$F$12+1</f>
        <v>38633</v>
      </c>
      <c r="L375" s="59">
        <f t="shared" si="4"/>
        <v>10</v>
      </c>
      <c r="M375" s="59">
        <f t="shared" si="8"/>
        <v>0</v>
      </c>
      <c r="N375" s="59">
        <f>M375*D375*SIP_Calculator!$F$9</f>
        <v>0</v>
      </c>
      <c r="O375" s="59">
        <f t="shared" si="5"/>
        <v>0</v>
      </c>
      <c r="P375" s="59">
        <f t="shared" si="6"/>
        <v>0</v>
      </c>
    </row>
    <row r="376" ht="15.75" customHeight="1">
      <c r="A376" s="57">
        <v>38658.0</v>
      </c>
      <c r="B376" s="60">
        <v>2375.99</v>
      </c>
      <c r="C376" s="60">
        <v>2106.4</v>
      </c>
      <c r="D376" s="42">
        <f>IF(A376&lt;SIP_Calculator!$B$7,0,IF(A376&gt;SIP_Calculator!$E$7,0,1))</f>
        <v>0</v>
      </c>
      <c r="E376" s="61">
        <f>A376-SIP_Calculator!$D$12+1</f>
        <v>38654</v>
      </c>
      <c r="F376" s="58">
        <f t="shared" si="1"/>
        <v>10</v>
      </c>
      <c r="G376" s="58">
        <f t="shared" si="7"/>
        <v>0</v>
      </c>
      <c r="H376" s="58">
        <f>G376*D376*SIP_Calculator!$F$9</f>
        <v>0</v>
      </c>
      <c r="I376" s="58">
        <f t="shared" si="2"/>
        <v>0</v>
      </c>
      <c r="J376" s="58">
        <f t="shared" si="3"/>
        <v>0</v>
      </c>
      <c r="K376" s="61">
        <f>A376-SIP_Calculator!$F$12+1</f>
        <v>38634</v>
      </c>
      <c r="L376" s="59">
        <f t="shared" si="4"/>
        <v>10</v>
      </c>
      <c r="M376" s="59">
        <f t="shared" si="8"/>
        <v>0</v>
      </c>
      <c r="N376" s="59">
        <f>M376*D376*SIP_Calculator!$F$9</f>
        <v>0</v>
      </c>
      <c r="O376" s="59">
        <f t="shared" si="5"/>
        <v>0</v>
      </c>
      <c r="P376" s="59">
        <f t="shared" si="6"/>
        <v>0</v>
      </c>
    </row>
    <row r="377" ht="15.75" customHeight="1">
      <c r="A377" s="57">
        <v>38663.0</v>
      </c>
      <c r="B377" s="60">
        <v>2416.29</v>
      </c>
      <c r="C377" s="60">
        <v>2141.95</v>
      </c>
      <c r="D377" s="42">
        <f>IF(A377&lt;SIP_Calculator!$B$7,0,IF(A377&gt;SIP_Calculator!$E$7,0,1))</f>
        <v>0</v>
      </c>
      <c r="E377" s="61">
        <f>A377-SIP_Calculator!$D$12+1</f>
        <v>38659</v>
      </c>
      <c r="F377" s="58">
        <f t="shared" si="1"/>
        <v>11</v>
      </c>
      <c r="G377" s="58">
        <f t="shared" si="7"/>
        <v>1</v>
      </c>
      <c r="H377" s="58">
        <f>G377*D377*SIP_Calculator!$F$9</f>
        <v>0</v>
      </c>
      <c r="I377" s="58">
        <f t="shared" si="2"/>
        <v>0</v>
      </c>
      <c r="J377" s="58">
        <f t="shared" si="3"/>
        <v>0</v>
      </c>
      <c r="K377" s="61">
        <f>A377-SIP_Calculator!$F$12+1</f>
        <v>38639</v>
      </c>
      <c r="L377" s="59">
        <f t="shared" si="4"/>
        <v>10</v>
      </c>
      <c r="M377" s="59">
        <f t="shared" si="8"/>
        <v>0</v>
      </c>
      <c r="N377" s="59">
        <f>M377*D377*SIP_Calculator!$F$9</f>
        <v>0</v>
      </c>
      <c r="O377" s="59">
        <f t="shared" si="5"/>
        <v>0</v>
      </c>
      <c r="P377" s="59">
        <f t="shared" si="6"/>
        <v>0</v>
      </c>
    </row>
    <row r="378" ht="15.75" customHeight="1">
      <c r="A378" s="57">
        <v>38664.0</v>
      </c>
      <c r="B378" s="60">
        <v>2447.78</v>
      </c>
      <c r="C378" s="60">
        <v>2173.0</v>
      </c>
      <c r="D378" s="42">
        <f>IF(A378&lt;SIP_Calculator!$B$7,0,IF(A378&gt;SIP_Calculator!$E$7,0,1))</f>
        <v>0</v>
      </c>
      <c r="E378" s="61">
        <f>A378-SIP_Calculator!$D$12+1</f>
        <v>38660</v>
      </c>
      <c r="F378" s="58">
        <f t="shared" si="1"/>
        <v>11</v>
      </c>
      <c r="G378" s="58">
        <f t="shared" si="7"/>
        <v>0</v>
      </c>
      <c r="H378" s="58">
        <f>G378*D378*SIP_Calculator!$F$9</f>
        <v>0</v>
      </c>
      <c r="I378" s="58">
        <f t="shared" si="2"/>
        <v>0</v>
      </c>
      <c r="J378" s="58">
        <f t="shared" si="3"/>
        <v>0</v>
      </c>
      <c r="K378" s="61">
        <f>A378-SIP_Calculator!$F$12+1</f>
        <v>38640</v>
      </c>
      <c r="L378" s="59">
        <f t="shared" si="4"/>
        <v>10</v>
      </c>
      <c r="M378" s="59">
        <f t="shared" si="8"/>
        <v>0</v>
      </c>
      <c r="N378" s="59">
        <f>M378*D378*SIP_Calculator!$F$9</f>
        <v>0</v>
      </c>
      <c r="O378" s="59">
        <f t="shared" si="5"/>
        <v>0</v>
      </c>
      <c r="P378" s="59">
        <f t="shared" si="6"/>
        <v>0</v>
      </c>
    </row>
    <row r="379" ht="15.75" customHeight="1">
      <c r="A379" s="57">
        <v>38665.0</v>
      </c>
      <c r="B379" s="60">
        <v>2444.02</v>
      </c>
      <c r="C379" s="60">
        <v>2166.6</v>
      </c>
      <c r="D379" s="42">
        <f>IF(A379&lt;SIP_Calculator!$B$7,0,IF(A379&gt;SIP_Calculator!$E$7,0,1))</f>
        <v>0</v>
      </c>
      <c r="E379" s="61">
        <f>A379-SIP_Calculator!$D$12+1</f>
        <v>38661</v>
      </c>
      <c r="F379" s="58">
        <f t="shared" si="1"/>
        <v>11</v>
      </c>
      <c r="G379" s="58">
        <f t="shared" si="7"/>
        <v>0</v>
      </c>
      <c r="H379" s="58">
        <f>G379*D379*SIP_Calculator!$F$9</f>
        <v>0</v>
      </c>
      <c r="I379" s="58">
        <f t="shared" si="2"/>
        <v>0</v>
      </c>
      <c r="J379" s="58">
        <f t="shared" si="3"/>
        <v>0</v>
      </c>
      <c r="K379" s="61">
        <f>A379-SIP_Calculator!$F$12+1</f>
        <v>38641</v>
      </c>
      <c r="L379" s="59">
        <f t="shared" si="4"/>
        <v>10</v>
      </c>
      <c r="M379" s="59">
        <f t="shared" si="8"/>
        <v>0</v>
      </c>
      <c r="N379" s="59">
        <f>M379*D379*SIP_Calculator!$F$9</f>
        <v>0</v>
      </c>
      <c r="O379" s="59">
        <f t="shared" si="5"/>
        <v>0</v>
      </c>
      <c r="P379" s="59">
        <f t="shared" si="6"/>
        <v>0</v>
      </c>
    </row>
    <row r="380" ht="15.75" customHeight="1">
      <c r="A380" s="57">
        <v>38666.0</v>
      </c>
      <c r="B380" s="60">
        <v>2454.55</v>
      </c>
      <c r="C380" s="60">
        <v>2177.25</v>
      </c>
      <c r="D380" s="42">
        <f>IF(A380&lt;SIP_Calculator!$B$7,0,IF(A380&gt;SIP_Calculator!$E$7,0,1))</f>
        <v>0</v>
      </c>
      <c r="E380" s="61">
        <f>A380-SIP_Calculator!$D$12+1</f>
        <v>38662</v>
      </c>
      <c r="F380" s="58">
        <f t="shared" si="1"/>
        <v>11</v>
      </c>
      <c r="G380" s="58">
        <f t="shared" si="7"/>
        <v>0</v>
      </c>
      <c r="H380" s="58">
        <f>G380*D380*SIP_Calculator!$F$9</f>
        <v>0</v>
      </c>
      <c r="I380" s="58">
        <f t="shared" si="2"/>
        <v>0</v>
      </c>
      <c r="J380" s="58">
        <f t="shared" si="3"/>
        <v>0</v>
      </c>
      <c r="K380" s="61">
        <f>A380-SIP_Calculator!$F$12+1</f>
        <v>38642</v>
      </c>
      <c r="L380" s="59">
        <f t="shared" si="4"/>
        <v>10</v>
      </c>
      <c r="M380" s="59">
        <f t="shared" si="8"/>
        <v>0</v>
      </c>
      <c r="N380" s="59">
        <f>M380*D380*SIP_Calculator!$F$9</f>
        <v>0</v>
      </c>
      <c r="O380" s="59">
        <f t="shared" si="5"/>
        <v>0</v>
      </c>
      <c r="P380" s="59">
        <f t="shared" si="6"/>
        <v>0</v>
      </c>
    </row>
    <row r="381" ht="15.75" customHeight="1">
      <c r="A381" s="57">
        <v>38667.0</v>
      </c>
      <c r="B381" s="60">
        <v>2499.94</v>
      </c>
      <c r="C381" s="60">
        <v>2220.2</v>
      </c>
      <c r="D381" s="42">
        <f>IF(A381&lt;SIP_Calculator!$B$7,0,IF(A381&gt;SIP_Calculator!$E$7,0,1))</f>
        <v>0</v>
      </c>
      <c r="E381" s="61">
        <f>A381-SIP_Calculator!$D$12+1</f>
        <v>38663</v>
      </c>
      <c r="F381" s="58">
        <f t="shared" si="1"/>
        <v>11</v>
      </c>
      <c r="G381" s="58">
        <f t="shared" si="7"/>
        <v>0</v>
      </c>
      <c r="H381" s="58">
        <f>G381*D381*SIP_Calculator!$F$9</f>
        <v>0</v>
      </c>
      <c r="I381" s="58">
        <f t="shared" si="2"/>
        <v>0</v>
      </c>
      <c r="J381" s="58">
        <f t="shared" si="3"/>
        <v>0</v>
      </c>
      <c r="K381" s="61">
        <f>A381-SIP_Calculator!$F$12+1</f>
        <v>38643</v>
      </c>
      <c r="L381" s="59">
        <f t="shared" si="4"/>
        <v>10</v>
      </c>
      <c r="M381" s="59">
        <f t="shared" si="8"/>
        <v>0</v>
      </c>
      <c r="N381" s="59">
        <f>M381*D381*SIP_Calculator!$F$9</f>
        <v>0</v>
      </c>
      <c r="O381" s="59">
        <f t="shared" si="5"/>
        <v>0</v>
      </c>
      <c r="P381" s="59">
        <f t="shared" si="6"/>
        <v>0</v>
      </c>
    </row>
    <row r="382" ht="15.75" customHeight="1">
      <c r="A382" s="57">
        <v>38670.0</v>
      </c>
      <c r="B382" s="60">
        <v>2510.4</v>
      </c>
      <c r="C382" s="60">
        <v>2227.15</v>
      </c>
      <c r="D382" s="42">
        <f>IF(A382&lt;SIP_Calculator!$B$7,0,IF(A382&gt;SIP_Calculator!$E$7,0,1))</f>
        <v>0</v>
      </c>
      <c r="E382" s="61">
        <f>A382-SIP_Calculator!$D$12+1</f>
        <v>38666</v>
      </c>
      <c r="F382" s="58">
        <f t="shared" si="1"/>
        <v>11</v>
      </c>
      <c r="G382" s="58">
        <f t="shared" si="7"/>
        <v>0</v>
      </c>
      <c r="H382" s="58">
        <f>G382*D382*SIP_Calculator!$F$9</f>
        <v>0</v>
      </c>
      <c r="I382" s="58">
        <f t="shared" si="2"/>
        <v>0</v>
      </c>
      <c r="J382" s="58">
        <f t="shared" si="3"/>
        <v>0</v>
      </c>
      <c r="K382" s="61">
        <f>A382-SIP_Calculator!$F$12+1</f>
        <v>38646</v>
      </c>
      <c r="L382" s="59">
        <f t="shared" si="4"/>
        <v>10</v>
      </c>
      <c r="M382" s="59">
        <f t="shared" si="8"/>
        <v>0</v>
      </c>
      <c r="N382" s="59">
        <f>M382*D382*SIP_Calculator!$F$9</f>
        <v>0</v>
      </c>
      <c r="O382" s="59">
        <f t="shared" si="5"/>
        <v>0</v>
      </c>
      <c r="P382" s="59">
        <f t="shared" si="6"/>
        <v>0</v>
      </c>
    </row>
    <row r="383" ht="15.75" customHeight="1">
      <c r="A383" s="57">
        <v>38672.0</v>
      </c>
      <c r="B383" s="60">
        <v>2535.49</v>
      </c>
      <c r="C383" s="60">
        <v>2245.25</v>
      </c>
      <c r="D383" s="42">
        <f>IF(A383&lt;SIP_Calculator!$B$7,0,IF(A383&gt;SIP_Calculator!$E$7,0,1))</f>
        <v>0</v>
      </c>
      <c r="E383" s="61">
        <f>A383-SIP_Calculator!$D$12+1</f>
        <v>38668</v>
      </c>
      <c r="F383" s="58">
        <f t="shared" si="1"/>
        <v>11</v>
      </c>
      <c r="G383" s="58">
        <f t="shared" si="7"/>
        <v>0</v>
      </c>
      <c r="H383" s="58">
        <f>G383*D383*SIP_Calculator!$F$9</f>
        <v>0</v>
      </c>
      <c r="I383" s="58">
        <f t="shared" si="2"/>
        <v>0</v>
      </c>
      <c r="J383" s="58">
        <f t="shared" si="3"/>
        <v>0</v>
      </c>
      <c r="K383" s="61">
        <f>A383-SIP_Calculator!$F$12+1</f>
        <v>38648</v>
      </c>
      <c r="L383" s="59">
        <f t="shared" si="4"/>
        <v>10</v>
      </c>
      <c r="M383" s="59">
        <f t="shared" si="8"/>
        <v>0</v>
      </c>
      <c r="N383" s="59">
        <f>M383*D383*SIP_Calculator!$F$9</f>
        <v>0</v>
      </c>
      <c r="O383" s="59">
        <f t="shared" si="5"/>
        <v>0</v>
      </c>
      <c r="P383" s="59">
        <f t="shared" si="6"/>
        <v>0</v>
      </c>
    </row>
    <row r="384" ht="15.75" customHeight="1">
      <c r="A384" s="57">
        <v>38673.0</v>
      </c>
      <c r="B384" s="60">
        <v>2555.17</v>
      </c>
      <c r="C384" s="60">
        <v>2259.55</v>
      </c>
      <c r="D384" s="42">
        <f>IF(A384&lt;SIP_Calculator!$B$7,0,IF(A384&gt;SIP_Calculator!$E$7,0,1))</f>
        <v>0</v>
      </c>
      <c r="E384" s="61">
        <f>A384-SIP_Calculator!$D$12+1</f>
        <v>38669</v>
      </c>
      <c r="F384" s="58">
        <f t="shared" si="1"/>
        <v>11</v>
      </c>
      <c r="G384" s="58">
        <f t="shared" si="7"/>
        <v>0</v>
      </c>
      <c r="H384" s="58">
        <f>G384*D384*SIP_Calculator!$F$9</f>
        <v>0</v>
      </c>
      <c r="I384" s="58">
        <f t="shared" si="2"/>
        <v>0</v>
      </c>
      <c r="J384" s="58">
        <f t="shared" si="3"/>
        <v>0</v>
      </c>
      <c r="K384" s="61">
        <f>A384-SIP_Calculator!$F$12+1</f>
        <v>38649</v>
      </c>
      <c r="L384" s="59">
        <f t="shared" si="4"/>
        <v>10</v>
      </c>
      <c r="M384" s="59">
        <f t="shared" si="8"/>
        <v>0</v>
      </c>
      <c r="N384" s="59">
        <f>M384*D384*SIP_Calculator!$F$9</f>
        <v>0</v>
      </c>
      <c r="O384" s="59">
        <f t="shared" si="5"/>
        <v>0</v>
      </c>
      <c r="P384" s="59">
        <f t="shared" si="6"/>
        <v>0</v>
      </c>
    </row>
    <row r="385" ht="15.75" customHeight="1">
      <c r="A385" s="57">
        <v>38674.0</v>
      </c>
      <c r="B385" s="60">
        <v>2569.12</v>
      </c>
      <c r="C385" s="60">
        <v>2269.0</v>
      </c>
      <c r="D385" s="42">
        <f>IF(A385&lt;SIP_Calculator!$B$7,0,IF(A385&gt;SIP_Calculator!$E$7,0,1))</f>
        <v>0</v>
      </c>
      <c r="E385" s="61">
        <f>A385-SIP_Calculator!$D$12+1</f>
        <v>38670</v>
      </c>
      <c r="F385" s="58">
        <f t="shared" si="1"/>
        <v>11</v>
      </c>
      <c r="G385" s="58">
        <f t="shared" si="7"/>
        <v>0</v>
      </c>
      <c r="H385" s="58">
        <f>G385*D385*SIP_Calculator!$F$9</f>
        <v>0</v>
      </c>
      <c r="I385" s="58">
        <f t="shared" si="2"/>
        <v>0</v>
      </c>
      <c r="J385" s="58">
        <f t="shared" si="3"/>
        <v>0</v>
      </c>
      <c r="K385" s="61">
        <f>A385-SIP_Calculator!$F$12+1</f>
        <v>38650</v>
      </c>
      <c r="L385" s="59">
        <f t="shared" si="4"/>
        <v>10</v>
      </c>
      <c r="M385" s="59">
        <f t="shared" si="8"/>
        <v>0</v>
      </c>
      <c r="N385" s="59">
        <f>M385*D385*SIP_Calculator!$F$9</f>
        <v>0</v>
      </c>
      <c r="O385" s="59">
        <f t="shared" si="5"/>
        <v>0</v>
      </c>
      <c r="P385" s="59">
        <f t="shared" si="6"/>
        <v>0</v>
      </c>
    </row>
    <row r="386" ht="15.75" customHeight="1">
      <c r="A386" s="57">
        <v>38677.0</v>
      </c>
      <c r="B386" s="60">
        <v>2550.78</v>
      </c>
      <c r="C386" s="60">
        <v>2255.25</v>
      </c>
      <c r="D386" s="42">
        <f>IF(A386&lt;SIP_Calculator!$B$7,0,IF(A386&gt;SIP_Calculator!$E$7,0,1))</f>
        <v>0</v>
      </c>
      <c r="E386" s="61">
        <f>A386-SIP_Calculator!$D$12+1</f>
        <v>38673</v>
      </c>
      <c r="F386" s="58">
        <f t="shared" si="1"/>
        <v>11</v>
      </c>
      <c r="G386" s="58">
        <f t="shared" si="7"/>
        <v>0</v>
      </c>
      <c r="H386" s="58">
        <f>G386*D386*SIP_Calculator!$F$9</f>
        <v>0</v>
      </c>
      <c r="I386" s="58">
        <f t="shared" si="2"/>
        <v>0</v>
      </c>
      <c r="J386" s="58">
        <f t="shared" si="3"/>
        <v>0</v>
      </c>
      <c r="K386" s="61">
        <f>A386-SIP_Calculator!$F$12+1</f>
        <v>38653</v>
      </c>
      <c r="L386" s="59">
        <f t="shared" si="4"/>
        <v>10</v>
      </c>
      <c r="M386" s="59">
        <f t="shared" si="8"/>
        <v>0</v>
      </c>
      <c r="N386" s="59">
        <f>M386*D386*SIP_Calculator!$F$9</f>
        <v>0</v>
      </c>
      <c r="O386" s="59">
        <f t="shared" si="5"/>
        <v>0</v>
      </c>
      <c r="P386" s="59">
        <f t="shared" si="6"/>
        <v>0</v>
      </c>
    </row>
    <row r="387" ht="15.75" customHeight="1">
      <c r="A387" s="57">
        <v>38678.0</v>
      </c>
      <c r="B387" s="60">
        <v>2523.29</v>
      </c>
      <c r="C387" s="60">
        <v>2233.9</v>
      </c>
      <c r="D387" s="42">
        <f>IF(A387&lt;SIP_Calculator!$B$7,0,IF(A387&gt;SIP_Calculator!$E$7,0,1))</f>
        <v>0</v>
      </c>
      <c r="E387" s="61">
        <f>A387-SIP_Calculator!$D$12+1</f>
        <v>38674</v>
      </c>
      <c r="F387" s="58">
        <f t="shared" si="1"/>
        <v>11</v>
      </c>
      <c r="G387" s="58">
        <f t="shared" si="7"/>
        <v>0</v>
      </c>
      <c r="H387" s="58">
        <f>G387*D387*SIP_Calculator!$F$9</f>
        <v>0</v>
      </c>
      <c r="I387" s="58">
        <f t="shared" si="2"/>
        <v>0</v>
      </c>
      <c r="J387" s="58">
        <f t="shared" si="3"/>
        <v>0</v>
      </c>
      <c r="K387" s="61">
        <f>A387-SIP_Calculator!$F$12+1</f>
        <v>38654</v>
      </c>
      <c r="L387" s="59">
        <f t="shared" si="4"/>
        <v>10</v>
      </c>
      <c r="M387" s="59">
        <f t="shared" si="8"/>
        <v>0</v>
      </c>
      <c r="N387" s="59">
        <f>M387*D387*SIP_Calculator!$F$9</f>
        <v>0</v>
      </c>
      <c r="O387" s="59">
        <f t="shared" si="5"/>
        <v>0</v>
      </c>
      <c r="P387" s="59">
        <f t="shared" si="6"/>
        <v>0</v>
      </c>
    </row>
    <row r="388" ht="15.75" customHeight="1">
      <c r="A388" s="57">
        <v>38679.0</v>
      </c>
      <c r="B388" s="60">
        <v>2554.61</v>
      </c>
      <c r="C388" s="60">
        <v>2255.5</v>
      </c>
      <c r="D388" s="42">
        <f>IF(A388&lt;SIP_Calculator!$B$7,0,IF(A388&gt;SIP_Calculator!$E$7,0,1))</f>
        <v>0</v>
      </c>
      <c r="E388" s="61">
        <f>A388-SIP_Calculator!$D$12+1</f>
        <v>38675</v>
      </c>
      <c r="F388" s="58">
        <f t="shared" si="1"/>
        <v>11</v>
      </c>
      <c r="G388" s="58">
        <f t="shared" si="7"/>
        <v>0</v>
      </c>
      <c r="H388" s="58">
        <f>G388*D388*SIP_Calculator!$F$9</f>
        <v>0</v>
      </c>
      <c r="I388" s="58">
        <f t="shared" si="2"/>
        <v>0</v>
      </c>
      <c r="J388" s="58">
        <f t="shared" si="3"/>
        <v>0</v>
      </c>
      <c r="K388" s="61">
        <f>A388-SIP_Calculator!$F$12+1</f>
        <v>38655</v>
      </c>
      <c r="L388" s="59">
        <f t="shared" si="4"/>
        <v>10</v>
      </c>
      <c r="M388" s="59">
        <f t="shared" si="8"/>
        <v>0</v>
      </c>
      <c r="N388" s="59">
        <f>M388*D388*SIP_Calculator!$F$9</f>
        <v>0</v>
      </c>
      <c r="O388" s="59">
        <f t="shared" si="5"/>
        <v>0</v>
      </c>
      <c r="P388" s="59">
        <f t="shared" si="6"/>
        <v>0</v>
      </c>
    </row>
    <row r="389" ht="15.75" customHeight="1">
      <c r="A389" s="57">
        <v>38680.0</v>
      </c>
      <c r="B389" s="60">
        <v>2580.56</v>
      </c>
      <c r="C389" s="60">
        <v>2274.7</v>
      </c>
      <c r="D389" s="42">
        <f>IF(A389&lt;SIP_Calculator!$B$7,0,IF(A389&gt;SIP_Calculator!$E$7,0,1))</f>
        <v>0</v>
      </c>
      <c r="E389" s="61">
        <f>A389-SIP_Calculator!$D$12+1</f>
        <v>38676</v>
      </c>
      <c r="F389" s="58">
        <f t="shared" si="1"/>
        <v>11</v>
      </c>
      <c r="G389" s="58">
        <f t="shared" si="7"/>
        <v>0</v>
      </c>
      <c r="H389" s="58">
        <f>G389*D389*SIP_Calculator!$F$9</f>
        <v>0</v>
      </c>
      <c r="I389" s="58">
        <f t="shared" si="2"/>
        <v>0</v>
      </c>
      <c r="J389" s="58">
        <f t="shared" si="3"/>
        <v>0</v>
      </c>
      <c r="K389" s="61">
        <f>A389-SIP_Calculator!$F$12+1</f>
        <v>38656</v>
      </c>
      <c r="L389" s="59">
        <f t="shared" si="4"/>
        <v>10</v>
      </c>
      <c r="M389" s="59">
        <f t="shared" si="8"/>
        <v>0</v>
      </c>
      <c r="N389" s="59">
        <f>M389*D389*SIP_Calculator!$F$9</f>
        <v>0</v>
      </c>
      <c r="O389" s="59">
        <f t="shared" si="5"/>
        <v>0</v>
      </c>
      <c r="P389" s="59">
        <f t="shared" si="6"/>
        <v>0</v>
      </c>
    </row>
    <row r="390" ht="15.75" customHeight="1">
      <c r="A390" s="57">
        <v>38681.0</v>
      </c>
      <c r="B390" s="60">
        <v>2613.07</v>
      </c>
      <c r="C390" s="60">
        <v>2300.7</v>
      </c>
      <c r="D390" s="42">
        <f>IF(A390&lt;SIP_Calculator!$B$7,0,IF(A390&gt;SIP_Calculator!$E$7,0,1))</f>
        <v>0</v>
      </c>
      <c r="E390" s="61">
        <f>A390-SIP_Calculator!$D$12+1</f>
        <v>38677</v>
      </c>
      <c r="F390" s="58">
        <f t="shared" si="1"/>
        <v>11</v>
      </c>
      <c r="G390" s="58">
        <f t="shared" si="7"/>
        <v>0</v>
      </c>
      <c r="H390" s="58">
        <f>G390*D390*SIP_Calculator!$F$9</f>
        <v>0</v>
      </c>
      <c r="I390" s="58">
        <f t="shared" si="2"/>
        <v>0</v>
      </c>
      <c r="J390" s="58">
        <f t="shared" si="3"/>
        <v>0</v>
      </c>
      <c r="K390" s="61">
        <f>A390-SIP_Calculator!$F$12+1</f>
        <v>38657</v>
      </c>
      <c r="L390" s="59">
        <f t="shared" si="4"/>
        <v>11</v>
      </c>
      <c r="M390" s="59">
        <f t="shared" si="8"/>
        <v>1</v>
      </c>
      <c r="N390" s="59">
        <f>M390*D390*SIP_Calculator!$F$9</f>
        <v>0</v>
      </c>
      <c r="O390" s="59">
        <f t="shared" si="5"/>
        <v>0</v>
      </c>
      <c r="P390" s="59">
        <f t="shared" si="6"/>
        <v>0</v>
      </c>
    </row>
    <row r="391" ht="15.75" customHeight="1">
      <c r="A391" s="57">
        <v>38682.0</v>
      </c>
      <c r="B391" s="60">
        <v>2634.21</v>
      </c>
      <c r="C391" s="60">
        <v>2321.95</v>
      </c>
      <c r="D391" s="42">
        <f>IF(A391&lt;SIP_Calculator!$B$7,0,IF(A391&gt;SIP_Calculator!$E$7,0,1))</f>
        <v>0</v>
      </c>
      <c r="E391" s="61">
        <f>A391-SIP_Calculator!$D$12+1</f>
        <v>38678</v>
      </c>
      <c r="F391" s="58">
        <f t="shared" si="1"/>
        <v>11</v>
      </c>
      <c r="G391" s="58">
        <f t="shared" si="7"/>
        <v>0</v>
      </c>
      <c r="H391" s="58">
        <f>G391*D391*SIP_Calculator!$F$9</f>
        <v>0</v>
      </c>
      <c r="I391" s="58">
        <f t="shared" si="2"/>
        <v>0</v>
      </c>
      <c r="J391" s="58">
        <f t="shared" si="3"/>
        <v>0</v>
      </c>
      <c r="K391" s="61">
        <f>A391-SIP_Calculator!$F$12+1</f>
        <v>38658</v>
      </c>
      <c r="L391" s="59">
        <f t="shared" si="4"/>
        <v>11</v>
      </c>
      <c r="M391" s="59">
        <f t="shared" si="8"/>
        <v>0</v>
      </c>
      <c r="N391" s="59">
        <f>M391*D391*SIP_Calculator!$F$9</f>
        <v>0</v>
      </c>
      <c r="O391" s="59">
        <f t="shared" si="5"/>
        <v>0</v>
      </c>
      <c r="P391" s="59">
        <f t="shared" si="6"/>
        <v>0</v>
      </c>
    </row>
    <row r="392" ht="15.75" customHeight="1">
      <c r="A392" s="57">
        <v>38684.0</v>
      </c>
      <c r="B392" s="60">
        <v>2660.5</v>
      </c>
      <c r="C392" s="60">
        <v>2346.85</v>
      </c>
      <c r="D392" s="42">
        <f>IF(A392&lt;SIP_Calculator!$B$7,0,IF(A392&gt;SIP_Calculator!$E$7,0,1))</f>
        <v>0</v>
      </c>
      <c r="E392" s="61">
        <f>A392-SIP_Calculator!$D$12+1</f>
        <v>38680</v>
      </c>
      <c r="F392" s="58">
        <f t="shared" si="1"/>
        <v>11</v>
      </c>
      <c r="G392" s="58">
        <f t="shared" si="7"/>
        <v>0</v>
      </c>
      <c r="H392" s="58">
        <f>G392*D392*SIP_Calculator!$F$9</f>
        <v>0</v>
      </c>
      <c r="I392" s="58">
        <f t="shared" si="2"/>
        <v>0</v>
      </c>
      <c r="J392" s="58">
        <f t="shared" si="3"/>
        <v>0</v>
      </c>
      <c r="K392" s="61">
        <f>A392-SIP_Calculator!$F$12+1</f>
        <v>38660</v>
      </c>
      <c r="L392" s="59">
        <f t="shared" si="4"/>
        <v>11</v>
      </c>
      <c r="M392" s="59">
        <f t="shared" si="8"/>
        <v>0</v>
      </c>
      <c r="N392" s="59">
        <f>M392*D392*SIP_Calculator!$F$9</f>
        <v>0</v>
      </c>
      <c r="O392" s="59">
        <f t="shared" si="5"/>
        <v>0</v>
      </c>
      <c r="P392" s="59">
        <f t="shared" si="6"/>
        <v>0</v>
      </c>
    </row>
    <row r="393" ht="15.75" customHeight="1">
      <c r="A393" s="57">
        <v>38685.0</v>
      </c>
      <c r="B393" s="60">
        <v>2647.93</v>
      </c>
      <c r="C393" s="60">
        <v>2336.8</v>
      </c>
      <c r="D393" s="42">
        <f>IF(A393&lt;SIP_Calculator!$B$7,0,IF(A393&gt;SIP_Calculator!$E$7,0,1))</f>
        <v>0</v>
      </c>
      <c r="E393" s="61">
        <f>A393-SIP_Calculator!$D$12+1</f>
        <v>38681</v>
      </c>
      <c r="F393" s="58">
        <f t="shared" si="1"/>
        <v>11</v>
      </c>
      <c r="G393" s="58">
        <f t="shared" si="7"/>
        <v>0</v>
      </c>
      <c r="H393" s="58">
        <f>G393*D393*SIP_Calculator!$F$9</f>
        <v>0</v>
      </c>
      <c r="I393" s="58">
        <f t="shared" si="2"/>
        <v>0</v>
      </c>
      <c r="J393" s="58">
        <f t="shared" si="3"/>
        <v>0</v>
      </c>
      <c r="K393" s="61">
        <f>A393-SIP_Calculator!$F$12+1</f>
        <v>38661</v>
      </c>
      <c r="L393" s="59">
        <f t="shared" si="4"/>
        <v>11</v>
      </c>
      <c r="M393" s="59">
        <f t="shared" si="8"/>
        <v>0</v>
      </c>
      <c r="N393" s="59">
        <f>M393*D393*SIP_Calculator!$F$9</f>
        <v>0</v>
      </c>
      <c r="O393" s="59">
        <f t="shared" si="5"/>
        <v>0</v>
      </c>
      <c r="P393" s="59">
        <f t="shared" si="6"/>
        <v>0</v>
      </c>
    </row>
    <row r="394" ht="15.75" customHeight="1">
      <c r="A394" s="57">
        <v>38686.0</v>
      </c>
      <c r="B394" s="60">
        <v>2647.93</v>
      </c>
      <c r="C394" s="60">
        <v>2306.15</v>
      </c>
      <c r="D394" s="42">
        <f>IF(A394&lt;SIP_Calculator!$B$7,0,IF(A394&gt;SIP_Calculator!$E$7,0,1))</f>
        <v>0</v>
      </c>
      <c r="E394" s="61">
        <f>A394-SIP_Calculator!$D$12+1</f>
        <v>38682</v>
      </c>
      <c r="F394" s="58">
        <f t="shared" si="1"/>
        <v>11</v>
      </c>
      <c r="G394" s="58">
        <f t="shared" si="7"/>
        <v>0</v>
      </c>
      <c r="H394" s="58">
        <f>G394*D394*SIP_Calculator!$F$9</f>
        <v>0</v>
      </c>
      <c r="I394" s="58">
        <f t="shared" si="2"/>
        <v>0</v>
      </c>
      <c r="J394" s="58">
        <f t="shared" si="3"/>
        <v>0</v>
      </c>
      <c r="K394" s="61">
        <f>A394-SIP_Calculator!$F$12+1</f>
        <v>38662</v>
      </c>
      <c r="L394" s="59">
        <f t="shared" si="4"/>
        <v>11</v>
      </c>
      <c r="M394" s="59">
        <f t="shared" si="8"/>
        <v>0</v>
      </c>
      <c r="N394" s="59">
        <f>M394*D394*SIP_Calculator!$F$9</f>
        <v>0</v>
      </c>
      <c r="O394" s="59">
        <f t="shared" si="5"/>
        <v>0</v>
      </c>
      <c r="P394" s="59">
        <f t="shared" si="6"/>
        <v>0</v>
      </c>
    </row>
    <row r="395" ht="15.75" customHeight="1">
      <c r="A395" s="57">
        <v>38687.0</v>
      </c>
      <c r="B395" s="60">
        <v>2649.75</v>
      </c>
      <c r="C395" s="60">
        <v>2342.3</v>
      </c>
      <c r="D395" s="42">
        <f>IF(A395&lt;SIP_Calculator!$B$7,0,IF(A395&gt;SIP_Calculator!$E$7,0,1))</f>
        <v>0</v>
      </c>
      <c r="E395" s="61">
        <f>A395-SIP_Calculator!$D$12+1</f>
        <v>38683</v>
      </c>
      <c r="F395" s="58">
        <f t="shared" si="1"/>
        <v>11</v>
      </c>
      <c r="G395" s="58">
        <f t="shared" si="7"/>
        <v>0</v>
      </c>
      <c r="H395" s="58">
        <f>G395*D395*SIP_Calculator!$F$9</f>
        <v>0</v>
      </c>
      <c r="I395" s="58">
        <f t="shared" si="2"/>
        <v>0</v>
      </c>
      <c r="J395" s="58">
        <f t="shared" si="3"/>
        <v>0</v>
      </c>
      <c r="K395" s="61">
        <f>A395-SIP_Calculator!$F$12+1</f>
        <v>38663</v>
      </c>
      <c r="L395" s="59">
        <f t="shared" si="4"/>
        <v>11</v>
      </c>
      <c r="M395" s="59">
        <f t="shared" si="8"/>
        <v>0</v>
      </c>
      <c r="N395" s="59">
        <f>M395*D395*SIP_Calculator!$F$9</f>
        <v>0</v>
      </c>
      <c r="O395" s="59">
        <f t="shared" si="5"/>
        <v>0</v>
      </c>
      <c r="P395" s="59">
        <f t="shared" si="6"/>
        <v>0</v>
      </c>
    </row>
    <row r="396" ht="15.75" customHeight="1">
      <c r="A396" s="57">
        <v>38688.0</v>
      </c>
      <c r="B396" s="60">
        <v>2652.3</v>
      </c>
      <c r="C396" s="60">
        <v>2345.15</v>
      </c>
      <c r="D396" s="42">
        <f>IF(A396&lt;SIP_Calculator!$B$7,0,IF(A396&gt;SIP_Calculator!$E$7,0,1))</f>
        <v>0</v>
      </c>
      <c r="E396" s="61">
        <f>A396-SIP_Calculator!$D$12+1</f>
        <v>38684</v>
      </c>
      <c r="F396" s="58">
        <f t="shared" si="1"/>
        <v>11</v>
      </c>
      <c r="G396" s="58">
        <f t="shared" si="7"/>
        <v>0</v>
      </c>
      <c r="H396" s="58">
        <f>G396*D396*SIP_Calculator!$F$9</f>
        <v>0</v>
      </c>
      <c r="I396" s="58">
        <f t="shared" si="2"/>
        <v>0</v>
      </c>
      <c r="J396" s="58">
        <f t="shared" si="3"/>
        <v>0</v>
      </c>
      <c r="K396" s="61">
        <f>A396-SIP_Calculator!$F$12+1</f>
        <v>38664</v>
      </c>
      <c r="L396" s="59">
        <f t="shared" si="4"/>
        <v>11</v>
      </c>
      <c r="M396" s="59">
        <f t="shared" si="8"/>
        <v>0</v>
      </c>
      <c r="N396" s="59">
        <f>M396*D396*SIP_Calculator!$F$9</f>
        <v>0</v>
      </c>
      <c r="O396" s="59">
        <f t="shared" si="5"/>
        <v>0</v>
      </c>
      <c r="P396" s="59">
        <f t="shared" si="6"/>
        <v>0</v>
      </c>
    </row>
    <row r="397" ht="15.75" customHeight="1">
      <c r="A397" s="57">
        <v>38691.0</v>
      </c>
      <c r="B397" s="60">
        <v>2619.7</v>
      </c>
      <c r="C397" s="60">
        <v>2319.7</v>
      </c>
      <c r="D397" s="42">
        <f>IF(A397&lt;SIP_Calculator!$B$7,0,IF(A397&gt;SIP_Calculator!$E$7,0,1))</f>
        <v>0</v>
      </c>
      <c r="E397" s="61">
        <f>A397-SIP_Calculator!$D$12+1</f>
        <v>38687</v>
      </c>
      <c r="F397" s="58">
        <f t="shared" si="1"/>
        <v>12</v>
      </c>
      <c r="G397" s="58">
        <f t="shared" si="7"/>
        <v>1</v>
      </c>
      <c r="H397" s="58">
        <f>G397*D397*SIP_Calculator!$F$9</f>
        <v>0</v>
      </c>
      <c r="I397" s="58">
        <f t="shared" si="2"/>
        <v>0</v>
      </c>
      <c r="J397" s="58">
        <f t="shared" si="3"/>
        <v>0</v>
      </c>
      <c r="K397" s="61">
        <f>A397-SIP_Calculator!$F$12+1</f>
        <v>38667</v>
      </c>
      <c r="L397" s="59">
        <f t="shared" si="4"/>
        <v>11</v>
      </c>
      <c r="M397" s="59">
        <f t="shared" si="8"/>
        <v>0</v>
      </c>
      <c r="N397" s="59">
        <f>M397*D397*SIP_Calculator!$F$9</f>
        <v>0</v>
      </c>
      <c r="O397" s="59">
        <f t="shared" si="5"/>
        <v>0</v>
      </c>
      <c r="P397" s="59">
        <f t="shared" si="6"/>
        <v>0</v>
      </c>
    </row>
    <row r="398" ht="15.75" customHeight="1">
      <c r="A398" s="57">
        <v>38692.0</v>
      </c>
      <c r="B398" s="60">
        <v>2618.6</v>
      </c>
      <c r="C398" s="60">
        <v>2318.45</v>
      </c>
      <c r="D398" s="42">
        <f>IF(A398&lt;SIP_Calculator!$B$7,0,IF(A398&gt;SIP_Calculator!$E$7,0,1))</f>
        <v>0</v>
      </c>
      <c r="E398" s="61">
        <f>A398-SIP_Calculator!$D$12+1</f>
        <v>38688</v>
      </c>
      <c r="F398" s="58">
        <f t="shared" si="1"/>
        <v>12</v>
      </c>
      <c r="G398" s="58">
        <f t="shared" si="7"/>
        <v>0</v>
      </c>
      <c r="H398" s="58">
        <f>G398*D398*SIP_Calculator!$F$9</f>
        <v>0</v>
      </c>
      <c r="I398" s="58">
        <f t="shared" si="2"/>
        <v>0</v>
      </c>
      <c r="J398" s="58">
        <f t="shared" si="3"/>
        <v>0</v>
      </c>
      <c r="K398" s="61">
        <f>A398-SIP_Calculator!$F$12+1</f>
        <v>38668</v>
      </c>
      <c r="L398" s="59">
        <f t="shared" si="4"/>
        <v>11</v>
      </c>
      <c r="M398" s="59">
        <f t="shared" si="8"/>
        <v>0</v>
      </c>
      <c r="N398" s="59">
        <f>M398*D398*SIP_Calculator!$F$9</f>
        <v>0</v>
      </c>
      <c r="O398" s="59">
        <f t="shared" si="5"/>
        <v>0</v>
      </c>
      <c r="P398" s="59">
        <f t="shared" si="6"/>
        <v>0</v>
      </c>
    </row>
    <row r="399" ht="15.75" customHeight="1">
      <c r="A399" s="57">
        <v>38693.0</v>
      </c>
      <c r="B399" s="60">
        <v>2646.35</v>
      </c>
      <c r="C399" s="60">
        <v>2339.75</v>
      </c>
      <c r="D399" s="42">
        <f>IF(A399&lt;SIP_Calculator!$B$7,0,IF(A399&gt;SIP_Calculator!$E$7,0,1))</f>
        <v>0</v>
      </c>
      <c r="E399" s="61">
        <f>A399-SIP_Calculator!$D$12+1</f>
        <v>38689</v>
      </c>
      <c r="F399" s="58">
        <f t="shared" si="1"/>
        <v>12</v>
      </c>
      <c r="G399" s="58">
        <f t="shared" si="7"/>
        <v>0</v>
      </c>
      <c r="H399" s="58">
        <f>G399*D399*SIP_Calculator!$F$9</f>
        <v>0</v>
      </c>
      <c r="I399" s="58">
        <f t="shared" si="2"/>
        <v>0</v>
      </c>
      <c r="J399" s="58">
        <f t="shared" si="3"/>
        <v>0</v>
      </c>
      <c r="K399" s="61">
        <f>A399-SIP_Calculator!$F$12+1</f>
        <v>38669</v>
      </c>
      <c r="L399" s="59">
        <f t="shared" si="4"/>
        <v>11</v>
      </c>
      <c r="M399" s="59">
        <f t="shared" si="8"/>
        <v>0</v>
      </c>
      <c r="N399" s="59">
        <f>M399*D399*SIP_Calculator!$F$9</f>
        <v>0</v>
      </c>
      <c r="O399" s="59">
        <f t="shared" si="5"/>
        <v>0</v>
      </c>
      <c r="P399" s="59">
        <f t="shared" si="6"/>
        <v>0</v>
      </c>
    </row>
    <row r="400" ht="15.75" customHeight="1">
      <c r="A400" s="57">
        <v>38694.0</v>
      </c>
      <c r="B400" s="60">
        <v>2659.7</v>
      </c>
      <c r="C400" s="60">
        <v>2350.9</v>
      </c>
      <c r="D400" s="42">
        <f>IF(A400&lt;SIP_Calculator!$B$7,0,IF(A400&gt;SIP_Calculator!$E$7,0,1))</f>
        <v>0</v>
      </c>
      <c r="E400" s="61">
        <f>A400-SIP_Calculator!$D$12+1</f>
        <v>38690</v>
      </c>
      <c r="F400" s="58">
        <f t="shared" si="1"/>
        <v>12</v>
      </c>
      <c r="G400" s="58">
        <f t="shared" si="7"/>
        <v>0</v>
      </c>
      <c r="H400" s="58">
        <f>G400*D400*SIP_Calculator!$F$9</f>
        <v>0</v>
      </c>
      <c r="I400" s="58">
        <f t="shared" si="2"/>
        <v>0</v>
      </c>
      <c r="J400" s="58">
        <f t="shared" si="3"/>
        <v>0</v>
      </c>
      <c r="K400" s="61">
        <f>A400-SIP_Calculator!$F$12+1</f>
        <v>38670</v>
      </c>
      <c r="L400" s="59">
        <f t="shared" si="4"/>
        <v>11</v>
      </c>
      <c r="M400" s="59">
        <f t="shared" si="8"/>
        <v>0</v>
      </c>
      <c r="N400" s="59">
        <f>M400*D400*SIP_Calculator!$F$9</f>
        <v>0</v>
      </c>
      <c r="O400" s="59">
        <f t="shared" si="5"/>
        <v>0</v>
      </c>
      <c r="P400" s="59">
        <f t="shared" si="6"/>
        <v>0</v>
      </c>
    </row>
    <row r="401" ht="15.75" customHeight="1">
      <c r="A401" s="57">
        <v>38695.0</v>
      </c>
      <c r="B401" s="60">
        <v>2703.7</v>
      </c>
      <c r="C401" s="60">
        <v>2385.85</v>
      </c>
      <c r="D401" s="42">
        <f>IF(A401&lt;SIP_Calculator!$B$7,0,IF(A401&gt;SIP_Calculator!$E$7,0,1))</f>
        <v>0</v>
      </c>
      <c r="E401" s="61">
        <f>A401-SIP_Calculator!$D$12+1</f>
        <v>38691</v>
      </c>
      <c r="F401" s="58">
        <f t="shared" si="1"/>
        <v>12</v>
      </c>
      <c r="G401" s="58">
        <f t="shared" si="7"/>
        <v>0</v>
      </c>
      <c r="H401" s="58">
        <f>G401*D401*SIP_Calculator!$F$9</f>
        <v>0</v>
      </c>
      <c r="I401" s="58">
        <f t="shared" si="2"/>
        <v>0</v>
      </c>
      <c r="J401" s="58">
        <f t="shared" si="3"/>
        <v>0</v>
      </c>
      <c r="K401" s="61">
        <f>A401-SIP_Calculator!$F$12+1</f>
        <v>38671</v>
      </c>
      <c r="L401" s="59">
        <f t="shared" si="4"/>
        <v>11</v>
      </c>
      <c r="M401" s="59">
        <f t="shared" si="8"/>
        <v>0</v>
      </c>
      <c r="N401" s="59">
        <f>M401*D401*SIP_Calculator!$F$9</f>
        <v>0</v>
      </c>
      <c r="O401" s="59">
        <f t="shared" si="5"/>
        <v>0</v>
      </c>
      <c r="P401" s="59">
        <f t="shared" si="6"/>
        <v>0</v>
      </c>
    </row>
    <row r="402" ht="15.75" customHeight="1">
      <c r="A402" s="57">
        <v>38698.0</v>
      </c>
      <c r="B402" s="60">
        <v>2720.75</v>
      </c>
      <c r="C402" s="60">
        <v>2402.5</v>
      </c>
      <c r="D402" s="42">
        <f>IF(A402&lt;SIP_Calculator!$B$7,0,IF(A402&gt;SIP_Calculator!$E$7,0,1))</f>
        <v>0</v>
      </c>
      <c r="E402" s="61">
        <f>A402-SIP_Calculator!$D$12+1</f>
        <v>38694</v>
      </c>
      <c r="F402" s="58">
        <f t="shared" si="1"/>
        <v>12</v>
      </c>
      <c r="G402" s="58">
        <f t="shared" si="7"/>
        <v>0</v>
      </c>
      <c r="H402" s="58">
        <f>G402*D402*SIP_Calculator!$F$9</f>
        <v>0</v>
      </c>
      <c r="I402" s="58">
        <f t="shared" si="2"/>
        <v>0</v>
      </c>
      <c r="J402" s="58">
        <f t="shared" si="3"/>
        <v>0</v>
      </c>
      <c r="K402" s="61">
        <f>A402-SIP_Calculator!$F$12+1</f>
        <v>38674</v>
      </c>
      <c r="L402" s="59">
        <f t="shared" si="4"/>
        <v>11</v>
      </c>
      <c r="M402" s="59">
        <f t="shared" si="8"/>
        <v>0</v>
      </c>
      <c r="N402" s="59">
        <f>M402*D402*SIP_Calculator!$F$9</f>
        <v>0</v>
      </c>
      <c r="O402" s="59">
        <f t="shared" si="5"/>
        <v>0</v>
      </c>
      <c r="P402" s="59">
        <f t="shared" si="6"/>
        <v>0</v>
      </c>
    </row>
    <row r="403" ht="15.75" customHeight="1">
      <c r="A403" s="57">
        <v>38699.0</v>
      </c>
      <c r="B403" s="60">
        <v>2755.1</v>
      </c>
      <c r="C403" s="60">
        <v>2427.9</v>
      </c>
      <c r="D403" s="42">
        <f>IF(A403&lt;SIP_Calculator!$B$7,0,IF(A403&gt;SIP_Calculator!$E$7,0,1))</f>
        <v>0</v>
      </c>
      <c r="E403" s="61">
        <f>A403-SIP_Calculator!$D$12+1</f>
        <v>38695</v>
      </c>
      <c r="F403" s="58">
        <f t="shared" si="1"/>
        <v>12</v>
      </c>
      <c r="G403" s="58">
        <f t="shared" si="7"/>
        <v>0</v>
      </c>
      <c r="H403" s="58">
        <f>G403*D403*SIP_Calculator!$F$9</f>
        <v>0</v>
      </c>
      <c r="I403" s="58">
        <f t="shared" si="2"/>
        <v>0</v>
      </c>
      <c r="J403" s="58">
        <f t="shared" si="3"/>
        <v>0</v>
      </c>
      <c r="K403" s="61">
        <f>A403-SIP_Calculator!$F$12+1</f>
        <v>38675</v>
      </c>
      <c r="L403" s="59">
        <f t="shared" si="4"/>
        <v>11</v>
      </c>
      <c r="M403" s="59">
        <f t="shared" si="8"/>
        <v>0</v>
      </c>
      <c r="N403" s="59">
        <f>M403*D403*SIP_Calculator!$F$9</f>
        <v>0</v>
      </c>
      <c r="O403" s="59">
        <f t="shared" si="5"/>
        <v>0</v>
      </c>
      <c r="P403" s="59">
        <f t="shared" si="6"/>
        <v>0</v>
      </c>
    </row>
    <row r="404" ht="15.75" customHeight="1">
      <c r="A404" s="57">
        <v>38700.0</v>
      </c>
      <c r="B404" s="60">
        <v>2752.0</v>
      </c>
      <c r="C404" s="60">
        <v>2425.7</v>
      </c>
      <c r="D404" s="42">
        <f>IF(A404&lt;SIP_Calculator!$B$7,0,IF(A404&gt;SIP_Calculator!$E$7,0,1))</f>
        <v>0</v>
      </c>
      <c r="E404" s="61">
        <f>A404-SIP_Calculator!$D$12+1</f>
        <v>38696</v>
      </c>
      <c r="F404" s="58">
        <f t="shared" si="1"/>
        <v>12</v>
      </c>
      <c r="G404" s="58">
        <f t="shared" si="7"/>
        <v>0</v>
      </c>
      <c r="H404" s="58">
        <f>G404*D404*SIP_Calculator!$F$9</f>
        <v>0</v>
      </c>
      <c r="I404" s="58">
        <f t="shared" si="2"/>
        <v>0</v>
      </c>
      <c r="J404" s="58">
        <f t="shared" si="3"/>
        <v>0</v>
      </c>
      <c r="K404" s="61">
        <f>A404-SIP_Calculator!$F$12+1</f>
        <v>38676</v>
      </c>
      <c r="L404" s="59">
        <f t="shared" si="4"/>
        <v>11</v>
      </c>
      <c r="M404" s="59">
        <f t="shared" si="8"/>
        <v>0</v>
      </c>
      <c r="N404" s="59">
        <f>M404*D404*SIP_Calculator!$F$9</f>
        <v>0</v>
      </c>
      <c r="O404" s="59">
        <f t="shared" si="5"/>
        <v>0</v>
      </c>
      <c r="P404" s="59">
        <f t="shared" si="6"/>
        <v>0</v>
      </c>
    </row>
    <row r="405" ht="15.75" customHeight="1">
      <c r="A405" s="57">
        <v>38701.0</v>
      </c>
      <c r="B405" s="60">
        <v>2722.75</v>
      </c>
      <c r="C405" s="60">
        <v>2401.2</v>
      </c>
      <c r="D405" s="42">
        <f>IF(A405&lt;SIP_Calculator!$B$7,0,IF(A405&gt;SIP_Calculator!$E$7,0,1))</f>
        <v>0</v>
      </c>
      <c r="E405" s="61">
        <f>A405-SIP_Calculator!$D$12+1</f>
        <v>38697</v>
      </c>
      <c r="F405" s="58">
        <f t="shared" si="1"/>
        <v>12</v>
      </c>
      <c r="G405" s="58">
        <f t="shared" si="7"/>
        <v>0</v>
      </c>
      <c r="H405" s="58">
        <f>G405*D405*SIP_Calculator!$F$9</f>
        <v>0</v>
      </c>
      <c r="I405" s="58">
        <f t="shared" si="2"/>
        <v>0</v>
      </c>
      <c r="J405" s="58">
        <f t="shared" si="3"/>
        <v>0</v>
      </c>
      <c r="K405" s="61">
        <f>A405-SIP_Calculator!$F$12+1</f>
        <v>38677</v>
      </c>
      <c r="L405" s="59">
        <f t="shared" si="4"/>
        <v>11</v>
      </c>
      <c r="M405" s="59">
        <f t="shared" si="8"/>
        <v>0</v>
      </c>
      <c r="N405" s="59">
        <f>M405*D405*SIP_Calculator!$F$9</f>
        <v>0</v>
      </c>
      <c r="O405" s="59">
        <f t="shared" si="5"/>
        <v>0</v>
      </c>
      <c r="P405" s="59">
        <f t="shared" si="6"/>
        <v>0</v>
      </c>
    </row>
    <row r="406" ht="15.75" customHeight="1">
      <c r="A406" s="57">
        <v>38702.0</v>
      </c>
      <c r="B406" s="60">
        <v>2754.4</v>
      </c>
      <c r="C406" s="60">
        <v>2425.4</v>
      </c>
      <c r="D406" s="42">
        <f>IF(A406&lt;SIP_Calculator!$B$7,0,IF(A406&gt;SIP_Calculator!$E$7,0,1))</f>
        <v>0</v>
      </c>
      <c r="E406" s="61">
        <f>A406-SIP_Calculator!$D$12+1</f>
        <v>38698</v>
      </c>
      <c r="F406" s="58">
        <f t="shared" si="1"/>
        <v>12</v>
      </c>
      <c r="G406" s="58">
        <f t="shared" si="7"/>
        <v>0</v>
      </c>
      <c r="H406" s="58">
        <f>G406*D406*SIP_Calculator!$F$9</f>
        <v>0</v>
      </c>
      <c r="I406" s="58">
        <f t="shared" si="2"/>
        <v>0</v>
      </c>
      <c r="J406" s="58">
        <f t="shared" si="3"/>
        <v>0</v>
      </c>
      <c r="K406" s="61">
        <f>A406-SIP_Calculator!$F$12+1</f>
        <v>38678</v>
      </c>
      <c r="L406" s="59">
        <f t="shared" si="4"/>
        <v>11</v>
      </c>
      <c r="M406" s="59">
        <f t="shared" si="8"/>
        <v>0</v>
      </c>
      <c r="N406" s="59">
        <f>M406*D406*SIP_Calculator!$F$9</f>
        <v>0</v>
      </c>
      <c r="O406" s="59">
        <f t="shared" si="5"/>
        <v>0</v>
      </c>
      <c r="P406" s="59">
        <f t="shared" si="6"/>
        <v>0</v>
      </c>
    </row>
    <row r="407" ht="15.75" customHeight="1">
      <c r="A407" s="57">
        <v>38705.0</v>
      </c>
      <c r="B407" s="60">
        <v>2788.25</v>
      </c>
      <c r="C407" s="60">
        <v>2452.65</v>
      </c>
      <c r="D407" s="42">
        <f>IF(A407&lt;SIP_Calculator!$B$7,0,IF(A407&gt;SIP_Calculator!$E$7,0,1))</f>
        <v>0</v>
      </c>
      <c r="E407" s="61">
        <f>A407-SIP_Calculator!$D$12+1</f>
        <v>38701</v>
      </c>
      <c r="F407" s="58">
        <f t="shared" si="1"/>
        <v>12</v>
      </c>
      <c r="G407" s="58">
        <f t="shared" si="7"/>
        <v>0</v>
      </c>
      <c r="H407" s="58">
        <f>G407*D407*SIP_Calculator!$F$9</f>
        <v>0</v>
      </c>
      <c r="I407" s="58">
        <f t="shared" si="2"/>
        <v>0</v>
      </c>
      <c r="J407" s="58">
        <f t="shared" si="3"/>
        <v>0</v>
      </c>
      <c r="K407" s="61">
        <f>A407-SIP_Calculator!$F$12+1</f>
        <v>38681</v>
      </c>
      <c r="L407" s="59">
        <f t="shared" si="4"/>
        <v>11</v>
      </c>
      <c r="M407" s="59">
        <f t="shared" si="8"/>
        <v>0</v>
      </c>
      <c r="N407" s="59">
        <f>M407*D407*SIP_Calculator!$F$9</f>
        <v>0</v>
      </c>
      <c r="O407" s="59">
        <f t="shared" si="5"/>
        <v>0</v>
      </c>
      <c r="P407" s="59">
        <f t="shared" si="6"/>
        <v>0</v>
      </c>
    </row>
    <row r="408" ht="15.75" customHeight="1">
      <c r="A408" s="57">
        <v>38706.0</v>
      </c>
      <c r="B408" s="60">
        <v>2773.1</v>
      </c>
      <c r="C408" s="60">
        <v>2446.85</v>
      </c>
      <c r="D408" s="42">
        <f>IF(A408&lt;SIP_Calculator!$B$7,0,IF(A408&gt;SIP_Calculator!$E$7,0,1))</f>
        <v>0</v>
      </c>
      <c r="E408" s="61">
        <f>A408-SIP_Calculator!$D$12+1</f>
        <v>38702</v>
      </c>
      <c r="F408" s="58">
        <f t="shared" si="1"/>
        <v>12</v>
      </c>
      <c r="G408" s="58">
        <f t="shared" si="7"/>
        <v>0</v>
      </c>
      <c r="H408" s="58">
        <f>G408*D408*SIP_Calculator!$F$9</f>
        <v>0</v>
      </c>
      <c r="I408" s="58">
        <f t="shared" si="2"/>
        <v>0</v>
      </c>
      <c r="J408" s="58">
        <f t="shared" si="3"/>
        <v>0</v>
      </c>
      <c r="K408" s="61">
        <f>A408-SIP_Calculator!$F$12+1</f>
        <v>38682</v>
      </c>
      <c r="L408" s="59">
        <f t="shared" si="4"/>
        <v>11</v>
      </c>
      <c r="M408" s="59">
        <f t="shared" si="8"/>
        <v>0</v>
      </c>
      <c r="N408" s="59">
        <f>M408*D408*SIP_Calculator!$F$9</f>
        <v>0</v>
      </c>
      <c r="O408" s="59">
        <f t="shared" si="5"/>
        <v>0</v>
      </c>
      <c r="P408" s="59">
        <f t="shared" si="6"/>
        <v>0</v>
      </c>
    </row>
    <row r="409" ht="15.75" customHeight="1">
      <c r="A409" s="57">
        <v>38707.0</v>
      </c>
      <c r="B409" s="60">
        <v>2769.9</v>
      </c>
      <c r="C409" s="60">
        <v>2445.5</v>
      </c>
      <c r="D409" s="42">
        <f>IF(A409&lt;SIP_Calculator!$B$7,0,IF(A409&gt;SIP_Calculator!$E$7,0,1))</f>
        <v>0</v>
      </c>
      <c r="E409" s="61">
        <f>A409-SIP_Calculator!$D$12+1</f>
        <v>38703</v>
      </c>
      <c r="F409" s="58">
        <f t="shared" si="1"/>
        <v>12</v>
      </c>
      <c r="G409" s="58">
        <f t="shared" si="7"/>
        <v>0</v>
      </c>
      <c r="H409" s="58">
        <f>G409*D409*SIP_Calculator!$F$9</f>
        <v>0</v>
      </c>
      <c r="I409" s="58">
        <f t="shared" si="2"/>
        <v>0</v>
      </c>
      <c r="J409" s="58">
        <f t="shared" si="3"/>
        <v>0</v>
      </c>
      <c r="K409" s="61">
        <f>A409-SIP_Calculator!$F$12+1</f>
        <v>38683</v>
      </c>
      <c r="L409" s="59">
        <f t="shared" si="4"/>
        <v>11</v>
      </c>
      <c r="M409" s="59">
        <f t="shared" si="8"/>
        <v>0</v>
      </c>
      <c r="N409" s="59">
        <f>M409*D409*SIP_Calculator!$F$9</f>
        <v>0</v>
      </c>
      <c r="O409" s="59">
        <f t="shared" si="5"/>
        <v>0</v>
      </c>
      <c r="P409" s="59">
        <f t="shared" si="6"/>
        <v>0</v>
      </c>
    </row>
    <row r="410" ht="15.75" customHeight="1">
      <c r="A410" s="57">
        <v>38708.0</v>
      </c>
      <c r="B410" s="60">
        <v>2781.05</v>
      </c>
      <c r="C410" s="60">
        <v>2454.35</v>
      </c>
      <c r="D410" s="42">
        <f>IF(A410&lt;SIP_Calculator!$B$7,0,IF(A410&gt;SIP_Calculator!$E$7,0,1))</f>
        <v>0</v>
      </c>
      <c r="E410" s="61">
        <f>A410-SIP_Calculator!$D$12+1</f>
        <v>38704</v>
      </c>
      <c r="F410" s="58">
        <f t="shared" si="1"/>
        <v>12</v>
      </c>
      <c r="G410" s="58">
        <f t="shared" si="7"/>
        <v>0</v>
      </c>
      <c r="H410" s="58">
        <f>G410*D410*SIP_Calculator!$F$9</f>
        <v>0</v>
      </c>
      <c r="I410" s="58">
        <f t="shared" si="2"/>
        <v>0</v>
      </c>
      <c r="J410" s="58">
        <f t="shared" si="3"/>
        <v>0</v>
      </c>
      <c r="K410" s="61">
        <f>A410-SIP_Calculator!$F$12+1</f>
        <v>38684</v>
      </c>
      <c r="L410" s="59">
        <f t="shared" si="4"/>
        <v>11</v>
      </c>
      <c r="M410" s="59">
        <f t="shared" si="8"/>
        <v>0</v>
      </c>
      <c r="N410" s="59">
        <f>M410*D410*SIP_Calculator!$F$9</f>
        <v>0</v>
      </c>
      <c r="O410" s="59">
        <f t="shared" si="5"/>
        <v>0</v>
      </c>
      <c r="P410" s="59">
        <f t="shared" si="6"/>
        <v>0</v>
      </c>
    </row>
    <row r="411" ht="15.75" customHeight="1">
      <c r="A411" s="57">
        <v>38709.0</v>
      </c>
      <c r="B411" s="60">
        <v>2751.1</v>
      </c>
      <c r="C411" s="60">
        <v>2426.1</v>
      </c>
      <c r="D411" s="42">
        <f>IF(A411&lt;SIP_Calculator!$B$7,0,IF(A411&gt;SIP_Calculator!$E$7,0,1))</f>
        <v>0</v>
      </c>
      <c r="E411" s="61">
        <f>A411-SIP_Calculator!$D$12+1</f>
        <v>38705</v>
      </c>
      <c r="F411" s="58">
        <f t="shared" si="1"/>
        <v>12</v>
      </c>
      <c r="G411" s="58">
        <f t="shared" si="7"/>
        <v>0</v>
      </c>
      <c r="H411" s="58">
        <f>G411*D411*SIP_Calculator!$F$9</f>
        <v>0</v>
      </c>
      <c r="I411" s="58">
        <f t="shared" si="2"/>
        <v>0</v>
      </c>
      <c r="J411" s="58">
        <f t="shared" si="3"/>
        <v>0</v>
      </c>
      <c r="K411" s="61">
        <f>A411-SIP_Calculator!$F$12+1</f>
        <v>38685</v>
      </c>
      <c r="L411" s="59">
        <f t="shared" si="4"/>
        <v>11</v>
      </c>
      <c r="M411" s="59">
        <f t="shared" si="8"/>
        <v>0</v>
      </c>
      <c r="N411" s="59">
        <f>M411*D411*SIP_Calculator!$F$9</f>
        <v>0</v>
      </c>
      <c r="O411" s="59">
        <f t="shared" si="5"/>
        <v>0</v>
      </c>
      <c r="P411" s="59">
        <f t="shared" si="6"/>
        <v>0</v>
      </c>
    </row>
    <row r="412" ht="15.75" customHeight="1">
      <c r="A412" s="57">
        <v>38712.0</v>
      </c>
      <c r="B412" s="60">
        <v>2693.55</v>
      </c>
      <c r="C412" s="60">
        <v>2377.25</v>
      </c>
      <c r="D412" s="42">
        <f>IF(A412&lt;SIP_Calculator!$B$7,0,IF(A412&gt;SIP_Calculator!$E$7,0,1))</f>
        <v>0</v>
      </c>
      <c r="E412" s="61">
        <f>A412-SIP_Calculator!$D$12+1</f>
        <v>38708</v>
      </c>
      <c r="F412" s="58">
        <f t="shared" si="1"/>
        <v>12</v>
      </c>
      <c r="G412" s="58">
        <f t="shared" si="7"/>
        <v>0</v>
      </c>
      <c r="H412" s="58">
        <f>G412*D412*SIP_Calculator!$F$9</f>
        <v>0</v>
      </c>
      <c r="I412" s="58">
        <f t="shared" si="2"/>
        <v>0</v>
      </c>
      <c r="J412" s="58">
        <f t="shared" si="3"/>
        <v>0</v>
      </c>
      <c r="K412" s="61">
        <f>A412-SIP_Calculator!$F$12+1</f>
        <v>38688</v>
      </c>
      <c r="L412" s="59">
        <f t="shared" si="4"/>
        <v>12</v>
      </c>
      <c r="M412" s="59">
        <f t="shared" si="8"/>
        <v>1</v>
      </c>
      <c r="N412" s="59">
        <f>M412*D412*SIP_Calculator!$F$9</f>
        <v>0</v>
      </c>
      <c r="O412" s="59">
        <f t="shared" si="5"/>
        <v>0</v>
      </c>
      <c r="P412" s="59">
        <f t="shared" si="6"/>
        <v>0</v>
      </c>
    </row>
    <row r="413" ht="15.75" customHeight="1">
      <c r="A413" s="57">
        <v>38713.0</v>
      </c>
      <c r="B413" s="60">
        <v>2750.7</v>
      </c>
      <c r="C413" s="60">
        <v>2424.65</v>
      </c>
      <c r="D413" s="42">
        <f>IF(A413&lt;SIP_Calculator!$B$7,0,IF(A413&gt;SIP_Calculator!$E$7,0,1))</f>
        <v>0</v>
      </c>
      <c r="E413" s="61">
        <f>A413-SIP_Calculator!$D$12+1</f>
        <v>38709</v>
      </c>
      <c r="F413" s="58">
        <f t="shared" si="1"/>
        <v>12</v>
      </c>
      <c r="G413" s="58">
        <f t="shared" si="7"/>
        <v>0</v>
      </c>
      <c r="H413" s="58">
        <f>G413*D413*SIP_Calculator!$F$9</f>
        <v>0</v>
      </c>
      <c r="I413" s="58">
        <f t="shared" si="2"/>
        <v>0</v>
      </c>
      <c r="J413" s="58">
        <f t="shared" si="3"/>
        <v>0</v>
      </c>
      <c r="K413" s="61">
        <f>A413-SIP_Calculator!$F$12+1</f>
        <v>38689</v>
      </c>
      <c r="L413" s="59">
        <f t="shared" si="4"/>
        <v>12</v>
      </c>
      <c r="M413" s="59">
        <f t="shared" si="8"/>
        <v>0</v>
      </c>
      <c r="N413" s="59">
        <f>M413*D413*SIP_Calculator!$F$9</f>
        <v>0</v>
      </c>
      <c r="O413" s="59">
        <f t="shared" si="5"/>
        <v>0</v>
      </c>
      <c r="P413" s="59">
        <f t="shared" si="6"/>
        <v>0</v>
      </c>
    </row>
    <row r="414" ht="15.75" customHeight="1">
      <c r="A414" s="57">
        <v>38714.0</v>
      </c>
      <c r="B414" s="60">
        <v>2739.5</v>
      </c>
      <c r="C414" s="60">
        <v>2422.05</v>
      </c>
      <c r="D414" s="42">
        <f>IF(A414&lt;SIP_Calculator!$B$7,0,IF(A414&gt;SIP_Calculator!$E$7,0,1))</f>
        <v>0</v>
      </c>
      <c r="E414" s="61">
        <f>A414-SIP_Calculator!$D$12+1</f>
        <v>38710</v>
      </c>
      <c r="F414" s="58">
        <f t="shared" si="1"/>
        <v>12</v>
      </c>
      <c r="G414" s="58">
        <f t="shared" si="7"/>
        <v>0</v>
      </c>
      <c r="H414" s="58">
        <f>G414*D414*SIP_Calculator!$F$9</f>
        <v>0</v>
      </c>
      <c r="I414" s="58">
        <f t="shared" si="2"/>
        <v>0</v>
      </c>
      <c r="J414" s="58">
        <f t="shared" si="3"/>
        <v>0</v>
      </c>
      <c r="K414" s="61">
        <f>A414-SIP_Calculator!$F$12+1</f>
        <v>38690</v>
      </c>
      <c r="L414" s="59">
        <f t="shared" si="4"/>
        <v>12</v>
      </c>
      <c r="M414" s="59">
        <f t="shared" si="8"/>
        <v>0</v>
      </c>
      <c r="N414" s="59">
        <f>M414*D414*SIP_Calculator!$F$9</f>
        <v>0</v>
      </c>
      <c r="O414" s="59">
        <f t="shared" si="5"/>
        <v>0</v>
      </c>
      <c r="P414" s="59">
        <f t="shared" si="6"/>
        <v>0</v>
      </c>
    </row>
    <row r="415" ht="15.75" customHeight="1">
      <c r="A415" s="57">
        <v>38715.0</v>
      </c>
      <c r="B415" s="60">
        <v>2762.65</v>
      </c>
      <c r="C415" s="60">
        <v>2440.3</v>
      </c>
      <c r="D415" s="42">
        <f>IF(A415&lt;SIP_Calculator!$B$7,0,IF(A415&gt;SIP_Calculator!$E$7,0,1))</f>
        <v>0</v>
      </c>
      <c r="E415" s="61">
        <f>A415-SIP_Calculator!$D$12+1</f>
        <v>38711</v>
      </c>
      <c r="F415" s="58">
        <f t="shared" si="1"/>
        <v>12</v>
      </c>
      <c r="G415" s="58">
        <f t="shared" si="7"/>
        <v>0</v>
      </c>
      <c r="H415" s="58">
        <f>G415*D415*SIP_Calculator!$F$9</f>
        <v>0</v>
      </c>
      <c r="I415" s="58">
        <f t="shared" si="2"/>
        <v>0</v>
      </c>
      <c r="J415" s="58">
        <f t="shared" si="3"/>
        <v>0</v>
      </c>
      <c r="K415" s="61">
        <f>A415-SIP_Calculator!$F$12+1</f>
        <v>38691</v>
      </c>
      <c r="L415" s="59">
        <f t="shared" si="4"/>
        <v>12</v>
      </c>
      <c r="M415" s="59">
        <f t="shared" si="8"/>
        <v>0</v>
      </c>
      <c r="N415" s="59">
        <f>M415*D415*SIP_Calculator!$F$9</f>
        <v>0</v>
      </c>
      <c r="O415" s="59">
        <f t="shared" si="5"/>
        <v>0</v>
      </c>
      <c r="P415" s="59">
        <f t="shared" si="6"/>
        <v>0</v>
      </c>
    </row>
    <row r="416" ht="15.75" customHeight="1">
      <c r="A416" s="57">
        <v>38716.0</v>
      </c>
      <c r="B416" s="60">
        <v>2781.55</v>
      </c>
      <c r="C416" s="60">
        <v>2459.2</v>
      </c>
      <c r="D416" s="42">
        <f>IF(A416&lt;SIP_Calculator!$B$7,0,IF(A416&gt;SIP_Calculator!$E$7,0,1))</f>
        <v>0</v>
      </c>
      <c r="E416" s="61">
        <f>A416-SIP_Calculator!$D$12+1</f>
        <v>38712</v>
      </c>
      <c r="F416" s="58">
        <f t="shared" si="1"/>
        <v>12</v>
      </c>
      <c r="G416" s="58">
        <f t="shared" si="7"/>
        <v>0</v>
      </c>
      <c r="H416" s="58">
        <f>G416*D416*SIP_Calculator!$F$9</f>
        <v>0</v>
      </c>
      <c r="I416" s="58">
        <f t="shared" si="2"/>
        <v>0</v>
      </c>
      <c r="J416" s="58">
        <f t="shared" si="3"/>
        <v>0</v>
      </c>
      <c r="K416" s="61">
        <f>A416-SIP_Calculator!$F$12+1</f>
        <v>38692</v>
      </c>
      <c r="L416" s="59">
        <f t="shared" si="4"/>
        <v>12</v>
      </c>
      <c r="M416" s="59">
        <f t="shared" si="8"/>
        <v>0</v>
      </c>
      <c r="N416" s="59">
        <f>M416*D416*SIP_Calculator!$F$9</f>
        <v>0</v>
      </c>
      <c r="O416" s="59">
        <f t="shared" si="5"/>
        <v>0</v>
      </c>
      <c r="P416" s="59">
        <f t="shared" si="6"/>
        <v>0</v>
      </c>
    </row>
    <row r="417" ht="15.75" customHeight="1">
      <c r="A417" s="57">
        <v>38719.0</v>
      </c>
      <c r="B417" s="60">
        <v>2781.9</v>
      </c>
      <c r="C417" s="60">
        <v>2464.25</v>
      </c>
      <c r="D417" s="42">
        <f>IF(A417&lt;SIP_Calculator!$B$7,0,IF(A417&gt;SIP_Calculator!$E$7,0,1))</f>
        <v>0</v>
      </c>
      <c r="E417" s="61">
        <f>A417-SIP_Calculator!$D$12+1</f>
        <v>38715</v>
      </c>
      <c r="F417" s="58">
        <f t="shared" si="1"/>
        <v>12</v>
      </c>
      <c r="G417" s="58">
        <f t="shared" si="7"/>
        <v>0</v>
      </c>
      <c r="H417" s="58">
        <f>G417*D417*SIP_Calculator!$F$9</f>
        <v>0</v>
      </c>
      <c r="I417" s="58">
        <f t="shared" si="2"/>
        <v>0</v>
      </c>
      <c r="J417" s="58">
        <f t="shared" si="3"/>
        <v>0</v>
      </c>
      <c r="K417" s="61">
        <f>A417-SIP_Calculator!$F$12+1</f>
        <v>38695</v>
      </c>
      <c r="L417" s="59">
        <f t="shared" si="4"/>
        <v>12</v>
      </c>
      <c r="M417" s="59">
        <f t="shared" si="8"/>
        <v>0</v>
      </c>
      <c r="N417" s="59">
        <f>M417*D417*SIP_Calculator!$F$9</f>
        <v>0</v>
      </c>
      <c r="O417" s="59">
        <f t="shared" si="5"/>
        <v>0</v>
      </c>
      <c r="P417" s="59">
        <f t="shared" si="6"/>
        <v>0</v>
      </c>
    </row>
    <row r="418" ht="15.75" customHeight="1">
      <c r="A418" s="57">
        <v>38720.0</v>
      </c>
      <c r="B418" s="60">
        <v>2828.0</v>
      </c>
      <c r="C418" s="60">
        <v>2502.55</v>
      </c>
      <c r="D418" s="42">
        <f>IF(A418&lt;SIP_Calculator!$B$7,0,IF(A418&gt;SIP_Calculator!$E$7,0,1))</f>
        <v>0</v>
      </c>
      <c r="E418" s="61">
        <f>A418-SIP_Calculator!$D$12+1</f>
        <v>38716</v>
      </c>
      <c r="F418" s="58">
        <f t="shared" si="1"/>
        <v>12</v>
      </c>
      <c r="G418" s="58">
        <f t="shared" si="7"/>
        <v>0</v>
      </c>
      <c r="H418" s="58">
        <f>G418*D418*SIP_Calculator!$F$9</f>
        <v>0</v>
      </c>
      <c r="I418" s="58">
        <f t="shared" si="2"/>
        <v>0</v>
      </c>
      <c r="J418" s="58">
        <f t="shared" si="3"/>
        <v>0</v>
      </c>
      <c r="K418" s="61">
        <f>A418-SIP_Calculator!$F$12+1</f>
        <v>38696</v>
      </c>
      <c r="L418" s="59">
        <f t="shared" si="4"/>
        <v>12</v>
      </c>
      <c r="M418" s="59">
        <f t="shared" si="8"/>
        <v>0</v>
      </c>
      <c r="N418" s="59">
        <f>M418*D418*SIP_Calculator!$F$9</f>
        <v>0</v>
      </c>
      <c r="O418" s="59">
        <f t="shared" si="5"/>
        <v>0</v>
      </c>
      <c r="P418" s="59">
        <f t="shared" si="6"/>
        <v>0</v>
      </c>
    </row>
    <row r="419" ht="15.75" customHeight="1">
      <c r="A419" s="57">
        <v>38721.0</v>
      </c>
      <c r="B419" s="60">
        <v>2851.9</v>
      </c>
      <c r="C419" s="60">
        <v>2522.55</v>
      </c>
      <c r="D419" s="42">
        <f>IF(A419&lt;SIP_Calculator!$B$7,0,IF(A419&gt;SIP_Calculator!$E$7,0,1))</f>
        <v>0</v>
      </c>
      <c r="E419" s="61">
        <f>A419-SIP_Calculator!$D$12+1</f>
        <v>38717</v>
      </c>
      <c r="F419" s="58">
        <f t="shared" si="1"/>
        <v>12</v>
      </c>
      <c r="G419" s="58">
        <f t="shared" si="7"/>
        <v>0</v>
      </c>
      <c r="H419" s="58">
        <f>G419*D419*SIP_Calculator!$F$9</f>
        <v>0</v>
      </c>
      <c r="I419" s="58">
        <f t="shared" si="2"/>
        <v>0</v>
      </c>
      <c r="J419" s="58">
        <f t="shared" si="3"/>
        <v>0</v>
      </c>
      <c r="K419" s="61">
        <f>A419-SIP_Calculator!$F$12+1</f>
        <v>38697</v>
      </c>
      <c r="L419" s="59">
        <f t="shared" si="4"/>
        <v>12</v>
      </c>
      <c r="M419" s="59">
        <f t="shared" si="8"/>
        <v>0</v>
      </c>
      <c r="N419" s="59">
        <f>M419*D419*SIP_Calculator!$F$9</f>
        <v>0</v>
      </c>
      <c r="O419" s="59">
        <f t="shared" si="5"/>
        <v>0</v>
      </c>
      <c r="P419" s="59">
        <f t="shared" si="6"/>
        <v>0</v>
      </c>
    </row>
    <row r="420" ht="15.75" customHeight="1">
      <c r="A420" s="57">
        <v>38722.0</v>
      </c>
      <c r="B420" s="60">
        <v>2854.6</v>
      </c>
      <c r="C420" s="60">
        <v>2525.4</v>
      </c>
      <c r="D420" s="42">
        <f>IF(A420&lt;SIP_Calculator!$B$7,0,IF(A420&gt;SIP_Calculator!$E$7,0,1))</f>
        <v>0</v>
      </c>
      <c r="E420" s="61">
        <f>A420-SIP_Calculator!$D$12+1</f>
        <v>38718</v>
      </c>
      <c r="F420" s="58">
        <f t="shared" si="1"/>
        <v>1</v>
      </c>
      <c r="G420" s="58">
        <f t="shared" si="7"/>
        <v>1</v>
      </c>
      <c r="H420" s="58">
        <f>G420*D420*SIP_Calculator!$F$9</f>
        <v>0</v>
      </c>
      <c r="I420" s="58">
        <f t="shared" si="2"/>
        <v>0</v>
      </c>
      <c r="J420" s="58">
        <f t="shared" si="3"/>
        <v>0</v>
      </c>
      <c r="K420" s="61">
        <f>A420-SIP_Calculator!$F$12+1</f>
        <v>38698</v>
      </c>
      <c r="L420" s="59">
        <f t="shared" si="4"/>
        <v>12</v>
      </c>
      <c r="M420" s="59">
        <f t="shared" si="8"/>
        <v>0</v>
      </c>
      <c r="N420" s="59">
        <f>M420*D420*SIP_Calculator!$F$9</f>
        <v>0</v>
      </c>
      <c r="O420" s="59">
        <f t="shared" si="5"/>
        <v>0</v>
      </c>
      <c r="P420" s="59">
        <f t="shared" si="6"/>
        <v>0</v>
      </c>
    </row>
    <row r="421" ht="15.75" customHeight="1">
      <c r="A421" s="57">
        <v>38723.0</v>
      </c>
      <c r="B421" s="60">
        <v>2869.15</v>
      </c>
      <c r="C421" s="60">
        <v>2537.3</v>
      </c>
      <c r="D421" s="42">
        <f>IF(A421&lt;SIP_Calculator!$B$7,0,IF(A421&gt;SIP_Calculator!$E$7,0,1))</f>
        <v>0</v>
      </c>
      <c r="E421" s="61">
        <f>A421-SIP_Calculator!$D$12+1</f>
        <v>38719</v>
      </c>
      <c r="F421" s="58">
        <f t="shared" si="1"/>
        <v>1</v>
      </c>
      <c r="G421" s="58">
        <f t="shared" si="7"/>
        <v>0</v>
      </c>
      <c r="H421" s="58">
        <f>G421*D421*SIP_Calculator!$F$9</f>
        <v>0</v>
      </c>
      <c r="I421" s="58">
        <f t="shared" si="2"/>
        <v>0</v>
      </c>
      <c r="J421" s="58">
        <f t="shared" si="3"/>
        <v>0</v>
      </c>
      <c r="K421" s="61">
        <f>A421-SIP_Calculator!$F$12+1</f>
        <v>38699</v>
      </c>
      <c r="L421" s="59">
        <f t="shared" si="4"/>
        <v>12</v>
      </c>
      <c r="M421" s="59">
        <f t="shared" si="8"/>
        <v>0</v>
      </c>
      <c r="N421" s="59">
        <f>M421*D421*SIP_Calculator!$F$9</f>
        <v>0</v>
      </c>
      <c r="O421" s="59">
        <f t="shared" si="5"/>
        <v>0</v>
      </c>
      <c r="P421" s="59">
        <f t="shared" si="6"/>
        <v>0</v>
      </c>
    </row>
    <row r="422" ht="15.75" customHeight="1">
      <c r="A422" s="57">
        <v>38726.0</v>
      </c>
      <c r="B422" s="60">
        <v>2866.1</v>
      </c>
      <c r="C422" s="60">
        <v>2540.4</v>
      </c>
      <c r="D422" s="42">
        <f>IF(A422&lt;SIP_Calculator!$B$7,0,IF(A422&gt;SIP_Calculator!$E$7,0,1))</f>
        <v>0</v>
      </c>
      <c r="E422" s="61">
        <f>A422-SIP_Calculator!$D$12+1</f>
        <v>38722</v>
      </c>
      <c r="F422" s="58">
        <f t="shared" si="1"/>
        <v>1</v>
      </c>
      <c r="G422" s="58">
        <f t="shared" si="7"/>
        <v>0</v>
      </c>
      <c r="H422" s="58">
        <f>G422*D422*SIP_Calculator!$F$9</f>
        <v>0</v>
      </c>
      <c r="I422" s="58">
        <f t="shared" si="2"/>
        <v>0</v>
      </c>
      <c r="J422" s="58">
        <f t="shared" si="3"/>
        <v>0</v>
      </c>
      <c r="K422" s="61">
        <f>A422-SIP_Calculator!$F$12+1</f>
        <v>38702</v>
      </c>
      <c r="L422" s="59">
        <f t="shared" si="4"/>
        <v>12</v>
      </c>
      <c r="M422" s="59">
        <f t="shared" si="8"/>
        <v>0</v>
      </c>
      <c r="N422" s="59">
        <f>M422*D422*SIP_Calculator!$F$9</f>
        <v>0</v>
      </c>
      <c r="O422" s="59">
        <f t="shared" si="5"/>
        <v>0</v>
      </c>
      <c r="P422" s="59">
        <f t="shared" si="6"/>
        <v>0</v>
      </c>
    </row>
    <row r="423" ht="15.75" customHeight="1">
      <c r="A423" s="57">
        <v>38727.0</v>
      </c>
      <c r="B423" s="60">
        <v>2827.9</v>
      </c>
      <c r="C423" s="60">
        <v>2512.05</v>
      </c>
      <c r="D423" s="42">
        <f>IF(A423&lt;SIP_Calculator!$B$7,0,IF(A423&gt;SIP_Calculator!$E$7,0,1))</f>
        <v>0</v>
      </c>
      <c r="E423" s="61">
        <f>A423-SIP_Calculator!$D$12+1</f>
        <v>38723</v>
      </c>
      <c r="F423" s="58">
        <f t="shared" si="1"/>
        <v>1</v>
      </c>
      <c r="G423" s="58">
        <f t="shared" si="7"/>
        <v>0</v>
      </c>
      <c r="H423" s="58">
        <f>G423*D423*SIP_Calculator!$F$9</f>
        <v>0</v>
      </c>
      <c r="I423" s="58">
        <f t="shared" si="2"/>
        <v>0</v>
      </c>
      <c r="J423" s="58">
        <f t="shared" si="3"/>
        <v>0</v>
      </c>
      <c r="K423" s="61">
        <f>A423-SIP_Calculator!$F$12+1</f>
        <v>38703</v>
      </c>
      <c r="L423" s="59">
        <f t="shared" si="4"/>
        <v>12</v>
      </c>
      <c r="M423" s="59">
        <f t="shared" si="8"/>
        <v>0</v>
      </c>
      <c r="N423" s="59">
        <f>M423*D423*SIP_Calculator!$F$9</f>
        <v>0</v>
      </c>
      <c r="O423" s="59">
        <f t="shared" si="5"/>
        <v>0</v>
      </c>
      <c r="P423" s="59">
        <f t="shared" si="6"/>
        <v>0</v>
      </c>
    </row>
    <row r="424" ht="15.75" customHeight="1">
      <c r="A424" s="57">
        <v>38729.0</v>
      </c>
      <c r="B424" s="60">
        <v>2811.55</v>
      </c>
      <c r="C424" s="60">
        <v>2502.05</v>
      </c>
      <c r="D424" s="42">
        <f>IF(A424&lt;SIP_Calculator!$B$7,0,IF(A424&gt;SIP_Calculator!$E$7,0,1))</f>
        <v>0</v>
      </c>
      <c r="E424" s="61">
        <f>A424-SIP_Calculator!$D$12+1</f>
        <v>38725</v>
      </c>
      <c r="F424" s="58">
        <f t="shared" si="1"/>
        <v>1</v>
      </c>
      <c r="G424" s="58">
        <f t="shared" si="7"/>
        <v>0</v>
      </c>
      <c r="H424" s="58">
        <f>G424*D424*SIP_Calculator!$F$9</f>
        <v>0</v>
      </c>
      <c r="I424" s="58">
        <f t="shared" si="2"/>
        <v>0</v>
      </c>
      <c r="J424" s="58">
        <f t="shared" si="3"/>
        <v>0</v>
      </c>
      <c r="K424" s="61">
        <f>A424-SIP_Calculator!$F$12+1</f>
        <v>38705</v>
      </c>
      <c r="L424" s="59">
        <f t="shared" si="4"/>
        <v>12</v>
      </c>
      <c r="M424" s="59">
        <f t="shared" si="8"/>
        <v>0</v>
      </c>
      <c r="N424" s="59">
        <f>M424*D424*SIP_Calculator!$F$9</f>
        <v>0</v>
      </c>
      <c r="O424" s="59">
        <f t="shared" si="5"/>
        <v>0</v>
      </c>
      <c r="P424" s="59">
        <f t="shared" si="6"/>
        <v>0</v>
      </c>
    </row>
    <row r="425" ht="15.75" customHeight="1">
      <c r="A425" s="57">
        <v>38730.0</v>
      </c>
      <c r="B425" s="60">
        <v>2812.2</v>
      </c>
      <c r="C425" s="60">
        <v>2502.75</v>
      </c>
      <c r="D425" s="42">
        <f>IF(A425&lt;SIP_Calculator!$B$7,0,IF(A425&gt;SIP_Calculator!$E$7,0,1))</f>
        <v>0</v>
      </c>
      <c r="E425" s="61">
        <f>A425-SIP_Calculator!$D$12+1</f>
        <v>38726</v>
      </c>
      <c r="F425" s="58">
        <f t="shared" si="1"/>
        <v>1</v>
      </c>
      <c r="G425" s="58">
        <f t="shared" si="7"/>
        <v>0</v>
      </c>
      <c r="H425" s="58">
        <f>G425*D425*SIP_Calculator!$F$9</f>
        <v>0</v>
      </c>
      <c r="I425" s="58">
        <f t="shared" si="2"/>
        <v>0</v>
      </c>
      <c r="J425" s="58">
        <f t="shared" si="3"/>
        <v>0</v>
      </c>
      <c r="K425" s="61">
        <f>A425-SIP_Calculator!$F$12+1</f>
        <v>38706</v>
      </c>
      <c r="L425" s="59">
        <f t="shared" si="4"/>
        <v>12</v>
      </c>
      <c r="M425" s="59">
        <f t="shared" si="8"/>
        <v>0</v>
      </c>
      <c r="N425" s="59">
        <f>M425*D425*SIP_Calculator!$F$9</f>
        <v>0</v>
      </c>
      <c r="O425" s="59">
        <f t="shared" si="5"/>
        <v>0</v>
      </c>
      <c r="P425" s="59">
        <f t="shared" si="6"/>
        <v>0</v>
      </c>
    </row>
    <row r="426" ht="15.75" customHeight="1">
      <c r="A426" s="57">
        <v>38733.0</v>
      </c>
      <c r="B426" s="60">
        <v>2793.9</v>
      </c>
      <c r="C426" s="60">
        <v>2486.15</v>
      </c>
      <c r="D426" s="42">
        <f>IF(A426&lt;SIP_Calculator!$B$7,0,IF(A426&gt;SIP_Calculator!$E$7,0,1))</f>
        <v>0</v>
      </c>
      <c r="E426" s="61">
        <f>A426-SIP_Calculator!$D$12+1</f>
        <v>38729</v>
      </c>
      <c r="F426" s="58">
        <f t="shared" si="1"/>
        <v>1</v>
      </c>
      <c r="G426" s="58">
        <f t="shared" si="7"/>
        <v>0</v>
      </c>
      <c r="H426" s="58">
        <f>G426*D426*SIP_Calculator!$F$9</f>
        <v>0</v>
      </c>
      <c r="I426" s="58">
        <f t="shared" si="2"/>
        <v>0</v>
      </c>
      <c r="J426" s="58">
        <f t="shared" si="3"/>
        <v>0</v>
      </c>
      <c r="K426" s="61">
        <f>A426-SIP_Calculator!$F$12+1</f>
        <v>38709</v>
      </c>
      <c r="L426" s="59">
        <f t="shared" si="4"/>
        <v>12</v>
      </c>
      <c r="M426" s="59">
        <f t="shared" si="8"/>
        <v>0</v>
      </c>
      <c r="N426" s="59">
        <f>M426*D426*SIP_Calculator!$F$9</f>
        <v>0</v>
      </c>
      <c r="O426" s="59">
        <f t="shared" si="5"/>
        <v>0</v>
      </c>
      <c r="P426" s="59">
        <f t="shared" si="6"/>
        <v>0</v>
      </c>
    </row>
    <row r="427" ht="15.75" customHeight="1">
      <c r="A427" s="57">
        <v>38734.0</v>
      </c>
      <c r="B427" s="60">
        <v>2786.3</v>
      </c>
      <c r="C427" s="60">
        <v>2473.65</v>
      </c>
      <c r="D427" s="42">
        <f>IF(A427&lt;SIP_Calculator!$B$7,0,IF(A427&gt;SIP_Calculator!$E$7,0,1))</f>
        <v>0</v>
      </c>
      <c r="E427" s="61">
        <f>A427-SIP_Calculator!$D$12+1</f>
        <v>38730</v>
      </c>
      <c r="F427" s="58">
        <f t="shared" si="1"/>
        <v>1</v>
      </c>
      <c r="G427" s="58">
        <f t="shared" si="7"/>
        <v>0</v>
      </c>
      <c r="H427" s="58">
        <f>G427*D427*SIP_Calculator!$F$9</f>
        <v>0</v>
      </c>
      <c r="I427" s="58">
        <f t="shared" si="2"/>
        <v>0</v>
      </c>
      <c r="J427" s="58">
        <f t="shared" si="3"/>
        <v>0</v>
      </c>
      <c r="K427" s="61">
        <f>A427-SIP_Calculator!$F$12+1</f>
        <v>38710</v>
      </c>
      <c r="L427" s="59">
        <f t="shared" si="4"/>
        <v>12</v>
      </c>
      <c r="M427" s="59">
        <f t="shared" si="8"/>
        <v>0</v>
      </c>
      <c r="N427" s="59">
        <f>M427*D427*SIP_Calculator!$F$9</f>
        <v>0</v>
      </c>
      <c r="O427" s="59">
        <f t="shared" si="5"/>
        <v>0</v>
      </c>
      <c r="P427" s="59">
        <f t="shared" si="6"/>
        <v>0</v>
      </c>
    </row>
    <row r="428" ht="15.75" customHeight="1">
      <c r="A428" s="57">
        <v>38735.0</v>
      </c>
      <c r="B428" s="60">
        <v>2765.9</v>
      </c>
      <c r="C428" s="60">
        <v>2455.75</v>
      </c>
      <c r="D428" s="42">
        <f>IF(A428&lt;SIP_Calculator!$B$7,0,IF(A428&gt;SIP_Calculator!$E$7,0,1))</f>
        <v>0</v>
      </c>
      <c r="E428" s="61">
        <f>A428-SIP_Calculator!$D$12+1</f>
        <v>38731</v>
      </c>
      <c r="F428" s="58">
        <f t="shared" si="1"/>
        <v>1</v>
      </c>
      <c r="G428" s="58">
        <f t="shared" si="7"/>
        <v>0</v>
      </c>
      <c r="H428" s="58">
        <f>G428*D428*SIP_Calculator!$F$9</f>
        <v>0</v>
      </c>
      <c r="I428" s="58">
        <f t="shared" si="2"/>
        <v>0</v>
      </c>
      <c r="J428" s="58">
        <f t="shared" si="3"/>
        <v>0</v>
      </c>
      <c r="K428" s="61">
        <f>A428-SIP_Calculator!$F$12+1</f>
        <v>38711</v>
      </c>
      <c r="L428" s="59">
        <f t="shared" si="4"/>
        <v>12</v>
      </c>
      <c r="M428" s="59">
        <f t="shared" si="8"/>
        <v>0</v>
      </c>
      <c r="N428" s="59">
        <f>M428*D428*SIP_Calculator!$F$9</f>
        <v>0</v>
      </c>
      <c r="O428" s="59">
        <f t="shared" si="5"/>
        <v>0</v>
      </c>
      <c r="P428" s="59">
        <f t="shared" si="6"/>
        <v>0</v>
      </c>
    </row>
    <row r="429" ht="15.75" customHeight="1">
      <c r="A429" s="57">
        <v>38736.0</v>
      </c>
      <c r="B429" s="60">
        <v>2824.6</v>
      </c>
      <c r="C429" s="60">
        <v>2506.3</v>
      </c>
      <c r="D429" s="42">
        <f>IF(A429&lt;SIP_Calculator!$B$7,0,IF(A429&gt;SIP_Calculator!$E$7,0,1))</f>
        <v>0</v>
      </c>
      <c r="E429" s="61">
        <f>A429-SIP_Calculator!$D$12+1</f>
        <v>38732</v>
      </c>
      <c r="F429" s="58">
        <f t="shared" si="1"/>
        <v>1</v>
      </c>
      <c r="G429" s="58">
        <f t="shared" si="7"/>
        <v>0</v>
      </c>
      <c r="H429" s="58">
        <f>G429*D429*SIP_Calculator!$F$9</f>
        <v>0</v>
      </c>
      <c r="I429" s="58">
        <f t="shared" si="2"/>
        <v>0</v>
      </c>
      <c r="J429" s="58">
        <f t="shared" si="3"/>
        <v>0</v>
      </c>
      <c r="K429" s="61">
        <f>A429-SIP_Calculator!$F$12+1</f>
        <v>38712</v>
      </c>
      <c r="L429" s="59">
        <f t="shared" si="4"/>
        <v>12</v>
      </c>
      <c r="M429" s="59">
        <f t="shared" si="8"/>
        <v>0</v>
      </c>
      <c r="N429" s="59">
        <f>M429*D429*SIP_Calculator!$F$9</f>
        <v>0</v>
      </c>
      <c r="O429" s="59">
        <f t="shared" si="5"/>
        <v>0</v>
      </c>
      <c r="P429" s="59">
        <f t="shared" si="6"/>
        <v>0</v>
      </c>
    </row>
    <row r="430" ht="15.75" customHeight="1">
      <c r="A430" s="57">
        <v>38737.0</v>
      </c>
      <c r="B430" s="60">
        <v>2855.05</v>
      </c>
      <c r="C430" s="60">
        <v>2529.1</v>
      </c>
      <c r="D430" s="42">
        <f>IF(A430&lt;SIP_Calculator!$B$7,0,IF(A430&gt;SIP_Calculator!$E$7,0,1))</f>
        <v>0</v>
      </c>
      <c r="E430" s="61">
        <f>A430-SIP_Calculator!$D$12+1</f>
        <v>38733</v>
      </c>
      <c r="F430" s="58">
        <f t="shared" si="1"/>
        <v>1</v>
      </c>
      <c r="G430" s="58">
        <f t="shared" si="7"/>
        <v>0</v>
      </c>
      <c r="H430" s="58">
        <f>G430*D430*SIP_Calculator!$F$9</f>
        <v>0</v>
      </c>
      <c r="I430" s="58">
        <f t="shared" si="2"/>
        <v>0</v>
      </c>
      <c r="J430" s="58">
        <f t="shared" si="3"/>
        <v>0</v>
      </c>
      <c r="K430" s="61">
        <f>A430-SIP_Calculator!$F$12+1</f>
        <v>38713</v>
      </c>
      <c r="L430" s="59">
        <f t="shared" si="4"/>
        <v>12</v>
      </c>
      <c r="M430" s="59">
        <f t="shared" si="8"/>
        <v>0</v>
      </c>
      <c r="N430" s="59">
        <f>M430*D430*SIP_Calculator!$F$9</f>
        <v>0</v>
      </c>
      <c r="O430" s="59">
        <f t="shared" si="5"/>
        <v>0</v>
      </c>
      <c r="P430" s="59">
        <f t="shared" si="6"/>
        <v>0</v>
      </c>
    </row>
    <row r="431" ht="15.75" customHeight="1">
      <c r="A431" s="57">
        <v>38740.0</v>
      </c>
      <c r="B431" s="60">
        <v>2841.95</v>
      </c>
      <c r="C431" s="60">
        <v>2517.75</v>
      </c>
      <c r="D431" s="42">
        <f>IF(A431&lt;SIP_Calculator!$B$7,0,IF(A431&gt;SIP_Calculator!$E$7,0,1))</f>
        <v>0</v>
      </c>
      <c r="E431" s="61">
        <f>A431-SIP_Calculator!$D$12+1</f>
        <v>38736</v>
      </c>
      <c r="F431" s="58">
        <f t="shared" si="1"/>
        <v>1</v>
      </c>
      <c r="G431" s="58">
        <f t="shared" si="7"/>
        <v>0</v>
      </c>
      <c r="H431" s="58">
        <f>G431*D431*SIP_Calculator!$F$9</f>
        <v>0</v>
      </c>
      <c r="I431" s="58">
        <f t="shared" si="2"/>
        <v>0</v>
      </c>
      <c r="J431" s="58">
        <f t="shared" si="3"/>
        <v>0</v>
      </c>
      <c r="K431" s="61">
        <f>A431-SIP_Calculator!$F$12+1</f>
        <v>38716</v>
      </c>
      <c r="L431" s="59">
        <f t="shared" si="4"/>
        <v>12</v>
      </c>
      <c r="M431" s="59">
        <f t="shared" si="8"/>
        <v>0</v>
      </c>
      <c r="N431" s="59">
        <f>M431*D431*SIP_Calculator!$F$9</f>
        <v>0</v>
      </c>
      <c r="O431" s="59">
        <f t="shared" si="5"/>
        <v>0</v>
      </c>
      <c r="P431" s="59">
        <f t="shared" si="6"/>
        <v>0</v>
      </c>
    </row>
    <row r="432" ht="15.75" customHeight="1">
      <c r="A432" s="57">
        <v>38741.0</v>
      </c>
      <c r="B432" s="60">
        <v>2859.65</v>
      </c>
      <c r="C432" s="60">
        <v>2532.5</v>
      </c>
      <c r="D432" s="42">
        <f>IF(A432&lt;SIP_Calculator!$B$7,0,IF(A432&gt;SIP_Calculator!$E$7,0,1))</f>
        <v>0</v>
      </c>
      <c r="E432" s="61">
        <f>A432-SIP_Calculator!$D$12+1</f>
        <v>38737</v>
      </c>
      <c r="F432" s="58">
        <f t="shared" si="1"/>
        <v>1</v>
      </c>
      <c r="G432" s="58">
        <f t="shared" si="7"/>
        <v>0</v>
      </c>
      <c r="H432" s="58">
        <f>G432*D432*SIP_Calculator!$F$9</f>
        <v>0</v>
      </c>
      <c r="I432" s="58">
        <f t="shared" si="2"/>
        <v>0</v>
      </c>
      <c r="J432" s="58">
        <f t="shared" si="3"/>
        <v>0</v>
      </c>
      <c r="K432" s="61">
        <f>A432-SIP_Calculator!$F$12+1</f>
        <v>38717</v>
      </c>
      <c r="L432" s="59">
        <f t="shared" si="4"/>
        <v>12</v>
      </c>
      <c r="M432" s="59">
        <f t="shared" si="8"/>
        <v>0</v>
      </c>
      <c r="N432" s="59">
        <f>M432*D432*SIP_Calculator!$F$9</f>
        <v>0</v>
      </c>
      <c r="O432" s="59">
        <f t="shared" si="5"/>
        <v>0</v>
      </c>
      <c r="P432" s="59">
        <f t="shared" si="6"/>
        <v>0</v>
      </c>
    </row>
    <row r="433" ht="15.75" customHeight="1">
      <c r="A433" s="57">
        <v>38742.0</v>
      </c>
      <c r="B433" s="60">
        <v>2883.95</v>
      </c>
      <c r="C433" s="60">
        <v>2548.6</v>
      </c>
      <c r="D433" s="42">
        <f>IF(A433&lt;SIP_Calculator!$B$7,0,IF(A433&gt;SIP_Calculator!$E$7,0,1))</f>
        <v>0</v>
      </c>
      <c r="E433" s="61">
        <f>A433-SIP_Calculator!$D$12+1</f>
        <v>38738</v>
      </c>
      <c r="F433" s="58">
        <f t="shared" si="1"/>
        <v>1</v>
      </c>
      <c r="G433" s="58">
        <f t="shared" si="7"/>
        <v>0</v>
      </c>
      <c r="H433" s="58">
        <f>G433*D433*SIP_Calculator!$F$9</f>
        <v>0</v>
      </c>
      <c r="I433" s="58">
        <f t="shared" si="2"/>
        <v>0</v>
      </c>
      <c r="J433" s="58">
        <f t="shared" si="3"/>
        <v>0</v>
      </c>
      <c r="K433" s="61">
        <f>A433-SIP_Calculator!$F$12+1</f>
        <v>38718</v>
      </c>
      <c r="L433" s="59">
        <f t="shared" si="4"/>
        <v>1</v>
      </c>
      <c r="M433" s="59">
        <f t="shared" si="8"/>
        <v>1</v>
      </c>
      <c r="N433" s="59">
        <f>M433*D433*SIP_Calculator!$F$9</f>
        <v>0</v>
      </c>
      <c r="O433" s="59">
        <f t="shared" si="5"/>
        <v>0</v>
      </c>
      <c r="P433" s="59">
        <f t="shared" si="6"/>
        <v>0</v>
      </c>
    </row>
    <row r="434" ht="15.75" customHeight="1">
      <c r="A434" s="57">
        <v>38744.0</v>
      </c>
      <c r="B434" s="60">
        <v>2931.75</v>
      </c>
      <c r="C434" s="60">
        <v>2587.5</v>
      </c>
      <c r="D434" s="42">
        <f>IF(A434&lt;SIP_Calculator!$B$7,0,IF(A434&gt;SIP_Calculator!$E$7,0,1))</f>
        <v>0</v>
      </c>
      <c r="E434" s="61">
        <f>A434-SIP_Calculator!$D$12+1</f>
        <v>38740</v>
      </c>
      <c r="F434" s="58">
        <f t="shared" si="1"/>
        <v>1</v>
      </c>
      <c r="G434" s="58">
        <f t="shared" si="7"/>
        <v>0</v>
      </c>
      <c r="H434" s="58">
        <f>G434*D434*SIP_Calculator!$F$9</f>
        <v>0</v>
      </c>
      <c r="I434" s="58">
        <f t="shared" si="2"/>
        <v>0</v>
      </c>
      <c r="J434" s="58">
        <f t="shared" si="3"/>
        <v>0</v>
      </c>
      <c r="K434" s="61">
        <f>A434-SIP_Calculator!$F$12+1</f>
        <v>38720</v>
      </c>
      <c r="L434" s="59">
        <f t="shared" si="4"/>
        <v>1</v>
      </c>
      <c r="M434" s="59">
        <f t="shared" si="8"/>
        <v>0</v>
      </c>
      <c r="N434" s="59">
        <f>M434*D434*SIP_Calculator!$F$9</f>
        <v>0</v>
      </c>
      <c r="O434" s="59">
        <f t="shared" si="5"/>
        <v>0</v>
      </c>
      <c r="P434" s="59">
        <f t="shared" si="6"/>
        <v>0</v>
      </c>
    </row>
    <row r="435" ht="15.75" customHeight="1">
      <c r="A435" s="57">
        <v>38747.0</v>
      </c>
      <c r="B435" s="60">
        <v>2919.7</v>
      </c>
      <c r="C435" s="60">
        <v>2570.15</v>
      </c>
      <c r="D435" s="42">
        <f>IF(A435&lt;SIP_Calculator!$B$7,0,IF(A435&gt;SIP_Calculator!$E$7,0,1))</f>
        <v>0</v>
      </c>
      <c r="E435" s="61">
        <f>A435-SIP_Calculator!$D$12+1</f>
        <v>38743</v>
      </c>
      <c r="F435" s="58">
        <f t="shared" si="1"/>
        <v>1</v>
      </c>
      <c r="G435" s="58">
        <f t="shared" si="7"/>
        <v>0</v>
      </c>
      <c r="H435" s="58">
        <f>G435*D435*SIP_Calculator!$F$9</f>
        <v>0</v>
      </c>
      <c r="I435" s="58">
        <f t="shared" si="2"/>
        <v>0</v>
      </c>
      <c r="J435" s="58">
        <f t="shared" si="3"/>
        <v>0</v>
      </c>
      <c r="K435" s="61">
        <f>A435-SIP_Calculator!$F$12+1</f>
        <v>38723</v>
      </c>
      <c r="L435" s="59">
        <f t="shared" si="4"/>
        <v>1</v>
      </c>
      <c r="M435" s="59">
        <f t="shared" si="8"/>
        <v>0</v>
      </c>
      <c r="N435" s="59">
        <f>M435*D435*SIP_Calculator!$F$9</f>
        <v>0</v>
      </c>
      <c r="O435" s="59">
        <f t="shared" si="5"/>
        <v>0</v>
      </c>
      <c r="P435" s="59">
        <f t="shared" si="6"/>
        <v>0</v>
      </c>
    </row>
    <row r="436" ht="15.75" customHeight="1">
      <c r="A436" s="57">
        <v>38748.0</v>
      </c>
      <c r="B436" s="60">
        <v>2944.15</v>
      </c>
      <c r="C436" s="60">
        <v>2585.95</v>
      </c>
      <c r="D436" s="42">
        <f>IF(A436&lt;SIP_Calculator!$B$7,0,IF(A436&gt;SIP_Calculator!$E$7,0,1))</f>
        <v>0</v>
      </c>
      <c r="E436" s="61">
        <f>A436-SIP_Calculator!$D$12+1</f>
        <v>38744</v>
      </c>
      <c r="F436" s="58">
        <f t="shared" si="1"/>
        <v>1</v>
      </c>
      <c r="G436" s="58">
        <f t="shared" si="7"/>
        <v>0</v>
      </c>
      <c r="H436" s="58">
        <f>G436*D436*SIP_Calculator!$F$9</f>
        <v>0</v>
      </c>
      <c r="I436" s="58">
        <f t="shared" si="2"/>
        <v>0</v>
      </c>
      <c r="J436" s="58">
        <f t="shared" si="3"/>
        <v>0</v>
      </c>
      <c r="K436" s="61">
        <f>A436-SIP_Calculator!$F$12+1</f>
        <v>38724</v>
      </c>
      <c r="L436" s="59">
        <f t="shared" si="4"/>
        <v>1</v>
      </c>
      <c r="M436" s="59">
        <f t="shared" si="8"/>
        <v>0</v>
      </c>
      <c r="N436" s="59">
        <f>M436*D436*SIP_Calculator!$F$9</f>
        <v>0</v>
      </c>
      <c r="O436" s="59">
        <f t="shared" si="5"/>
        <v>0</v>
      </c>
      <c r="P436" s="59">
        <f t="shared" si="6"/>
        <v>0</v>
      </c>
    </row>
    <row r="437" ht="15.75" customHeight="1">
      <c r="A437" s="57">
        <v>38749.0</v>
      </c>
      <c r="B437" s="60">
        <v>2913.5</v>
      </c>
      <c r="C437" s="60">
        <v>2560.55</v>
      </c>
      <c r="D437" s="42">
        <f>IF(A437&lt;SIP_Calculator!$B$7,0,IF(A437&gt;SIP_Calculator!$E$7,0,1))</f>
        <v>0</v>
      </c>
      <c r="E437" s="61">
        <f>A437-SIP_Calculator!$D$12+1</f>
        <v>38745</v>
      </c>
      <c r="F437" s="58">
        <f t="shared" si="1"/>
        <v>1</v>
      </c>
      <c r="G437" s="58">
        <f t="shared" si="7"/>
        <v>0</v>
      </c>
      <c r="H437" s="58">
        <f>G437*D437*SIP_Calculator!$F$9</f>
        <v>0</v>
      </c>
      <c r="I437" s="58">
        <f t="shared" si="2"/>
        <v>0</v>
      </c>
      <c r="J437" s="58">
        <f t="shared" si="3"/>
        <v>0</v>
      </c>
      <c r="K437" s="61">
        <f>A437-SIP_Calculator!$F$12+1</f>
        <v>38725</v>
      </c>
      <c r="L437" s="59">
        <f t="shared" si="4"/>
        <v>1</v>
      </c>
      <c r="M437" s="59">
        <f t="shared" si="8"/>
        <v>0</v>
      </c>
      <c r="N437" s="59">
        <f>M437*D437*SIP_Calculator!$F$9</f>
        <v>0</v>
      </c>
      <c r="O437" s="59">
        <f t="shared" si="5"/>
        <v>0</v>
      </c>
      <c r="P437" s="59">
        <f t="shared" si="6"/>
        <v>0</v>
      </c>
    </row>
    <row r="438" ht="15.75" customHeight="1">
      <c r="A438" s="57">
        <v>38750.0</v>
      </c>
      <c r="B438" s="60">
        <v>2910.85</v>
      </c>
      <c r="C438" s="60">
        <v>2559.55</v>
      </c>
      <c r="D438" s="42">
        <f>IF(A438&lt;SIP_Calculator!$B$7,0,IF(A438&gt;SIP_Calculator!$E$7,0,1))</f>
        <v>0</v>
      </c>
      <c r="E438" s="61">
        <f>A438-SIP_Calculator!$D$12+1</f>
        <v>38746</v>
      </c>
      <c r="F438" s="58">
        <f t="shared" si="1"/>
        <v>1</v>
      </c>
      <c r="G438" s="58">
        <f t="shared" si="7"/>
        <v>0</v>
      </c>
      <c r="H438" s="58">
        <f>G438*D438*SIP_Calculator!$F$9</f>
        <v>0</v>
      </c>
      <c r="I438" s="58">
        <f t="shared" si="2"/>
        <v>0</v>
      </c>
      <c r="J438" s="58">
        <f t="shared" si="3"/>
        <v>0</v>
      </c>
      <c r="K438" s="61">
        <f>A438-SIP_Calculator!$F$12+1</f>
        <v>38726</v>
      </c>
      <c r="L438" s="59">
        <f t="shared" si="4"/>
        <v>1</v>
      </c>
      <c r="M438" s="59">
        <f t="shared" si="8"/>
        <v>0</v>
      </c>
      <c r="N438" s="59">
        <f>M438*D438*SIP_Calculator!$F$9</f>
        <v>0</v>
      </c>
      <c r="O438" s="59">
        <f t="shared" si="5"/>
        <v>0</v>
      </c>
      <c r="P438" s="59">
        <f t="shared" si="6"/>
        <v>0</v>
      </c>
    </row>
    <row r="439" ht="15.75" customHeight="1">
      <c r="A439" s="57">
        <v>38751.0</v>
      </c>
      <c r="B439" s="60">
        <v>2889.2</v>
      </c>
      <c r="C439" s="60">
        <v>2550.2</v>
      </c>
      <c r="D439" s="42">
        <f>IF(A439&lt;SIP_Calculator!$B$7,0,IF(A439&gt;SIP_Calculator!$E$7,0,1))</f>
        <v>0</v>
      </c>
      <c r="E439" s="61">
        <f>A439-SIP_Calculator!$D$12+1</f>
        <v>38747</v>
      </c>
      <c r="F439" s="58">
        <f t="shared" si="1"/>
        <v>1</v>
      </c>
      <c r="G439" s="58">
        <f t="shared" si="7"/>
        <v>0</v>
      </c>
      <c r="H439" s="58">
        <f>G439*D439*SIP_Calculator!$F$9</f>
        <v>0</v>
      </c>
      <c r="I439" s="58">
        <f t="shared" si="2"/>
        <v>0</v>
      </c>
      <c r="J439" s="58">
        <f t="shared" si="3"/>
        <v>0</v>
      </c>
      <c r="K439" s="61">
        <f>A439-SIP_Calculator!$F$12+1</f>
        <v>38727</v>
      </c>
      <c r="L439" s="59">
        <f t="shared" si="4"/>
        <v>1</v>
      </c>
      <c r="M439" s="59">
        <f t="shared" si="8"/>
        <v>0</v>
      </c>
      <c r="N439" s="59">
        <f>M439*D439*SIP_Calculator!$F$9</f>
        <v>0</v>
      </c>
      <c r="O439" s="59">
        <f t="shared" si="5"/>
        <v>0</v>
      </c>
      <c r="P439" s="59">
        <f t="shared" si="6"/>
        <v>0</v>
      </c>
    </row>
    <row r="440" ht="15.75" customHeight="1">
      <c r="A440" s="57">
        <v>38754.0</v>
      </c>
      <c r="B440" s="60">
        <v>2942.35</v>
      </c>
      <c r="C440" s="60">
        <v>2588.65</v>
      </c>
      <c r="D440" s="42">
        <f>IF(A440&lt;SIP_Calculator!$B$7,0,IF(A440&gt;SIP_Calculator!$E$7,0,1))</f>
        <v>0</v>
      </c>
      <c r="E440" s="61">
        <f>A440-SIP_Calculator!$D$12+1</f>
        <v>38750</v>
      </c>
      <c r="F440" s="58">
        <f t="shared" si="1"/>
        <v>2</v>
      </c>
      <c r="G440" s="58">
        <f t="shared" si="7"/>
        <v>1</v>
      </c>
      <c r="H440" s="58">
        <f>G440*D440*SIP_Calculator!$F$9</f>
        <v>0</v>
      </c>
      <c r="I440" s="58">
        <f t="shared" si="2"/>
        <v>0</v>
      </c>
      <c r="J440" s="58">
        <f t="shared" si="3"/>
        <v>0</v>
      </c>
      <c r="K440" s="61">
        <f>A440-SIP_Calculator!$F$12+1</f>
        <v>38730</v>
      </c>
      <c r="L440" s="59">
        <f t="shared" si="4"/>
        <v>1</v>
      </c>
      <c r="M440" s="59">
        <f t="shared" si="8"/>
        <v>0</v>
      </c>
      <c r="N440" s="59">
        <f>M440*D440*SIP_Calculator!$F$9</f>
        <v>0</v>
      </c>
      <c r="O440" s="59">
        <f t="shared" si="5"/>
        <v>0</v>
      </c>
      <c r="P440" s="59">
        <f t="shared" si="6"/>
        <v>0</v>
      </c>
    </row>
    <row r="441" ht="15.75" customHeight="1">
      <c r="A441" s="57">
        <v>38755.0</v>
      </c>
      <c r="B441" s="60">
        <v>2964.9</v>
      </c>
      <c r="C441" s="60">
        <v>2605.35</v>
      </c>
      <c r="D441" s="42">
        <f>IF(A441&lt;SIP_Calculator!$B$7,0,IF(A441&gt;SIP_Calculator!$E$7,0,1))</f>
        <v>0</v>
      </c>
      <c r="E441" s="61">
        <f>A441-SIP_Calculator!$D$12+1</f>
        <v>38751</v>
      </c>
      <c r="F441" s="58">
        <f t="shared" si="1"/>
        <v>2</v>
      </c>
      <c r="G441" s="58">
        <f t="shared" si="7"/>
        <v>0</v>
      </c>
      <c r="H441" s="58">
        <f>G441*D441*SIP_Calculator!$F$9</f>
        <v>0</v>
      </c>
      <c r="I441" s="58">
        <f t="shared" si="2"/>
        <v>0</v>
      </c>
      <c r="J441" s="58">
        <f t="shared" si="3"/>
        <v>0</v>
      </c>
      <c r="K441" s="61">
        <f>A441-SIP_Calculator!$F$12+1</f>
        <v>38731</v>
      </c>
      <c r="L441" s="59">
        <f t="shared" si="4"/>
        <v>1</v>
      </c>
      <c r="M441" s="59">
        <f t="shared" si="8"/>
        <v>0</v>
      </c>
      <c r="N441" s="59">
        <f>M441*D441*SIP_Calculator!$F$9</f>
        <v>0</v>
      </c>
      <c r="O441" s="59">
        <f t="shared" si="5"/>
        <v>0</v>
      </c>
      <c r="P441" s="59">
        <f t="shared" si="6"/>
        <v>0</v>
      </c>
    </row>
    <row r="442" ht="15.75" customHeight="1">
      <c r="A442" s="57">
        <v>38756.0</v>
      </c>
      <c r="B442" s="60">
        <v>2956.35</v>
      </c>
      <c r="C442" s="60">
        <v>2603.25</v>
      </c>
      <c r="D442" s="42">
        <f>IF(A442&lt;SIP_Calculator!$B$7,0,IF(A442&gt;SIP_Calculator!$E$7,0,1))</f>
        <v>0</v>
      </c>
      <c r="E442" s="61">
        <f>A442-SIP_Calculator!$D$12+1</f>
        <v>38752</v>
      </c>
      <c r="F442" s="58">
        <f t="shared" si="1"/>
        <v>2</v>
      </c>
      <c r="G442" s="58">
        <f t="shared" si="7"/>
        <v>0</v>
      </c>
      <c r="H442" s="58">
        <f>G442*D442*SIP_Calculator!$F$9</f>
        <v>0</v>
      </c>
      <c r="I442" s="58">
        <f t="shared" si="2"/>
        <v>0</v>
      </c>
      <c r="J442" s="58">
        <f t="shared" si="3"/>
        <v>0</v>
      </c>
      <c r="K442" s="61">
        <f>A442-SIP_Calculator!$F$12+1</f>
        <v>38732</v>
      </c>
      <c r="L442" s="59">
        <f t="shared" si="4"/>
        <v>1</v>
      </c>
      <c r="M442" s="59">
        <f t="shared" si="8"/>
        <v>0</v>
      </c>
      <c r="N442" s="59">
        <f>M442*D442*SIP_Calculator!$F$9</f>
        <v>0</v>
      </c>
      <c r="O442" s="59">
        <f t="shared" si="5"/>
        <v>0</v>
      </c>
      <c r="P442" s="59">
        <f t="shared" si="6"/>
        <v>0</v>
      </c>
    </row>
    <row r="443" ht="15.75" customHeight="1">
      <c r="A443" s="57">
        <v>38758.0</v>
      </c>
      <c r="B443" s="60">
        <v>2977.6</v>
      </c>
      <c r="C443" s="60">
        <v>2621.4</v>
      </c>
      <c r="D443" s="42">
        <f>IF(A443&lt;SIP_Calculator!$B$7,0,IF(A443&gt;SIP_Calculator!$E$7,0,1))</f>
        <v>0</v>
      </c>
      <c r="E443" s="61">
        <f>A443-SIP_Calculator!$D$12+1</f>
        <v>38754</v>
      </c>
      <c r="F443" s="58">
        <f t="shared" si="1"/>
        <v>2</v>
      </c>
      <c r="G443" s="58">
        <f t="shared" si="7"/>
        <v>0</v>
      </c>
      <c r="H443" s="58">
        <f>G443*D443*SIP_Calculator!$F$9</f>
        <v>0</v>
      </c>
      <c r="I443" s="58">
        <f t="shared" si="2"/>
        <v>0</v>
      </c>
      <c r="J443" s="58">
        <f t="shared" si="3"/>
        <v>0</v>
      </c>
      <c r="K443" s="61">
        <f>A443-SIP_Calculator!$F$12+1</f>
        <v>38734</v>
      </c>
      <c r="L443" s="59">
        <f t="shared" si="4"/>
        <v>1</v>
      </c>
      <c r="M443" s="59">
        <f t="shared" si="8"/>
        <v>0</v>
      </c>
      <c r="N443" s="59">
        <f>M443*D443*SIP_Calculator!$F$9</f>
        <v>0</v>
      </c>
      <c r="O443" s="59">
        <f t="shared" si="5"/>
        <v>0</v>
      </c>
      <c r="P443" s="59">
        <f t="shared" si="6"/>
        <v>0</v>
      </c>
    </row>
    <row r="444" ht="15.75" customHeight="1">
      <c r="A444" s="57">
        <v>38761.0</v>
      </c>
      <c r="B444" s="60">
        <v>2992.5</v>
      </c>
      <c r="C444" s="60">
        <v>2634.6</v>
      </c>
      <c r="D444" s="42">
        <f>IF(A444&lt;SIP_Calculator!$B$7,0,IF(A444&gt;SIP_Calculator!$E$7,0,1))</f>
        <v>0</v>
      </c>
      <c r="E444" s="61">
        <f>A444-SIP_Calculator!$D$12+1</f>
        <v>38757</v>
      </c>
      <c r="F444" s="58">
        <f t="shared" si="1"/>
        <v>2</v>
      </c>
      <c r="G444" s="58">
        <f t="shared" si="7"/>
        <v>0</v>
      </c>
      <c r="H444" s="58">
        <f>G444*D444*SIP_Calculator!$F$9</f>
        <v>0</v>
      </c>
      <c r="I444" s="58">
        <f t="shared" si="2"/>
        <v>0</v>
      </c>
      <c r="J444" s="58">
        <f t="shared" si="3"/>
        <v>0</v>
      </c>
      <c r="K444" s="61">
        <f>A444-SIP_Calculator!$F$12+1</f>
        <v>38737</v>
      </c>
      <c r="L444" s="59">
        <f t="shared" si="4"/>
        <v>1</v>
      </c>
      <c r="M444" s="59">
        <f t="shared" si="8"/>
        <v>0</v>
      </c>
      <c r="N444" s="59">
        <f>M444*D444*SIP_Calculator!$F$9</f>
        <v>0</v>
      </c>
      <c r="O444" s="59">
        <f t="shared" si="5"/>
        <v>0</v>
      </c>
      <c r="P444" s="59">
        <f t="shared" si="6"/>
        <v>0</v>
      </c>
    </row>
    <row r="445" ht="15.75" customHeight="1">
      <c r="A445" s="57">
        <v>38762.0</v>
      </c>
      <c r="B445" s="60">
        <v>2970.0</v>
      </c>
      <c r="C445" s="60">
        <v>2618.0</v>
      </c>
      <c r="D445" s="42">
        <f>IF(A445&lt;SIP_Calculator!$B$7,0,IF(A445&gt;SIP_Calculator!$E$7,0,1))</f>
        <v>0</v>
      </c>
      <c r="E445" s="61">
        <f>A445-SIP_Calculator!$D$12+1</f>
        <v>38758</v>
      </c>
      <c r="F445" s="58">
        <f t="shared" si="1"/>
        <v>2</v>
      </c>
      <c r="G445" s="58">
        <f t="shared" si="7"/>
        <v>0</v>
      </c>
      <c r="H445" s="58">
        <f>G445*D445*SIP_Calculator!$F$9</f>
        <v>0</v>
      </c>
      <c r="I445" s="58">
        <f t="shared" si="2"/>
        <v>0</v>
      </c>
      <c r="J445" s="58">
        <f t="shared" si="3"/>
        <v>0</v>
      </c>
      <c r="K445" s="61">
        <f>A445-SIP_Calculator!$F$12+1</f>
        <v>38738</v>
      </c>
      <c r="L445" s="59">
        <f t="shared" si="4"/>
        <v>1</v>
      </c>
      <c r="M445" s="59">
        <f t="shared" si="8"/>
        <v>0</v>
      </c>
      <c r="N445" s="59">
        <f>M445*D445*SIP_Calculator!$F$9</f>
        <v>0</v>
      </c>
      <c r="O445" s="59">
        <f t="shared" si="5"/>
        <v>0</v>
      </c>
      <c r="P445" s="59">
        <f t="shared" si="6"/>
        <v>0</v>
      </c>
    </row>
    <row r="446" ht="15.75" customHeight="1">
      <c r="A446" s="57">
        <v>38763.0</v>
      </c>
      <c r="B446" s="60">
        <v>2971.65</v>
      </c>
      <c r="C446" s="60">
        <v>2624.85</v>
      </c>
      <c r="D446" s="42">
        <f>IF(A446&lt;SIP_Calculator!$B$7,0,IF(A446&gt;SIP_Calculator!$E$7,0,1))</f>
        <v>0</v>
      </c>
      <c r="E446" s="61">
        <f>A446-SIP_Calculator!$D$12+1</f>
        <v>38759</v>
      </c>
      <c r="F446" s="58">
        <f t="shared" si="1"/>
        <v>2</v>
      </c>
      <c r="G446" s="58">
        <f t="shared" si="7"/>
        <v>0</v>
      </c>
      <c r="H446" s="58">
        <f>G446*D446*SIP_Calculator!$F$9</f>
        <v>0</v>
      </c>
      <c r="I446" s="58">
        <f t="shared" si="2"/>
        <v>0</v>
      </c>
      <c r="J446" s="58">
        <f t="shared" si="3"/>
        <v>0</v>
      </c>
      <c r="K446" s="61">
        <f>A446-SIP_Calculator!$F$12+1</f>
        <v>38739</v>
      </c>
      <c r="L446" s="59">
        <f t="shared" si="4"/>
        <v>1</v>
      </c>
      <c r="M446" s="59">
        <f t="shared" si="8"/>
        <v>0</v>
      </c>
      <c r="N446" s="59">
        <f>M446*D446*SIP_Calculator!$F$9</f>
        <v>0</v>
      </c>
      <c r="O446" s="59">
        <f t="shared" si="5"/>
        <v>0</v>
      </c>
      <c r="P446" s="59">
        <f t="shared" si="6"/>
        <v>0</v>
      </c>
    </row>
    <row r="447" ht="15.75" customHeight="1">
      <c r="A447" s="57">
        <v>38764.0</v>
      </c>
      <c r="B447" s="60">
        <v>2971.4</v>
      </c>
      <c r="C447" s="60">
        <v>2630.25</v>
      </c>
      <c r="D447" s="42">
        <f>IF(A447&lt;SIP_Calculator!$B$7,0,IF(A447&gt;SIP_Calculator!$E$7,0,1))</f>
        <v>0</v>
      </c>
      <c r="E447" s="61">
        <f>A447-SIP_Calculator!$D$12+1</f>
        <v>38760</v>
      </c>
      <c r="F447" s="58">
        <f t="shared" si="1"/>
        <v>2</v>
      </c>
      <c r="G447" s="58">
        <f t="shared" si="7"/>
        <v>0</v>
      </c>
      <c r="H447" s="58">
        <f>G447*D447*SIP_Calculator!$F$9</f>
        <v>0</v>
      </c>
      <c r="I447" s="58">
        <f t="shared" si="2"/>
        <v>0</v>
      </c>
      <c r="J447" s="58">
        <f t="shared" si="3"/>
        <v>0</v>
      </c>
      <c r="K447" s="61">
        <f>A447-SIP_Calculator!$F$12+1</f>
        <v>38740</v>
      </c>
      <c r="L447" s="59">
        <f t="shared" si="4"/>
        <v>1</v>
      </c>
      <c r="M447" s="59">
        <f t="shared" si="8"/>
        <v>0</v>
      </c>
      <c r="N447" s="59">
        <f>M447*D447*SIP_Calculator!$F$9</f>
        <v>0</v>
      </c>
      <c r="O447" s="59">
        <f t="shared" si="5"/>
        <v>0</v>
      </c>
      <c r="P447" s="59">
        <f t="shared" si="6"/>
        <v>0</v>
      </c>
    </row>
    <row r="448" ht="15.75" customHeight="1">
      <c r="A448" s="57">
        <v>38765.0</v>
      </c>
      <c r="B448" s="60">
        <v>2928.95</v>
      </c>
      <c r="C448" s="60">
        <v>2593.55</v>
      </c>
      <c r="D448" s="42">
        <f>IF(A448&lt;SIP_Calculator!$B$7,0,IF(A448&gt;SIP_Calculator!$E$7,0,1))</f>
        <v>0</v>
      </c>
      <c r="E448" s="61">
        <f>A448-SIP_Calculator!$D$12+1</f>
        <v>38761</v>
      </c>
      <c r="F448" s="58">
        <f t="shared" si="1"/>
        <v>2</v>
      </c>
      <c r="G448" s="58">
        <f t="shared" si="7"/>
        <v>0</v>
      </c>
      <c r="H448" s="58">
        <f>G448*D448*SIP_Calculator!$F$9</f>
        <v>0</v>
      </c>
      <c r="I448" s="58">
        <f t="shared" si="2"/>
        <v>0</v>
      </c>
      <c r="J448" s="58">
        <f t="shared" si="3"/>
        <v>0</v>
      </c>
      <c r="K448" s="61">
        <f>A448-SIP_Calculator!$F$12+1</f>
        <v>38741</v>
      </c>
      <c r="L448" s="59">
        <f t="shared" si="4"/>
        <v>1</v>
      </c>
      <c r="M448" s="59">
        <f t="shared" si="8"/>
        <v>0</v>
      </c>
      <c r="N448" s="59">
        <f>M448*D448*SIP_Calculator!$F$9</f>
        <v>0</v>
      </c>
      <c r="O448" s="59">
        <f t="shared" si="5"/>
        <v>0</v>
      </c>
      <c r="P448" s="59">
        <f t="shared" si="6"/>
        <v>0</v>
      </c>
    </row>
    <row r="449" ht="15.75" customHeight="1">
      <c r="A449" s="57">
        <v>38768.0</v>
      </c>
      <c r="B449" s="60">
        <v>2944.9</v>
      </c>
      <c r="C449" s="60">
        <v>2598.95</v>
      </c>
      <c r="D449" s="42">
        <f>IF(A449&lt;SIP_Calculator!$B$7,0,IF(A449&gt;SIP_Calculator!$E$7,0,1))</f>
        <v>0</v>
      </c>
      <c r="E449" s="61">
        <f>A449-SIP_Calculator!$D$12+1</f>
        <v>38764</v>
      </c>
      <c r="F449" s="58">
        <f t="shared" si="1"/>
        <v>2</v>
      </c>
      <c r="G449" s="58">
        <f t="shared" si="7"/>
        <v>0</v>
      </c>
      <c r="H449" s="58">
        <f>G449*D449*SIP_Calculator!$F$9</f>
        <v>0</v>
      </c>
      <c r="I449" s="58">
        <f t="shared" si="2"/>
        <v>0</v>
      </c>
      <c r="J449" s="58">
        <f t="shared" si="3"/>
        <v>0</v>
      </c>
      <c r="K449" s="61">
        <f>A449-SIP_Calculator!$F$12+1</f>
        <v>38744</v>
      </c>
      <c r="L449" s="59">
        <f t="shared" si="4"/>
        <v>1</v>
      </c>
      <c r="M449" s="59">
        <f t="shared" si="8"/>
        <v>0</v>
      </c>
      <c r="N449" s="59">
        <f>M449*D449*SIP_Calculator!$F$9</f>
        <v>0</v>
      </c>
      <c r="O449" s="59">
        <f t="shared" si="5"/>
        <v>0</v>
      </c>
      <c r="P449" s="59">
        <f t="shared" si="6"/>
        <v>0</v>
      </c>
    </row>
    <row r="450" ht="15.75" customHeight="1">
      <c r="A450" s="57">
        <v>38769.0</v>
      </c>
      <c r="B450" s="60">
        <v>2972.6</v>
      </c>
      <c r="C450" s="60">
        <v>2620.65</v>
      </c>
      <c r="D450" s="42">
        <f>IF(A450&lt;SIP_Calculator!$B$7,0,IF(A450&gt;SIP_Calculator!$E$7,0,1))</f>
        <v>0</v>
      </c>
      <c r="E450" s="61">
        <f>A450-SIP_Calculator!$D$12+1</f>
        <v>38765</v>
      </c>
      <c r="F450" s="58">
        <f t="shared" si="1"/>
        <v>2</v>
      </c>
      <c r="G450" s="58">
        <f t="shared" si="7"/>
        <v>0</v>
      </c>
      <c r="H450" s="58">
        <f>G450*D450*SIP_Calculator!$F$9</f>
        <v>0</v>
      </c>
      <c r="I450" s="58">
        <f t="shared" si="2"/>
        <v>0</v>
      </c>
      <c r="J450" s="58">
        <f t="shared" si="3"/>
        <v>0</v>
      </c>
      <c r="K450" s="61">
        <f>A450-SIP_Calculator!$F$12+1</f>
        <v>38745</v>
      </c>
      <c r="L450" s="59">
        <f t="shared" si="4"/>
        <v>1</v>
      </c>
      <c r="M450" s="59">
        <f t="shared" si="8"/>
        <v>0</v>
      </c>
      <c r="N450" s="59">
        <f>M450*D450*SIP_Calculator!$F$9</f>
        <v>0</v>
      </c>
      <c r="O450" s="59">
        <f t="shared" si="5"/>
        <v>0</v>
      </c>
      <c r="P450" s="59">
        <f t="shared" si="6"/>
        <v>0</v>
      </c>
    </row>
    <row r="451" ht="15.75" customHeight="1">
      <c r="A451" s="57">
        <v>38770.0</v>
      </c>
      <c r="B451" s="60">
        <v>2984.45</v>
      </c>
      <c r="C451" s="60">
        <v>2635.85</v>
      </c>
      <c r="D451" s="42">
        <f>IF(A451&lt;SIP_Calculator!$B$7,0,IF(A451&gt;SIP_Calculator!$E$7,0,1))</f>
        <v>0</v>
      </c>
      <c r="E451" s="61">
        <f>A451-SIP_Calculator!$D$12+1</f>
        <v>38766</v>
      </c>
      <c r="F451" s="58">
        <f t="shared" si="1"/>
        <v>2</v>
      </c>
      <c r="G451" s="58">
        <f t="shared" si="7"/>
        <v>0</v>
      </c>
      <c r="H451" s="58">
        <f>G451*D451*SIP_Calculator!$F$9</f>
        <v>0</v>
      </c>
      <c r="I451" s="58">
        <f t="shared" si="2"/>
        <v>0</v>
      </c>
      <c r="J451" s="58">
        <f t="shared" si="3"/>
        <v>0</v>
      </c>
      <c r="K451" s="61">
        <f>A451-SIP_Calculator!$F$12+1</f>
        <v>38746</v>
      </c>
      <c r="L451" s="59">
        <f t="shared" si="4"/>
        <v>1</v>
      </c>
      <c r="M451" s="59">
        <f t="shared" si="8"/>
        <v>0</v>
      </c>
      <c r="N451" s="59">
        <f>M451*D451*SIP_Calculator!$F$9</f>
        <v>0</v>
      </c>
      <c r="O451" s="59">
        <f t="shared" si="5"/>
        <v>0</v>
      </c>
      <c r="P451" s="59">
        <f t="shared" si="6"/>
        <v>0</v>
      </c>
    </row>
    <row r="452" ht="15.75" customHeight="1">
      <c r="A452" s="57">
        <v>38771.0</v>
      </c>
      <c r="B452" s="60">
        <v>2988.7</v>
      </c>
      <c r="C452" s="60">
        <v>2640.15</v>
      </c>
      <c r="D452" s="42">
        <f>IF(A452&lt;SIP_Calculator!$B$7,0,IF(A452&gt;SIP_Calculator!$E$7,0,1))</f>
        <v>0</v>
      </c>
      <c r="E452" s="61">
        <f>A452-SIP_Calculator!$D$12+1</f>
        <v>38767</v>
      </c>
      <c r="F452" s="58">
        <f t="shared" si="1"/>
        <v>2</v>
      </c>
      <c r="G452" s="58">
        <f t="shared" si="7"/>
        <v>0</v>
      </c>
      <c r="H452" s="58">
        <f>G452*D452*SIP_Calculator!$F$9</f>
        <v>0</v>
      </c>
      <c r="I452" s="58">
        <f t="shared" si="2"/>
        <v>0</v>
      </c>
      <c r="J452" s="58">
        <f t="shared" si="3"/>
        <v>0</v>
      </c>
      <c r="K452" s="61">
        <f>A452-SIP_Calculator!$F$12+1</f>
        <v>38747</v>
      </c>
      <c r="L452" s="59">
        <f t="shared" si="4"/>
        <v>1</v>
      </c>
      <c r="M452" s="59">
        <f t="shared" si="8"/>
        <v>0</v>
      </c>
      <c r="N452" s="59">
        <f>M452*D452*SIP_Calculator!$F$9</f>
        <v>0</v>
      </c>
      <c r="O452" s="59">
        <f t="shared" si="5"/>
        <v>0</v>
      </c>
      <c r="P452" s="59">
        <f t="shared" si="6"/>
        <v>0</v>
      </c>
    </row>
    <row r="453" ht="15.75" customHeight="1">
      <c r="A453" s="57">
        <v>38772.0</v>
      </c>
      <c r="B453" s="60">
        <v>2987.25</v>
      </c>
      <c r="C453" s="60">
        <v>2644.95</v>
      </c>
      <c r="D453" s="42">
        <f>IF(A453&lt;SIP_Calculator!$B$7,0,IF(A453&gt;SIP_Calculator!$E$7,0,1))</f>
        <v>0</v>
      </c>
      <c r="E453" s="61">
        <f>A453-SIP_Calculator!$D$12+1</f>
        <v>38768</v>
      </c>
      <c r="F453" s="58">
        <f t="shared" si="1"/>
        <v>2</v>
      </c>
      <c r="G453" s="58">
        <f t="shared" si="7"/>
        <v>0</v>
      </c>
      <c r="H453" s="58">
        <f>G453*D453*SIP_Calculator!$F$9</f>
        <v>0</v>
      </c>
      <c r="I453" s="58">
        <f t="shared" si="2"/>
        <v>0</v>
      </c>
      <c r="J453" s="58">
        <f t="shared" si="3"/>
        <v>0</v>
      </c>
      <c r="K453" s="61">
        <f>A453-SIP_Calculator!$F$12+1</f>
        <v>38748</v>
      </c>
      <c r="L453" s="59">
        <f t="shared" si="4"/>
        <v>1</v>
      </c>
      <c r="M453" s="59">
        <f t="shared" si="8"/>
        <v>0</v>
      </c>
      <c r="N453" s="59">
        <f>M453*D453*SIP_Calculator!$F$9</f>
        <v>0</v>
      </c>
      <c r="O453" s="59">
        <f t="shared" si="5"/>
        <v>0</v>
      </c>
      <c r="P453" s="59">
        <f t="shared" si="6"/>
        <v>0</v>
      </c>
    </row>
    <row r="454" ht="15.75" customHeight="1">
      <c r="A454" s="57">
        <v>38775.0</v>
      </c>
      <c r="B454" s="60">
        <v>3004.65</v>
      </c>
      <c r="C454" s="60">
        <v>2660.7</v>
      </c>
      <c r="D454" s="42">
        <f>IF(A454&lt;SIP_Calculator!$B$7,0,IF(A454&gt;SIP_Calculator!$E$7,0,1))</f>
        <v>0</v>
      </c>
      <c r="E454" s="61">
        <f>A454-SIP_Calculator!$D$12+1</f>
        <v>38771</v>
      </c>
      <c r="F454" s="58">
        <f t="shared" si="1"/>
        <v>2</v>
      </c>
      <c r="G454" s="58">
        <f t="shared" si="7"/>
        <v>0</v>
      </c>
      <c r="H454" s="58">
        <f>G454*D454*SIP_Calculator!$F$9</f>
        <v>0</v>
      </c>
      <c r="I454" s="58">
        <f t="shared" si="2"/>
        <v>0</v>
      </c>
      <c r="J454" s="58">
        <f t="shared" si="3"/>
        <v>0</v>
      </c>
      <c r="K454" s="61">
        <f>A454-SIP_Calculator!$F$12+1</f>
        <v>38751</v>
      </c>
      <c r="L454" s="59">
        <f t="shared" si="4"/>
        <v>2</v>
      </c>
      <c r="M454" s="59">
        <f t="shared" si="8"/>
        <v>1</v>
      </c>
      <c r="N454" s="59">
        <f>M454*D454*SIP_Calculator!$F$9</f>
        <v>0</v>
      </c>
      <c r="O454" s="59">
        <f t="shared" si="5"/>
        <v>0</v>
      </c>
      <c r="P454" s="59">
        <f t="shared" si="6"/>
        <v>0</v>
      </c>
    </row>
    <row r="455" ht="15.75" customHeight="1">
      <c r="A455" s="57">
        <v>38776.0</v>
      </c>
      <c r="B455" s="60">
        <v>3011.8</v>
      </c>
      <c r="C455" s="60">
        <v>2658.95</v>
      </c>
      <c r="D455" s="42">
        <f>IF(A455&lt;SIP_Calculator!$B$7,0,IF(A455&gt;SIP_Calculator!$E$7,0,1))</f>
        <v>0</v>
      </c>
      <c r="E455" s="61">
        <f>A455-SIP_Calculator!$D$12+1</f>
        <v>38772</v>
      </c>
      <c r="F455" s="58">
        <f t="shared" si="1"/>
        <v>2</v>
      </c>
      <c r="G455" s="58">
        <f t="shared" si="7"/>
        <v>0</v>
      </c>
      <c r="H455" s="58">
        <f>G455*D455*SIP_Calculator!$F$9</f>
        <v>0</v>
      </c>
      <c r="I455" s="58">
        <f t="shared" si="2"/>
        <v>0</v>
      </c>
      <c r="J455" s="58">
        <f t="shared" si="3"/>
        <v>0</v>
      </c>
      <c r="K455" s="61">
        <f>A455-SIP_Calculator!$F$12+1</f>
        <v>38752</v>
      </c>
      <c r="L455" s="59">
        <f t="shared" si="4"/>
        <v>2</v>
      </c>
      <c r="M455" s="59">
        <f t="shared" si="8"/>
        <v>0</v>
      </c>
      <c r="N455" s="59">
        <f>M455*D455*SIP_Calculator!$F$9</f>
        <v>0</v>
      </c>
      <c r="O455" s="59">
        <f t="shared" si="5"/>
        <v>0</v>
      </c>
      <c r="P455" s="59">
        <f t="shared" si="6"/>
        <v>0</v>
      </c>
    </row>
    <row r="456" ht="15.75" customHeight="1">
      <c r="A456" s="57">
        <v>38777.0</v>
      </c>
      <c r="B456" s="60">
        <v>3057.75</v>
      </c>
      <c r="C456" s="60">
        <v>2698.6</v>
      </c>
      <c r="D456" s="42">
        <f>IF(A456&lt;SIP_Calculator!$B$7,0,IF(A456&gt;SIP_Calculator!$E$7,0,1))</f>
        <v>0</v>
      </c>
      <c r="E456" s="61">
        <f>A456-SIP_Calculator!$D$12+1</f>
        <v>38773</v>
      </c>
      <c r="F456" s="58">
        <f t="shared" si="1"/>
        <v>2</v>
      </c>
      <c r="G456" s="58">
        <f t="shared" si="7"/>
        <v>0</v>
      </c>
      <c r="H456" s="58">
        <f>G456*D456*SIP_Calculator!$F$9</f>
        <v>0</v>
      </c>
      <c r="I456" s="58">
        <f t="shared" si="2"/>
        <v>0</v>
      </c>
      <c r="J456" s="58">
        <f t="shared" si="3"/>
        <v>0</v>
      </c>
      <c r="K456" s="61">
        <f>A456-SIP_Calculator!$F$12+1</f>
        <v>38753</v>
      </c>
      <c r="L456" s="59">
        <f t="shared" si="4"/>
        <v>2</v>
      </c>
      <c r="M456" s="59">
        <f t="shared" si="8"/>
        <v>0</v>
      </c>
      <c r="N456" s="59">
        <f>M456*D456*SIP_Calculator!$F$9</f>
        <v>0</v>
      </c>
      <c r="O456" s="59">
        <f t="shared" si="5"/>
        <v>0</v>
      </c>
      <c r="P456" s="59">
        <f t="shared" si="6"/>
        <v>0</v>
      </c>
    </row>
    <row r="457" ht="15.75" customHeight="1">
      <c r="A457" s="57">
        <v>38778.0</v>
      </c>
      <c r="B457" s="60">
        <v>3088.25</v>
      </c>
      <c r="C457" s="60">
        <v>2722.0</v>
      </c>
      <c r="D457" s="42">
        <f>IF(A457&lt;SIP_Calculator!$B$7,0,IF(A457&gt;SIP_Calculator!$E$7,0,1))</f>
        <v>0</v>
      </c>
      <c r="E457" s="61">
        <f>A457-SIP_Calculator!$D$12+1</f>
        <v>38774</v>
      </c>
      <c r="F457" s="58">
        <f t="shared" si="1"/>
        <v>2</v>
      </c>
      <c r="G457" s="58">
        <f t="shared" si="7"/>
        <v>0</v>
      </c>
      <c r="H457" s="58">
        <f>G457*D457*SIP_Calculator!$F$9</f>
        <v>0</v>
      </c>
      <c r="I457" s="58">
        <f t="shared" si="2"/>
        <v>0</v>
      </c>
      <c r="J457" s="58">
        <f t="shared" si="3"/>
        <v>0</v>
      </c>
      <c r="K457" s="61">
        <f>A457-SIP_Calculator!$F$12+1</f>
        <v>38754</v>
      </c>
      <c r="L457" s="59">
        <f t="shared" si="4"/>
        <v>2</v>
      </c>
      <c r="M457" s="59">
        <f t="shared" si="8"/>
        <v>0</v>
      </c>
      <c r="N457" s="59">
        <f>M457*D457*SIP_Calculator!$F$9</f>
        <v>0</v>
      </c>
      <c r="O457" s="59">
        <f t="shared" si="5"/>
        <v>0</v>
      </c>
      <c r="P457" s="59">
        <f t="shared" si="6"/>
        <v>0</v>
      </c>
    </row>
    <row r="458" ht="15.75" customHeight="1">
      <c r="A458" s="57">
        <v>38779.0</v>
      </c>
      <c r="B458" s="60">
        <v>3088.75</v>
      </c>
      <c r="C458" s="60">
        <v>2724.25</v>
      </c>
      <c r="D458" s="42">
        <f>IF(A458&lt;SIP_Calculator!$B$7,0,IF(A458&gt;SIP_Calculator!$E$7,0,1))</f>
        <v>0</v>
      </c>
      <c r="E458" s="61">
        <f>A458-SIP_Calculator!$D$12+1</f>
        <v>38775</v>
      </c>
      <c r="F458" s="58">
        <f t="shared" si="1"/>
        <v>2</v>
      </c>
      <c r="G458" s="58">
        <f t="shared" si="7"/>
        <v>0</v>
      </c>
      <c r="H458" s="58">
        <f>G458*D458*SIP_Calculator!$F$9</f>
        <v>0</v>
      </c>
      <c r="I458" s="58">
        <f t="shared" si="2"/>
        <v>0</v>
      </c>
      <c r="J458" s="58">
        <f t="shared" si="3"/>
        <v>0</v>
      </c>
      <c r="K458" s="61">
        <f>A458-SIP_Calculator!$F$12+1</f>
        <v>38755</v>
      </c>
      <c r="L458" s="59">
        <f t="shared" si="4"/>
        <v>2</v>
      </c>
      <c r="M458" s="59">
        <f t="shared" si="8"/>
        <v>0</v>
      </c>
      <c r="N458" s="59">
        <f>M458*D458*SIP_Calculator!$F$9</f>
        <v>0</v>
      </c>
      <c r="O458" s="59">
        <f t="shared" si="5"/>
        <v>0</v>
      </c>
      <c r="P458" s="59">
        <f t="shared" si="6"/>
        <v>0</v>
      </c>
    </row>
    <row r="459" ht="15.75" customHeight="1">
      <c r="A459" s="57">
        <v>38782.0</v>
      </c>
      <c r="B459" s="60">
        <v>3128.0</v>
      </c>
      <c r="C459" s="60">
        <v>2761.05</v>
      </c>
      <c r="D459" s="42">
        <f>IF(A459&lt;SIP_Calculator!$B$7,0,IF(A459&gt;SIP_Calculator!$E$7,0,1))</f>
        <v>0</v>
      </c>
      <c r="E459" s="61">
        <f>A459-SIP_Calculator!$D$12+1</f>
        <v>38778</v>
      </c>
      <c r="F459" s="58">
        <f t="shared" si="1"/>
        <v>3</v>
      </c>
      <c r="G459" s="58">
        <f t="shared" si="7"/>
        <v>1</v>
      </c>
      <c r="H459" s="58">
        <f>G459*D459*SIP_Calculator!$F$9</f>
        <v>0</v>
      </c>
      <c r="I459" s="58">
        <f t="shared" si="2"/>
        <v>0</v>
      </c>
      <c r="J459" s="58">
        <f t="shared" si="3"/>
        <v>0</v>
      </c>
      <c r="K459" s="61">
        <f>A459-SIP_Calculator!$F$12+1</f>
        <v>38758</v>
      </c>
      <c r="L459" s="59">
        <f t="shared" si="4"/>
        <v>2</v>
      </c>
      <c r="M459" s="59">
        <f t="shared" si="8"/>
        <v>0</v>
      </c>
      <c r="N459" s="59">
        <f>M459*D459*SIP_Calculator!$F$9</f>
        <v>0</v>
      </c>
      <c r="O459" s="59">
        <f t="shared" si="5"/>
        <v>0</v>
      </c>
      <c r="P459" s="59">
        <f t="shared" si="6"/>
        <v>0</v>
      </c>
    </row>
    <row r="460" ht="15.75" customHeight="1">
      <c r="A460" s="57">
        <v>38783.0</v>
      </c>
      <c r="B460" s="60">
        <v>3125.45</v>
      </c>
      <c r="C460" s="60">
        <v>2767.2</v>
      </c>
      <c r="D460" s="42">
        <f>IF(A460&lt;SIP_Calculator!$B$7,0,IF(A460&gt;SIP_Calculator!$E$7,0,1))</f>
        <v>0</v>
      </c>
      <c r="E460" s="61">
        <f>A460-SIP_Calculator!$D$12+1</f>
        <v>38779</v>
      </c>
      <c r="F460" s="58">
        <f t="shared" si="1"/>
        <v>3</v>
      </c>
      <c r="G460" s="58">
        <f t="shared" si="7"/>
        <v>0</v>
      </c>
      <c r="H460" s="58">
        <f>G460*D460*SIP_Calculator!$F$9</f>
        <v>0</v>
      </c>
      <c r="I460" s="58">
        <f t="shared" si="2"/>
        <v>0</v>
      </c>
      <c r="J460" s="58">
        <f t="shared" si="3"/>
        <v>0</v>
      </c>
      <c r="K460" s="61">
        <f>A460-SIP_Calculator!$F$12+1</f>
        <v>38759</v>
      </c>
      <c r="L460" s="59">
        <f t="shared" si="4"/>
        <v>2</v>
      </c>
      <c r="M460" s="59">
        <f t="shared" si="8"/>
        <v>0</v>
      </c>
      <c r="N460" s="59">
        <f>M460*D460*SIP_Calculator!$F$9</f>
        <v>0</v>
      </c>
      <c r="O460" s="59">
        <f t="shared" si="5"/>
        <v>0</v>
      </c>
      <c r="P460" s="59">
        <f t="shared" si="6"/>
        <v>0</v>
      </c>
    </row>
    <row r="461" ht="15.75" customHeight="1">
      <c r="A461" s="57">
        <v>38784.0</v>
      </c>
      <c r="B461" s="60">
        <v>3061.85</v>
      </c>
      <c r="C461" s="60">
        <v>2715.0</v>
      </c>
      <c r="D461" s="42">
        <f>IF(A461&lt;SIP_Calculator!$B$7,0,IF(A461&gt;SIP_Calculator!$E$7,0,1))</f>
        <v>0</v>
      </c>
      <c r="E461" s="61">
        <f>A461-SIP_Calculator!$D$12+1</f>
        <v>38780</v>
      </c>
      <c r="F461" s="58">
        <f t="shared" si="1"/>
        <v>3</v>
      </c>
      <c r="G461" s="58">
        <f t="shared" si="7"/>
        <v>0</v>
      </c>
      <c r="H461" s="58">
        <f>G461*D461*SIP_Calculator!$F$9</f>
        <v>0</v>
      </c>
      <c r="I461" s="58">
        <f t="shared" si="2"/>
        <v>0</v>
      </c>
      <c r="J461" s="58">
        <f t="shared" si="3"/>
        <v>0</v>
      </c>
      <c r="K461" s="61">
        <f>A461-SIP_Calculator!$F$12+1</f>
        <v>38760</v>
      </c>
      <c r="L461" s="59">
        <f t="shared" si="4"/>
        <v>2</v>
      </c>
      <c r="M461" s="59">
        <f t="shared" si="8"/>
        <v>0</v>
      </c>
      <c r="N461" s="59">
        <f>M461*D461*SIP_Calculator!$F$9</f>
        <v>0</v>
      </c>
      <c r="O461" s="59">
        <f t="shared" si="5"/>
        <v>0</v>
      </c>
      <c r="P461" s="59">
        <f t="shared" si="6"/>
        <v>0</v>
      </c>
    </row>
    <row r="462" ht="15.75" customHeight="1">
      <c r="A462" s="57">
        <v>38785.0</v>
      </c>
      <c r="B462" s="60">
        <v>3074.6</v>
      </c>
      <c r="C462" s="60">
        <v>2726.75</v>
      </c>
      <c r="D462" s="42">
        <f>IF(A462&lt;SIP_Calculator!$B$7,0,IF(A462&gt;SIP_Calculator!$E$7,0,1))</f>
        <v>0</v>
      </c>
      <c r="E462" s="61">
        <f>A462-SIP_Calculator!$D$12+1</f>
        <v>38781</v>
      </c>
      <c r="F462" s="58">
        <f t="shared" si="1"/>
        <v>3</v>
      </c>
      <c r="G462" s="58">
        <f t="shared" si="7"/>
        <v>0</v>
      </c>
      <c r="H462" s="58">
        <f>G462*D462*SIP_Calculator!$F$9</f>
        <v>0</v>
      </c>
      <c r="I462" s="58">
        <f t="shared" si="2"/>
        <v>0</v>
      </c>
      <c r="J462" s="58">
        <f t="shared" si="3"/>
        <v>0</v>
      </c>
      <c r="K462" s="61">
        <f>A462-SIP_Calculator!$F$12+1</f>
        <v>38761</v>
      </c>
      <c r="L462" s="59">
        <f t="shared" si="4"/>
        <v>2</v>
      </c>
      <c r="M462" s="59">
        <f t="shared" si="8"/>
        <v>0</v>
      </c>
      <c r="N462" s="59">
        <f>M462*D462*SIP_Calculator!$F$9</f>
        <v>0</v>
      </c>
      <c r="O462" s="59">
        <f t="shared" si="5"/>
        <v>0</v>
      </c>
      <c r="P462" s="59">
        <f t="shared" si="6"/>
        <v>0</v>
      </c>
    </row>
    <row r="463" ht="15.75" customHeight="1">
      <c r="A463" s="57">
        <v>38786.0</v>
      </c>
      <c r="B463" s="60">
        <v>3124.95</v>
      </c>
      <c r="C463" s="60">
        <v>2765.85</v>
      </c>
      <c r="D463" s="42">
        <f>IF(A463&lt;SIP_Calculator!$B$7,0,IF(A463&gt;SIP_Calculator!$E$7,0,1))</f>
        <v>0</v>
      </c>
      <c r="E463" s="61">
        <f>A463-SIP_Calculator!$D$12+1</f>
        <v>38782</v>
      </c>
      <c r="F463" s="58">
        <f t="shared" si="1"/>
        <v>3</v>
      </c>
      <c r="G463" s="58">
        <f t="shared" si="7"/>
        <v>0</v>
      </c>
      <c r="H463" s="58">
        <f>G463*D463*SIP_Calculator!$F$9</f>
        <v>0</v>
      </c>
      <c r="I463" s="58">
        <f t="shared" si="2"/>
        <v>0</v>
      </c>
      <c r="J463" s="58">
        <f t="shared" si="3"/>
        <v>0</v>
      </c>
      <c r="K463" s="61">
        <f>A463-SIP_Calculator!$F$12+1</f>
        <v>38762</v>
      </c>
      <c r="L463" s="59">
        <f t="shared" si="4"/>
        <v>2</v>
      </c>
      <c r="M463" s="59">
        <f t="shared" si="8"/>
        <v>0</v>
      </c>
      <c r="N463" s="59">
        <f>M463*D463*SIP_Calculator!$F$9</f>
        <v>0</v>
      </c>
      <c r="O463" s="59">
        <f t="shared" si="5"/>
        <v>0</v>
      </c>
      <c r="P463" s="59">
        <f t="shared" si="6"/>
        <v>0</v>
      </c>
    </row>
    <row r="464" ht="15.75" customHeight="1">
      <c r="A464" s="57">
        <v>38789.0</v>
      </c>
      <c r="B464" s="60">
        <v>3139.95</v>
      </c>
      <c r="C464" s="60">
        <v>2780.0</v>
      </c>
      <c r="D464" s="42">
        <f>IF(A464&lt;SIP_Calculator!$B$7,0,IF(A464&gt;SIP_Calculator!$E$7,0,1))</f>
        <v>0</v>
      </c>
      <c r="E464" s="61">
        <f>A464-SIP_Calculator!$D$12+1</f>
        <v>38785</v>
      </c>
      <c r="F464" s="58">
        <f t="shared" si="1"/>
        <v>3</v>
      </c>
      <c r="G464" s="58">
        <f t="shared" si="7"/>
        <v>0</v>
      </c>
      <c r="H464" s="58">
        <f>G464*D464*SIP_Calculator!$F$9</f>
        <v>0</v>
      </c>
      <c r="I464" s="58">
        <f t="shared" si="2"/>
        <v>0</v>
      </c>
      <c r="J464" s="58">
        <f t="shared" si="3"/>
        <v>0</v>
      </c>
      <c r="K464" s="61">
        <f>A464-SIP_Calculator!$F$12+1</f>
        <v>38765</v>
      </c>
      <c r="L464" s="59">
        <f t="shared" si="4"/>
        <v>2</v>
      </c>
      <c r="M464" s="59">
        <f t="shared" si="8"/>
        <v>0</v>
      </c>
      <c r="N464" s="59">
        <f>M464*D464*SIP_Calculator!$F$9</f>
        <v>0</v>
      </c>
      <c r="O464" s="59">
        <f t="shared" si="5"/>
        <v>0</v>
      </c>
      <c r="P464" s="59">
        <f t="shared" si="6"/>
        <v>0</v>
      </c>
    </row>
    <row r="465" ht="15.75" customHeight="1">
      <c r="A465" s="57">
        <v>38790.0</v>
      </c>
      <c r="B465" s="60">
        <v>3132.6</v>
      </c>
      <c r="C465" s="60">
        <v>2771.15</v>
      </c>
      <c r="D465" s="42">
        <f>IF(A465&lt;SIP_Calculator!$B$7,0,IF(A465&gt;SIP_Calculator!$E$7,0,1))</f>
        <v>0</v>
      </c>
      <c r="E465" s="61">
        <f>A465-SIP_Calculator!$D$12+1</f>
        <v>38786</v>
      </c>
      <c r="F465" s="58">
        <f t="shared" si="1"/>
        <v>3</v>
      </c>
      <c r="G465" s="58">
        <f t="shared" si="7"/>
        <v>0</v>
      </c>
      <c r="H465" s="58">
        <f>G465*D465*SIP_Calculator!$F$9</f>
        <v>0</v>
      </c>
      <c r="I465" s="58">
        <f t="shared" si="2"/>
        <v>0</v>
      </c>
      <c r="J465" s="58">
        <f t="shared" si="3"/>
        <v>0</v>
      </c>
      <c r="K465" s="61">
        <f>A465-SIP_Calculator!$F$12+1</f>
        <v>38766</v>
      </c>
      <c r="L465" s="59">
        <f t="shared" si="4"/>
        <v>2</v>
      </c>
      <c r="M465" s="59">
        <f t="shared" si="8"/>
        <v>0</v>
      </c>
      <c r="N465" s="59">
        <f>M465*D465*SIP_Calculator!$F$9</f>
        <v>0</v>
      </c>
      <c r="O465" s="59">
        <f t="shared" si="5"/>
        <v>0</v>
      </c>
      <c r="P465" s="59">
        <f t="shared" si="6"/>
        <v>0</v>
      </c>
    </row>
    <row r="466" ht="15.75" customHeight="1">
      <c r="A466" s="57">
        <v>38792.0</v>
      </c>
      <c r="B466" s="60">
        <v>3162.95</v>
      </c>
      <c r="C466" s="60">
        <v>2789.35</v>
      </c>
      <c r="D466" s="42">
        <f>IF(A466&lt;SIP_Calculator!$B$7,0,IF(A466&gt;SIP_Calculator!$E$7,0,1))</f>
        <v>0</v>
      </c>
      <c r="E466" s="61">
        <f>A466-SIP_Calculator!$D$12+1</f>
        <v>38788</v>
      </c>
      <c r="F466" s="58">
        <f t="shared" si="1"/>
        <v>3</v>
      </c>
      <c r="G466" s="58">
        <f t="shared" si="7"/>
        <v>0</v>
      </c>
      <c r="H466" s="58">
        <f>G466*D466*SIP_Calculator!$F$9</f>
        <v>0</v>
      </c>
      <c r="I466" s="58">
        <f t="shared" si="2"/>
        <v>0</v>
      </c>
      <c r="J466" s="58">
        <f t="shared" si="3"/>
        <v>0</v>
      </c>
      <c r="K466" s="61">
        <f>A466-SIP_Calculator!$F$12+1</f>
        <v>38768</v>
      </c>
      <c r="L466" s="59">
        <f t="shared" si="4"/>
        <v>2</v>
      </c>
      <c r="M466" s="59">
        <f t="shared" si="8"/>
        <v>0</v>
      </c>
      <c r="N466" s="59">
        <f>M466*D466*SIP_Calculator!$F$9</f>
        <v>0</v>
      </c>
      <c r="O466" s="59">
        <f t="shared" si="5"/>
        <v>0</v>
      </c>
      <c r="P466" s="59">
        <f t="shared" si="6"/>
        <v>0</v>
      </c>
    </row>
    <row r="467" ht="15.75" customHeight="1">
      <c r="A467" s="57">
        <v>38793.0</v>
      </c>
      <c r="B467" s="60">
        <v>3168.4</v>
      </c>
      <c r="C467" s="60">
        <v>2790.05</v>
      </c>
      <c r="D467" s="42">
        <f>IF(A467&lt;SIP_Calculator!$B$7,0,IF(A467&gt;SIP_Calculator!$E$7,0,1))</f>
        <v>0</v>
      </c>
      <c r="E467" s="61">
        <f>A467-SIP_Calculator!$D$12+1</f>
        <v>38789</v>
      </c>
      <c r="F467" s="58">
        <f t="shared" si="1"/>
        <v>3</v>
      </c>
      <c r="G467" s="58">
        <f t="shared" si="7"/>
        <v>0</v>
      </c>
      <c r="H467" s="58">
        <f>G467*D467*SIP_Calculator!$F$9</f>
        <v>0</v>
      </c>
      <c r="I467" s="58">
        <f t="shared" si="2"/>
        <v>0</v>
      </c>
      <c r="J467" s="58">
        <f t="shared" si="3"/>
        <v>0</v>
      </c>
      <c r="K467" s="61">
        <f>A467-SIP_Calculator!$F$12+1</f>
        <v>38769</v>
      </c>
      <c r="L467" s="59">
        <f t="shared" si="4"/>
        <v>2</v>
      </c>
      <c r="M467" s="59">
        <f t="shared" si="8"/>
        <v>0</v>
      </c>
      <c r="N467" s="59">
        <f>M467*D467*SIP_Calculator!$F$9</f>
        <v>0</v>
      </c>
      <c r="O467" s="59">
        <f t="shared" si="5"/>
        <v>0</v>
      </c>
      <c r="P467" s="59">
        <f t="shared" si="6"/>
        <v>0</v>
      </c>
    </row>
    <row r="468" ht="15.75" customHeight="1">
      <c r="A468" s="57">
        <v>38796.0</v>
      </c>
      <c r="B468" s="60">
        <v>3197.85</v>
      </c>
      <c r="C468" s="60">
        <v>2812.5</v>
      </c>
      <c r="D468" s="42">
        <f>IF(A468&lt;SIP_Calculator!$B$7,0,IF(A468&gt;SIP_Calculator!$E$7,0,1))</f>
        <v>0</v>
      </c>
      <c r="E468" s="61">
        <f>A468-SIP_Calculator!$D$12+1</f>
        <v>38792</v>
      </c>
      <c r="F468" s="58">
        <f t="shared" si="1"/>
        <v>3</v>
      </c>
      <c r="G468" s="58">
        <f t="shared" si="7"/>
        <v>0</v>
      </c>
      <c r="H468" s="58">
        <f>G468*D468*SIP_Calculator!$F$9</f>
        <v>0</v>
      </c>
      <c r="I468" s="58">
        <f t="shared" si="2"/>
        <v>0</v>
      </c>
      <c r="J468" s="58">
        <f t="shared" si="3"/>
        <v>0</v>
      </c>
      <c r="K468" s="61">
        <f>A468-SIP_Calculator!$F$12+1</f>
        <v>38772</v>
      </c>
      <c r="L468" s="59">
        <f t="shared" si="4"/>
        <v>2</v>
      </c>
      <c r="M468" s="59">
        <f t="shared" si="8"/>
        <v>0</v>
      </c>
      <c r="N468" s="59">
        <f>M468*D468*SIP_Calculator!$F$9</f>
        <v>0</v>
      </c>
      <c r="O468" s="59">
        <f t="shared" si="5"/>
        <v>0</v>
      </c>
      <c r="P468" s="59">
        <f t="shared" si="6"/>
        <v>0</v>
      </c>
    </row>
    <row r="469" ht="15.75" customHeight="1">
      <c r="A469" s="57">
        <v>38797.0</v>
      </c>
      <c r="B469" s="60">
        <v>3194.0</v>
      </c>
      <c r="C469" s="60">
        <v>2809.4</v>
      </c>
      <c r="D469" s="42">
        <f>IF(A469&lt;SIP_Calculator!$B$7,0,IF(A469&gt;SIP_Calculator!$E$7,0,1))</f>
        <v>0</v>
      </c>
      <c r="E469" s="61">
        <f>A469-SIP_Calculator!$D$12+1</f>
        <v>38793</v>
      </c>
      <c r="F469" s="58">
        <f t="shared" si="1"/>
        <v>3</v>
      </c>
      <c r="G469" s="58">
        <f t="shared" si="7"/>
        <v>0</v>
      </c>
      <c r="H469" s="58">
        <f>G469*D469*SIP_Calculator!$F$9</f>
        <v>0</v>
      </c>
      <c r="I469" s="58">
        <f t="shared" si="2"/>
        <v>0</v>
      </c>
      <c r="J469" s="58">
        <f t="shared" si="3"/>
        <v>0</v>
      </c>
      <c r="K469" s="61">
        <f>A469-SIP_Calculator!$F$12+1</f>
        <v>38773</v>
      </c>
      <c r="L469" s="59">
        <f t="shared" si="4"/>
        <v>2</v>
      </c>
      <c r="M469" s="59">
        <f t="shared" si="8"/>
        <v>0</v>
      </c>
      <c r="N469" s="59">
        <f>M469*D469*SIP_Calculator!$F$9</f>
        <v>0</v>
      </c>
      <c r="O469" s="59">
        <f t="shared" si="5"/>
        <v>0</v>
      </c>
      <c r="P469" s="59">
        <f t="shared" si="6"/>
        <v>0</v>
      </c>
    </row>
    <row r="470" ht="15.75" customHeight="1">
      <c r="A470" s="57">
        <v>38798.0</v>
      </c>
      <c r="B470" s="60">
        <v>3170.75</v>
      </c>
      <c r="C470" s="60">
        <v>2789.3</v>
      </c>
      <c r="D470" s="42">
        <f>IF(A470&lt;SIP_Calculator!$B$7,0,IF(A470&gt;SIP_Calculator!$E$7,0,1))</f>
        <v>0</v>
      </c>
      <c r="E470" s="61">
        <f>A470-SIP_Calculator!$D$12+1</f>
        <v>38794</v>
      </c>
      <c r="F470" s="58">
        <f t="shared" si="1"/>
        <v>3</v>
      </c>
      <c r="G470" s="58">
        <f t="shared" si="7"/>
        <v>0</v>
      </c>
      <c r="H470" s="58">
        <f>G470*D470*SIP_Calculator!$F$9</f>
        <v>0</v>
      </c>
      <c r="I470" s="58">
        <f t="shared" si="2"/>
        <v>0</v>
      </c>
      <c r="J470" s="58">
        <f t="shared" si="3"/>
        <v>0</v>
      </c>
      <c r="K470" s="61">
        <f>A470-SIP_Calculator!$F$12+1</f>
        <v>38774</v>
      </c>
      <c r="L470" s="59">
        <f t="shared" si="4"/>
        <v>2</v>
      </c>
      <c r="M470" s="59">
        <f t="shared" si="8"/>
        <v>0</v>
      </c>
      <c r="N470" s="59">
        <f>M470*D470*SIP_Calculator!$F$9</f>
        <v>0</v>
      </c>
      <c r="O470" s="59">
        <f t="shared" si="5"/>
        <v>0</v>
      </c>
      <c r="P470" s="59">
        <f t="shared" si="6"/>
        <v>0</v>
      </c>
    </row>
    <row r="471" ht="15.75" customHeight="1">
      <c r="A471" s="57">
        <v>38799.0</v>
      </c>
      <c r="B471" s="60">
        <v>3177.45</v>
      </c>
      <c r="C471" s="60">
        <v>2796.9</v>
      </c>
      <c r="D471" s="42">
        <f>IF(A471&lt;SIP_Calculator!$B$7,0,IF(A471&gt;SIP_Calculator!$E$7,0,1))</f>
        <v>0</v>
      </c>
      <c r="E471" s="61">
        <f>A471-SIP_Calculator!$D$12+1</f>
        <v>38795</v>
      </c>
      <c r="F471" s="58">
        <f t="shared" si="1"/>
        <v>3</v>
      </c>
      <c r="G471" s="58">
        <f t="shared" si="7"/>
        <v>0</v>
      </c>
      <c r="H471" s="58">
        <f>G471*D471*SIP_Calculator!$F$9</f>
        <v>0</v>
      </c>
      <c r="I471" s="58">
        <f t="shared" si="2"/>
        <v>0</v>
      </c>
      <c r="J471" s="58">
        <f t="shared" si="3"/>
        <v>0</v>
      </c>
      <c r="K471" s="61">
        <f>A471-SIP_Calculator!$F$12+1</f>
        <v>38775</v>
      </c>
      <c r="L471" s="59">
        <f t="shared" si="4"/>
        <v>2</v>
      </c>
      <c r="M471" s="59">
        <f t="shared" si="8"/>
        <v>0</v>
      </c>
      <c r="N471" s="59">
        <f>M471*D471*SIP_Calculator!$F$9</f>
        <v>0</v>
      </c>
      <c r="O471" s="59">
        <f t="shared" si="5"/>
        <v>0</v>
      </c>
      <c r="P471" s="59">
        <f t="shared" si="6"/>
        <v>0</v>
      </c>
    </row>
    <row r="472" ht="15.75" customHeight="1">
      <c r="A472" s="57">
        <v>38800.0</v>
      </c>
      <c r="B472" s="60">
        <v>3209.95</v>
      </c>
      <c r="C472" s="60">
        <v>2821.55</v>
      </c>
      <c r="D472" s="42">
        <f>IF(A472&lt;SIP_Calculator!$B$7,0,IF(A472&gt;SIP_Calculator!$E$7,0,1))</f>
        <v>0</v>
      </c>
      <c r="E472" s="61">
        <f>A472-SIP_Calculator!$D$12+1</f>
        <v>38796</v>
      </c>
      <c r="F472" s="58">
        <f t="shared" si="1"/>
        <v>3</v>
      </c>
      <c r="G472" s="58">
        <f t="shared" si="7"/>
        <v>0</v>
      </c>
      <c r="H472" s="58">
        <f>G472*D472*SIP_Calculator!$F$9</f>
        <v>0</v>
      </c>
      <c r="I472" s="58">
        <f t="shared" si="2"/>
        <v>0</v>
      </c>
      <c r="J472" s="58">
        <f t="shared" si="3"/>
        <v>0</v>
      </c>
      <c r="K472" s="61">
        <f>A472-SIP_Calculator!$F$12+1</f>
        <v>38776</v>
      </c>
      <c r="L472" s="59">
        <f t="shared" si="4"/>
        <v>2</v>
      </c>
      <c r="M472" s="59">
        <f t="shared" si="8"/>
        <v>0</v>
      </c>
      <c r="N472" s="59">
        <f>M472*D472*SIP_Calculator!$F$9</f>
        <v>0</v>
      </c>
      <c r="O472" s="59">
        <f t="shared" si="5"/>
        <v>0</v>
      </c>
      <c r="P472" s="59">
        <f t="shared" si="6"/>
        <v>0</v>
      </c>
    </row>
    <row r="473" ht="15.75" customHeight="1">
      <c r="A473" s="57">
        <v>38803.0</v>
      </c>
      <c r="B473" s="60">
        <v>3245.25</v>
      </c>
      <c r="C473" s="60">
        <v>2851.75</v>
      </c>
      <c r="D473" s="42">
        <f>IF(A473&lt;SIP_Calculator!$B$7,0,IF(A473&gt;SIP_Calculator!$E$7,0,1))</f>
        <v>0</v>
      </c>
      <c r="E473" s="61">
        <f>A473-SIP_Calculator!$D$12+1</f>
        <v>38799</v>
      </c>
      <c r="F473" s="58">
        <f t="shared" si="1"/>
        <v>3</v>
      </c>
      <c r="G473" s="58">
        <f t="shared" si="7"/>
        <v>0</v>
      </c>
      <c r="H473" s="58">
        <f>G473*D473*SIP_Calculator!$F$9</f>
        <v>0</v>
      </c>
      <c r="I473" s="58">
        <f t="shared" si="2"/>
        <v>0</v>
      </c>
      <c r="J473" s="58">
        <f t="shared" si="3"/>
        <v>0</v>
      </c>
      <c r="K473" s="61">
        <f>A473-SIP_Calculator!$F$12+1</f>
        <v>38779</v>
      </c>
      <c r="L473" s="59">
        <f t="shared" si="4"/>
        <v>3</v>
      </c>
      <c r="M473" s="59">
        <f t="shared" si="8"/>
        <v>1</v>
      </c>
      <c r="N473" s="59">
        <f>M473*D473*SIP_Calculator!$F$9</f>
        <v>0</v>
      </c>
      <c r="O473" s="59">
        <f t="shared" si="5"/>
        <v>0</v>
      </c>
      <c r="P473" s="59">
        <f t="shared" si="6"/>
        <v>0</v>
      </c>
    </row>
    <row r="474" ht="15.75" customHeight="1">
      <c r="A474" s="57">
        <v>38804.0</v>
      </c>
      <c r="B474" s="60">
        <v>3242.5</v>
      </c>
      <c r="C474" s="60">
        <v>2844.15</v>
      </c>
      <c r="D474" s="42">
        <f>IF(A474&lt;SIP_Calculator!$B$7,0,IF(A474&gt;SIP_Calculator!$E$7,0,1))</f>
        <v>0</v>
      </c>
      <c r="E474" s="61">
        <f>A474-SIP_Calculator!$D$12+1</f>
        <v>38800</v>
      </c>
      <c r="F474" s="58">
        <f t="shared" si="1"/>
        <v>3</v>
      </c>
      <c r="G474" s="58">
        <f t="shared" si="7"/>
        <v>0</v>
      </c>
      <c r="H474" s="58">
        <f>G474*D474*SIP_Calculator!$F$9</f>
        <v>0</v>
      </c>
      <c r="I474" s="58">
        <f t="shared" si="2"/>
        <v>0</v>
      </c>
      <c r="J474" s="58">
        <f t="shared" si="3"/>
        <v>0</v>
      </c>
      <c r="K474" s="61">
        <f>A474-SIP_Calculator!$F$12+1</f>
        <v>38780</v>
      </c>
      <c r="L474" s="59">
        <f t="shared" si="4"/>
        <v>3</v>
      </c>
      <c r="M474" s="59">
        <f t="shared" si="8"/>
        <v>0</v>
      </c>
      <c r="N474" s="59">
        <f>M474*D474*SIP_Calculator!$F$9</f>
        <v>0</v>
      </c>
      <c r="O474" s="59">
        <f t="shared" si="5"/>
        <v>0</v>
      </c>
      <c r="P474" s="59">
        <f t="shared" si="6"/>
        <v>0</v>
      </c>
    </row>
    <row r="475" ht="15.75" customHeight="1">
      <c r="A475" s="57">
        <v>38805.0</v>
      </c>
      <c r="B475" s="60">
        <v>3269.25</v>
      </c>
      <c r="C475" s="60">
        <v>2864.4</v>
      </c>
      <c r="D475" s="42">
        <f>IF(A475&lt;SIP_Calculator!$B$7,0,IF(A475&gt;SIP_Calculator!$E$7,0,1))</f>
        <v>0</v>
      </c>
      <c r="E475" s="61">
        <f>A475-SIP_Calculator!$D$12+1</f>
        <v>38801</v>
      </c>
      <c r="F475" s="58">
        <f t="shared" si="1"/>
        <v>3</v>
      </c>
      <c r="G475" s="58">
        <f t="shared" si="7"/>
        <v>0</v>
      </c>
      <c r="H475" s="58">
        <f>G475*D475*SIP_Calculator!$F$9</f>
        <v>0</v>
      </c>
      <c r="I475" s="58">
        <f t="shared" si="2"/>
        <v>0</v>
      </c>
      <c r="J475" s="58">
        <f t="shared" si="3"/>
        <v>0</v>
      </c>
      <c r="K475" s="61">
        <f>A475-SIP_Calculator!$F$12+1</f>
        <v>38781</v>
      </c>
      <c r="L475" s="59">
        <f t="shared" si="4"/>
        <v>3</v>
      </c>
      <c r="M475" s="59">
        <f t="shared" si="8"/>
        <v>0</v>
      </c>
      <c r="N475" s="59">
        <f>M475*D475*SIP_Calculator!$F$9</f>
        <v>0</v>
      </c>
      <c r="O475" s="59">
        <f t="shared" si="5"/>
        <v>0</v>
      </c>
      <c r="P475" s="59">
        <f t="shared" si="6"/>
        <v>0</v>
      </c>
    </row>
    <row r="476" ht="15.75" customHeight="1">
      <c r="A476" s="57">
        <v>38806.0</v>
      </c>
      <c r="B476" s="60">
        <v>3321.05</v>
      </c>
      <c r="C476" s="60">
        <v>2901.15</v>
      </c>
      <c r="D476" s="42">
        <f>IF(A476&lt;SIP_Calculator!$B$7,0,IF(A476&gt;SIP_Calculator!$E$7,0,1))</f>
        <v>0</v>
      </c>
      <c r="E476" s="61">
        <f>A476-SIP_Calculator!$D$12+1</f>
        <v>38802</v>
      </c>
      <c r="F476" s="58">
        <f t="shared" si="1"/>
        <v>3</v>
      </c>
      <c r="G476" s="58">
        <f t="shared" si="7"/>
        <v>0</v>
      </c>
      <c r="H476" s="58">
        <f>G476*D476*SIP_Calculator!$F$9</f>
        <v>0</v>
      </c>
      <c r="I476" s="58">
        <f t="shared" si="2"/>
        <v>0</v>
      </c>
      <c r="J476" s="58">
        <f t="shared" si="3"/>
        <v>0</v>
      </c>
      <c r="K476" s="61">
        <f>A476-SIP_Calculator!$F$12+1</f>
        <v>38782</v>
      </c>
      <c r="L476" s="59">
        <f t="shared" si="4"/>
        <v>3</v>
      </c>
      <c r="M476" s="59">
        <f t="shared" si="8"/>
        <v>0</v>
      </c>
      <c r="N476" s="59">
        <f>M476*D476*SIP_Calculator!$F$9</f>
        <v>0</v>
      </c>
      <c r="O476" s="59">
        <f t="shared" si="5"/>
        <v>0</v>
      </c>
      <c r="P476" s="59">
        <f t="shared" si="6"/>
        <v>0</v>
      </c>
    </row>
    <row r="477" ht="15.75" customHeight="1">
      <c r="A477" s="57">
        <v>38807.0</v>
      </c>
      <c r="B477" s="60">
        <v>3318.45</v>
      </c>
      <c r="C477" s="60">
        <v>2910.35</v>
      </c>
      <c r="D477" s="42">
        <f>IF(A477&lt;SIP_Calculator!$B$7,0,IF(A477&gt;SIP_Calculator!$E$7,0,1))</f>
        <v>0</v>
      </c>
      <c r="E477" s="61">
        <f>A477-SIP_Calculator!$D$12+1</f>
        <v>38803</v>
      </c>
      <c r="F477" s="58">
        <f t="shared" si="1"/>
        <v>3</v>
      </c>
      <c r="G477" s="58">
        <f t="shared" si="7"/>
        <v>0</v>
      </c>
      <c r="H477" s="58">
        <f>G477*D477*SIP_Calculator!$F$9</f>
        <v>0</v>
      </c>
      <c r="I477" s="58">
        <f t="shared" si="2"/>
        <v>0</v>
      </c>
      <c r="J477" s="58">
        <f t="shared" si="3"/>
        <v>0</v>
      </c>
      <c r="K477" s="61">
        <f>A477-SIP_Calculator!$F$12+1</f>
        <v>38783</v>
      </c>
      <c r="L477" s="59">
        <f t="shared" si="4"/>
        <v>3</v>
      </c>
      <c r="M477" s="59">
        <f t="shared" si="8"/>
        <v>0</v>
      </c>
      <c r="N477" s="59">
        <f>M477*D477*SIP_Calculator!$F$9</f>
        <v>0</v>
      </c>
      <c r="O477" s="59">
        <f t="shared" si="5"/>
        <v>0</v>
      </c>
      <c r="P477" s="59">
        <f t="shared" si="6"/>
        <v>0</v>
      </c>
    </row>
    <row r="478" ht="15.75" customHeight="1">
      <c r="A478" s="57">
        <v>38810.0</v>
      </c>
      <c r="B478" s="60">
        <v>3387.4</v>
      </c>
      <c r="C478" s="60">
        <v>2974.1</v>
      </c>
      <c r="D478" s="42">
        <f>IF(A478&lt;SIP_Calculator!$B$7,0,IF(A478&gt;SIP_Calculator!$E$7,0,1))</f>
        <v>0</v>
      </c>
      <c r="E478" s="61">
        <f>A478-SIP_Calculator!$D$12+1</f>
        <v>38806</v>
      </c>
      <c r="F478" s="58">
        <f t="shared" si="1"/>
        <v>3</v>
      </c>
      <c r="G478" s="58">
        <f t="shared" si="7"/>
        <v>0</v>
      </c>
      <c r="H478" s="58">
        <f>G478*D478*SIP_Calculator!$F$9</f>
        <v>0</v>
      </c>
      <c r="I478" s="58">
        <f t="shared" si="2"/>
        <v>0</v>
      </c>
      <c r="J478" s="58">
        <f t="shared" si="3"/>
        <v>0</v>
      </c>
      <c r="K478" s="61">
        <f>A478-SIP_Calculator!$F$12+1</f>
        <v>38786</v>
      </c>
      <c r="L478" s="59">
        <f t="shared" si="4"/>
        <v>3</v>
      </c>
      <c r="M478" s="59">
        <f t="shared" si="8"/>
        <v>0</v>
      </c>
      <c r="N478" s="59">
        <f>M478*D478*SIP_Calculator!$F$9</f>
        <v>0</v>
      </c>
      <c r="O478" s="59">
        <f t="shared" si="5"/>
        <v>0</v>
      </c>
      <c r="P478" s="59">
        <f t="shared" si="6"/>
        <v>0</v>
      </c>
    </row>
    <row r="479" ht="15.75" customHeight="1">
      <c r="A479" s="57">
        <v>38811.0</v>
      </c>
      <c r="B479" s="60">
        <v>3403.5</v>
      </c>
      <c r="C479" s="60">
        <v>2993.0</v>
      </c>
      <c r="D479" s="42">
        <f>IF(A479&lt;SIP_Calculator!$B$7,0,IF(A479&gt;SIP_Calculator!$E$7,0,1))</f>
        <v>0</v>
      </c>
      <c r="E479" s="61">
        <f>A479-SIP_Calculator!$D$12+1</f>
        <v>38807</v>
      </c>
      <c r="F479" s="58">
        <f t="shared" si="1"/>
        <v>3</v>
      </c>
      <c r="G479" s="58">
        <f t="shared" si="7"/>
        <v>0</v>
      </c>
      <c r="H479" s="58">
        <f>G479*D479*SIP_Calculator!$F$9</f>
        <v>0</v>
      </c>
      <c r="I479" s="58">
        <f t="shared" si="2"/>
        <v>0</v>
      </c>
      <c r="J479" s="58">
        <f t="shared" si="3"/>
        <v>0</v>
      </c>
      <c r="K479" s="61">
        <f>A479-SIP_Calculator!$F$12+1</f>
        <v>38787</v>
      </c>
      <c r="L479" s="59">
        <f t="shared" si="4"/>
        <v>3</v>
      </c>
      <c r="M479" s="59">
        <f t="shared" si="8"/>
        <v>0</v>
      </c>
      <c r="N479" s="59">
        <f>M479*D479*SIP_Calculator!$F$9</f>
        <v>0</v>
      </c>
      <c r="O479" s="59">
        <f t="shared" si="5"/>
        <v>0</v>
      </c>
      <c r="P479" s="59">
        <f t="shared" si="6"/>
        <v>0</v>
      </c>
    </row>
    <row r="480" ht="15.75" customHeight="1">
      <c r="A480" s="57">
        <v>38812.0</v>
      </c>
      <c r="B480" s="60">
        <v>3434.55</v>
      </c>
      <c r="C480" s="60">
        <v>3022.3</v>
      </c>
      <c r="D480" s="42">
        <f>IF(A480&lt;SIP_Calculator!$B$7,0,IF(A480&gt;SIP_Calculator!$E$7,0,1))</f>
        <v>0</v>
      </c>
      <c r="E480" s="61">
        <f>A480-SIP_Calculator!$D$12+1</f>
        <v>38808</v>
      </c>
      <c r="F480" s="58">
        <f t="shared" si="1"/>
        <v>4</v>
      </c>
      <c r="G480" s="58">
        <f t="shared" si="7"/>
        <v>1</v>
      </c>
      <c r="H480" s="58">
        <f>G480*D480*SIP_Calculator!$F$9</f>
        <v>0</v>
      </c>
      <c r="I480" s="58">
        <f t="shared" si="2"/>
        <v>0</v>
      </c>
      <c r="J480" s="58">
        <f t="shared" si="3"/>
        <v>0</v>
      </c>
      <c r="K480" s="61">
        <f>A480-SIP_Calculator!$F$12+1</f>
        <v>38788</v>
      </c>
      <c r="L480" s="59">
        <f t="shared" si="4"/>
        <v>3</v>
      </c>
      <c r="M480" s="59">
        <f t="shared" si="8"/>
        <v>0</v>
      </c>
      <c r="N480" s="59">
        <f>M480*D480*SIP_Calculator!$F$9</f>
        <v>0</v>
      </c>
      <c r="O480" s="59">
        <f t="shared" si="5"/>
        <v>0</v>
      </c>
      <c r="P480" s="59">
        <f t="shared" si="6"/>
        <v>0</v>
      </c>
    </row>
    <row r="481" ht="15.75" customHeight="1">
      <c r="A481" s="57">
        <v>38814.0</v>
      </c>
      <c r="B481" s="60">
        <v>3380.2</v>
      </c>
      <c r="C481" s="60">
        <v>2977.5</v>
      </c>
      <c r="D481" s="42">
        <f>IF(A481&lt;SIP_Calculator!$B$7,0,IF(A481&gt;SIP_Calculator!$E$7,0,1))</f>
        <v>0</v>
      </c>
      <c r="E481" s="61">
        <f>A481-SIP_Calculator!$D$12+1</f>
        <v>38810</v>
      </c>
      <c r="F481" s="58">
        <f t="shared" si="1"/>
        <v>4</v>
      </c>
      <c r="G481" s="58">
        <f t="shared" si="7"/>
        <v>0</v>
      </c>
      <c r="H481" s="58">
        <f>G481*D481*SIP_Calculator!$F$9</f>
        <v>0</v>
      </c>
      <c r="I481" s="58">
        <f t="shared" si="2"/>
        <v>0</v>
      </c>
      <c r="J481" s="58">
        <f t="shared" si="3"/>
        <v>0</v>
      </c>
      <c r="K481" s="61">
        <f>A481-SIP_Calculator!$F$12+1</f>
        <v>38790</v>
      </c>
      <c r="L481" s="59">
        <f t="shared" si="4"/>
        <v>3</v>
      </c>
      <c r="M481" s="59">
        <f t="shared" si="8"/>
        <v>0</v>
      </c>
      <c r="N481" s="59">
        <f>M481*D481*SIP_Calculator!$F$9</f>
        <v>0</v>
      </c>
      <c r="O481" s="59">
        <f t="shared" si="5"/>
        <v>0</v>
      </c>
      <c r="P481" s="59">
        <f t="shared" si="6"/>
        <v>0</v>
      </c>
    </row>
    <row r="482" ht="15.75" customHeight="1">
      <c r="A482" s="57">
        <v>38817.0</v>
      </c>
      <c r="B482" s="60">
        <v>3403.1</v>
      </c>
      <c r="C482" s="60">
        <v>2994.3</v>
      </c>
      <c r="D482" s="42">
        <f>IF(A482&lt;SIP_Calculator!$B$7,0,IF(A482&gt;SIP_Calculator!$E$7,0,1))</f>
        <v>0</v>
      </c>
      <c r="E482" s="61">
        <f>A482-SIP_Calculator!$D$12+1</f>
        <v>38813</v>
      </c>
      <c r="F482" s="58">
        <f t="shared" si="1"/>
        <v>4</v>
      </c>
      <c r="G482" s="58">
        <f t="shared" si="7"/>
        <v>0</v>
      </c>
      <c r="H482" s="58">
        <f>G482*D482*SIP_Calculator!$F$9</f>
        <v>0</v>
      </c>
      <c r="I482" s="58">
        <f t="shared" si="2"/>
        <v>0</v>
      </c>
      <c r="J482" s="58">
        <f t="shared" si="3"/>
        <v>0</v>
      </c>
      <c r="K482" s="61">
        <f>A482-SIP_Calculator!$F$12+1</f>
        <v>38793</v>
      </c>
      <c r="L482" s="59">
        <f t="shared" si="4"/>
        <v>3</v>
      </c>
      <c r="M482" s="59">
        <f t="shared" si="8"/>
        <v>0</v>
      </c>
      <c r="N482" s="59">
        <f>M482*D482*SIP_Calculator!$F$9</f>
        <v>0</v>
      </c>
      <c r="O482" s="59">
        <f t="shared" si="5"/>
        <v>0</v>
      </c>
      <c r="P482" s="59">
        <f t="shared" si="6"/>
        <v>0</v>
      </c>
    </row>
    <row r="483" ht="15.75" customHeight="1">
      <c r="A483" s="57">
        <v>38819.0</v>
      </c>
      <c r="B483" s="60">
        <v>3314.15</v>
      </c>
      <c r="C483" s="60">
        <v>2924.25</v>
      </c>
      <c r="D483" s="42">
        <f>IF(A483&lt;SIP_Calculator!$B$7,0,IF(A483&gt;SIP_Calculator!$E$7,0,1))</f>
        <v>0</v>
      </c>
      <c r="E483" s="61">
        <f>A483-SIP_Calculator!$D$12+1</f>
        <v>38815</v>
      </c>
      <c r="F483" s="58">
        <f t="shared" si="1"/>
        <v>4</v>
      </c>
      <c r="G483" s="58">
        <f t="shared" si="7"/>
        <v>0</v>
      </c>
      <c r="H483" s="58">
        <f>G483*D483*SIP_Calculator!$F$9</f>
        <v>0</v>
      </c>
      <c r="I483" s="58">
        <f t="shared" si="2"/>
        <v>0</v>
      </c>
      <c r="J483" s="58">
        <f t="shared" si="3"/>
        <v>0</v>
      </c>
      <c r="K483" s="61">
        <f>A483-SIP_Calculator!$F$12+1</f>
        <v>38795</v>
      </c>
      <c r="L483" s="59">
        <f t="shared" si="4"/>
        <v>3</v>
      </c>
      <c r="M483" s="59">
        <f t="shared" si="8"/>
        <v>0</v>
      </c>
      <c r="N483" s="59">
        <f>M483*D483*SIP_Calculator!$F$9</f>
        <v>0</v>
      </c>
      <c r="O483" s="59">
        <f t="shared" si="5"/>
        <v>0</v>
      </c>
      <c r="P483" s="59">
        <f t="shared" si="6"/>
        <v>0</v>
      </c>
    </row>
    <row r="484" ht="15.75" customHeight="1">
      <c r="A484" s="57">
        <v>38820.0</v>
      </c>
      <c r="B484" s="60">
        <v>3268.85</v>
      </c>
      <c r="C484" s="60">
        <v>2884.4</v>
      </c>
      <c r="D484" s="42">
        <f>IF(A484&lt;SIP_Calculator!$B$7,0,IF(A484&gt;SIP_Calculator!$E$7,0,1))</f>
        <v>0</v>
      </c>
      <c r="E484" s="61">
        <f>A484-SIP_Calculator!$D$12+1</f>
        <v>38816</v>
      </c>
      <c r="F484" s="58">
        <f t="shared" si="1"/>
        <v>4</v>
      </c>
      <c r="G484" s="58">
        <f t="shared" si="7"/>
        <v>0</v>
      </c>
      <c r="H484" s="58">
        <f>G484*D484*SIP_Calculator!$F$9</f>
        <v>0</v>
      </c>
      <c r="I484" s="58">
        <f t="shared" si="2"/>
        <v>0</v>
      </c>
      <c r="J484" s="58">
        <f t="shared" si="3"/>
        <v>0</v>
      </c>
      <c r="K484" s="61">
        <f>A484-SIP_Calculator!$F$12+1</f>
        <v>38796</v>
      </c>
      <c r="L484" s="59">
        <f t="shared" si="4"/>
        <v>3</v>
      </c>
      <c r="M484" s="59">
        <f t="shared" si="8"/>
        <v>0</v>
      </c>
      <c r="N484" s="59">
        <f>M484*D484*SIP_Calculator!$F$9</f>
        <v>0</v>
      </c>
      <c r="O484" s="59">
        <f t="shared" si="5"/>
        <v>0</v>
      </c>
      <c r="P484" s="59">
        <f t="shared" si="6"/>
        <v>0</v>
      </c>
    </row>
    <row r="485" ht="15.75" customHeight="1">
      <c r="A485" s="57">
        <v>38824.0</v>
      </c>
      <c r="B485" s="60">
        <v>3344.9</v>
      </c>
      <c r="C485" s="60">
        <v>2943.9</v>
      </c>
      <c r="D485" s="42">
        <f>IF(A485&lt;SIP_Calculator!$B$7,0,IF(A485&gt;SIP_Calculator!$E$7,0,1))</f>
        <v>0</v>
      </c>
      <c r="E485" s="61">
        <f>A485-SIP_Calculator!$D$12+1</f>
        <v>38820</v>
      </c>
      <c r="F485" s="58">
        <f t="shared" si="1"/>
        <v>4</v>
      </c>
      <c r="G485" s="58">
        <f t="shared" si="7"/>
        <v>0</v>
      </c>
      <c r="H485" s="58">
        <f>G485*D485*SIP_Calculator!$F$9</f>
        <v>0</v>
      </c>
      <c r="I485" s="58">
        <f t="shared" si="2"/>
        <v>0</v>
      </c>
      <c r="J485" s="58">
        <f t="shared" si="3"/>
        <v>0</v>
      </c>
      <c r="K485" s="61">
        <f>A485-SIP_Calculator!$F$12+1</f>
        <v>38800</v>
      </c>
      <c r="L485" s="59">
        <f t="shared" si="4"/>
        <v>3</v>
      </c>
      <c r="M485" s="59">
        <f t="shared" si="8"/>
        <v>0</v>
      </c>
      <c r="N485" s="59">
        <f>M485*D485*SIP_Calculator!$F$9</f>
        <v>0</v>
      </c>
      <c r="O485" s="59">
        <f t="shared" si="5"/>
        <v>0</v>
      </c>
      <c r="P485" s="59">
        <f t="shared" si="6"/>
        <v>0</v>
      </c>
    </row>
    <row r="486" ht="15.75" customHeight="1">
      <c r="A486" s="57">
        <v>38825.0</v>
      </c>
      <c r="B486" s="60">
        <v>3429.65</v>
      </c>
      <c r="C486" s="60">
        <v>3005.85</v>
      </c>
      <c r="D486" s="42">
        <f>IF(A486&lt;SIP_Calculator!$B$7,0,IF(A486&gt;SIP_Calculator!$E$7,0,1))</f>
        <v>0</v>
      </c>
      <c r="E486" s="61">
        <f>A486-SIP_Calculator!$D$12+1</f>
        <v>38821</v>
      </c>
      <c r="F486" s="58">
        <f t="shared" si="1"/>
        <v>4</v>
      </c>
      <c r="G486" s="58">
        <f t="shared" si="7"/>
        <v>0</v>
      </c>
      <c r="H486" s="58">
        <f>G486*D486*SIP_Calculator!$F$9</f>
        <v>0</v>
      </c>
      <c r="I486" s="58">
        <f t="shared" si="2"/>
        <v>0</v>
      </c>
      <c r="J486" s="58">
        <f t="shared" si="3"/>
        <v>0</v>
      </c>
      <c r="K486" s="61">
        <f>A486-SIP_Calculator!$F$12+1</f>
        <v>38801</v>
      </c>
      <c r="L486" s="59">
        <f t="shared" si="4"/>
        <v>3</v>
      </c>
      <c r="M486" s="59">
        <f t="shared" si="8"/>
        <v>0</v>
      </c>
      <c r="N486" s="59">
        <f>M486*D486*SIP_Calculator!$F$9</f>
        <v>0</v>
      </c>
      <c r="O486" s="59">
        <f t="shared" si="5"/>
        <v>0</v>
      </c>
      <c r="P486" s="59">
        <f t="shared" si="6"/>
        <v>0</v>
      </c>
    </row>
    <row r="487" ht="15.75" customHeight="1">
      <c r="A487" s="57">
        <v>38826.0</v>
      </c>
      <c r="B487" s="60">
        <v>3443.5</v>
      </c>
      <c r="C487" s="60">
        <v>3017.65</v>
      </c>
      <c r="D487" s="42">
        <f>IF(A487&lt;SIP_Calculator!$B$7,0,IF(A487&gt;SIP_Calculator!$E$7,0,1))</f>
        <v>0</v>
      </c>
      <c r="E487" s="61">
        <f>A487-SIP_Calculator!$D$12+1</f>
        <v>38822</v>
      </c>
      <c r="F487" s="58">
        <f t="shared" si="1"/>
        <v>4</v>
      </c>
      <c r="G487" s="58">
        <f t="shared" si="7"/>
        <v>0</v>
      </c>
      <c r="H487" s="58">
        <f>G487*D487*SIP_Calculator!$F$9</f>
        <v>0</v>
      </c>
      <c r="I487" s="58">
        <f t="shared" si="2"/>
        <v>0</v>
      </c>
      <c r="J487" s="58">
        <f t="shared" si="3"/>
        <v>0</v>
      </c>
      <c r="K487" s="61">
        <f>A487-SIP_Calculator!$F$12+1</f>
        <v>38802</v>
      </c>
      <c r="L487" s="59">
        <f t="shared" si="4"/>
        <v>3</v>
      </c>
      <c r="M487" s="59">
        <f t="shared" si="8"/>
        <v>0</v>
      </c>
      <c r="N487" s="59">
        <f>M487*D487*SIP_Calculator!$F$9</f>
        <v>0</v>
      </c>
      <c r="O487" s="59">
        <f t="shared" si="5"/>
        <v>0</v>
      </c>
      <c r="P487" s="59">
        <f t="shared" si="6"/>
        <v>0</v>
      </c>
    </row>
    <row r="488" ht="15.75" customHeight="1">
      <c r="A488" s="57">
        <v>38827.0</v>
      </c>
      <c r="B488" s="60">
        <v>3477.8</v>
      </c>
      <c r="C488" s="60">
        <v>3038.3</v>
      </c>
      <c r="D488" s="42">
        <f>IF(A488&lt;SIP_Calculator!$B$7,0,IF(A488&gt;SIP_Calculator!$E$7,0,1))</f>
        <v>0</v>
      </c>
      <c r="E488" s="61">
        <f>A488-SIP_Calculator!$D$12+1</f>
        <v>38823</v>
      </c>
      <c r="F488" s="58">
        <f t="shared" si="1"/>
        <v>4</v>
      </c>
      <c r="G488" s="58">
        <f t="shared" si="7"/>
        <v>0</v>
      </c>
      <c r="H488" s="58">
        <f>G488*D488*SIP_Calculator!$F$9</f>
        <v>0</v>
      </c>
      <c r="I488" s="58">
        <f t="shared" si="2"/>
        <v>0</v>
      </c>
      <c r="J488" s="58">
        <f t="shared" si="3"/>
        <v>0</v>
      </c>
      <c r="K488" s="61">
        <f>A488-SIP_Calculator!$F$12+1</f>
        <v>38803</v>
      </c>
      <c r="L488" s="59">
        <f t="shared" si="4"/>
        <v>3</v>
      </c>
      <c r="M488" s="59">
        <f t="shared" si="8"/>
        <v>0</v>
      </c>
      <c r="N488" s="59">
        <f>M488*D488*SIP_Calculator!$F$9</f>
        <v>0</v>
      </c>
      <c r="O488" s="59">
        <f t="shared" si="5"/>
        <v>0</v>
      </c>
      <c r="P488" s="59">
        <f t="shared" si="6"/>
        <v>0</v>
      </c>
    </row>
    <row r="489" ht="15.75" customHeight="1">
      <c r="A489" s="57">
        <v>38828.0</v>
      </c>
      <c r="B489" s="60">
        <v>3474.55</v>
      </c>
      <c r="C489" s="60">
        <v>3034.75</v>
      </c>
      <c r="D489" s="42">
        <f>IF(A489&lt;SIP_Calculator!$B$7,0,IF(A489&gt;SIP_Calculator!$E$7,0,1))</f>
        <v>0</v>
      </c>
      <c r="E489" s="61">
        <f>A489-SIP_Calculator!$D$12+1</f>
        <v>38824</v>
      </c>
      <c r="F489" s="58">
        <f t="shared" si="1"/>
        <v>4</v>
      </c>
      <c r="G489" s="58">
        <f t="shared" si="7"/>
        <v>0</v>
      </c>
      <c r="H489" s="58">
        <f>G489*D489*SIP_Calculator!$F$9</f>
        <v>0</v>
      </c>
      <c r="I489" s="58">
        <f t="shared" si="2"/>
        <v>0</v>
      </c>
      <c r="J489" s="58">
        <f t="shared" si="3"/>
        <v>0</v>
      </c>
      <c r="K489" s="61">
        <f>A489-SIP_Calculator!$F$12+1</f>
        <v>38804</v>
      </c>
      <c r="L489" s="59">
        <f t="shared" si="4"/>
        <v>3</v>
      </c>
      <c r="M489" s="59">
        <f t="shared" si="8"/>
        <v>0</v>
      </c>
      <c r="N489" s="59">
        <f>M489*D489*SIP_Calculator!$F$9</f>
        <v>0</v>
      </c>
      <c r="O489" s="59">
        <f t="shared" si="5"/>
        <v>0</v>
      </c>
      <c r="P489" s="59">
        <f t="shared" si="6"/>
        <v>0</v>
      </c>
    </row>
    <row r="490" ht="15.75" customHeight="1">
      <c r="A490" s="57">
        <v>38831.0</v>
      </c>
      <c r="B490" s="60">
        <v>3454.85</v>
      </c>
      <c r="C490" s="60">
        <v>3024.9</v>
      </c>
      <c r="D490" s="42">
        <f>IF(A490&lt;SIP_Calculator!$B$7,0,IF(A490&gt;SIP_Calculator!$E$7,0,1))</f>
        <v>0</v>
      </c>
      <c r="E490" s="61">
        <f>A490-SIP_Calculator!$D$12+1</f>
        <v>38827</v>
      </c>
      <c r="F490" s="58">
        <f t="shared" si="1"/>
        <v>4</v>
      </c>
      <c r="G490" s="58">
        <f t="shared" si="7"/>
        <v>0</v>
      </c>
      <c r="H490" s="58">
        <f>G490*D490*SIP_Calculator!$F$9</f>
        <v>0</v>
      </c>
      <c r="I490" s="58">
        <f t="shared" si="2"/>
        <v>0</v>
      </c>
      <c r="J490" s="58">
        <f t="shared" si="3"/>
        <v>0</v>
      </c>
      <c r="K490" s="61">
        <f>A490-SIP_Calculator!$F$12+1</f>
        <v>38807</v>
      </c>
      <c r="L490" s="59">
        <f t="shared" si="4"/>
        <v>3</v>
      </c>
      <c r="M490" s="59">
        <f t="shared" si="8"/>
        <v>0</v>
      </c>
      <c r="N490" s="59">
        <f>M490*D490*SIP_Calculator!$F$9</f>
        <v>0</v>
      </c>
      <c r="O490" s="59">
        <f t="shared" si="5"/>
        <v>0</v>
      </c>
      <c r="P490" s="59">
        <f t="shared" si="6"/>
        <v>0</v>
      </c>
    </row>
    <row r="491" ht="15.75" customHeight="1">
      <c r="A491" s="57">
        <v>38832.0</v>
      </c>
      <c r="B491" s="60">
        <v>3376.55</v>
      </c>
      <c r="C491" s="60">
        <v>2960.3</v>
      </c>
      <c r="D491" s="42">
        <f>IF(A491&lt;SIP_Calculator!$B$7,0,IF(A491&gt;SIP_Calculator!$E$7,0,1))</f>
        <v>0</v>
      </c>
      <c r="E491" s="61">
        <f>A491-SIP_Calculator!$D$12+1</f>
        <v>38828</v>
      </c>
      <c r="F491" s="58">
        <f t="shared" si="1"/>
        <v>4</v>
      </c>
      <c r="G491" s="58">
        <f t="shared" si="7"/>
        <v>0</v>
      </c>
      <c r="H491" s="58">
        <f>G491*D491*SIP_Calculator!$F$9</f>
        <v>0</v>
      </c>
      <c r="I491" s="58">
        <f t="shared" si="2"/>
        <v>0</v>
      </c>
      <c r="J491" s="58">
        <f t="shared" si="3"/>
        <v>0</v>
      </c>
      <c r="K491" s="61">
        <f>A491-SIP_Calculator!$F$12+1</f>
        <v>38808</v>
      </c>
      <c r="L491" s="59">
        <f t="shared" si="4"/>
        <v>4</v>
      </c>
      <c r="M491" s="59">
        <f t="shared" si="8"/>
        <v>1</v>
      </c>
      <c r="N491" s="59">
        <f>M491*D491*SIP_Calculator!$F$9</f>
        <v>0</v>
      </c>
      <c r="O491" s="59">
        <f t="shared" si="5"/>
        <v>0</v>
      </c>
      <c r="P491" s="59">
        <f t="shared" si="6"/>
        <v>0</v>
      </c>
    </row>
    <row r="492" ht="15.75" customHeight="1">
      <c r="A492" s="57">
        <v>38833.0</v>
      </c>
      <c r="B492" s="60">
        <v>3462.1</v>
      </c>
      <c r="C492" s="60">
        <v>3032.2</v>
      </c>
      <c r="D492" s="42">
        <f>IF(A492&lt;SIP_Calculator!$B$7,0,IF(A492&gt;SIP_Calculator!$E$7,0,1))</f>
        <v>0</v>
      </c>
      <c r="E492" s="61">
        <f>A492-SIP_Calculator!$D$12+1</f>
        <v>38829</v>
      </c>
      <c r="F492" s="58">
        <f t="shared" si="1"/>
        <v>4</v>
      </c>
      <c r="G492" s="58">
        <f t="shared" si="7"/>
        <v>0</v>
      </c>
      <c r="H492" s="58">
        <f>G492*D492*SIP_Calculator!$F$9</f>
        <v>0</v>
      </c>
      <c r="I492" s="58">
        <f t="shared" si="2"/>
        <v>0</v>
      </c>
      <c r="J492" s="58">
        <f t="shared" si="3"/>
        <v>0</v>
      </c>
      <c r="K492" s="61">
        <f>A492-SIP_Calculator!$F$12+1</f>
        <v>38809</v>
      </c>
      <c r="L492" s="59">
        <f t="shared" si="4"/>
        <v>4</v>
      </c>
      <c r="M492" s="59">
        <f t="shared" si="8"/>
        <v>0</v>
      </c>
      <c r="N492" s="59">
        <f>M492*D492*SIP_Calculator!$F$9</f>
        <v>0</v>
      </c>
      <c r="O492" s="59">
        <f t="shared" si="5"/>
        <v>0</v>
      </c>
      <c r="P492" s="59">
        <f t="shared" si="6"/>
        <v>0</v>
      </c>
    </row>
    <row r="493" ht="15.75" customHeight="1">
      <c r="A493" s="57">
        <v>38834.0</v>
      </c>
      <c r="B493" s="60">
        <v>3419.3</v>
      </c>
      <c r="C493" s="60">
        <v>3005.35</v>
      </c>
      <c r="D493" s="42">
        <f>IF(A493&lt;SIP_Calculator!$B$7,0,IF(A493&gt;SIP_Calculator!$E$7,0,1))</f>
        <v>0</v>
      </c>
      <c r="E493" s="61">
        <f>A493-SIP_Calculator!$D$12+1</f>
        <v>38830</v>
      </c>
      <c r="F493" s="58">
        <f t="shared" si="1"/>
        <v>4</v>
      </c>
      <c r="G493" s="58">
        <f t="shared" si="7"/>
        <v>0</v>
      </c>
      <c r="H493" s="58">
        <f>G493*D493*SIP_Calculator!$F$9</f>
        <v>0</v>
      </c>
      <c r="I493" s="58">
        <f t="shared" si="2"/>
        <v>0</v>
      </c>
      <c r="J493" s="58">
        <f t="shared" si="3"/>
        <v>0</v>
      </c>
      <c r="K493" s="61">
        <f>A493-SIP_Calculator!$F$12+1</f>
        <v>38810</v>
      </c>
      <c r="L493" s="59">
        <f t="shared" si="4"/>
        <v>4</v>
      </c>
      <c r="M493" s="59">
        <f t="shared" si="8"/>
        <v>0</v>
      </c>
      <c r="N493" s="59">
        <f>M493*D493*SIP_Calculator!$F$9</f>
        <v>0</v>
      </c>
      <c r="O493" s="59">
        <f t="shared" si="5"/>
        <v>0</v>
      </c>
      <c r="P493" s="59">
        <f t="shared" si="6"/>
        <v>0</v>
      </c>
    </row>
    <row r="494" ht="15.75" customHeight="1">
      <c r="A494" s="57">
        <v>38835.0</v>
      </c>
      <c r="B494" s="60">
        <v>3426.3</v>
      </c>
      <c r="C494" s="60">
        <v>3014.1</v>
      </c>
      <c r="D494" s="42">
        <f>IF(A494&lt;SIP_Calculator!$B$7,0,IF(A494&gt;SIP_Calculator!$E$7,0,1))</f>
        <v>0</v>
      </c>
      <c r="E494" s="61">
        <f>A494-SIP_Calculator!$D$12+1</f>
        <v>38831</v>
      </c>
      <c r="F494" s="58">
        <f t="shared" si="1"/>
        <v>4</v>
      </c>
      <c r="G494" s="58">
        <f t="shared" si="7"/>
        <v>0</v>
      </c>
      <c r="H494" s="58">
        <f>G494*D494*SIP_Calculator!$F$9</f>
        <v>0</v>
      </c>
      <c r="I494" s="58">
        <f t="shared" si="2"/>
        <v>0</v>
      </c>
      <c r="J494" s="58">
        <f t="shared" si="3"/>
        <v>0</v>
      </c>
      <c r="K494" s="61">
        <f>A494-SIP_Calculator!$F$12+1</f>
        <v>38811</v>
      </c>
      <c r="L494" s="59">
        <f t="shared" si="4"/>
        <v>4</v>
      </c>
      <c r="M494" s="59">
        <f t="shared" si="8"/>
        <v>0</v>
      </c>
      <c r="N494" s="59">
        <f>M494*D494*SIP_Calculator!$F$9</f>
        <v>0</v>
      </c>
      <c r="O494" s="59">
        <f t="shared" si="5"/>
        <v>0</v>
      </c>
      <c r="P494" s="59">
        <f t="shared" si="6"/>
        <v>0</v>
      </c>
    </row>
    <row r="495" ht="15.75" customHeight="1">
      <c r="A495" s="57">
        <v>38836.0</v>
      </c>
      <c r="B495" s="60">
        <v>3481.3</v>
      </c>
      <c r="C495" s="60">
        <v>3064.7</v>
      </c>
      <c r="D495" s="42">
        <f>IF(A495&lt;SIP_Calculator!$B$7,0,IF(A495&gt;SIP_Calculator!$E$7,0,1))</f>
        <v>0</v>
      </c>
      <c r="E495" s="61">
        <f>A495-SIP_Calculator!$D$12+1</f>
        <v>38832</v>
      </c>
      <c r="F495" s="58">
        <f t="shared" si="1"/>
        <v>4</v>
      </c>
      <c r="G495" s="58">
        <f t="shared" si="7"/>
        <v>0</v>
      </c>
      <c r="H495" s="58">
        <f>G495*D495*SIP_Calculator!$F$9</f>
        <v>0</v>
      </c>
      <c r="I495" s="58">
        <f t="shared" si="2"/>
        <v>0</v>
      </c>
      <c r="J495" s="58">
        <f t="shared" si="3"/>
        <v>0</v>
      </c>
      <c r="K495" s="61">
        <f>A495-SIP_Calculator!$F$12+1</f>
        <v>38812</v>
      </c>
      <c r="L495" s="59">
        <f t="shared" si="4"/>
        <v>4</v>
      </c>
      <c r="M495" s="59">
        <f t="shared" si="8"/>
        <v>0</v>
      </c>
      <c r="N495" s="59">
        <f>M495*D495*SIP_Calculator!$F$9</f>
        <v>0</v>
      </c>
      <c r="O495" s="59">
        <f t="shared" si="5"/>
        <v>0</v>
      </c>
      <c r="P495" s="59">
        <f t="shared" si="6"/>
        <v>0</v>
      </c>
    </row>
    <row r="496" ht="15.75" customHeight="1">
      <c r="A496" s="57">
        <v>38839.0</v>
      </c>
      <c r="B496" s="60">
        <v>3528.55</v>
      </c>
      <c r="C496" s="60">
        <v>3100.7</v>
      </c>
      <c r="D496" s="42">
        <f>IF(A496&lt;SIP_Calculator!$B$7,0,IF(A496&gt;SIP_Calculator!$E$7,0,1))</f>
        <v>0</v>
      </c>
      <c r="E496" s="61">
        <f>A496-SIP_Calculator!$D$12+1</f>
        <v>38835</v>
      </c>
      <c r="F496" s="58">
        <f t="shared" si="1"/>
        <v>4</v>
      </c>
      <c r="G496" s="58">
        <f t="shared" si="7"/>
        <v>0</v>
      </c>
      <c r="H496" s="58">
        <f>G496*D496*SIP_Calculator!$F$9</f>
        <v>0</v>
      </c>
      <c r="I496" s="58">
        <f t="shared" si="2"/>
        <v>0</v>
      </c>
      <c r="J496" s="58">
        <f t="shared" si="3"/>
        <v>0</v>
      </c>
      <c r="K496" s="61">
        <f>A496-SIP_Calculator!$F$12+1</f>
        <v>38815</v>
      </c>
      <c r="L496" s="59">
        <f t="shared" si="4"/>
        <v>4</v>
      </c>
      <c r="M496" s="59">
        <f t="shared" si="8"/>
        <v>0</v>
      </c>
      <c r="N496" s="59">
        <f>M496*D496*SIP_Calculator!$F$9</f>
        <v>0</v>
      </c>
      <c r="O496" s="59">
        <f t="shared" si="5"/>
        <v>0</v>
      </c>
      <c r="P496" s="59">
        <f t="shared" si="6"/>
        <v>0</v>
      </c>
    </row>
    <row r="497" ht="15.75" customHeight="1">
      <c r="A497" s="57">
        <v>38840.0</v>
      </c>
      <c r="B497" s="60">
        <v>3558.95</v>
      </c>
      <c r="C497" s="60">
        <v>3124.2</v>
      </c>
      <c r="D497" s="42">
        <f>IF(A497&lt;SIP_Calculator!$B$7,0,IF(A497&gt;SIP_Calculator!$E$7,0,1))</f>
        <v>0</v>
      </c>
      <c r="E497" s="61">
        <f>A497-SIP_Calculator!$D$12+1</f>
        <v>38836</v>
      </c>
      <c r="F497" s="58">
        <f t="shared" si="1"/>
        <v>4</v>
      </c>
      <c r="G497" s="58">
        <f t="shared" si="7"/>
        <v>0</v>
      </c>
      <c r="H497" s="58">
        <f>G497*D497*SIP_Calculator!$F$9</f>
        <v>0</v>
      </c>
      <c r="I497" s="58">
        <f t="shared" si="2"/>
        <v>0</v>
      </c>
      <c r="J497" s="58">
        <f t="shared" si="3"/>
        <v>0</v>
      </c>
      <c r="K497" s="61">
        <f>A497-SIP_Calculator!$F$12+1</f>
        <v>38816</v>
      </c>
      <c r="L497" s="59">
        <f t="shared" si="4"/>
        <v>4</v>
      </c>
      <c r="M497" s="59">
        <f t="shared" si="8"/>
        <v>0</v>
      </c>
      <c r="N497" s="59">
        <f>M497*D497*SIP_Calculator!$F$9</f>
        <v>0</v>
      </c>
      <c r="O497" s="59">
        <f t="shared" si="5"/>
        <v>0</v>
      </c>
      <c r="P497" s="59">
        <f t="shared" si="6"/>
        <v>0</v>
      </c>
    </row>
    <row r="498" ht="15.75" customHeight="1">
      <c r="A498" s="57">
        <v>38841.0</v>
      </c>
      <c r="B498" s="60">
        <v>3575.35</v>
      </c>
      <c r="C498" s="60">
        <v>3133.2</v>
      </c>
      <c r="D498" s="42">
        <f>IF(A498&lt;SIP_Calculator!$B$7,0,IF(A498&gt;SIP_Calculator!$E$7,0,1))</f>
        <v>0</v>
      </c>
      <c r="E498" s="61">
        <f>A498-SIP_Calculator!$D$12+1</f>
        <v>38837</v>
      </c>
      <c r="F498" s="58">
        <f t="shared" si="1"/>
        <v>4</v>
      </c>
      <c r="G498" s="58">
        <f t="shared" si="7"/>
        <v>0</v>
      </c>
      <c r="H498" s="58">
        <f>G498*D498*SIP_Calculator!$F$9</f>
        <v>0</v>
      </c>
      <c r="I498" s="58">
        <f t="shared" si="2"/>
        <v>0</v>
      </c>
      <c r="J498" s="58">
        <f t="shared" si="3"/>
        <v>0</v>
      </c>
      <c r="K498" s="61">
        <f>A498-SIP_Calculator!$F$12+1</f>
        <v>38817</v>
      </c>
      <c r="L498" s="59">
        <f t="shared" si="4"/>
        <v>4</v>
      </c>
      <c r="M498" s="59">
        <f t="shared" si="8"/>
        <v>0</v>
      </c>
      <c r="N498" s="59">
        <f>M498*D498*SIP_Calculator!$F$9</f>
        <v>0</v>
      </c>
      <c r="O498" s="59">
        <f t="shared" si="5"/>
        <v>0</v>
      </c>
      <c r="P498" s="59">
        <f t="shared" si="6"/>
        <v>0</v>
      </c>
    </row>
    <row r="499" ht="15.75" customHeight="1">
      <c r="A499" s="57">
        <v>38842.0</v>
      </c>
      <c r="B499" s="60">
        <v>3589.8</v>
      </c>
      <c r="C499" s="60">
        <v>3143.1</v>
      </c>
      <c r="D499" s="42">
        <f>IF(A499&lt;SIP_Calculator!$B$7,0,IF(A499&gt;SIP_Calculator!$E$7,0,1))</f>
        <v>0</v>
      </c>
      <c r="E499" s="61">
        <f>A499-SIP_Calculator!$D$12+1</f>
        <v>38838</v>
      </c>
      <c r="F499" s="58">
        <f t="shared" si="1"/>
        <v>5</v>
      </c>
      <c r="G499" s="58">
        <f t="shared" si="7"/>
        <v>1</v>
      </c>
      <c r="H499" s="58">
        <f>G499*D499*SIP_Calculator!$F$9</f>
        <v>0</v>
      </c>
      <c r="I499" s="58">
        <f t="shared" si="2"/>
        <v>0</v>
      </c>
      <c r="J499" s="58">
        <f t="shared" si="3"/>
        <v>0</v>
      </c>
      <c r="K499" s="61">
        <f>A499-SIP_Calculator!$F$12+1</f>
        <v>38818</v>
      </c>
      <c r="L499" s="59">
        <f t="shared" si="4"/>
        <v>4</v>
      </c>
      <c r="M499" s="59">
        <f t="shared" si="8"/>
        <v>0</v>
      </c>
      <c r="N499" s="59">
        <f>M499*D499*SIP_Calculator!$F$9</f>
        <v>0</v>
      </c>
      <c r="O499" s="59">
        <f t="shared" si="5"/>
        <v>0</v>
      </c>
      <c r="P499" s="59">
        <f t="shared" si="6"/>
        <v>0</v>
      </c>
    </row>
    <row r="500" ht="15.75" customHeight="1">
      <c r="A500" s="57">
        <v>38845.0</v>
      </c>
      <c r="B500" s="60">
        <v>3614.55</v>
      </c>
      <c r="C500" s="60">
        <v>3163.25</v>
      </c>
      <c r="D500" s="42">
        <f>IF(A500&lt;SIP_Calculator!$B$7,0,IF(A500&gt;SIP_Calculator!$E$7,0,1))</f>
        <v>0</v>
      </c>
      <c r="E500" s="61">
        <f>A500-SIP_Calculator!$D$12+1</f>
        <v>38841</v>
      </c>
      <c r="F500" s="58">
        <f t="shared" si="1"/>
        <v>5</v>
      </c>
      <c r="G500" s="58">
        <f t="shared" si="7"/>
        <v>0</v>
      </c>
      <c r="H500" s="58">
        <f>G500*D500*SIP_Calculator!$F$9</f>
        <v>0</v>
      </c>
      <c r="I500" s="58">
        <f t="shared" si="2"/>
        <v>0</v>
      </c>
      <c r="J500" s="58">
        <f t="shared" si="3"/>
        <v>0</v>
      </c>
      <c r="K500" s="61">
        <f>A500-SIP_Calculator!$F$12+1</f>
        <v>38821</v>
      </c>
      <c r="L500" s="59">
        <f t="shared" si="4"/>
        <v>4</v>
      </c>
      <c r="M500" s="59">
        <f t="shared" si="8"/>
        <v>0</v>
      </c>
      <c r="N500" s="59">
        <f>M500*D500*SIP_Calculator!$F$9</f>
        <v>0</v>
      </c>
      <c r="O500" s="59">
        <f t="shared" si="5"/>
        <v>0</v>
      </c>
      <c r="P500" s="59">
        <f t="shared" si="6"/>
        <v>0</v>
      </c>
    </row>
    <row r="501" ht="15.75" customHeight="1">
      <c r="A501" s="57">
        <v>38846.0</v>
      </c>
      <c r="B501" s="60">
        <v>3638.0</v>
      </c>
      <c r="C501" s="60">
        <v>3178.8</v>
      </c>
      <c r="D501" s="42">
        <f>IF(A501&lt;SIP_Calculator!$B$7,0,IF(A501&gt;SIP_Calculator!$E$7,0,1))</f>
        <v>0</v>
      </c>
      <c r="E501" s="61">
        <f>A501-SIP_Calculator!$D$12+1</f>
        <v>38842</v>
      </c>
      <c r="F501" s="58">
        <f t="shared" si="1"/>
        <v>5</v>
      </c>
      <c r="G501" s="58">
        <f t="shared" si="7"/>
        <v>0</v>
      </c>
      <c r="H501" s="58">
        <f>G501*D501*SIP_Calculator!$F$9</f>
        <v>0</v>
      </c>
      <c r="I501" s="58">
        <f t="shared" si="2"/>
        <v>0</v>
      </c>
      <c r="J501" s="58">
        <f t="shared" si="3"/>
        <v>0</v>
      </c>
      <c r="K501" s="61">
        <f>A501-SIP_Calculator!$F$12+1</f>
        <v>38822</v>
      </c>
      <c r="L501" s="59">
        <f t="shared" si="4"/>
        <v>4</v>
      </c>
      <c r="M501" s="59">
        <f t="shared" si="8"/>
        <v>0</v>
      </c>
      <c r="N501" s="59">
        <f>M501*D501*SIP_Calculator!$F$9</f>
        <v>0</v>
      </c>
      <c r="O501" s="59">
        <f t="shared" si="5"/>
        <v>0</v>
      </c>
      <c r="P501" s="59">
        <f t="shared" si="6"/>
        <v>0</v>
      </c>
    </row>
    <row r="502" ht="15.75" customHeight="1">
      <c r="A502" s="57">
        <v>38847.0</v>
      </c>
      <c r="B502" s="60">
        <v>3672.1</v>
      </c>
      <c r="C502" s="60">
        <v>3208.85</v>
      </c>
      <c r="D502" s="42">
        <f>IF(A502&lt;SIP_Calculator!$B$7,0,IF(A502&gt;SIP_Calculator!$E$7,0,1))</f>
        <v>0</v>
      </c>
      <c r="E502" s="61">
        <f>A502-SIP_Calculator!$D$12+1</f>
        <v>38843</v>
      </c>
      <c r="F502" s="58">
        <f t="shared" si="1"/>
        <v>5</v>
      </c>
      <c r="G502" s="58">
        <f t="shared" si="7"/>
        <v>0</v>
      </c>
      <c r="H502" s="58">
        <f>G502*D502*SIP_Calculator!$F$9</f>
        <v>0</v>
      </c>
      <c r="I502" s="58">
        <f t="shared" si="2"/>
        <v>0</v>
      </c>
      <c r="J502" s="58">
        <f t="shared" si="3"/>
        <v>0</v>
      </c>
      <c r="K502" s="61">
        <f>A502-SIP_Calculator!$F$12+1</f>
        <v>38823</v>
      </c>
      <c r="L502" s="59">
        <f t="shared" si="4"/>
        <v>4</v>
      </c>
      <c r="M502" s="59">
        <f t="shared" si="8"/>
        <v>0</v>
      </c>
      <c r="N502" s="59">
        <f>M502*D502*SIP_Calculator!$F$9</f>
        <v>0</v>
      </c>
      <c r="O502" s="59">
        <f t="shared" si="5"/>
        <v>0</v>
      </c>
      <c r="P502" s="59">
        <f t="shared" si="6"/>
        <v>0</v>
      </c>
    </row>
    <row r="503" ht="15.75" customHeight="1">
      <c r="A503" s="57">
        <v>38848.0</v>
      </c>
      <c r="B503" s="60">
        <v>3624.4</v>
      </c>
      <c r="C503" s="60">
        <v>3168.65</v>
      </c>
      <c r="D503" s="42">
        <f>IF(A503&lt;SIP_Calculator!$B$7,0,IF(A503&gt;SIP_Calculator!$E$7,0,1))</f>
        <v>0</v>
      </c>
      <c r="E503" s="61">
        <f>A503-SIP_Calculator!$D$12+1</f>
        <v>38844</v>
      </c>
      <c r="F503" s="58">
        <f t="shared" si="1"/>
        <v>5</v>
      </c>
      <c r="G503" s="58">
        <f t="shared" si="7"/>
        <v>0</v>
      </c>
      <c r="H503" s="58">
        <f>G503*D503*SIP_Calculator!$F$9</f>
        <v>0</v>
      </c>
      <c r="I503" s="58">
        <f t="shared" si="2"/>
        <v>0</v>
      </c>
      <c r="J503" s="58">
        <f t="shared" si="3"/>
        <v>0</v>
      </c>
      <c r="K503" s="61">
        <f>A503-SIP_Calculator!$F$12+1</f>
        <v>38824</v>
      </c>
      <c r="L503" s="59">
        <f t="shared" si="4"/>
        <v>4</v>
      </c>
      <c r="M503" s="59">
        <f t="shared" si="8"/>
        <v>0</v>
      </c>
      <c r="N503" s="59">
        <f>M503*D503*SIP_Calculator!$F$9</f>
        <v>0</v>
      </c>
      <c r="O503" s="59">
        <f t="shared" si="5"/>
        <v>0</v>
      </c>
      <c r="P503" s="59">
        <f t="shared" si="6"/>
        <v>0</v>
      </c>
    </row>
    <row r="504" ht="15.75" customHeight="1">
      <c r="A504" s="57">
        <v>38849.0</v>
      </c>
      <c r="B504" s="60">
        <v>3574.0</v>
      </c>
      <c r="C504" s="60">
        <v>3132.35</v>
      </c>
      <c r="D504" s="42">
        <f>IF(A504&lt;SIP_Calculator!$B$7,0,IF(A504&gt;SIP_Calculator!$E$7,0,1))</f>
        <v>0</v>
      </c>
      <c r="E504" s="61">
        <f>A504-SIP_Calculator!$D$12+1</f>
        <v>38845</v>
      </c>
      <c r="F504" s="58">
        <f t="shared" si="1"/>
        <v>5</v>
      </c>
      <c r="G504" s="58">
        <f t="shared" si="7"/>
        <v>0</v>
      </c>
      <c r="H504" s="58">
        <f>G504*D504*SIP_Calculator!$F$9</f>
        <v>0</v>
      </c>
      <c r="I504" s="58">
        <f t="shared" si="2"/>
        <v>0</v>
      </c>
      <c r="J504" s="58">
        <f t="shared" si="3"/>
        <v>0</v>
      </c>
      <c r="K504" s="61">
        <f>A504-SIP_Calculator!$F$12+1</f>
        <v>38825</v>
      </c>
      <c r="L504" s="59">
        <f t="shared" si="4"/>
        <v>4</v>
      </c>
      <c r="M504" s="59">
        <f t="shared" si="8"/>
        <v>0</v>
      </c>
      <c r="N504" s="59">
        <f>M504*D504*SIP_Calculator!$F$9</f>
        <v>0</v>
      </c>
      <c r="O504" s="59">
        <f t="shared" si="5"/>
        <v>0</v>
      </c>
      <c r="P504" s="59">
        <f t="shared" si="6"/>
        <v>0</v>
      </c>
    </row>
    <row r="505" ht="15.75" customHeight="1">
      <c r="A505" s="57">
        <v>38852.0</v>
      </c>
      <c r="B505" s="60">
        <v>3423.45</v>
      </c>
      <c r="C505" s="60">
        <v>3007.8</v>
      </c>
      <c r="D505" s="42">
        <f>IF(A505&lt;SIP_Calculator!$B$7,0,IF(A505&gt;SIP_Calculator!$E$7,0,1))</f>
        <v>0</v>
      </c>
      <c r="E505" s="61">
        <f>A505-SIP_Calculator!$D$12+1</f>
        <v>38848</v>
      </c>
      <c r="F505" s="58">
        <f t="shared" si="1"/>
        <v>5</v>
      </c>
      <c r="G505" s="58">
        <f t="shared" si="7"/>
        <v>0</v>
      </c>
      <c r="H505" s="58">
        <f>G505*D505*SIP_Calculator!$F$9</f>
        <v>0</v>
      </c>
      <c r="I505" s="58">
        <f t="shared" si="2"/>
        <v>0</v>
      </c>
      <c r="J505" s="58">
        <f t="shared" si="3"/>
        <v>0</v>
      </c>
      <c r="K505" s="61">
        <f>A505-SIP_Calculator!$F$12+1</f>
        <v>38828</v>
      </c>
      <c r="L505" s="59">
        <f t="shared" si="4"/>
        <v>4</v>
      </c>
      <c r="M505" s="59">
        <f t="shared" si="8"/>
        <v>0</v>
      </c>
      <c r="N505" s="59">
        <f>M505*D505*SIP_Calculator!$F$9</f>
        <v>0</v>
      </c>
      <c r="O505" s="59">
        <f t="shared" si="5"/>
        <v>0</v>
      </c>
      <c r="P505" s="59">
        <f t="shared" si="6"/>
        <v>0</v>
      </c>
    </row>
    <row r="506" ht="15.75" customHeight="1">
      <c r="A506" s="57">
        <v>38853.0</v>
      </c>
      <c r="B506" s="60">
        <v>3437.3</v>
      </c>
      <c r="C506" s="60">
        <v>3011.85</v>
      </c>
      <c r="D506" s="42">
        <f>IF(A506&lt;SIP_Calculator!$B$7,0,IF(A506&gt;SIP_Calculator!$E$7,0,1))</f>
        <v>0</v>
      </c>
      <c r="E506" s="61">
        <f>A506-SIP_Calculator!$D$12+1</f>
        <v>38849</v>
      </c>
      <c r="F506" s="58">
        <f t="shared" si="1"/>
        <v>5</v>
      </c>
      <c r="G506" s="58">
        <f t="shared" si="7"/>
        <v>0</v>
      </c>
      <c r="H506" s="58">
        <f>G506*D506*SIP_Calculator!$F$9</f>
        <v>0</v>
      </c>
      <c r="I506" s="58">
        <f t="shared" si="2"/>
        <v>0</v>
      </c>
      <c r="J506" s="58">
        <f t="shared" si="3"/>
        <v>0</v>
      </c>
      <c r="K506" s="61">
        <f>A506-SIP_Calculator!$F$12+1</f>
        <v>38829</v>
      </c>
      <c r="L506" s="59">
        <f t="shared" si="4"/>
        <v>4</v>
      </c>
      <c r="M506" s="59">
        <f t="shared" si="8"/>
        <v>0</v>
      </c>
      <c r="N506" s="59">
        <f>M506*D506*SIP_Calculator!$F$9</f>
        <v>0</v>
      </c>
      <c r="O506" s="59">
        <f t="shared" si="5"/>
        <v>0</v>
      </c>
      <c r="P506" s="59">
        <f t="shared" si="6"/>
        <v>0</v>
      </c>
    </row>
    <row r="507" ht="15.75" customHeight="1">
      <c r="A507" s="57">
        <v>38854.0</v>
      </c>
      <c r="B507" s="60">
        <v>3543.8</v>
      </c>
      <c r="C507" s="60">
        <v>3099.8</v>
      </c>
      <c r="D507" s="42">
        <f>IF(A507&lt;SIP_Calculator!$B$7,0,IF(A507&gt;SIP_Calculator!$E$7,0,1))</f>
        <v>0</v>
      </c>
      <c r="E507" s="61">
        <f>A507-SIP_Calculator!$D$12+1</f>
        <v>38850</v>
      </c>
      <c r="F507" s="58">
        <f t="shared" si="1"/>
        <v>5</v>
      </c>
      <c r="G507" s="58">
        <f t="shared" si="7"/>
        <v>0</v>
      </c>
      <c r="H507" s="58">
        <f>G507*D507*SIP_Calculator!$F$9</f>
        <v>0</v>
      </c>
      <c r="I507" s="58">
        <f t="shared" si="2"/>
        <v>0</v>
      </c>
      <c r="J507" s="58">
        <f t="shared" si="3"/>
        <v>0</v>
      </c>
      <c r="K507" s="61">
        <f>A507-SIP_Calculator!$F$12+1</f>
        <v>38830</v>
      </c>
      <c r="L507" s="59">
        <f t="shared" si="4"/>
        <v>4</v>
      </c>
      <c r="M507" s="59">
        <f t="shared" si="8"/>
        <v>0</v>
      </c>
      <c r="N507" s="59">
        <f>M507*D507*SIP_Calculator!$F$9</f>
        <v>0</v>
      </c>
      <c r="O507" s="59">
        <f t="shared" si="5"/>
        <v>0</v>
      </c>
      <c r="P507" s="59">
        <f t="shared" si="6"/>
        <v>0</v>
      </c>
    </row>
    <row r="508" ht="15.75" customHeight="1">
      <c r="A508" s="57">
        <v>38855.0</v>
      </c>
      <c r="B508" s="60">
        <v>3296.55</v>
      </c>
      <c r="C508" s="60">
        <v>2889.05</v>
      </c>
      <c r="D508" s="42">
        <f>IF(A508&lt;SIP_Calculator!$B$7,0,IF(A508&gt;SIP_Calculator!$E$7,0,1))</f>
        <v>0</v>
      </c>
      <c r="E508" s="61">
        <f>A508-SIP_Calculator!$D$12+1</f>
        <v>38851</v>
      </c>
      <c r="F508" s="58">
        <f t="shared" si="1"/>
        <v>5</v>
      </c>
      <c r="G508" s="58">
        <f t="shared" si="7"/>
        <v>0</v>
      </c>
      <c r="H508" s="58">
        <f>G508*D508*SIP_Calculator!$F$9</f>
        <v>0</v>
      </c>
      <c r="I508" s="58">
        <f t="shared" si="2"/>
        <v>0</v>
      </c>
      <c r="J508" s="58">
        <f t="shared" si="3"/>
        <v>0</v>
      </c>
      <c r="K508" s="61">
        <f>A508-SIP_Calculator!$F$12+1</f>
        <v>38831</v>
      </c>
      <c r="L508" s="59">
        <f t="shared" si="4"/>
        <v>4</v>
      </c>
      <c r="M508" s="59">
        <f t="shared" si="8"/>
        <v>0</v>
      </c>
      <c r="N508" s="59">
        <f>M508*D508*SIP_Calculator!$F$9</f>
        <v>0</v>
      </c>
      <c r="O508" s="59">
        <f t="shared" si="5"/>
        <v>0</v>
      </c>
      <c r="P508" s="59">
        <f t="shared" si="6"/>
        <v>0</v>
      </c>
    </row>
    <row r="509" ht="15.75" customHeight="1">
      <c r="A509" s="57">
        <v>38856.0</v>
      </c>
      <c r="B509" s="60">
        <v>3155.4</v>
      </c>
      <c r="C509" s="60">
        <v>2767.75</v>
      </c>
      <c r="D509" s="42">
        <f>IF(A509&lt;SIP_Calculator!$B$7,0,IF(A509&gt;SIP_Calculator!$E$7,0,1))</f>
        <v>0</v>
      </c>
      <c r="E509" s="61">
        <f>A509-SIP_Calculator!$D$12+1</f>
        <v>38852</v>
      </c>
      <c r="F509" s="58">
        <f t="shared" si="1"/>
        <v>5</v>
      </c>
      <c r="G509" s="58">
        <f t="shared" si="7"/>
        <v>0</v>
      </c>
      <c r="H509" s="58">
        <f>G509*D509*SIP_Calculator!$F$9</f>
        <v>0</v>
      </c>
      <c r="I509" s="58">
        <f t="shared" si="2"/>
        <v>0</v>
      </c>
      <c r="J509" s="58">
        <f t="shared" si="3"/>
        <v>0</v>
      </c>
      <c r="K509" s="61">
        <f>A509-SIP_Calculator!$F$12+1</f>
        <v>38832</v>
      </c>
      <c r="L509" s="59">
        <f t="shared" si="4"/>
        <v>4</v>
      </c>
      <c r="M509" s="59">
        <f t="shared" si="8"/>
        <v>0</v>
      </c>
      <c r="N509" s="59">
        <f>M509*D509*SIP_Calculator!$F$9</f>
        <v>0</v>
      </c>
      <c r="O509" s="59">
        <f t="shared" si="5"/>
        <v>0</v>
      </c>
      <c r="P509" s="59">
        <f t="shared" si="6"/>
        <v>0</v>
      </c>
    </row>
    <row r="510" ht="15.75" customHeight="1">
      <c r="A510" s="57">
        <v>38859.0</v>
      </c>
      <c r="B510" s="60">
        <v>2986.35</v>
      </c>
      <c r="C510" s="60">
        <v>2611.3</v>
      </c>
      <c r="D510" s="42">
        <f>IF(A510&lt;SIP_Calculator!$B$7,0,IF(A510&gt;SIP_Calculator!$E$7,0,1))</f>
        <v>0</v>
      </c>
      <c r="E510" s="61">
        <f>A510-SIP_Calculator!$D$12+1</f>
        <v>38855</v>
      </c>
      <c r="F510" s="58">
        <f t="shared" si="1"/>
        <v>5</v>
      </c>
      <c r="G510" s="58">
        <f t="shared" si="7"/>
        <v>0</v>
      </c>
      <c r="H510" s="58">
        <f>G510*D510*SIP_Calculator!$F$9</f>
        <v>0</v>
      </c>
      <c r="I510" s="58">
        <f t="shared" si="2"/>
        <v>0</v>
      </c>
      <c r="J510" s="58">
        <f t="shared" si="3"/>
        <v>0</v>
      </c>
      <c r="K510" s="61">
        <f>A510-SIP_Calculator!$F$12+1</f>
        <v>38835</v>
      </c>
      <c r="L510" s="59">
        <f t="shared" si="4"/>
        <v>4</v>
      </c>
      <c r="M510" s="59">
        <f t="shared" si="8"/>
        <v>0</v>
      </c>
      <c r="N510" s="59">
        <f>M510*D510*SIP_Calculator!$F$9</f>
        <v>0</v>
      </c>
      <c r="O510" s="59">
        <f t="shared" si="5"/>
        <v>0</v>
      </c>
      <c r="P510" s="59">
        <f t="shared" si="6"/>
        <v>0</v>
      </c>
    </row>
    <row r="511" ht="15.75" customHeight="1">
      <c r="A511" s="57">
        <v>38860.0</v>
      </c>
      <c r="B511" s="60">
        <v>3106.15</v>
      </c>
      <c r="C511" s="60">
        <v>2712.35</v>
      </c>
      <c r="D511" s="42">
        <f>IF(A511&lt;SIP_Calculator!$B$7,0,IF(A511&gt;SIP_Calculator!$E$7,0,1))</f>
        <v>0</v>
      </c>
      <c r="E511" s="61">
        <f>A511-SIP_Calculator!$D$12+1</f>
        <v>38856</v>
      </c>
      <c r="F511" s="58">
        <f t="shared" si="1"/>
        <v>5</v>
      </c>
      <c r="G511" s="58">
        <f t="shared" si="7"/>
        <v>0</v>
      </c>
      <c r="H511" s="58">
        <f>G511*D511*SIP_Calculator!$F$9</f>
        <v>0</v>
      </c>
      <c r="I511" s="58">
        <f t="shared" si="2"/>
        <v>0</v>
      </c>
      <c r="J511" s="58">
        <f t="shared" si="3"/>
        <v>0</v>
      </c>
      <c r="K511" s="61">
        <f>A511-SIP_Calculator!$F$12+1</f>
        <v>38836</v>
      </c>
      <c r="L511" s="59">
        <f t="shared" si="4"/>
        <v>4</v>
      </c>
      <c r="M511" s="59">
        <f t="shared" si="8"/>
        <v>0</v>
      </c>
      <c r="N511" s="59">
        <f>M511*D511*SIP_Calculator!$F$9</f>
        <v>0</v>
      </c>
      <c r="O511" s="59">
        <f t="shared" si="5"/>
        <v>0</v>
      </c>
      <c r="P511" s="59">
        <f t="shared" si="6"/>
        <v>0</v>
      </c>
    </row>
    <row r="512" ht="15.75" customHeight="1">
      <c r="A512" s="57">
        <v>38861.0</v>
      </c>
      <c r="B512" s="60">
        <v>3029.6</v>
      </c>
      <c r="C512" s="60">
        <v>2662.55</v>
      </c>
      <c r="D512" s="42">
        <f>IF(A512&lt;SIP_Calculator!$B$7,0,IF(A512&gt;SIP_Calculator!$E$7,0,1))</f>
        <v>0</v>
      </c>
      <c r="E512" s="61">
        <f>A512-SIP_Calculator!$D$12+1</f>
        <v>38857</v>
      </c>
      <c r="F512" s="58">
        <f t="shared" si="1"/>
        <v>5</v>
      </c>
      <c r="G512" s="58">
        <f t="shared" si="7"/>
        <v>0</v>
      </c>
      <c r="H512" s="58">
        <f>G512*D512*SIP_Calculator!$F$9</f>
        <v>0</v>
      </c>
      <c r="I512" s="58">
        <f t="shared" si="2"/>
        <v>0</v>
      </c>
      <c r="J512" s="58">
        <f t="shared" si="3"/>
        <v>0</v>
      </c>
      <c r="K512" s="61">
        <f>A512-SIP_Calculator!$F$12+1</f>
        <v>38837</v>
      </c>
      <c r="L512" s="59">
        <f t="shared" si="4"/>
        <v>4</v>
      </c>
      <c r="M512" s="59">
        <f t="shared" si="8"/>
        <v>0</v>
      </c>
      <c r="N512" s="59">
        <f>M512*D512*SIP_Calculator!$F$9</f>
        <v>0</v>
      </c>
      <c r="O512" s="59">
        <f t="shared" si="5"/>
        <v>0</v>
      </c>
      <c r="P512" s="59">
        <f t="shared" si="6"/>
        <v>0</v>
      </c>
    </row>
    <row r="513" ht="15.75" customHeight="1">
      <c r="A513" s="57">
        <v>38862.0</v>
      </c>
      <c r="B513" s="60">
        <v>3075.95</v>
      </c>
      <c r="C513" s="60">
        <v>2684.6</v>
      </c>
      <c r="D513" s="42">
        <f>IF(A513&lt;SIP_Calculator!$B$7,0,IF(A513&gt;SIP_Calculator!$E$7,0,1))</f>
        <v>0</v>
      </c>
      <c r="E513" s="61">
        <f>A513-SIP_Calculator!$D$12+1</f>
        <v>38858</v>
      </c>
      <c r="F513" s="58">
        <f t="shared" si="1"/>
        <v>5</v>
      </c>
      <c r="G513" s="58">
        <f t="shared" si="7"/>
        <v>0</v>
      </c>
      <c r="H513" s="58">
        <f>G513*D513*SIP_Calculator!$F$9</f>
        <v>0</v>
      </c>
      <c r="I513" s="58">
        <f t="shared" si="2"/>
        <v>0</v>
      </c>
      <c r="J513" s="58">
        <f t="shared" si="3"/>
        <v>0</v>
      </c>
      <c r="K513" s="61">
        <f>A513-SIP_Calculator!$F$12+1</f>
        <v>38838</v>
      </c>
      <c r="L513" s="59">
        <f t="shared" si="4"/>
        <v>5</v>
      </c>
      <c r="M513" s="59">
        <f t="shared" si="8"/>
        <v>1</v>
      </c>
      <c r="N513" s="59">
        <f>M513*D513*SIP_Calculator!$F$9</f>
        <v>0</v>
      </c>
      <c r="O513" s="59">
        <f t="shared" si="5"/>
        <v>0</v>
      </c>
      <c r="P513" s="59">
        <f t="shared" si="6"/>
        <v>0</v>
      </c>
    </row>
    <row r="514" ht="15.75" customHeight="1">
      <c r="A514" s="57">
        <v>38863.0</v>
      </c>
      <c r="B514" s="60">
        <v>3117.4</v>
      </c>
      <c r="C514" s="60">
        <v>2726.45</v>
      </c>
      <c r="D514" s="42">
        <f>IF(A514&lt;SIP_Calculator!$B$7,0,IF(A514&gt;SIP_Calculator!$E$7,0,1))</f>
        <v>0</v>
      </c>
      <c r="E514" s="61">
        <f>A514-SIP_Calculator!$D$12+1</f>
        <v>38859</v>
      </c>
      <c r="F514" s="58">
        <f t="shared" si="1"/>
        <v>5</v>
      </c>
      <c r="G514" s="58">
        <f t="shared" si="7"/>
        <v>0</v>
      </c>
      <c r="H514" s="58">
        <f>G514*D514*SIP_Calculator!$F$9</f>
        <v>0</v>
      </c>
      <c r="I514" s="58">
        <f t="shared" si="2"/>
        <v>0</v>
      </c>
      <c r="J514" s="58">
        <f t="shared" si="3"/>
        <v>0</v>
      </c>
      <c r="K514" s="61">
        <f>A514-SIP_Calculator!$F$12+1</f>
        <v>38839</v>
      </c>
      <c r="L514" s="59">
        <f t="shared" si="4"/>
        <v>5</v>
      </c>
      <c r="M514" s="59">
        <f t="shared" si="8"/>
        <v>0</v>
      </c>
      <c r="N514" s="59">
        <f>M514*D514*SIP_Calculator!$F$9</f>
        <v>0</v>
      </c>
      <c r="O514" s="59">
        <f t="shared" si="5"/>
        <v>0</v>
      </c>
      <c r="P514" s="59">
        <f t="shared" si="6"/>
        <v>0</v>
      </c>
    </row>
    <row r="515" ht="15.75" customHeight="1">
      <c r="A515" s="57">
        <v>38866.0</v>
      </c>
      <c r="B515" s="60">
        <v>3132.15</v>
      </c>
      <c r="C515" s="60">
        <v>2737.55</v>
      </c>
      <c r="D515" s="42">
        <f>IF(A515&lt;SIP_Calculator!$B$7,0,IF(A515&gt;SIP_Calculator!$E$7,0,1))</f>
        <v>0</v>
      </c>
      <c r="E515" s="61">
        <f>A515-SIP_Calculator!$D$12+1</f>
        <v>38862</v>
      </c>
      <c r="F515" s="58">
        <f t="shared" si="1"/>
        <v>5</v>
      </c>
      <c r="G515" s="58">
        <f t="shared" si="7"/>
        <v>0</v>
      </c>
      <c r="H515" s="58">
        <f>G515*D515*SIP_Calculator!$F$9</f>
        <v>0</v>
      </c>
      <c r="I515" s="58">
        <f t="shared" si="2"/>
        <v>0</v>
      </c>
      <c r="J515" s="58">
        <f t="shared" si="3"/>
        <v>0</v>
      </c>
      <c r="K515" s="61">
        <f>A515-SIP_Calculator!$F$12+1</f>
        <v>38842</v>
      </c>
      <c r="L515" s="59">
        <f t="shared" si="4"/>
        <v>5</v>
      </c>
      <c r="M515" s="59">
        <f t="shared" si="8"/>
        <v>0</v>
      </c>
      <c r="N515" s="59">
        <f>M515*D515*SIP_Calculator!$F$9</f>
        <v>0</v>
      </c>
      <c r="O515" s="59">
        <f t="shared" si="5"/>
        <v>0</v>
      </c>
      <c r="P515" s="59">
        <f t="shared" si="6"/>
        <v>0</v>
      </c>
    </row>
    <row r="516" ht="15.75" customHeight="1">
      <c r="A516" s="57">
        <v>38867.0</v>
      </c>
      <c r="B516" s="60">
        <v>3103.75</v>
      </c>
      <c r="C516" s="60">
        <v>2721.8</v>
      </c>
      <c r="D516" s="42">
        <f>IF(A516&lt;SIP_Calculator!$B$7,0,IF(A516&gt;SIP_Calculator!$E$7,0,1))</f>
        <v>0</v>
      </c>
      <c r="E516" s="61">
        <f>A516-SIP_Calculator!$D$12+1</f>
        <v>38863</v>
      </c>
      <c r="F516" s="58">
        <f t="shared" si="1"/>
        <v>5</v>
      </c>
      <c r="G516" s="58">
        <f t="shared" si="7"/>
        <v>0</v>
      </c>
      <c r="H516" s="58">
        <f>G516*D516*SIP_Calculator!$F$9</f>
        <v>0</v>
      </c>
      <c r="I516" s="58">
        <f t="shared" si="2"/>
        <v>0</v>
      </c>
      <c r="J516" s="58">
        <f t="shared" si="3"/>
        <v>0</v>
      </c>
      <c r="K516" s="61">
        <f>A516-SIP_Calculator!$F$12+1</f>
        <v>38843</v>
      </c>
      <c r="L516" s="59">
        <f t="shared" si="4"/>
        <v>5</v>
      </c>
      <c r="M516" s="59">
        <f t="shared" si="8"/>
        <v>0</v>
      </c>
      <c r="N516" s="59">
        <f>M516*D516*SIP_Calculator!$F$9</f>
        <v>0</v>
      </c>
      <c r="O516" s="59">
        <f t="shared" si="5"/>
        <v>0</v>
      </c>
      <c r="P516" s="59">
        <f t="shared" si="6"/>
        <v>0</v>
      </c>
    </row>
    <row r="517" ht="15.75" customHeight="1">
      <c r="A517" s="57">
        <v>38868.0</v>
      </c>
      <c r="B517" s="60">
        <v>2998.25</v>
      </c>
      <c r="C517" s="60">
        <v>2635.25</v>
      </c>
      <c r="D517" s="42">
        <f>IF(A517&lt;SIP_Calculator!$B$7,0,IF(A517&gt;SIP_Calculator!$E$7,0,1))</f>
        <v>0</v>
      </c>
      <c r="E517" s="61">
        <f>A517-SIP_Calculator!$D$12+1</f>
        <v>38864</v>
      </c>
      <c r="F517" s="58">
        <f t="shared" si="1"/>
        <v>5</v>
      </c>
      <c r="G517" s="58">
        <f t="shared" si="7"/>
        <v>0</v>
      </c>
      <c r="H517" s="58">
        <f>G517*D517*SIP_Calculator!$F$9</f>
        <v>0</v>
      </c>
      <c r="I517" s="58">
        <f t="shared" si="2"/>
        <v>0</v>
      </c>
      <c r="J517" s="58">
        <f t="shared" si="3"/>
        <v>0</v>
      </c>
      <c r="K517" s="61">
        <f>A517-SIP_Calculator!$F$12+1</f>
        <v>38844</v>
      </c>
      <c r="L517" s="59">
        <f t="shared" si="4"/>
        <v>5</v>
      </c>
      <c r="M517" s="59">
        <f t="shared" si="8"/>
        <v>0</v>
      </c>
      <c r="N517" s="59">
        <f>M517*D517*SIP_Calculator!$F$9</f>
        <v>0</v>
      </c>
      <c r="O517" s="59">
        <f t="shared" si="5"/>
        <v>0</v>
      </c>
      <c r="P517" s="59">
        <f t="shared" si="6"/>
        <v>0</v>
      </c>
    </row>
    <row r="518" ht="15.75" customHeight="1">
      <c r="A518" s="57">
        <v>38869.0</v>
      </c>
      <c r="B518" s="60">
        <v>2894.15</v>
      </c>
      <c r="C518" s="60">
        <v>2548.35</v>
      </c>
      <c r="D518" s="42">
        <f>IF(A518&lt;SIP_Calculator!$B$7,0,IF(A518&gt;SIP_Calculator!$E$7,0,1))</f>
        <v>0</v>
      </c>
      <c r="E518" s="61">
        <f>A518-SIP_Calculator!$D$12+1</f>
        <v>38865</v>
      </c>
      <c r="F518" s="58">
        <f t="shared" si="1"/>
        <v>5</v>
      </c>
      <c r="G518" s="58">
        <f t="shared" si="7"/>
        <v>0</v>
      </c>
      <c r="H518" s="58">
        <f>G518*D518*SIP_Calculator!$F$9</f>
        <v>0</v>
      </c>
      <c r="I518" s="58">
        <f t="shared" si="2"/>
        <v>0</v>
      </c>
      <c r="J518" s="58">
        <f t="shared" si="3"/>
        <v>0</v>
      </c>
      <c r="K518" s="61">
        <f>A518-SIP_Calculator!$F$12+1</f>
        <v>38845</v>
      </c>
      <c r="L518" s="59">
        <f t="shared" si="4"/>
        <v>5</v>
      </c>
      <c r="M518" s="59">
        <f t="shared" si="8"/>
        <v>0</v>
      </c>
      <c r="N518" s="59">
        <f>M518*D518*SIP_Calculator!$F$9</f>
        <v>0</v>
      </c>
      <c r="O518" s="59">
        <f t="shared" si="5"/>
        <v>0</v>
      </c>
      <c r="P518" s="59">
        <f t="shared" si="6"/>
        <v>0</v>
      </c>
    </row>
    <row r="519" ht="15.75" customHeight="1">
      <c r="A519" s="57">
        <v>38870.0</v>
      </c>
      <c r="B519" s="60">
        <v>3006.85</v>
      </c>
      <c r="C519" s="60">
        <v>2615.75</v>
      </c>
      <c r="D519" s="42">
        <f>IF(A519&lt;SIP_Calculator!$B$7,0,IF(A519&gt;SIP_Calculator!$E$7,0,1))</f>
        <v>0</v>
      </c>
      <c r="E519" s="61">
        <f>A519-SIP_Calculator!$D$12+1</f>
        <v>38866</v>
      </c>
      <c r="F519" s="58">
        <f t="shared" si="1"/>
        <v>5</v>
      </c>
      <c r="G519" s="58">
        <f t="shared" si="7"/>
        <v>0</v>
      </c>
      <c r="H519" s="58">
        <f>G519*D519*SIP_Calculator!$F$9</f>
        <v>0</v>
      </c>
      <c r="I519" s="58">
        <f t="shared" si="2"/>
        <v>0</v>
      </c>
      <c r="J519" s="58">
        <f t="shared" si="3"/>
        <v>0</v>
      </c>
      <c r="K519" s="61">
        <f>A519-SIP_Calculator!$F$12+1</f>
        <v>38846</v>
      </c>
      <c r="L519" s="59">
        <f t="shared" si="4"/>
        <v>5</v>
      </c>
      <c r="M519" s="59">
        <f t="shared" si="8"/>
        <v>0</v>
      </c>
      <c r="N519" s="59">
        <f>M519*D519*SIP_Calculator!$F$9</f>
        <v>0</v>
      </c>
      <c r="O519" s="59">
        <f t="shared" si="5"/>
        <v>0</v>
      </c>
      <c r="P519" s="59">
        <f t="shared" si="6"/>
        <v>0</v>
      </c>
    </row>
    <row r="520" ht="15.75" customHeight="1">
      <c r="A520" s="57">
        <v>38873.0</v>
      </c>
      <c r="B520" s="60">
        <v>2935.85</v>
      </c>
      <c r="C520" s="60">
        <v>2559.55</v>
      </c>
      <c r="D520" s="42">
        <f>IF(A520&lt;SIP_Calculator!$B$7,0,IF(A520&gt;SIP_Calculator!$E$7,0,1))</f>
        <v>0</v>
      </c>
      <c r="E520" s="61">
        <f>A520-SIP_Calculator!$D$12+1</f>
        <v>38869</v>
      </c>
      <c r="F520" s="58">
        <f t="shared" si="1"/>
        <v>6</v>
      </c>
      <c r="G520" s="58">
        <f t="shared" si="7"/>
        <v>1</v>
      </c>
      <c r="H520" s="58">
        <f>G520*D520*SIP_Calculator!$F$9</f>
        <v>0</v>
      </c>
      <c r="I520" s="58">
        <f t="shared" si="2"/>
        <v>0</v>
      </c>
      <c r="J520" s="58">
        <f t="shared" si="3"/>
        <v>0</v>
      </c>
      <c r="K520" s="61">
        <f>A520-SIP_Calculator!$F$12+1</f>
        <v>38849</v>
      </c>
      <c r="L520" s="59">
        <f t="shared" si="4"/>
        <v>5</v>
      </c>
      <c r="M520" s="59">
        <f t="shared" si="8"/>
        <v>0</v>
      </c>
      <c r="N520" s="59">
        <f>M520*D520*SIP_Calculator!$F$9</f>
        <v>0</v>
      </c>
      <c r="O520" s="59">
        <f t="shared" si="5"/>
        <v>0</v>
      </c>
      <c r="P520" s="59">
        <f t="shared" si="6"/>
        <v>0</v>
      </c>
    </row>
    <row r="521" ht="15.75" customHeight="1">
      <c r="A521" s="57">
        <v>38874.0</v>
      </c>
      <c r="B521" s="60">
        <v>2859.75</v>
      </c>
      <c r="C521" s="60">
        <v>2486.75</v>
      </c>
      <c r="D521" s="42">
        <f>IF(A521&lt;SIP_Calculator!$B$7,0,IF(A521&gt;SIP_Calculator!$E$7,0,1))</f>
        <v>0</v>
      </c>
      <c r="E521" s="61">
        <f>A521-SIP_Calculator!$D$12+1</f>
        <v>38870</v>
      </c>
      <c r="F521" s="58">
        <f t="shared" si="1"/>
        <v>6</v>
      </c>
      <c r="G521" s="58">
        <f t="shared" si="7"/>
        <v>0</v>
      </c>
      <c r="H521" s="58">
        <f>G521*D521*SIP_Calculator!$F$9</f>
        <v>0</v>
      </c>
      <c r="I521" s="58">
        <f t="shared" si="2"/>
        <v>0</v>
      </c>
      <c r="J521" s="58">
        <f t="shared" si="3"/>
        <v>0</v>
      </c>
      <c r="K521" s="61">
        <f>A521-SIP_Calculator!$F$12+1</f>
        <v>38850</v>
      </c>
      <c r="L521" s="59">
        <f t="shared" si="4"/>
        <v>5</v>
      </c>
      <c r="M521" s="59">
        <f t="shared" si="8"/>
        <v>0</v>
      </c>
      <c r="N521" s="59">
        <f>M521*D521*SIP_Calculator!$F$9</f>
        <v>0</v>
      </c>
      <c r="O521" s="59">
        <f t="shared" si="5"/>
        <v>0</v>
      </c>
      <c r="P521" s="59">
        <f t="shared" si="6"/>
        <v>0</v>
      </c>
    </row>
    <row r="522" ht="15.75" customHeight="1">
      <c r="A522" s="57">
        <v>38875.0</v>
      </c>
      <c r="B522" s="60">
        <v>2768.75</v>
      </c>
      <c r="C522" s="60">
        <v>2384.9</v>
      </c>
      <c r="D522" s="42">
        <f>IF(A522&lt;SIP_Calculator!$B$7,0,IF(A522&gt;SIP_Calculator!$E$7,0,1))</f>
        <v>0</v>
      </c>
      <c r="E522" s="61">
        <f>A522-SIP_Calculator!$D$12+1</f>
        <v>38871</v>
      </c>
      <c r="F522" s="58">
        <f t="shared" si="1"/>
        <v>6</v>
      </c>
      <c r="G522" s="58">
        <f t="shared" si="7"/>
        <v>0</v>
      </c>
      <c r="H522" s="58">
        <f>G522*D522*SIP_Calculator!$F$9</f>
        <v>0</v>
      </c>
      <c r="I522" s="58">
        <f t="shared" si="2"/>
        <v>0</v>
      </c>
      <c r="J522" s="58">
        <f t="shared" si="3"/>
        <v>0</v>
      </c>
      <c r="K522" s="61">
        <f>A522-SIP_Calculator!$F$12+1</f>
        <v>38851</v>
      </c>
      <c r="L522" s="59">
        <f t="shared" si="4"/>
        <v>5</v>
      </c>
      <c r="M522" s="59">
        <f t="shared" si="8"/>
        <v>0</v>
      </c>
      <c r="N522" s="59">
        <f>M522*D522*SIP_Calculator!$F$9</f>
        <v>0</v>
      </c>
      <c r="O522" s="59">
        <f t="shared" si="5"/>
        <v>0</v>
      </c>
      <c r="P522" s="59">
        <f t="shared" si="6"/>
        <v>0</v>
      </c>
    </row>
    <row r="523" ht="15.75" customHeight="1">
      <c r="A523" s="57">
        <v>38876.0</v>
      </c>
      <c r="B523" s="60">
        <v>2621.6</v>
      </c>
      <c r="C523" s="60">
        <v>2248.8</v>
      </c>
      <c r="D523" s="42">
        <f>IF(A523&lt;SIP_Calculator!$B$7,0,IF(A523&gt;SIP_Calculator!$E$7,0,1))</f>
        <v>0</v>
      </c>
      <c r="E523" s="61">
        <f>A523-SIP_Calculator!$D$12+1</f>
        <v>38872</v>
      </c>
      <c r="F523" s="58">
        <f t="shared" si="1"/>
        <v>6</v>
      </c>
      <c r="G523" s="58">
        <f t="shared" si="7"/>
        <v>0</v>
      </c>
      <c r="H523" s="58">
        <f>G523*D523*SIP_Calculator!$F$9</f>
        <v>0</v>
      </c>
      <c r="I523" s="58">
        <f t="shared" si="2"/>
        <v>0</v>
      </c>
      <c r="J523" s="58">
        <f t="shared" si="3"/>
        <v>0</v>
      </c>
      <c r="K523" s="61">
        <f>A523-SIP_Calculator!$F$12+1</f>
        <v>38852</v>
      </c>
      <c r="L523" s="59">
        <f t="shared" si="4"/>
        <v>5</v>
      </c>
      <c r="M523" s="59">
        <f t="shared" si="8"/>
        <v>0</v>
      </c>
      <c r="N523" s="59">
        <f>M523*D523*SIP_Calculator!$F$9</f>
        <v>0</v>
      </c>
      <c r="O523" s="59">
        <f t="shared" si="5"/>
        <v>0</v>
      </c>
      <c r="P523" s="59">
        <f t="shared" si="6"/>
        <v>0</v>
      </c>
    </row>
    <row r="524" ht="15.75" customHeight="1">
      <c r="A524" s="57">
        <v>38877.0</v>
      </c>
      <c r="B524" s="60">
        <v>2769.2</v>
      </c>
      <c r="C524" s="60">
        <v>2376.3</v>
      </c>
      <c r="D524" s="42">
        <f>IF(A524&lt;SIP_Calculator!$B$7,0,IF(A524&gt;SIP_Calculator!$E$7,0,1))</f>
        <v>0</v>
      </c>
      <c r="E524" s="61">
        <f>A524-SIP_Calculator!$D$12+1</f>
        <v>38873</v>
      </c>
      <c r="F524" s="58">
        <f t="shared" si="1"/>
        <v>6</v>
      </c>
      <c r="G524" s="58">
        <f t="shared" si="7"/>
        <v>0</v>
      </c>
      <c r="H524" s="58">
        <f>G524*D524*SIP_Calculator!$F$9</f>
        <v>0</v>
      </c>
      <c r="I524" s="58">
        <f t="shared" si="2"/>
        <v>0</v>
      </c>
      <c r="J524" s="58">
        <f t="shared" si="3"/>
        <v>0</v>
      </c>
      <c r="K524" s="61">
        <f>A524-SIP_Calculator!$F$12+1</f>
        <v>38853</v>
      </c>
      <c r="L524" s="59">
        <f t="shared" si="4"/>
        <v>5</v>
      </c>
      <c r="M524" s="59">
        <f t="shared" si="8"/>
        <v>0</v>
      </c>
      <c r="N524" s="59">
        <f>M524*D524*SIP_Calculator!$F$9</f>
        <v>0</v>
      </c>
      <c r="O524" s="59">
        <f t="shared" si="5"/>
        <v>0</v>
      </c>
      <c r="P524" s="59">
        <f t="shared" si="6"/>
        <v>0</v>
      </c>
    </row>
    <row r="525" ht="15.75" customHeight="1">
      <c r="A525" s="57">
        <v>38880.0</v>
      </c>
      <c r="B525" s="60">
        <v>2686.25</v>
      </c>
      <c r="C525" s="60">
        <v>2310.8</v>
      </c>
      <c r="D525" s="42">
        <f>IF(A525&lt;SIP_Calculator!$B$7,0,IF(A525&gt;SIP_Calculator!$E$7,0,1))</f>
        <v>0</v>
      </c>
      <c r="E525" s="61">
        <f>A525-SIP_Calculator!$D$12+1</f>
        <v>38876</v>
      </c>
      <c r="F525" s="58">
        <f t="shared" si="1"/>
        <v>6</v>
      </c>
      <c r="G525" s="58">
        <f t="shared" si="7"/>
        <v>0</v>
      </c>
      <c r="H525" s="58">
        <f>G525*D525*SIP_Calculator!$F$9</f>
        <v>0</v>
      </c>
      <c r="I525" s="58">
        <f t="shared" si="2"/>
        <v>0</v>
      </c>
      <c r="J525" s="58">
        <f t="shared" si="3"/>
        <v>0</v>
      </c>
      <c r="K525" s="61">
        <f>A525-SIP_Calculator!$F$12+1</f>
        <v>38856</v>
      </c>
      <c r="L525" s="59">
        <f t="shared" si="4"/>
        <v>5</v>
      </c>
      <c r="M525" s="59">
        <f t="shared" si="8"/>
        <v>0</v>
      </c>
      <c r="N525" s="59">
        <f>M525*D525*SIP_Calculator!$F$9</f>
        <v>0</v>
      </c>
      <c r="O525" s="59">
        <f t="shared" si="5"/>
        <v>0</v>
      </c>
      <c r="P525" s="59">
        <f t="shared" si="6"/>
        <v>0</v>
      </c>
    </row>
    <row r="526" ht="15.75" customHeight="1">
      <c r="A526" s="57">
        <v>38881.0</v>
      </c>
      <c r="B526" s="60">
        <v>2568.1</v>
      </c>
      <c r="C526" s="60">
        <v>2201.4</v>
      </c>
      <c r="D526" s="42">
        <f>IF(A526&lt;SIP_Calculator!$B$7,0,IF(A526&gt;SIP_Calculator!$E$7,0,1))</f>
        <v>0</v>
      </c>
      <c r="E526" s="61">
        <f>A526-SIP_Calculator!$D$12+1</f>
        <v>38877</v>
      </c>
      <c r="F526" s="58">
        <f t="shared" si="1"/>
        <v>6</v>
      </c>
      <c r="G526" s="58">
        <f t="shared" si="7"/>
        <v>0</v>
      </c>
      <c r="H526" s="58">
        <f>G526*D526*SIP_Calculator!$F$9</f>
        <v>0</v>
      </c>
      <c r="I526" s="58">
        <f t="shared" si="2"/>
        <v>0</v>
      </c>
      <c r="J526" s="58">
        <f t="shared" si="3"/>
        <v>0</v>
      </c>
      <c r="K526" s="61">
        <f>A526-SIP_Calculator!$F$12+1</f>
        <v>38857</v>
      </c>
      <c r="L526" s="59">
        <f t="shared" si="4"/>
        <v>5</v>
      </c>
      <c r="M526" s="59">
        <f t="shared" si="8"/>
        <v>0</v>
      </c>
      <c r="N526" s="59">
        <f>M526*D526*SIP_Calculator!$F$9</f>
        <v>0</v>
      </c>
      <c r="O526" s="59">
        <f t="shared" si="5"/>
        <v>0</v>
      </c>
      <c r="P526" s="59">
        <f t="shared" si="6"/>
        <v>0</v>
      </c>
    </row>
    <row r="527" ht="15.75" customHeight="1">
      <c r="A527" s="57">
        <v>38882.0</v>
      </c>
      <c r="B527" s="60">
        <v>2533.8</v>
      </c>
      <c r="C527" s="60">
        <v>2163.95</v>
      </c>
      <c r="D527" s="42">
        <f>IF(A527&lt;SIP_Calculator!$B$7,0,IF(A527&gt;SIP_Calculator!$E$7,0,1))</f>
        <v>0</v>
      </c>
      <c r="E527" s="61">
        <f>A527-SIP_Calculator!$D$12+1</f>
        <v>38878</v>
      </c>
      <c r="F527" s="58">
        <f t="shared" si="1"/>
        <v>6</v>
      </c>
      <c r="G527" s="58">
        <f t="shared" si="7"/>
        <v>0</v>
      </c>
      <c r="H527" s="58">
        <f>G527*D527*SIP_Calculator!$F$9</f>
        <v>0</v>
      </c>
      <c r="I527" s="58">
        <f t="shared" si="2"/>
        <v>0</v>
      </c>
      <c r="J527" s="58">
        <f t="shared" si="3"/>
        <v>0</v>
      </c>
      <c r="K527" s="61">
        <f>A527-SIP_Calculator!$F$12+1</f>
        <v>38858</v>
      </c>
      <c r="L527" s="59">
        <f t="shared" si="4"/>
        <v>5</v>
      </c>
      <c r="M527" s="59">
        <f t="shared" si="8"/>
        <v>0</v>
      </c>
      <c r="N527" s="59">
        <f>M527*D527*SIP_Calculator!$F$9</f>
        <v>0</v>
      </c>
      <c r="O527" s="59">
        <f t="shared" si="5"/>
        <v>0</v>
      </c>
      <c r="P527" s="59">
        <f t="shared" si="6"/>
        <v>0</v>
      </c>
    </row>
    <row r="528" ht="15.75" customHeight="1">
      <c r="A528" s="57">
        <v>38883.0</v>
      </c>
      <c r="B528" s="60">
        <v>2692.7</v>
      </c>
      <c r="C528" s="60">
        <v>2299.25</v>
      </c>
      <c r="D528" s="42">
        <f>IF(A528&lt;SIP_Calculator!$B$7,0,IF(A528&gt;SIP_Calculator!$E$7,0,1))</f>
        <v>0</v>
      </c>
      <c r="E528" s="61">
        <f>A528-SIP_Calculator!$D$12+1</f>
        <v>38879</v>
      </c>
      <c r="F528" s="58">
        <f t="shared" si="1"/>
        <v>6</v>
      </c>
      <c r="G528" s="58">
        <f t="shared" si="7"/>
        <v>0</v>
      </c>
      <c r="H528" s="58">
        <f>G528*D528*SIP_Calculator!$F$9</f>
        <v>0</v>
      </c>
      <c r="I528" s="58">
        <f t="shared" si="2"/>
        <v>0</v>
      </c>
      <c r="J528" s="58">
        <f t="shared" si="3"/>
        <v>0</v>
      </c>
      <c r="K528" s="61">
        <f>A528-SIP_Calculator!$F$12+1</f>
        <v>38859</v>
      </c>
      <c r="L528" s="59">
        <f t="shared" si="4"/>
        <v>5</v>
      </c>
      <c r="M528" s="59">
        <f t="shared" si="8"/>
        <v>0</v>
      </c>
      <c r="N528" s="59">
        <f>M528*D528*SIP_Calculator!$F$9</f>
        <v>0</v>
      </c>
      <c r="O528" s="59">
        <f t="shared" si="5"/>
        <v>0</v>
      </c>
      <c r="P528" s="59">
        <f t="shared" si="6"/>
        <v>0</v>
      </c>
    </row>
    <row r="529" ht="15.75" customHeight="1">
      <c r="A529" s="57">
        <v>38884.0</v>
      </c>
      <c r="B529" s="60">
        <v>2787.6</v>
      </c>
      <c r="C529" s="60">
        <v>2386.25</v>
      </c>
      <c r="D529" s="42">
        <f>IF(A529&lt;SIP_Calculator!$B$7,0,IF(A529&gt;SIP_Calculator!$E$7,0,1))</f>
        <v>0</v>
      </c>
      <c r="E529" s="61">
        <f>A529-SIP_Calculator!$D$12+1</f>
        <v>38880</v>
      </c>
      <c r="F529" s="58">
        <f t="shared" si="1"/>
        <v>6</v>
      </c>
      <c r="G529" s="58">
        <f t="shared" si="7"/>
        <v>0</v>
      </c>
      <c r="H529" s="58">
        <f>G529*D529*SIP_Calculator!$F$9</f>
        <v>0</v>
      </c>
      <c r="I529" s="58">
        <f t="shared" si="2"/>
        <v>0</v>
      </c>
      <c r="J529" s="58">
        <f t="shared" si="3"/>
        <v>0</v>
      </c>
      <c r="K529" s="61">
        <f>A529-SIP_Calculator!$F$12+1</f>
        <v>38860</v>
      </c>
      <c r="L529" s="59">
        <f t="shared" si="4"/>
        <v>5</v>
      </c>
      <c r="M529" s="59">
        <f t="shared" si="8"/>
        <v>0</v>
      </c>
      <c r="N529" s="59">
        <f>M529*D529*SIP_Calculator!$F$9</f>
        <v>0</v>
      </c>
      <c r="O529" s="59">
        <f t="shared" si="5"/>
        <v>0</v>
      </c>
      <c r="P529" s="59">
        <f t="shared" si="6"/>
        <v>0</v>
      </c>
    </row>
    <row r="530" ht="15.75" customHeight="1">
      <c r="A530" s="57">
        <v>38887.0</v>
      </c>
      <c r="B530" s="60">
        <v>2817.55</v>
      </c>
      <c r="C530" s="60">
        <v>2418.7</v>
      </c>
      <c r="D530" s="42">
        <f>IF(A530&lt;SIP_Calculator!$B$7,0,IF(A530&gt;SIP_Calculator!$E$7,0,1))</f>
        <v>0</v>
      </c>
      <c r="E530" s="61">
        <f>A530-SIP_Calculator!$D$12+1</f>
        <v>38883</v>
      </c>
      <c r="F530" s="58">
        <f t="shared" si="1"/>
        <v>6</v>
      </c>
      <c r="G530" s="58">
        <f t="shared" si="7"/>
        <v>0</v>
      </c>
      <c r="H530" s="58">
        <f>G530*D530*SIP_Calculator!$F$9</f>
        <v>0</v>
      </c>
      <c r="I530" s="58">
        <f t="shared" si="2"/>
        <v>0</v>
      </c>
      <c r="J530" s="58">
        <f t="shared" si="3"/>
        <v>0</v>
      </c>
      <c r="K530" s="61">
        <f>A530-SIP_Calculator!$F$12+1</f>
        <v>38863</v>
      </c>
      <c r="L530" s="59">
        <f t="shared" si="4"/>
        <v>5</v>
      </c>
      <c r="M530" s="59">
        <f t="shared" si="8"/>
        <v>0</v>
      </c>
      <c r="N530" s="59">
        <f>M530*D530*SIP_Calculator!$F$9</f>
        <v>0</v>
      </c>
      <c r="O530" s="59">
        <f t="shared" si="5"/>
        <v>0</v>
      </c>
      <c r="P530" s="59">
        <f t="shared" si="6"/>
        <v>0</v>
      </c>
    </row>
    <row r="531" ht="15.75" customHeight="1">
      <c r="A531" s="57">
        <v>38888.0</v>
      </c>
      <c r="B531" s="60">
        <v>2768.75</v>
      </c>
      <c r="C531" s="60">
        <v>2388.85</v>
      </c>
      <c r="D531" s="42">
        <f>IF(A531&lt;SIP_Calculator!$B$7,0,IF(A531&gt;SIP_Calculator!$E$7,0,1))</f>
        <v>0</v>
      </c>
      <c r="E531" s="61">
        <f>A531-SIP_Calculator!$D$12+1</f>
        <v>38884</v>
      </c>
      <c r="F531" s="58">
        <f t="shared" si="1"/>
        <v>6</v>
      </c>
      <c r="G531" s="58">
        <f t="shared" si="7"/>
        <v>0</v>
      </c>
      <c r="H531" s="58">
        <f>G531*D531*SIP_Calculator!$F$9</f>
        <v>0</v>
      </c>
      <c r="I531" s="58">
        <f t="shared" si="2"/>
        <v>0</v>
      </c>
      <c r="J531" s="58">
        <f t="shared" si="3"/>
        <v>0</v>
      </c>
      <c r="K531" s="61">
        <f>A531-SIP_Calculator!$F$12+1</f>
        <v>38864</v>
      </c>
      <c r="L531" s="59">
        <f t="shared" si="4"/>
        <v>5</v>
      </c>
      <c r="M531" s="59">
        <f t="shared" si="8"/>
        <v>0</v>
      </c>
      <c r="N531" s="59">
        <f>M531*D531*SIP_Calculator!$F$9</f>
        <v>0</v>
      </c>
      <c r="O531" s="59">
        <f t="shared" si="5"/>
        <v>0</v>
      </c>
      <c r="P531" s="59">
        <f t="shared" si="6"/>
        <v>0</v>
      </c>
    </row>
    <row r="532" ht="15.75" customHeight="1">
      <c r="A532" s="57">
        <v>38889.0</v>
      </c>
      <c r="B532" s="60">
        <v>2827.25</v>
      </c>
      <c r="C532" s="60">
        <v>2442.95</v>
      </c>
      <c r="D532" s="42">
        <f>IF(A532&lt;SIP_Calculator!$B$7,0,IF(A532&gt;SIP_Calculator!$E$7,0,1))</f>
        <v>0</v>
      </c>
      <c r="E532" s="61">
        <f>A532-SIP_Calculator!$D$12+1</f>
        <v>38885</v>
      </c>
      <c r="F532" s="58">
        <f t="shared" si="1"/>
        <v>6</v>
      </c>
      <c r="G532" s="58">
        <f t="shared" si="7"/>
        <v>0</v>
      </c>
      <c r="H532" s="58">
        <f>G532*D532*SIP_Calculator!$F$9</f>
        <v>0</v>
      </c>
      <c r="I532" s="58">
        <f t="shared" si="2"/>
        <v>0</v>
      </c>
      <c r="J532" s="58">
        <f t="shared" si="3"/>
        <v>0</v>
      </c>
      <c r="K532" s="61">
        <f>A532-SIP_Calculator!$F$12+1</f>
        <v>38865</v>
      </c>
      <c r="L532" s="59">
        <f t="shared" si="4"/>
        <v>5</v>
      </c>
      <c r="M532" s="59">
        <f t="shared" si="8"/>
        <v>0</v>
      </c>
      <c r="N532" s="59">
        <f>M532*D532*SIP_Calculator!$F$9</f>
        <v>0</v>
      </c>
      <c r="O532" s="59">
        <f t="shared" si="5"/>
        <v>0</v>
      </c>
      <c r="P532" s="59">
        <f t="shared" si="6"/>
        <v>0</v>
      </c>
    </row>
    <row r="533" ht="15.75" customHeight="1">
      <c r="A533" s="57">
        <v>38890.0</v>
      </c>
      <c r="B533" s="60">
        <v>2896.7</v>
      </c>
      <c r="C533" s="60">
        <v>2503.5</v>
      </c>
      <c r="D533" s="42">
        <f>IF(A533&lt;SIP_Calculator!$B$7,0,IF(A533&gt;SIP_Calculator!$E$7,0,1))</f>
        <v>0</v>
      </c>
      <c r="E533" s="61">
        <f>A533-SIP_Calculator!$D$12+1</f>
        <v>38886</v>
      </c>
      <c r="F533" s="58">
        <f t="shared" si="1"/>
        <v>6</v>
      </c>
      <c r="G533" s="58">
        <f t="shared" si="7"/>
        <v>0</v>
      </c>
      <c r="H533" s="58">
        <f>G533*D533*SIP_Calculator!$F$9</f>
        <v>0</v>
      </c>
      <c r="I533" s="58">
        <f t="shared" si="2"/>
        <v>0</v>
      </c>
      <c r="J533" s="58">
        <f t="shared" si="3"/>
        <v>0</v>
      </c>
      <c r="K533" s="61">
        <f>A533-SIP_Calculator!$F$12+1</f>
        <v>38866</v>
      </c>
      <c r="L533" s="59">
        <f t="shared" si="4"/>
        <v>5</v>
      </c>
      <c r="M533" s="59">
        <f t="shared" si="8"/>
        <v>0</v>
      </c>
      <c r="N533" s="59">
        <f>M533*D533*SIP_Calculator!$F$9</f>
        <v>0</v>
      </c>
      <c r="O533" s="59">
        <f t="shared" si="5"/>
        <v>0</v>
      </c>
      <c r="P533" s="59">
        <f t="shared" si="6"/>
        <v>0</v>
      </c>
    </row>
    <row r="534" ht="15.75" customHeight="1">
      <c r="A534" s="57">
        <v>38891.0</v>
      </c>
      <c r="B534" s="60">
        <v>2936.5</v>
      </c>
      <c r="C534" s="60">
        <v>2529.45</v>
      </c>
      <c r="D534" s="42">
        <f>IF(A534&lt;SIP_Calculator!$B$7,0,IF(A534&gt;SIP_Calculator!$E$7,0,1))</f>
        <v>0</v>
      </c>
      <c r="E534" s="61">
        <f>A534-SIP_Calculator!$D$12+1</f>
        <v>38887</v>
      </c>
      <c r="F534" s="58">
        <f t="shared" si="1"/>
        <v>6</v>
      </c>
      <c r="G534" s="58">
        <f t="shared" si="7"/>
        <v>0</v>
      </c>
      <c r="H534" s="58">
        <f>G534*D534*SIP_Calculator!$F$9</f>
        <v>0</v>
      </c>
      <c r="I534" s="58">
        <f t="shared" si="2"/>
        <v>0</v>
      </c>
      <c r="J534" s="58">
        <f t="shared" si="3"/>
        <v>0</v>
      </c>
      <c r="K534" s="61">
        <f>A534-SIP_Calculator!$F$12+1</f>
        <v>38867</v>
      </c>
      <c r="L534" s="59">
        <f t="shared" si="4"/>
        <v>5</v>
      </c>
      <c r="M534" s="59">
        <f t="shared" si="8"/>
        <v>0</v>
      </c>
      <c r="N534" s="59">
        <f>M534*D534*SIP_Calculator!$F$9</f>
        <v>0</v>
      </c>
      <c r="O534" s="59">
        <f t="shared" si="5"/>
        <v>0</v>
      </c>
      <c r="P534" s="59">
        <f t="shared" si="6"/>
        <v>0</v>
      </c>
    </row>
    <row r="535" ht="15.75" customHeight="1">
      <c r="A535" s="57">
        <v>38893.0</v>
      </c>
      <c r="B535" s="60">
        <v>2945.4</v>
      </c>
      <c r="C535" s="60">
        <v>2539.85</v>
      </c>
      <c r="D535" s="42">
        <f>IF(A535&lt;SIP_Calculator!$B$7,0,IF(A535&gt;SIP_Calculator!$E$7,0,1))</f>
        <v>0</v>
      </c>
      <c r="E535" s="61">
        <f>A535-SIP_Calculator!$D$12+1</f>
        <v>38889</v>
      </c>
      <c r="F535" s="58">
        <f t="shared" si="1"/>
        <v>6</v>
      </c>
      <c r="G535" s="58">
        <f t="shared" si="7"/>
        <v>0</v>
      </c>
      <c r="H535" s="58">
        <f>G535*D535*SIP_Calculator!$F$9</f>
        <v>0</v>
      </c>
      <c r="I535" s="58">
        <f t="shared" si="2"/>
        <v>0</v>
      </c>
      <c r="J535" s="58">
        <f t="shared" si="3"/>
        <v>0</v>
      </c>
      <c r="K535" s="61">
        <f>A535-SIP_Calculator!$F$12+1</f>
        <v>38869</v>
      </c>
      <c r="L535" s="59">
        <f t="shared" si="4"/>
        <v>6</v>
      </c>
      <c r="M535" s="59">
        <f t="shared" si="8"/>
        <v>1</v>
      </c>
      <c r="N535" s="59">
        <f>M535*D535*SIP_Calculator!$F$9</f>
        <v>0</v>
      </c>
      <c r="O535" s="59">
        <f t="shared" si="5"/>
        <v>0</v>
      </c>
      <c r="P535" s="59">
        <f t="shared" si="6"/>
        <v>0</v>
      </c>
    </row>
    <row r="536" ht="15.75" customHeight="1">
      <c r="A536" s="57">
        <v>38894.0</v>
      </c>
      <c r="B536" s="60">
        <v>2835.0</v>
      </c>
      <c r="C536" s="60">
        <v>2441.2</v>
      </c>
      <c r="D536" s="42">
        <f>IF(A536&lt;SIP_Calculator!$B$7,0,IF(A536&gt;SIP_Calculator!$E$7,0,1))</f>
        <v>0</v>
      </c>
      <c r="E536" s="61">
        <f>A536-SIP_Calculator!$D$12+1</f>
        <v>38890</v>
      </c>
      <c r="F536" s="58">
        <f t="shared" si="1"/>
        <v>6</v>
      </c>
      <c r="G536" s="58">
        <f t="shared" si="7"/>
        <v>0</v>
      </c>
      <c r="H536" s="58">
        <f>G536*D536*SIP_Calculator!$F$9</f>
        <v>0</v>
      </c>
      <c r="I536" s="58">
        <f t="shared" si="2"/>
        <v>0</v>
      </c>
      <c r="J536" s="58">
        <f t="shared" si="3"/>
        <v>0</v>
      </c>
      <c r="K536" s="61">
        <f>A536-SIP_Calculator!$F$12+1</f>
        <v>38870</v>
      </c>
      <c r="L536" s="59">
        <f t="shared" si="4"/>
        <v>6</v>
      </c>
      <c r="M536" s="59">
        <f t="shared" si="8"/>
        <v>0</v>
      </c>
      <c r="N536" s="59">
        <f>M536*D536*SIP_Calculator!$F$9</f>
        <v>0</v>
      </c>
      <c r="O536" s="59">
        <f t="shared" si="5"/>
        <v>0</v>
      </c>
      <c r="P536" s="59">
        <f t="shared" si="6"/>
        <v>0</v>
      </c>
    </row>
    <row r="537" ht="15.75" customHeight="1">
      <c r="A537" s="57">
        <v>38895.0</v>
      </c>
      <c r="B537" s="60">
        <v>2867.45</v>
      </c>
      <c r="C537" s="60">
        <v>2456.65</v>
      </c>
      <c r="D537" s="42">
        <f>IF(A537&lt;SIP_Calculator!$B$7,0,IF(A537&gt;SIP_Calculator!$E$7,0,1))</f>
        <v>0</v>
      </c>
      <c r="E537" s="61">
        <f>A537-SIP_Calculator!$D$12+1</f>
        <v>38891</v>
      </c>
      <c r="F537" s="58">
        <f t="shared" si="1"/>
        <v>6</v>
      </c>
      <c r="G537" s="58">
        <f t="shared" si="7"/>
        <v>0</v>
      </c>
      <c r="H537" s="58">
        <f>G537*D537*SIP_Calculator!$F$9</f>
        <v>0</v>
      </c>
      <c r="I537" s="58">
        <f t="shared" si="2"/>
        <v>0</v>
      </c>
      <c r="J537" s="58">
        <f t="shared" si="3"/>
        <v>0</v>
      </c>
      <c r="K537" s="61">
        <f>A537-SIP_Calculator!$F$12+1</f>
        <v>38871</v>
      </c>
      <c r="L537" s="59">
        <f t="shared" si="4"/>
        <v>6</v>
      </c>
      <c r="M537" s="59">
        <f t="shared" si="8"/>
        <v>0</v>
      </c>
      <c r="N537" s="59">
        <f>M537*D537*SIP_Calculator!$F$9</f>
        <v>0</v>
      </c>
      <c r="O537" s="59">
        <f t="shared" si="5"/>
        <v>0</v>
      </c>
      <c r="P537" s="59">
        <f t="shared" si="6"/>
        <v>0</v>
      </c>
    </row>
    <row r="538" ht="15.75" customHeight="1">
      <c r="A538" s="57">
        <v>38896.0</v>
      </c>
      <c r="B538" s="60">
        <v>2863.35</v>
      </c>
      <c r="C538" s="60">
        <v>2452.85</v>
      </c>
      <c r="D538" s="42">
        <f>IF(A538&lt;SIP_Calculator!$B$7,0,IF(A538&gt;SIP_Calculator!$E$7,0,1))</f>
        <v>0</v>
      </c>
      <c r="E538" s="61">
        <f>A538-SIP_Calculator!$D$12+1</f>
        <v>38892</v>
      </c>
      <c r="F538" s="58">
        <f t="shared" si="1"/>
        <v>6</v>
      </c>
      <c r="G538" s="58">
        <f t="shared" si="7"/>
        <v>0</v>
      </c>
      <c r="H538" s="58">
        <f>G538*D538*SIP_Calculator!$F$9</f>
        <v>0</v>
      </c>
      <c r="I538" s="58">
        <f t="shared" si="2"/>
        <v>0</v>
      </c>
      <c r="J538" s="58">
        <f t="shared" si="3"/>
        <v>0</v>
      </c>
      <c r="K538" s="61">
        <f>A538-SIP_Calculator!$F$12+1</f>
        <v>38872</v>
      </c>
      <c r="L538" s="59">
        <f t="shared" si="4"/>
        <v>6</v>
      </c>
      <c r="M538" s="59">
        <f t="shared" si="8"/>
        <v>0</v>
      </c>
      <c r="N538" s="59">
        <f>M538*D538*SIP_Calculator!$F$9</f>
        <v>0</v>
      </c>
      <c r="O538" s="59">
        <f t="shared" si="5"/>
        <v>0</v>
      </c>
      <c r="P538" s="59">
        <f t="shared" si="6"/>
        <v>0</v>
      </c>
    </row>
    <row r="539" ht="15.75" customHeight="1">
      <c r="A539" s="57">
        <v>38897.0</v>
      </c>
      <c r="B539" s="60">
        <v>2878.6</v>
      </c>
      <c r="C539" s="60">
        <v>2463.25</v>
      </c>
      <c r="D539" s="42">
        <f>IF(A539&lt;SIP_Calculator!$B$7,0,IF(A539&gt;SIP_Calculator!$E$7,0,1))</f>
        <v>0</v>
      </c>
      <c r="E539" s="61">
        <f>A539-SIP_Calculator!$D$12+1</f>
        <v>38893</v>
      </c>
      <c r="F539" s="58">
        <f t="shared" si="1"/>
        <v>6</v>
      </c>
      <c r="G539" s="58">
        <f t="shared" si="7"/>
        <v>0</v>
      </c>
      <c r="H539" s="58">
        <f>G539*D539*SIP_Calculator!$F$9</f>
        <v>0</v>
      </c>
      <c r="I539" s="58">
        <f t="shared" si="2"/>
        <v>0</v>
      </c>
      <c r="J539" s="58">
        <f t="shared" si="3"/>
        <v>0</v>
      </c>
      <c r="K539" s="61">
        <f>A539-SIP_Calculator!$F$12+1</f>
        <v>38873</v>
      </c>
      <c r="L539" s="59">
        <f t="shared" si="4"/>
        <v>6</v>
      </c>
      <c r="M539" s="59">
        <f t="shared" si="8"/>
        <v>0</v>
      </c>
      <c r="N539" s="59">
        <f>M539*D539*SIP_Calculator!$F$9</f>
        <v>0</v>
      </c>
      <c r="O539" s="59">
        <f t="shared" si="5"/>
        <v>0</v>
      </c>
      <c r="P539" s="59">
        <f t="shared" si="6"/>
        <v>0</v>
      </c>
    </row>
    <row r="540" ht="15.75" customHeight="1">
      <c r="A540" s="57">
        <v>38898.0</v>
      </c>
      <c r="B540" s="60">
        <v>3003.15</v>
      </c>
      <c r="C540" s="60">
        <v>2562.5</v>
      </c>
      <c r="D540" s="42">
        <f>IF(A540&lt;SIP_Calculator!$B$7,0,IF(A540&gt;SIP_Calculator!$E$7,0,1))</f>
        <v>0</v>
      </c>
      <c r="E540" s="61">
        <f>A540-SIP_Calculator!$D$12+1</f>
        <v>38894</v>
      </c>
      <c r="F540" s="58">
        <f t="shared" si="1"/>
        <v>6</v>
      </c>
      <c r="G540" s="58">
        <f t="shared" si="7"/>
        <v>0</v>
      </c>
      <c r="H540" s="58">
        <f>G540*D540*SIP_Calculator!$F$9</f>
        <v>0</v>
      </c>
      <c r="I540" s="58">
        <f t="shared" si="2"/>
        <v>0</v>
      </c>
      <c r="J540" s="58">
        <f t="shared" si="3"/>
        <v>0</v>
      </c>
      <c r="K540" s="61">
        <f>A540-SIP_Calculator!$F$12+1</f>
        <v>38874</v>
      </c>
      <c r="L540" s="59">
        <f t="shared" si="4"/>
        <v>6</v>
      </c>
      <c r="M540" s="59">
        <f t="shared" si="8"/>
        <v>0</v>
      </c>
      <c r="N540" s="59">
        <f>M540*D540*SIP_Calculator!$F$9</f>
        <v>0</v>
      </c>
      <c r="O540" s="59">
        <f t="shared" si="5"/>
        <v>0</v>
      </c>
      <c r="P540" s="59">
        <f t="shared" si="6"/>
        <v>0</v>
      </c>
    </row>
    <row r="541" ht="15.75" customHeight="1">
      <c r="A541" s="57">
        <v>38901.0</v>
      </c>
      <c r="B541" s="60">
        <v>3022.9</v>
      </c>
      <c r="C541" s="60">
        <v>2577.2</v>
      </c>
      <c r="D541" s="42">
        <f>IF(A541&lt;SIP_Calculator!$B$7,0,IF(A541&gt;SIP_Calculator!$E$7,0,1))</f>
        <v>0</v>
      </c>
      <c r="E541" s="61">
        <f>A541-SIP_Calculator!$D$12+1</f>
        <v>38897</v>
      </c>
      <c r="F541" s="58">
        <f t="shared" si="1"/>
        <v>6</v>
      </c>
      <c r="G541" s="58">
        <f t="shared" si="7"/>
        <v>0</v>
      </c>
      <c r="H541" s="58">
        <f>G541*D541*SIP_Calculator!$F$9</f>
        <v>0</v>
      </c>
      <c r="I541" s="58">
        <f t="shared" si="2"/>
        <v>0</v>
      </c>
      <c r="J541" s="58">
        <f t="shared" si="3"/>
        <v>0</v>
      </c>
      <c r="K541" s="61">
        <f>A541-SIP_Calculator!$F$12+1</f>
        <v>38877</v>
      </c>
      <c r="L541" s="59">
        <f t="shared" si="4"/>
        <v>6</v>
      </c>
      <c r="M541" s="59">
        <f t="shared" si="8"/>
        <v>0</v>
      </c>
      <c r="N541" s="59">
        <f>M541*D541*SIP_Calculator!$F$9</f>
        <v>0</v>
      </c>
      <c r="O541" s="59">
        <f t="shared" si="5"/>
        <v>0</v>
      </c>
      <c r="P541" s="59">
        <f t="shared" si="6"/>
        <v>0</v>
      </c>
    </row>
    <row r="542" ht="15.75" customHeight="1">
      <c r="A542" s="57">
        <v>38902.0</v>
      </c>
      <c r="B542" s="60">
        <v>3011.8</v>
      </c>
      <c r="C542" s="60">
        <v>2574.1</v>
      </c>
      <c r="D542" s="42">
        <f>IF(A542&lt;SIP_Calculator!$B$7,0,IF(A542&gt;SIP_Calculator!$E$7,0,1))</f>
        <v>0</v>
      </c>
      <c r="E542" s="61">
        <f>A542-SIP_Calculator!$D$12+1</f>
        <v>38898</v>
      </c>
      <c r="F542" s="58">
        <f t="shared" si="1"/>
        <v>6</v>
      </c>
      <c r="G542" s="58">
        <f t="shared" si="7"/>
        <v>0</v>
      </c>
      <c r="H542" s="58">
        <f>G542*D542*SIP_Calculator!$F$9</f>
        <v>0</v>
      </c>
      <c r="I542" s="58">
        <f t="shared" si="2"/>
        <v>0</v>
      </c>
      <c r="J542" s="58">
        <f t="shared" si="3"/>
        <v>0</v>
      </c>
      <c r="K542" s="61">
        <f>A542-SIP_Calculator!$F$12+1</f>
        <v>38878</v>
      </c>
      <c r="L542" s="59">
        <f t="shared" si="4"/>
        <v>6</v>
      </c>
      <c r="M542" s="59">
        <f t="shared" si="8"/>
        <v>0</v>
      </c>
      <c r="N542" s="59">
        <f>M542*D542*SIP_Calculator!$F$9</f>
        <v>0</v>
      </c>
      <c r="O542" s="59">
        <f t="shared" si="5"/>
        <v>0</v>
      </c>
      <c r="P542" s="59">
        <f t="shared" si="6"/>
        <v>0</v>
      </c>
    </row>
    <row r="543" ht="15.75" customHeight="1">
      <c r="A543" s="57">
        <v>38903.0</v>
      </c>
      <c r="B543" s="60">
        <v>3065.95</v>
      </c>
      <c r="C543" s="60">
        <v>2616.85</v>
      </c>
      <c r="D543" s="42">
        <f>IF(A543&lt;SIP_Calculator!$B$7,0,IF(A543&gt;SIP_Calculator!$E$7,0,1))</f>
        <v>0</v>
      </c>
      <c r="E543" s="61">
        <f>A543-SIP_Calculator!$D$12+1</f>
        <v>38899</v>
      </c>
      <c r="F543" s="58">
        <f t="shared" si="1"/>
        <v>7</v>
      </c>
      <c r="G543" s="58">
        <f t="shared" si="7"/>
        <v>1</v>
      </c>
      <c r="H543" s="58">
        <f>G543*D543*SIP_Calculator!$F$9</f>
        <v>0</v>
      </c>
      <c r="I543" s="58">
        <f t="shared" si="2"/>
        <v>0</v>
      </c>
      <c r="J543" s="58">
        <f t="shared" si="3"/>
        <v>0</v>
      </c>
      <c r="K543" s="61">
        <f>A543-SIP_Calculator!$F$12+1</f>
        <v>38879</v>
      </c>
      <c r="L543" s="59">
        <f t="shared" si="4"/>
        <v>6</v>
      </c>
      <c r="M543" s="59">
        <f t="shared" si="8"/>
        <v>0</v>
      </c>
      <c r="N543" s="59">
        <f>M543*D543*SIP_Calculator!$F$9</f>
        <v>0</v>
      </c>
      <c r="O543" s="59">
        <f t="shared" si="5"/>
        <v>0</v>
      </c>
      <c r="P543" s="59">
        <f t="shared" si="6"/>
        <v>0</v>
      </c>
    </row>
    <row r="544" ht="15.75" customHeight="1">
      <c r="A544" s="57">
        <v>38904.0</v>
      </c>
      <c r="B544" s="60">
        <v>3030.15</v>
      </c>
      <c r="C544" s="60">
        <v>2591.8</v>
      </c>
      <c r="D544" s="42">
        <f>IF(A544&lt;SIP_Calculator!$B$7,0,IF(A544&gt;SIP_Calculator!$E$7,0,1))</f>
        <v>0</v>
      </c>
      <c r="E544" s="61">
        <f>A544-SIP_Calculator!$D$12+1</f>
        <v>38900</v>
      </c>
      <c r="F544" s="58">
        <f t="shared" si="1"/>
        <v>7</v>
      </c>
      <c r="G544" s="58">
        <f t="shared" si="7"/>
        <v>0</v>
      </c>
      <c r="H544" s="58">
        <f>G544*D544*SIP_Calculator!$F$9</f>
        <v>0</v>
      </c>
      <c r="I544" s="58">
        <f t="shared" si="2"/>
        <v>0</v>
      </c>
      <c r="J544" s="58">
        <f t="shared" si="3"/>
        <v>0</v>
      </c>
      <c r="K544" s="61">
        <f>A544-SIP_Calculator!$F$12+1</f>
        <v>38880</v>
      </c>
      <c r="L544" s="59">
        <f t="shared" si="4"/>
        <v>6</v>
      </c>
      <c r="M544" s="59">
        <f t="shared" si="8"/>
        <v>0</v>
      </c>
      <c r="N544" s="59">
        <f>M544*D544*SIP_Calculator!$F$9</f>
        <v>0</v>
      </c>
      <c r="O544" s="59">
        <f t="shared" si="5"/>
        <v>0</v>
      </c>
      <c r="P544" s="59">
        <f t="shared" si="6"/>
        <v>0</v>
      </c>
    </row>
    <row r="545" ht="15.75" customHeight="1">
      <c r="A545" s="57">
        <v>38905.0</v>
      </c>
      <c r="B545" s="60">
        <v>2953.3</v>
      </c>
      <c r="C545" s="60">
        <v>2534.25</v>
      </c>
      <c r="D545" s="42">
        <f>IF(A545&lt;SIP_Calculator!$B$7,0,IF(A545&gt;SIP_Calculator!$E$7,0,1))</f>
        <v>0</v>
      </c>
      <c r="E545" s="61">
        <f>A545-SIP_Calculator!$D$12+1</f>
        <v>38901</v>
      </c>
      <c r="F545" s="58">
        <f t="shared" si="1"/>
        <v>7</v>
      </c>
      <c r="G545" s="58">
        <f t="shared" si="7"/>
        <v>0</v>
      </c>
      <c r="H545" s="58">
        <f>G545*D545*SIP_Calculator!$F$9</f>
        <v>0</v>
      </c>
      <c r="I545" s="58">
        <f t="shared" si="2"/>
        <v>0</v>
      </c>
      <c r="J545" s="58">
        <f t="shared" si="3"/>
        <v>0</v>
      </c>
      <c r="K545" s="61">
        <f>A545-SIP_Calculator!$F$12+1</f>
        <v>38881</v>
      </c>
      <c r="L545" s="59">
        <f t="shared" si="4"/>
        <v>6</v>
      </c>
      <c r="M545" s="59">
        <f t="shared" si="8"/>
        <v>0</v>
      </c>
      <c r="N545" s="59">
        <f>M545*D545*SIP_Calculator!$F$9</f>
        <v>0</v>
      </c>
      <c r="O545" s="59">
        <f t="shared" si="5"/>
        <v>0</v>
      </c>
      <c r="P545" s="59">
        <f t="shared" si="6"/>
        <v>0</v>
      </c>
    </row>
    <row r="546" ht="15.75" customHeight="1">
      <c r="A546" s="57">
        <v>38908.0</v>
      </c>
      <c r="B546" s="60">
        <v>3012.45</v>
      </c>
      <c r="C546" s="60">
        <v>2573.9</v>
      </c>
      <c r="D546" s="42">
        <f>IF(A546&lt;SIP_Calculator!$B$7,0,IF(A546&gt;SIP_Calculator!$E$7,0,1))</f>
        <v>0</v>
      </c>
      <c r="E546" s="61">
        <f>A546-SIP_Calculator!$D$12+1</f>
        <v>38904</v>
      </c>
      <c r="F546" s="58">
        <f t="shared" si="1"/>
        <v>7</v>
      </c>
      <c r="G546" s="58">
        <f t="shared" si="7"/>
        <v>0</v>
      </c>
      <c r="H546" s="58">
        <f>G546*D546*SIP_Calculator!$F$9</f>
        <v>0</v>
      </c>
      <c r="I546" s="58">
        <f t="shared" si="2"/>
        <v>0</v>
      </c>
      <c r="J546" s="58">
        <f t="shared" si="3"/>
        <v>0</v>
      </c>
      <c r="K546" s="61">
        <f>A546-SIP_Calculator!$F$12+1</f>
        <v>38884</v>
      </c>
      <c r="L546" s="59">
        <f t="shared" si="4"/>
        <v>6</v>
      </c>
      <c r="M546" s="59">
        <f t="shared" si="8"/>
        <v>0</v>
      </c>
      <c r="N546" s="59">
        <f>M546*D546*SIP_Calculator!$F$9</f>
        <v>0</v>
      </c>
      <c r="O546" s="59">
        <f t="shared" si="5"/>
        <v>0</v>
      </c>
      <c r="P546" s="59">
        <f t="shared" si="6"/>
        <v>0</v>
      </c>
    </row>
    <row r="547" ht="15.75" customHeight="1">
      <c r="A547" s="57">
        <v>38909.0</v>
      </c>
      <c r="B547" s="60">
        <v>2990.85</v>
      </c>
      <c r="C547" s="60">
        <v>2559.85</v>
      </c>
      <c r="D547" s="42">
        <f>IF(A547&lt;SIP_Calculator!$B$7,0,IF(A547&gt;SIP_Calculator!$E$7,0,1))</f>
        <v>0</v>
      </c>
      <c r="E547" s="61">
        <f>A547-SIP_Calculator!$D$12+1</f>
        <v>38905</v>
      </c>
      <c r="F547" s="58">
        <f t="shared" si="1"/>
        <v>7</v>
      </c>
      <c r="G547" s="58">
        <f t="shared" si="7"/>
        <v>0</v>
      </c>
      <c r="H547" s="58">
        <f>G547*D547*SIP_Calculator!$F$9</f>
        <v>0</v>
      </c>
      <c r="I547" s="58">
        <f t="shared" si="2"/>
        <v>0</v>
      </c>
      <c r="J547" s="58">
        <f t="shared" si="3"/>
        <v>0</v>
      </c>
      <c r="K547" s="61">
        <f>A547-SIP_Calculator!$F$12+1</f>
        <v>38885</v>
      </c>
      <c r="L547" s="59">
        <f t="shared" si="4"/>
        <v>6</v>
      </c>
      <c r="M547" s="59">
        <f t="shared" si="8"/>
        <v>0</v>
      </c>
      <c r="N547" s="59">
        <f>M547*D547*SIP_Calculator!$F$9</f>
        <v>0</v>
      </c>
      <c r="O547" s="59">
        <f t="shared" si="5"/>
        <v>0</v>
      </c>
      <c r="P547" s="59">
        <f t="shared" si="6"/>
        <v>0</v>
      </c>
    </row>
    <row r="548" ht="15.75" customHeight="1">
      <c r="A548" s="57">
        <v>38910.0</v>
      </c>
      <c r="B548" s="60">
        <v>3060.9</v>
      </c>
      <c r="C548" s="60">
        <v>2606.9</v>
      </c>
      <c r="D548" s="42">
        <f>IF(A548&lt;SIP_Calculator!$B$7,0,IF(A548&gt;SIP_Calculator!$E$7,0,1))</f>
        <v>0</v>
      </c>
      <c r="E548" s="61">
        <f>A548-SIP_Calculator!$D$12+1</f>
        <v>38906</v>
      </c>
      <c r="F548" s="58">
        <f t="shared" si="1"/>
        <v>7</v>
      </c>
      <c r="G548" s="58">
        <f t="shared" si="7"/>
        <v>0</v>
      </c>
      <c r="H548" s="58">
        <f>G548*D548*SIP_Calculator!$F$9</f>
        <v>0</v>
      </c>
      <c r="I548" s="58">
        <f t="shared" si="2"/>
        <v>0</v>
      </c>
      <c r="J548" s="58">
        <f t="shared" si="3"/>
        <v>0</v>
      </c>
      <c r="K548" s="61">
        <f>A548-SIP_Calculator!$F$12+1</f>
        <v>38886</v>
      </c>
      <c r="L548" s="59">
        <f t="shared" si="4"/>
        <v>6</v>
      </c>
      <c r="M548" s="59">
        <f t="shared" si="8"/>
        <v>0</v>
      </c>
      <c r="N548" s="59">
        <f>M548*D548*SIP_Calculator!$F$9</f>
        <v>0</v>
      </c>
      <c r="O548" s="59">
        <f t="shared" si="5"/>
        <v>0</v>
      </c>
      <c r="P548" s="59">
        <f t="shared" si="6"/>
        <v>0</v>
      </c>
    </row>
    <row r="549" ht="15.75" customHeight="1">
      <c r="A549" s="57">
        <v>38911.0</v>
      </c>
      <c r="B549" s="60">
        <v>3038.15</v>
      </c>
      <c r="C549" s="60">
        <v>2590.7</v>
      </c>
      <c r="D549" s="42">
        <f>IF(A549&lt;SIP_Calculator!$B$7,0,IF(A549&gt;SIP_Calculator!$E$7,0,1))</f>
        <v>0</v>
      </c>
      <c r="E549" s="61">
        <f>A549-SIP_Calculator!$D$12+1</f>
        <v>38907</v>
      </c>
      <c r="F549" s="58">
        <f t="shared" si="1"/>
        <v>7</v>
      </c>
      <c r="G549" s="58">
        <f t="shared" si="7"/>
        <v>0</v>
      </c>
      <c r="H549" s="58">
        <f>G549*D549*SIP_Calculator!$F$9</f>
        <v>0</v>
      </c>
      <c r="I549" s="58">
        <f t="shared" si="2"/>
        <v>0</v>
      </c>
      <c r="J549" s="58">
        <f t="shared" si="3"/>
        <v>0</v>
      </c>
      <c r="K549" s="61">
        <f>A549-SIP_Calculator!$F$12+1</f>
        <v>38887</v>
      </c>
      <c r="L549" s="59">
        <f t="shared" si="4"/>
        <v>6</v>
      </c>
      <c r="M549" s="59">
        <f t="shared" si="8"/>
        <v>0</v>
      </c>
      <c r="N549" s="59">
        <f>M549*D549*SIP_Calculator!$F$9</f>
        <v>0</v>
      </c>
      <c r="O549" s="59">
        <f t="shared" si="5"/>
        <v>0</v>
      </c>
      <c r="P549" s="59">
        <f t="shared" si="6"/>
        <v>0</v>
      </c>
    </row>
    <row r="550" ht="15.75" customHeight="1">
      <c r="A550" s="57">
        <v>38912.0</v>
      </c>
      <c r="B550" s="60">
        <v>2995.65</v>
      </c>
      <c r="C550" s="60">
        <v>2560.15</v>
      </c>
      <c r="D550" s="42">
        <f>IF(A550&lt;SIP_Calculator!$B$7,0,IF(A550&gt;SIP_Calculator!$E$7,0,1))</f>
        <v>0</v>
      </c>
      <c r="E550" s="61">
        <f>A550-SIP_Calculator!$D$12+1</f>
        <v>38908</v>
      </c>
      <c r="F550" s="58">
        <f t="shared" si="1"/>
        <v>7</v>
      </c>
      <c r="G550" s="58">
        <f t="shared" si="7"/>
        <v>0</v>
      </c>
      <c r="H550" s="58">
        <f>G550*D550*SIP_Calculator!$F$9</f>
        <v>0</v>
      </c>
      <c r="I550" s="58">
        <f t="shared" si="2"/>
        <v>0</v>
      </c>
      <c r="J550" s="58">
        <f t="shared" si="3"/>
        <v>0</v>
      </c>
      <c r="K550" s="61">
        <f>A550-SIP_Calculator!$F$12+1</f>
        <v>38888</v>
      </c>
      <c r="L550" s="59">
        <f t="shared" si="4"/>
        <v>6</v>
      </c>
      <c r="M550" s="59">
        <f t="shared" si="8"/>
        <v>0</v>
      </c>
      <c r="N550" s="59">
        <f>M550*D550*SIP_Calculator!$F$9</f>
        <v>0</v>
      </c>
      <c r="O550" s="59">
        <f t="shared" si="5"/>
        <v>0</v>
      </c>
      <c r="P550" s="59">
        <f t="shared" si="6"/>
        <v>0</v>
      </c>
    </row>
    <row r="551" ht="15.75" customHeight="1">
      <c r="A551" s="57">
        <v>38915.0</v>
      </c>
      <c r="B551" s="60">
        <v>2887.45</v>
      </c>
      <c r="C551" s="60">
        <v>2471.35</v>
      </c>
      <c r="D551" s="42">
        <f>IF(A551&lt;SIP_Calculator!$B$7,0,IF(A551&gt;SIP_Calculator!$E$7,0,1))</f>
        <v>0</v>
      </c>
      <c r="E551" s="61">
        <f>A551-SIP_Calculator!$D$12+1</f>
        <v>38911</v>
      </c>
      <c r="F551" s="58">
        <f t="shared" si="1"/>
        <v>7</v>
      </c>
      <c r="G551" s="58">
        <f t="shared" si="7"/>
        <v>0</v>
      </c>
      <c r="H551" s="58">
        <f>G551*D551*SIP_Calculator!$F$9</f>
        <v>0</v>
      </c>
      <c r="I551" s="58">
        <f t="shared" si="2"/>
        <v>0</v>
      </c>
      <c r="J551" s="58">
        <f t="shared" si="3"/>
        <v>0</v>
      </c>
      <c r="K551" s="61">
        <f>A551-SIP_Calculator!$F$12+1</f>
        <v>38891</v>
      </c>
      <c r="L551" s="59">
        <f t="shared" si="4"/>
        <v>6</v>
      </c>
      <c r="M551" s="59">
        <f t="shared" si="8"/>
        <v>0</v>
      </c>
      <c r="N551" s="59">
        <f>M551*D551*SIP_Calculator!$F$9</f>
        <v>0</v>
      </c>
      <c r="O551" s="59">
        <f t="shared" si="5"/>
        <v>0</v>
      </c>
      <c r="P551" s="59">
        <f t="shared" si="6"/>
        <v>0</v>
      </c>
    </row>
    <row r="552" ht="15.75" customHeight="1">
      <c r="A552" s="57">
        <v>38916.0</v>
      </c>
      <c r="B552" s="60">
        <v>2868.5</v>
      </c>
      <c r="C552" s="60">
        <v>2450.0</v>
      </c>
      <c r="D552" s="42">
        <f>IF(A552&lt;SIP_Calculator!$B$7,0,IF(A552&gt;SIP_Calculator!$E$7,0,1))</f>
        <v>0</v>
      </c>
      <c r="E552" s="61">
        <f>A552-SIP_Calculator!$D$12+1</f>
        <v>38912</v>
      </c>
      <c r="F552" s="58">
        <f t="shared" si="1"/>
        <v>7</v>
      </c>
      <c r="G552" s="58">
        <f t="shared" si="7"/>
        <v>0</v>
      </c>
      <c r="H552" s="58">
        <f>G552*D552*SIP_Calculator!$F$9</f>
        <v>0</v>
      </c>
      <c r="I552" s="58">
        <f t="shared" si="2"/>
        <v>0</v>
      </c>
      <c r="J552" s="58">
        <f t="shared" si="3"/>
        <v>0</v>
      </c>
      <c r="K552" s="61">
        <f>A552-SIP_Calculator!$F$12+1</f>
        <v>38892</v>
      </c>
      <c r="L552" s="59">
        <f t="shared" si="4"/>
        <v>6</v>
      </c>
      <c r="M552" s="59">
        <f t="shared" si="8"/>
        <v>0</v>
      </c>
      <c r="N552" s="59">
        <f>M552*D552*SIP_Calculator!$F$9</f>
        <v>0</v>
      </c>
      <c r="O552" s="59">
        <f t="shared" si="5"/>
        <v>0</v>
      </c>
      <c r="P552" s="59">
        <f t="shared" si="6"/>
        <v>0</v>
      </c>
    </row>
    <row r="553" ht="15.75" customHeight="1">
      <c r="A553" s="57">
        <v>38917.0</v>
      </c>
      <c r="B553" s="60">
        <v>2806.75</v>
      </c>
      <c r="C553" s="60">
        <v>2392.4</v>
      </c>
      <c r="D553" s="42">
        <f>IF(A553&lt;SIP_Calculator!$B$7,0,IF(A553&gt;SIP_Calculator!$E$7,0,1))</f>
        <v>0</v>
      </c>
      <c r="E553" s="61">
        <f>A553-SIP_Calculator!$D$12+1</f>
        <v>38913</v>
      </c>
      <c r="F553" s="58">
        <f t="shared" si="1"/>
        <v>7</v>
      </c>
      <c r="G553" s="58">
        <f t="shared" si="7"/>
        <v>0</v>
      </c>
      <c r="H553" s="58">
        <f>G553*D553*SIP_Calculator!$F$9</f>
        <v>0</v>
      </c>
      <c r="I553" s="58">
        <f t="shared" si="2"/>
        <v>0</v>
      </c>
      <c r="J553" s="58">
        <f t="shared" si="3"/>
        <v>0</v>
      </c>
      <c r="K553" s="61">
        <f>A553-SIP_Calculator!$F$12+1</f>
        <v>38893</v>
      </c>
      <c r="L553" s="59">
        <f t="shared" si="4"/>
        <v>6</v>
      </c>
      <c r="M553" s="59">
        <f t="shared" si="8"/>
        <v>0</v>
      </c>
      <c r="N553" s="59">
        <f>M553*D553*SIP_Calculator!$F$9</f>
        <v>0</v>
      </c>
      <c r="O553" s="59">
        <f t="shared" si="5"/>
        <v>0</v>
      </c>
      <c r="P553" s="59">
        <f t="shared" si="6"/>
        <v>0</v>
      </c>
    </row>
    <row r="554" ht="15.75" customHeight="1">
      <c r="A554" s="57">
        <v>38918.0</v>
      </c>
      <c r="B554" s="60">
        <v>2892.2</v>
      </c>
      <c r="C554" s="60">
        <v>2455.65</v>
      </c>
      <c r="D554" s="42">
        <f>IF(A554&lt;SIP_Calculator!$B$7,0,IF(A554&gt;SIP_Calculator!$E$7,0,1))</f>
        <v>0</v>
      </c>
      <c r="E554" s="61">
        <f>A554-SIP_Calculator!$D$12+1</f>
        <v>38914</v>
      </c>
      <c r="F554" s="58">
        <f t="shared" si="1"/>
        <v>7</v>
      </c>
      <c r="G554" s="58">
        <f t="shared" si="7"/>
        <v>0</v>
      </c>
      <c r="H554" s="58">
        <f>G554*D554*SIP_Calculator!$F$9</f>
        <v>0</v>
      </c>
      <c r="I554" s="58">
        <f t="shared" si="2"/>
        <v>0</v>
      </c>
      <c r="J554" s="58">
        <f t="shared" si="3"/>
        <v>0</v>
      </c>
      <c r="K554" s="61">
        <f>A554-SIP_Calculator!$F$12+1</f>
        <v>38894</v>
      </c>
      <c r="L554" s="59">
        <f t="shared" si="4"/>
        <v>6</v>
      </c>
      <c r="M554" s="59">
        <f t="shared" si="8"/>
        <v>0</v>
      </c>
      <c r="N554" s="59">
        <f>M554*D554*SIP_Calculator!$F$9</f>
        <v>0</v>
      </c>
      <c r="O554" s="59">
        <f t="shared" si="5"/>
        <v>0</v>
      </c>
      <c r="P554" s="59">
        <f t="shared" si="6"/>
        <v>0</v>
      </c>
    </row>
    <row r="555" ht="15.75" customHeight="1">
      <c r="A555" s="57">
        <v>38919.0</v>
      </c>
      <c r="B555" s="60">
        <v>2818.75</v>
      </c>
      <c r="C555" s="60">
        <v>2391.85</v>
      </c>
      <c r="D555" s="42">
        <f>IF(A555&lt;SIP_Calculator!$B$7,0,IF(A555&gt;SIP_Calculator!$E$7,0,1))</f>
        <v>0</v>
      </c>
      <c r="E555" s="61">
        <f>A555-SIP_Calculator!$D$12+1</f>
        <v>38915</v>
      </c>
      <c r="F555" s="58">
        <f t="shared" si="1"/>
        <v>7</v>
      </c>
      <c r="G555" s="58">
        <f t="shared" si="7"/>
        <v>0</v>
      </c>
      <c r="H555" s="58">
        <f>G555*D555*SIP_Calculator!$F$9</f>
        <v>0</v>
      </c>
      <c r="I555" s="58">
        <f t="shared" si="2"/>
        <v>0</v>
      </c>
      <c r="J555" s="58">
        <f t="shared" si="3"/>
        <v>0</v>
      </c>
      <c r="K555" s="61">
        <f>A555-SIP_Calculator!$F$12+1</f>
        <v>38895</v>
      </c>
      <c r="L555" s="59">
        <f t="shared" si="4"/>
        <v>6</v>
      </c>
      <c r="M555" s="59">
        <f t="shared" si="8"/>
        <v>0</v>
      </c>
      <c r="N555" s="59">
        <f>M555*D555*SIP_Calculator!$F$9</f>
        <v>0</v>
      </c>
      <c r="O555" s="59">
        <f t="shared" si="5"/>
        <v>0</v>
      </c>
      <c r="P555" s="59">
        <f t="shared" si="6"/>
        <v>0</v>
      </c>
    </row>
    <row r="556" ht="15.75" customHeight="1">
      <c r="A556" s="57">
        <v>38922.0</v>
      </c>
      <c r="B556" s="60">
        <v>2858.65</v>
      </c>
      <c r="C556" s="60">
        <v>2410.7</v>
      </c>
      <c r="D556" s="42">
        <f>IF(A556&lt;SIP_Calculator!$B$7,0,IF(A556&gt;SIP_Calculator!$E$7,0,1))</f>
        <v>0</v>
      </c>
      <c r="E556" s="61">
        <f>A556-SIP_Calculator!$D$12+1</f>
        <v>38918</v>
      </c>
      <c r="F556" s="58">
        <f t="shared" si="1"/>
        <v>7</v>
      </c>
      <c r="G556" s="58">
        <f t="shared" si="7"/>
        <v>0</v>
      </c>
      <c r="H556" s="58">
        <f>G556*D556*SIP_Calculator!$F$9</f>
        <v>0</v>
      </c>
      <c r="I556" s="58">
        <f t="shared" si="2"/>
        <v>0</v>
      </c>
      <c r="J556" s="58">
        <f t="shared" si="3"/>
        <v>0</v>
      </c>
      <c r="K556" s="61">
        <f>A556-SIP_Calculator!$F$12+1</f>
        <v>38898</v>
      </c>
      <c r="L556" s="59">
        <f t="shared" si="4"/>
        <v>6</v>
      </c>
      <c r="M556" s="59">
        <f t="shared" si="8"/>
        <v>0</v>
      </c>
      <c r="N556" s="59">
        <f>M556*D556*SIP_Calculator!$F$9</f>
        <v>0</v>
      </c>
      <c r="O556" s="59">
        <f t="shared" si="5"/>
        <v>0</v>
      </c>
      <c r="P556" s="59">
        <f t="shared" si="6"/>
        <v>0</v>
      </c>
    </row>
    <row r="557" ht="15.75" customHeight="1">
      <c r="A557" s="57">
        <v>38923.0</v>
      </c>
      <c r="B557" s="60">
        <v>2914.7</v>
      </c>
      <c r="C557" s="60">
        <v>2462.3</v>
      </c>
      <c r="D557" s="42">
        <f>IF(A557&lt;SIP_Calculator!$B$7,0,IF(A557&gt;SIP_Calculator!$E$7,0,1))</f>
        <v>0</v>
      </c>
      <c r="E557" s="61">
        <f>A557-SIP_Calculator!$D$12+1</f>
        <v>38919</v>
      </c>
      <c r="F557" s="58">
        <f t="shared" si="1"/>
        <v>7</v>
      </c>
      <c r="G557" s="58">
        <f t="shared" si="7"/>
        <v>0</v>
      </c>
      <c r="H557" s="58">
        <f>G557*D557*SIP_Calculator!$F$9</f>
        <v>0</v>
      </c>
      <c r="I557" s="58">
        <f t="shared" si="2"/>
        <v>0</v>
      </c>
      <c r="J557" s="58">
        <f t="shared" si="3"/>
        <v>0</v>
      </c>
      <c r="K557" s="61">
        <f>A557-SIP_Calculator!$F$12+1</f>
        <v>38899</v>
      </c>
      <c r="L557" s="59">
        <f t="shared" si="4"/>
        <v>7</v>
      </c>
      <c r="M557" s="59">
        <f t="shared" si="8"/>
        <v>1</v>
      </c>
      <c r="N557" s="59">
        <f>M557*D557*SIP_Calculator!$F$9</f>
        <v>0</v>
      </c>
      <c r="O557" s="59">
        <f t="shared" si="5"/>
        <v>0</v>
      </c>
      <c r="P557" s="59">
        <f t="shared" si="6"/>
        <v>0</v>
      </c>
    </row>
    <row r="558" ht="15.75" customHeight="1">
      <c r="A558" s="57">
        <v>38924.0</v>
      </c>
      <c r="B558" s="60">
        <v>2978.65</v>
      </c>
      <c r="C558" s="60">
        <v>2516.4</v>
      </c>
      <c r="D558" s="42">
        <f>IF(A558&lt;SIP_Calculator!$B$7,0,IF(A558&gt;SIP_Calculator!$E$7,0,1))</f>
        <v>0</v>
      </c>
      <c r="E558" s="61">
        <f>A558-SIP_Calculator!$D$12+1</f>
        <v>38920</v>
      </c>
      <c r="F558" s="58">
        <f t="shared" si="1"/>
        <v>7</v>
      </c>
      <c r="G558" s="58">
        <f t="shared" si="7"/>
        <v>0</v>
      </c>
      <c r="H558" s="58">
        <f>G558*D558*SIP_Calculator!$F$9</f>
        <v>0</v>
      </c>
      <c r="I558" s="58">
        <f t="shared" si="2"/>
        <v>0</v>
      </c>
      <c r="J558" s="58">
        <f t="shared" si="3"/>
        <v>0</v>
      </c>
      <c r="K558" s="61">
        <f>A558-SIP_Calculator!$F$12+1</f>
        <v>38900</v>
      </c>
      <c r="L558" s="59">
        <f t="shared" si="4"/>
        <v>7</v>
      </c>
      <c r="M558" s="59">
        <f t="shared" si="8"/>
        <v>0</v>
      </c>
      <c r="N558" s="59">
        <f>M558*D558*SIP_Calculator!$F$9</f>
        <v>0</v>
      </c>
      <c r="O558" s="59">
        <f t="shared" si="5"/>
        <v>0</v>
      </c>
      <c r="P558" s="59">
        <f t="shared" si="6"/>
        <v>0</v>
      </c>
    </row>
    <row r="559" ht="15.75" customHeight="1">
      <c r="A559" s="57">
        <v>38925.0</v>
      </c>
      <c r="B559" s="60">
        <v>3020.6</v>
      </c>
      <c r="C559" s="60">
        <v>2549.25</v>
      </c>
      <c r="D559" s="42">
        <f>IF(A559&lt;SIP_Calculator!$B$7,0,IF(A559&gt;SIP_Calculator!$E$7,0,1))</f>
        <v>0</v>
      </c>
      <c r="E559" s="61">
        <f>A559-SIP_Calculator!$D$12+1</f>
        <v>38921</v>
      </c>
      <c r="F559" s="58">
        <f t="shared" si="1"/>
        <v>7</v>
      </c>
      <c r="G559" s="58">
        <f t="shared" si="7"/>
        <v>0</v>
      </c>
      <c r="H559" s="58">
        <f>G559*D559*SIP_Calculator!$F$9</f>
        <v>0</v>
      </c>
      <c r="I559" s="58">
        <f t="shared" si="2"/>
        <v>0</v>
      </c>
      <c r="J559" s="58">
        <f t="shared" si="3"/>
        <v>0</v>
      </c>
      <c r="K559" s="61">
        <f>A559-SIP_Calculator!$F$12+1</f>
        <v>38901</v>
      </c>
      <c r="L559" s="59">
        <f t="shared" si="4"/>
        <v>7</v>
      </c>
      <c r="M559" s="59">
        <f t="shared" si="8"/>
        <v>0</v>
      </c>
      <c r="N559" s="59">
        <f>M559*D559*SIP_Calculator!$F$9</f>
        <v>0</v>
      </c>
      <c r="O559" s="59">
        <f t="shared" si="5"/>
        <v>0</v>
      </c>
      <c r="P559" s="59">
        <f t="shared" si="6"/>
        <v>0</v>
      </c>
    </row>
    <row r="560" ht="15.75" customHeight="1">
      <c r="A560" s="57">
        <v>38926.0</v>
      </c>
      <c r="B560" s="60">
        <v>3005.4</v>
      </c>
      <c r="C560" s="60">
        <v>2545.6</v>
      </c>
      <c r="D560" s="42">
        <f>IF(A560&lt;SIP_Calculator!$B$7,0,IF(A560&gt;SIP_Calculator!$E$7,0,1))</f>
        <v>0</v>
      </c>
      <c r="E560" s="61">
        <f>A560-SIP_Calculator!$D$12+1</f>
        <v>38922</v>
      </c>
      <c r="F560" s="58">
        <f t="shared" si="1"/>
        <v>7</v>
      </c>
      <c r="G560" s="58">
        <f t="shared" si="7"/>
        <v>0</v>
      </c>
      <c r="H560" s="58">
        <f>G560*D560*SIP_Calculator!$F$9</f>
        <v>0</v>
      </c>
      <c r="I560" s="58">
        <f t="shared" si="2"/>
        <v>0</v>
      </c>
      <c r="J560" s="58">
        <f t="shared" si="3"/>
        <v>0</v>
      </c>
      <c r="K560" s="61">
        <f>A560-SIP_Calculator!$F$12+1</f>
        <v>38902</v>
      </c>
      <c r="L560" s="59">
        <f t="shared" si="4"/>
        <v>7</v>
      </c>
      <c r="M560" s="59">
        <f t="shared" si="8"/>
        <v>0</v>
      </c>
      <c r="N560" s="59">
        <f>M560*D560*SIP_Calculator!$F$9</f>
        <v>0</v>
      </c>
      <c r="O560" s="59">
        <f t="shared" si="5"/>
        <v>0</v>
      </c>
      <c r="P560" s="59">
        <f t="shared" si="6"/>
        <v>0</v>
      </c>
    </row>
    <row r="561" ht="15.75" customHeight="1">
      <c r="A561" s="57">
        <v>38929.0</v>
      </c>
      <c r="B561" s="60">
        <v>3020.85</v>
      </c>
      <c r="C561" s="60">
        <v>2562.55</v>
      </c>
      <c r="D561" s="42">
        <f>IF(A561&lt;SIP_Calculator!$B$7,0,IF(A561&gt;SIP_Calculator!$E$7,0,1))</f>
        <v>0</v>
      </c>
      <c r="E561" s="61">
        <f>A561-SIP_Calculator!$D$12+1</f>
        <v>38925</v>
      </c>
      <c r="F561" s="58">
        <f t="shared" si="1"/>
        <v>7</v>
      </c>
      <c r="G561" s="58">
        <f t="shared" si="7"/>
        <v>0</v>
      </c>
      <c r="H561" s="58">
        <f>G561*D561*SIP_Calculator!$F$9</f>
        <v>0</v>
      </c>
      <c r="I561" s="58">
        <f t="shared" si="2"/>
        <v>0</v>
      </c>
      <c r="J561" s="58">
        <f t="shared" si="3"/>
        <v>0</v>
      </c>
      <c r="K561" s="61">
        <f>A561-SIP_Calculator!$F$12+1</f>
        <v>38905</v>
      </c>
      <c r="L561" s="59">
        <f t="shared" si="4"/>
        <v>7</v>
      </c>
      <c r="M561" s="59">
        <f t="shared" si="8"/>
        <v>0</v>
      </c>
      <c r="N561" s="59">
        <f>M561*D561*SIP_Calculator!$F$9</f>
        <v>0</v>
      </c>
      <c r="O561" s="59">
        <f t="shared" si="5"/>
        <v>0</v>
      </c>
      <c r="P561" s="59">
        <f t="shared" si="6"/>
        <v>0</v>
      </c>
    </row>
    <row r="562" ht="15.75" customHeight="1">
      <c r="A562" s="57">
        <v>38930.0</v>
      </c>
      <c r="B562" s="60">
        <v>3022.45</v>
      </c>
      <c r="C562" s="60">
        <v>2559.65</v>
      </c>
      <c r="D562" s="42">
        <f>IF(A562&lt;SIP_Calculator!$B$7,0,IF(A562&gt;SIP_Calculator!$E$7,0,1))</f>
        <v>0</v>
      </c>
      <c r="E562" s="61">
        <f>A562-SIP_Calculator!$D$12+1</f>
        <v>38926</v>
      </c>
      <c r="F562" s="58">
        <f t="shared" si="1"/>
        <v>7</v>
      </c>
      <c r="G562" s="58">
        <f t="shared" si="7"/>
        <v>0</v>
      </c>
      <c r="H562" s="58">
        <f>G562*D562*SIP_Calculator!$F$9</f>
        <v>0</v>
      </c>
      <c r="I562" s="58">
        <f t="shared" si="2"/>
        <v>0</v>
      </c>
      <c r="J562" s="58">
        <f t="shared" si="3"/>
        <v>0</v>
      </c>
      <c r="K562" s="61">
        <f>A562-SIP_Calculator!$F$12+1</f>
        <v>38906</v>
      </c>
      <c r="L562" s="59">
        <f t="shared" si="4"/>
        <v>7</v>
      </c>
      <c r="M562" s="59">
        <f t="shared" si="8"/>
        <v>0</v>
      </c>
      <c r="N562" s="59">
        <f>M562*D562*SIP_Calculator!$F$9</f>
        <v>0</v>
      </c>
      <c r="O562" s="59">
        <f t="shared" si="5"/>
        <v>0</v>
      </c>
      <c r="P562" s="59">
        <f t="shared" si="6"/>
        <v>0</v>
      </c>
    </row>
    <row r="563" ht="15.75" customHeight="1">
      <c r="A563" s="57">
        <v>38931.0</v>
      </c>
      <c r="B563" s="60">
        <v>3056.8</v>
      </c>
      <c r="C563" s="60">
        <v>2592.7</v>
      </c>
      <c r="D563" s="42">
        <f>IF(A563&lt;SIP_Calculator!$B$7,0,IF(A563&gt;SIP_Calculator!$E$7,0,1))</f>
        <v>0</v>
      </c>
      <c r="E563" s="61">
        <f>A563-SIP_Calculator!$D$12+1</f>
        <v>38927</v>
      </c>
      <c r="F563" s="58">
        <f t="shared" si="1"/>
        <v>7</v>
      </c>
      <c r="G563" s="58">
        <f t="shared" si="7"/>
        <v>0</v>
      </c>
      <c r="H563" s="58">
        <f>G563*D563*SIP_Calculator!$F$9</f>
        <v>0</v>
      </c>
      <c r="I563" s="58">
        <f t="shared" si="2"/>
        <v>0</v>
      </c>
      <c r="J563" s="58">
        <f t="shared" si="3"/>
        <v>0</v>
      </c>
      <c r="K563" s="61">
        <f>A563-SIP_Calculator!$F$12+1</f>
        <v>38907</v>
      </c>
      <c r="L563" s="59">
        <f t="shared" si="4"/>
        <v>7</v>
      </c>
      <c r="M563" s="59">
        <f t="shared" si="8"/>
        <v>0</v>
      </c>
      <c r="N563" s="59">
        <f>M563*D563*SIP_Calculator!$F$9</f>
        <v>0</v>
      </c>
      <c r="O563" s="59">
        <f t="shared" si="5"/>
        <v>0</v>
      </c>
      <c r="P563" s="59">
        <f t="shared" si="6"/>
        <v>0</v>
      </c>
    </row>
    <row r="564" ht="15.75" customHeight="1">
      <c r="A564" s="57">
        <v>38932.0</v>
      </c>
      <c r="B564" s="60">
        <v>3063.7</v>
      </c>
      <c r="C564" s="60">
        <v>2601.2</v>
      </c>
      <c r="D564" s="42">
        <f>IF(A564&lt;SIP_Calculator!$B$7,0,IF(A564&gt;SIP_Calculator!$E$7,0,1))</f>
        <v>0</v>
      </c>
      <c r="E564" s="61">
        <f>A564-SIP_Calculator!$D$12+1</f>
        <v>38928</v>
      </c>
      <c r="F564" s="58">
        <f t="shared" si="1"/>
        <v>7</v>
      </c>
      <c r="G564" s="58">
        <f t="shared" si="7"/>
        <v>0</v>
      </c>
      <c r="H564" s="58">
        <f>G564*D564*SIP_Calculator!$F$9</f>
        <v>0</v>
      </c>
      <c r="I564" s="58">
        <f t="shared" si="2"/>
        <v>0</v>
      </c>
      <c r="J564" s="58">
        <f t="shared" si="3"/>
        <v>0</v>
      </c>
      <c r="K564" s="61">
        <f>A564-SIP_Calculator!$F$12+1</f>
        <v>38908</v>
      </c>
      <c r="L564" s="59">
        <f t="shared" si="4"/>
        <v>7</v>
      </c>
      <c r="M564" s="59">
        <f t="shared" si="8"/>
        <v>0</v>
      </c>
      <c r="N564" s="59">
        <f>M564*D564*SIP_Calculator!$F$9</f>
        <v>0</v>
      </c>
      <c r="O564" s="59">
        <f t="shared" si="5"/>
        <v>0</v>
      </c>
      <c r="P564" s="59">
        <f t="shared" si="6"/>
        <v>0</v>
      </c>
    </row>
    <row r="565" ht="15.75" customHeight="1">
      <c r="A565" s="57">
        <v>38933.0</v>
      </c>
      <c r="B565" s="60">
        <v>3049.55</v>
      </c>
      <c r="C565" s="60">
        <v>2588.35</v>
      </c>
      <c r="D565" s="42">
        <f>IF(A565&lt;SIP_Calculator!$B$7,0,IF(A565&gt;SIP_Calculator!$E$7,0,1))</f>
        <v>0</v>
      </c>
      <c r="E565" s="61">
        <f>A565-SIP_Calculator!$D$12+1</f>
        <v>38929</v>
      </c>
      <c r="F565" s="58">
        <f t="shared" si="1"/>
        <v>7</v>
      </c>
      <c r="G565" s="58">
        <f t="shared" si="7"/>
        <v>0</v>
      </c>
      <c r="H565" s="58">
        <f>G565*D565*SIP_Calculator!$F$9</f>
        <v>0</v>
      </c>
      <c r="I565" s="58">
        <f t="shared" si="2"/>
        <v>0</v>
      </c>
      <c r="J565" s="58">
        <f t="shared" si="3"/>
        <v>0</v>
      </c>
      <c r="K565" s="61">
        <f>A565-SIP_Calculator!$F$12+1</f>
        <v>38909</v>
      </c>
      <c r="L565" s="59">
        <f t="shared" si="4"/>
        <v>7</v>
      </c>
      <c r="M565" s="59">
        <f t="shared" si="8"/>
        <v>0</v>
      </c>
      <c r="N565" s="59">
        <f>M565*D565*SIP_Calculator!$F$9</f>
        <v>0</v>
      </c>
      <c r="O565" s="59">
        <f t="shared" si="5"/>
        <v>0</v>
      </c>
      <c r="P565" s="59">
        <f t="shared" si="6"/>
        <v>0</v>
      </c>
    </row>
    <row r="566" ht="15.75" customHeight="1">
      <c r="A566" s="57">
        <v>38936.0</v>
      </c>
      <c r="B566" s="60">
        <v>3030.0</v>
      </c>
      <c r="C566" s="60">
        <v>2576.5</v>
      </c>
      <c r="D566" s="42">
        <f>IF(A566&lt;SIP_Calculator!$B$7,0,IF(A566&gt;SIP_Calculator!$E$7,0,1))</f>
        <v>0</v>
      </c>
      <c r="E566" s="61">
        <f>A566-SIP_Calculator!$D$12+1</f>
        <v>38932</v>
      </c>
      <c r="F566" s="58">
        <f t="shared" si="1"/>
        <v>8</v>
      </c>
      <c r="G566" s="58">
        <f t="shared" si="7"/>
        <v>1</v>
      </c>
      <c r="H566" s="58">
        <f>G566*D566*SIP_Calculator!$F$9</f>
        <v>0</v>
      </c>
      <c r="I566" s="58">
        <f t="shared" si="2"/>
        <v>0</v>
      </c>
      <c r="J566" s="58">
        <f t="shared" si="3"/>
        <v>0</v>
      </c>
      <c r="K566" s="61">
        <f>A566-SIP_Calculator!$F$12+1</f>
        <v>38912</v>
      </c>
      <c r="L566" s="59">
        <f t="shared" si="4"/>
        <v>7</v>
      </c>
      <c r="M566" s="59">
        <f t="shared" si="8"/>
        <v>0</v>
      </c>
      <c r="N566" s="59">
        <f>M566*D566*SIP_Calculator!$F$9</f>
        <v>0</v>
      </c>
      <c r="O566" s="59">
        <f t="shared" si="5"/>
        <v>0</v>
      </c>
      <c r="P566" s="59">
        <f t="shared" si="6"/>
        <v>0</v>
      </c>
    </row>
    <row r="567" ht="15.75" customHeight="1">
      <c r="A567" s="57">
        <v>38937.0</v>
      </c>
      <c r="B567" s="60">
        <v>3086.7</v>
      </c>
      <c r="C567" s="60">
        <v>2620.35</v>
      </c>
      <c r="D567" s="42">
        <f>IF(A567&lt;SIP_Calculator!$B$7,0,IF(A567&gt;SIP_Calculator!$E$7,0,1))</f>
        <v>0</v>
      </c>
      <c r="E567" s="61">
        <f>A567-SIP_Calculator!$D$12+1</f>
        <v>38933</v>
      </c>
      <c r="F567" s="58">
        <f t="shared" si="1"/>
        <v>8</v>
      </c>
      <c r="G567" s="58">
        <f t="shared" si="7"/>
        <v>0</v>
      </c>
      <c r="H567" s="58">
        <f>G567*D567*SIP_Calculator!$F$9</f>
        <v>0</v>
      </c>
      <c r="I567" s="58">
        <f t="shared" si="2"/>
        <v>0</v>
      </c>
      <c r="J567" s="58">
        <f t="shared" si="3"/>
        <v>0</v>
      </c>
      <c r="K567" s="61">
        <f>A567-SIP_Calculator!$F$12+1</f>
        <v>38913</v>
      </c>
      <c r="L567" s="59">
        <f t="shared" si="4"/>
        <v>7</v>
      </c>
      <c r="M567" s="59">
        <f t="shared" si="8"/>
        <v>0</v>
      </c>
      <c r="N567" s="59">
        <f>M567*D567*SIP_Calculator!$F$9</f>
        <v>0</v>
      </c>
      <c r="O567" s="59">
        <f t="shared" si="5"/>
        <v>0</v>
      </c>
      <c r="P567" s="59">
        <f t="shared" si="6"/>
        <v>0</v>
      </c>
    </row>
    <row r="568" ht="15.75" customHeight="1">
      <c r="A568" s="57">
        <v>38938.0</v>
      </c>
      <c r="B568" s="60">
        <v>3128.7</v>
      </c>
      <c r="C568" s="60">
        <v>2656.25</v>
      </c>
      <c r="D568" s="42">
        <f>IF(A568&lt;SIP_Calculator!$B$7,0,IF(A568&gt;SIP_Calculator!$E$7,0,1))</f>
        <v>0</v>
      </c>
      <c r="E568" s="61">
        <f>A568-SIP_Calculator!$D$12+1</f>
        <v>38934</v>
      </c>
      <c r="F568" s="58">
        <f t="shared" si="1"/>
        <v>8</v>
      </c>
      <c r="G568" s="58">
        <f t="shared" si="7"/>
        <v>0</v>
      </c>
      <c r="H568" s="58">
        <f>G568*D568*SIP_Calculator!$F$9</f>
        <v>0</v>
      </c>
      <c r="I568" s="58">
        <f t="shared" si="2"/>
        <v>0</v>
      </c>
      <c r="J568" s="58">
        <f t="shared" si="3"/>
        <v>0</v>
      </c>
      <c r="K568" s="61">
        <f>A568-SIP_Calculator!$F$12+1</f>
        <v>38914</v>
      </c>
      <c r="L568" s="59">
        <f t="shared" si="4"/>
        <v>7</v>
      </c>
      <c r="M568" s="59">
        <f t="shared" si="8"/>
        <v>0</v>
      </c>
      <c r="N568" s="59">
        <f>M568*D568*SIP_Calculator!$F$9</f>
        <v>0</v>
      </c>
      <c r="O568" s="59">
        <f t="shared" si="5"/>
        <v>0</v>
      </c>
      <c r="P568" s="59">
        <f t="shared" si="6"/>
        <v>0</v>
      </c>
    </row>
    <row r="569" ht="15.75" customHeight="1">
      <c r="A569" s="57">
        <v>38939.0</v>
      </c>
      <c r="B569" s="60">
        <v>3139.35</v>
      </c>
      <c r="C569" s="60">
        <v>2674.1</v>
      </c>
      <c r="D569" s="42">
        <f>IF(A569&lt;SIP_Calculator!$B$7,0,IF(A569&gt;SIP_Calculator!$E$7,0,1))</f>
        <v>0</v>
      </c>
      <c r="E569" s="61">
        <f>A569-SIP_Calculator!$D$12+1</f>
        <v>38935</v>
      </c>
      <c r="F569" s="58">
        <f t="shared" si="1"/>
        <v>8</v>
      </c>
      <c r="G569" s="58">
        <f t="shared" si="7"/>
        <v>0</v>
      </c>
      <c r="H569" s="58">
        <f>G569*D569*SIP_Calculator!$F$9</f>
        <v>0</v>
      </c>
      <c r="I569" s="58">
        <f t="shared" si="2"/>
        <v>0</v>
      </c>
      <c r="J569" s="58">
        <f t="shared" si="3"/>
        <v>0</v>
      </c>
      <c r="K569" s="61">
        <f>A569-SIP_Calculator!$F$12+1</f>
        <v>38915</v>
      </c>
      <c r="L569" s="59">
        <f t="shared" si="4"/>
        <v>7</v>
      </c>
      <c r="M569" s="59">
        <f t="shared" si="8"/>
        <v>0</v>
      </c>
      <c r="N569" s="59">
        <f>M569*D569*SIP_Calculator!$F$9</f>
        <v>0</v>
      </c>
      <c r="O569" s="59">
        <f t="shared" si="5"/>
        <v>0</v>
      </c>
      <c r="P569" s="59">
        <f t="shared" si="6"/>
        <v>0</v>
      </c>
    </row>
    <row r="570" ht="15.75" customHeight="1">
      <c r="A570" s="57">
        <v>38940.0</v>
      </c>
      <c r="B570" s="60">
        <v>3154.15</v>
      </c>
      <c r="C570" s="60">
        <v>2692.65</v>
      </c>
      <c r="D570" s="42">
        <f>IF(A570&lt;SIP_Calculator!$B$7,0,IF(A570&gt;SIP_Calculator!$E$7,0,1))</f>
        <v>0</v>
      </c>
      <c r="E570" s="61">
        <f>A570-SIP_Calculator!$D$12+1</f>
        <v>38936</v>
      </c>
      <c r="F570" s="58">
        <f t="shared" si="1"/>
        <v>8</v>
      </c>
      <c r="G570" s="58">
        <f t="shared" si="7"/>
        <v>0</v>
      </c>
      <c r="H570" s="58">
        <f>G570*D570*SIP_Calculator!$F$9</f>
        <v>0</v>
      </c>
      <c r="I570" s="58">
        <f t="shared" si="2"/>
        <v>0</v>
      </c>
      <c r="J570" s="58">
        <f t="shared" si="3"/>
        <v>0</v>
      </c>
      <c r="K570" s="61">
        <f>A570-SIP_Calculator!$F$12+1</f>
        <v>38916</v>
      </c>
      <c r="L570" s="59">
        <f t="shared" si="4"/>
        <v>7</v>
      </c>
      <c r="M570" s="59">
        <f t="shared" si="8"/>
        <v>0</v>
      </c>
      <c r="N570" s="59">
        <f>M570*D570*SIP_Calculator!$F$9</f>
        <v>0</v>
      </c>
      <c r="O570" s="59">
        <f t="shared" si="5"/>
        <v>0</v>
      </c>
      <c r="P570" s="59">
        <f t="shared" si="6"/>
        <v>0</v>
      </c>
    </row>
    <row r="571" ht="15.75" customHeight="1">
      <c r="A571" s="57">
        <v>38943.0</v>
      </c>
      <c r="B571" s="60">
        <v>3192.35</v>
      </c>
      <c r="C571" s="60">
        <v>2730.1</v>
      </c>
      <c r="D571" s="42">
        <f>IF(A571&lt;SIP_Calculator!$B$7,0,IF(A571&gt;SIP_Calculator!$E$7,0,1))</f>
        <v>0</v>
      </c>
      <c r="E571" s="61">
        <f>A571-SIP_Calculator!$D$12+1</f>
        <v>38939</v>
      </c>
      <c r="F571" s="58">
        <f t="shared" si="1"/>
        <v>8</v>
      </c>
      <c r="G571" s="58">
        <f t="shared" si="7"/>
        <v>0</v>
      </c>
      <c r="H571" s="58">
        <f>G571*D571*SIP_Calculator!$F$9</f>
        <v>0</v>
      </c>
      <c r="I571" s="58">
        <f t="shared" si="2"/>
        <v>0</v>
      </c>
      <c r="J571" s="58">
        <f t="shared" si="3"/>
        <v>0</v>
      </c>
      <c r="K571" s="61">
        <f>A571-SIP_Calculator!$F$12+1</f>
        <v>38919</v>
      </c>
      <c r="L571" s="59">
        <f t="shared" si="4"/>
        <v>7</v>
      </c>
      <c r="M571" s="59">
        <f t="shared" si="8"/>
        <v>0</v>
      </c>
      <c r="N571" s="59">
        <f>M571*D571*SIP_Calculator!$F$9</f>
        <v>0</v>
      </c>
      <c r="O571" s="59">
        <f t="shared" si="5"/>
        <v>0</v>
      </c>
      <c r="P571" s="59">
        <f t="shared" si="6"/>
        <v>0</v>
      </c>
    </row>
    <row r="572" ht="15.75" customHeight="1">
      <c r="A572" s="57">
        <v>38945.0</v>
      </c>
      <c r="B572" s="60">
        <v>3235.55</v>
      </c>
      <c r="C572" s="60">
        <v>2768.25</v>
      </c>
      <c r="D572" s="42">
        <f>IF(A572&lt;SIP_Calculator!$B$7,0,IF(A572&gt;SIP_Calculator!$E$7,0,1))</f>
        <v>0</v>
      </c>
      <c r="E572" s="61">
        <f>A572-SIP_Calculator!$D$12+1</f>
        <v>38941</v>
      </c>
      <c r="F572" s="58">
        <f t="shared" si="1"/>
        <v>8</v>
      </c>
      <c r="G572" s="58">
        <f t="shared" si="7"/>
        <v>0</v>
      </c>
      <c r="H572" s="58">
        <f>G572*D572*SIP_Calculator!$F$9</f>
        <v>0</v>
      </c>
      <c r="I572" s="58">
        <f t="shared" si="2"/>
        <v>0</v>
      </c>
      <c r="J572" s="58">
        <f t="shared" si="3"/>
        <v>0</v>
      </c>
      <c r="K572" s="61">
        <f>A572-SIP_Calculator!$F$12+1</f>
        <v>38921</v>
      </c>
      <c r="L572" s="59">
        <f t="shared" si="4"/>
        <v>7</v>
      </c>
      <c r="M572" s="59">
        <f t="shared" si="8"/>
        <v>0</v>
      </c>
      <c r="N572" s="59">
        <f>M572*D572*SIP_Calculator!$F$9</f>
        <v>0</v>
      </c>
      <c r="O572" s="59">
        <f t="shared" si="5"/>
        <v>0</v>
      </c>
      <c r="P572" s="59">
        <f t="shared" si="6"/>
        <v>0</v>
      </c>
    </row>
    <row r="573" ht="15.75" customHeight="1">
      <c r="A573" s="57">
        <v>38946.0</v>
      </c>
      <c r="B573" s="60">
        <v>3231.8</v>
      </c>
      <c r="C573" s="60">
        <v>2760.25</v>
      </c>
      <c r="D573" s="42">
        <f>IF(A573&lt;SIP_Calculator!$B$7,0,IF(A573&gt;SIP_Calculator!$E$7,0,1))</f>
        <v>0</v>
      </c>
      <c r="E573" s="61">
        <f>A573-SIP_Calculator!$D$12+1</f>
        <v>38942</v>
      </c>
      <c r="F573" s="58">
        <f t="shared" si="1"/>
        <v>8</v>
      </c>
      <c r="G573" s="58">
        <f t="shared" si="7"/>
        <v>0</v>
      </c>
      <c r="H573" s="58">
        <f>G573*D573*SIP_Calculator!$F$9</f>
        <v>0</v>
      </c>
      <c r="I573" s="58">
        <f t="shared" si="2"/>
        <v>0</v>
      </c>
      <c r="J573" s="58">
        <f t="shared" si="3"/>
        <v>0</v>
      </c>
      <c r="K573" s="61">
        <f>A573-SIP_Calculator!$F$12+1</f>
        <v>38922</v>
      </c>
      <c r="L573" s="59">
        <f t="shared" si="4"/>
        <v>7</v>
      </c>
      <c r="M573" s="59">
        <f t="shared" si="8"/>
        <v>0</v>
      </c>
      <c r="N573" s="59">
        <f>M573*D573*SIP_Calculator!$F$9</f>
        <v>0</v>
      </c>
      <c r="O573" s="59">
        <f t="shared" si="5"/>
        <v>0</v>
      </c>
      <c r="P573" s="59">
        <f t="shared" si="6"/>
        <v>0</v>
      </c>
    </row>
    <row r="574" ht="15.75" customHeight="1">
      <c r="A574" s="57">
        <v>38947.0</v>
      </c>
      <c r="B574" s="60">
        <v>3234.5</v>
      </c>
      <c r="C574" s="60">
        <v>2767.4</v>
      </c>
      <c r="D574" s="42">
        <f>IF(A574&lt;SIP_Calculator!$B$7,0,IF(A574&gt;SIP_Calculator!$E$7,0,1))</f>
        <v>0</v>
      </c>
      <c r="E574" s="61">
        <f>A574-SIP_Calculator!$D$12+1</f>
        <v>38943</v>
      </c>
      <c r="F574" s="58">
        <f t="shared" si="1"/>
        <v>8</v>
      </c>
      <c r="G574" s="58">
        <f t="shared" si="7"/>
        <v>0</v>
      </c>
      <c r="H574" s="58">
        <f>G574*D574*SIP_Calculator!$F$9</f>
        <v>0</v>
      </c>
      <c r="I574" s="58">
        <f t="shared" si="2"/>
        <v>0</v>
      </c>
      <c r="J574" s="58">
        <f t="shared" si="3"/>
        <v>0</v>
      </c>
      <c r="K574" s="61">
        <f>A574-SIP_Calculator!$F$12+1</f>
        <v>38923</v>
      </c>
      <c r="L574" s="59">
        <f t="shared" si="4"/>
        <v>7</v>
      </c>
      <c r="M574" s="59">
        <f t="shared" si="8"/>
        <v>0</v>
      </c>
      <c r="N574" s="59">
        <f>M574*D574*SIP_Calculator!$F$9</f>
        <v>0</v>
      </c>
      <c r="O574" s="59">
        <f t="shared" si="5"/>
        <v>0</v>
      </c>
      <c r="P574" s="59">
        <f t="shared" si="6"/>
        <v>0</v>
      </c>
    </row>
    <row r="575" ht="15.75" customHeight="1">
      <c r="A575" s="57">
        <v>38950.0</v>
      </c>
      <c r="B575" s="60">
        <v>3249.6</v>
      </c>
      <c r="C575" s="60">
        <v>2779.85</v>
      </c>
      <c r="D575" s="42">
        <f>IF(A575&lt;SIP_Calculator!$B$7,0,IF(A575&gt;SIP_Calculator!$E$7,0,1))</f>
        <v>0</v>
      </c>
      <c r="E575" s="61">
        <f>A575-SIP_Calculator!$D$12+1</f>
        <v>38946</v>
      </c>
      <c r="F575" s="58">
        <f t="shared" si="1"/>
        <v>8</v>
      </c>
      <c r="G575" s="58">
        <f t="shared" si="7"/>
        <v>0</v>
      </c>
      <c r="H575" s="58">
        <f>G575*D575*SIP_Calculator!$F$9</f>
        <v>0</v>
      </c>
      <c r="I575" s="58">
        <f t="shared" si="2"/>
        <v>0</v>
      </c>
      <c r="J575" s="58">
        <f t="shared" si="3"/>
        <v>0</v>
      </c>
      <c r="K575" s="61">
        <f>A575-SIP_Calculator!$F$12+1</f>
        <v>38926</v>
      </c>
      <c r="L575" s="59">
        <f t="shared" si="4"/>
        <v>7</v>
      </c>
      <c r="M575" s="59">
        <f t="shared" si="8"/>
        <v>0</v>
      </c>
      <c r="N575" s="59">
        <f>M575*D575*SIP_Calculator!$F$9</f>
        <v>0</v>
      </c>
      <c r="O575" s="59">
        <f t="shared" si="5"/>
        <v>0</v>
      </c>
      <c r="P575" s="59">
        <f t="shared" si="6"/>
        <v>0</v>
      </c>
    </row>
    <row r="576" ht="15.75" customHeight="1">
      <c r="A576" s="57">
        <v>38951.0</v>
      </c>
      <c r="B576" s="60">
        <v>3249.3</v>
      </c>
      <c r="C576" s="60">
        <v>2775.75</v>
      </c>
      <c r="D576" s="42">
        <f>IF(A576&lt;SIP_Calculator!$B$7,0,IF(A576&gt;SIP_Calculator!$E$7,0,1))</f>
        <v>0</v>
      </c>
      <c r="E576" s="61">
        <f>A576-SIP_Calculator!$D$12+1</f>
        <v>38947</v>
      </c>
      <c r="F576" s="58">
        <f t="shared" si="1"/>
        <v>8</v>
      </c>
      <c r="G576" s="58">
        <f t="shared" si="7"/>
        <v>0</v>
      </c>
      <c r="H576" s="58">
        <f>G576*D576*SIP_Calculator!$F$9</f>
        <v>0</v>
      </c>
      <c r="I576" s="58">
        <f t="shared" si="2"/>
        <v>0</v>
      </c>
      <c r="J576" s="58">
        <f t="shared" si="3"/>
        <v>0</v>
      </c>
      <c r="K576" s="61">
        <f>A576-SIP_Calculator!$F$12+1</f>
        <v>38927</v>
      </c>
      <c r="L576" s="59">
        <f t="shared" si="4"/>
        <v>7</v>
      </c>
      <c r="M576" s="59">
        <f t="shared" si="8"/>
        <v>0</v>
      </c>
      <c r="N576" s="59">
        <f>M576*D576*SIP_Calculator!$F$9</f>
        <v>0</v>
      </c>
      <c r="O576" s="59">
        <f t="shared" si="5"/>
        <v>0</v>
      </c>
      <c r="P576" s="59">
        <f t="shared" si="6"/>
        <v>0</v>
      </c>
    </row>
    <row r="577" ht="15.75" customHeight="1">
      <c r="A577" s="57">
        <v>38952.0</v>
      </c>
      <c r="B577" s="60">
        <v>3216.85</v>
      </c>
      <c r="C577" s="60">
        <v>2750.45</v>
      </c>
      <c r="D577" s="42">
        <f>IF(A577&lt;SIP_Calculator!$B$7,0,IF(A577&gt;SIP_Calculator!$E$7,0,1))</f>
        <v>0</v>
      </c>
      <c r="E577" s="61">
        <f>A577-SIP_Calculator!$D$12+1</f>
        <v>38948</v>
      </c>
      <c r="F577" s="58">
        <f t="shared" si="1"/>
        <v>8</v>
      </c>
      <c r="G577" s="58">
        <f t="shared" si="7"/>
        <v>0</v>
      </c>
      <c r="H577" s="58">
        <f>G577*D577*SIP_Calculator!$F$9</f>
        <v>0</v>
      </c>
      <c r="I577" s="58">
        <f t="shared" si="2"/>
        <v>0</v>
      </c>
      <c r="J577" s="58">
        <f t="shared" si="3"/>
        <v>0</v>
      </c>
      <c r="K577" s="61">
        <f>A577-SIP_Calculator!$F$12+1</f>
        <v>38928</v>
      </c>
      <c r="L577" s="59">
        <f t="shared" si="4"/>
        <v>7</v>
      </c>
      <c r="M577" s="59">
        <f t="shared" si="8"/>
        <v>0</v>
      </c>
      <c r="N577" s="59">
        <f>M577*D577*SIP_Calculator!$F$9</f>
        <v>0</v>
      </c>
      <c r="O577" s="59">
        <f t="shared" si="5"/>
        <v>0</v>
      </c>
      <c r="P577" s="59">
        <f t="shared" si="6"/>
        <v>0</v>
      </c>
    </row>
    <row r="578" ht="15.75" customHeight="1">
      <c r="A578" s="57">
        <v>38953.0</v>
      </c>
      <c r="B578" s="60">
        <v>3248.75</v>
      </c>
      <c r="C578" s="60">
        <v>2776.05</v>
      </c>
      <c r="D578" s="42">
        <f>IF(A578&lt;SIP_Calculator!$B$7,0,IF(A578&gt;SIP_Calculator!$E$7,0,1))</f>
        <v>0</v>
      </c>
      <c r="E578" s="61">
        <f>A578-SIP_Calculator!$D$12+1</f>
        <v>38949</v>
      </c>
      <c r="F578" s="58">
        <f t="shared" si="1"/>
        <v>8</v>
      </c>
      <c r="G578" s="58">
        <f t="shared" si="7"/>
        <v>0</v>
      </c>
      <c r="H578" s="58">
        <f>G578*D578*SIP_Calculator!$F$9</f>
        <v>0</v>
      </c>
      <c r="I578" s="58">
        <f t="shared" si="2"/>
        <v>0</v>
      </c>
      <c r="J578" s="58">
        <f t="shared" si="3"/>
        <v>0</v>
      </c>
      <c r="K578" s="61">
        <f>A578-SIP_Calculator!$F$12+1</f>
        <v>38929</v>
      </c>
      <c r="L578" s="59">
        <f t="shared" si="4"/>
        <v>7</v>
      </c>
      <c r="M578" s="59">
        <f t="shared" si="8"/>
        <v>0</v>
      </c>
      <c r="N578" s="59">
        <f>M578*D578*SIP_Calculator!$F$9</f>
        <v>0</v>
      </c>
      <c r="O578" s="59">
        <f t="shared" si="5"/>
        <v>0</v>
      </c>
      <c r="P578" s="59">
        <f t="shared" si="6"/>
        <v>0</v>
      </c>
    </row>
    <row r="579" ht="15.75" customHeight="1">
      <c r="A579" s="57">
        <v>38954.0</v>
      </c>
      <c r="B579" s="60">
        <v>3267.6</v>
      </c>
      <c r="C579" s="60">
        <v>2793.7</v>
      </c>
      <c r="D579" s="42">
        <f>IF(A579&lt;SIP_Calculator!$B$7,0,IF(A579&gt;SIP_Calculator!$E$7,0,1))</f>
        <v>0</v>
      </c>
      <c r="E579" s="61">
        <f>A579-SIP_Calculator!$D$12+1</f>
        <v>38950</v>
      </c>
      <c r="F579" s="58">
        <f t="shared" si="1"/>
        <v>8</v>
      </c>
      <c r="G579" s="58">
        <f t="shared" si="7"/>
        <v>0</v>
      </c>
      <c r="H579" s="58">
        <f>G579*D579*SIP_Calculator!$F$9</f>
        <v>0</v>
      </c>
      <c r="I579" s="58">
        <f t="shared" si="2"/>
        <v>0</v>
      </c>
      <c r="J579" s="58">
        <f t="shared" si="3"/>
        <v>0</v>
      </c>
      <c r="K579" s="61">
        <f>A579-SIP_Calculator!$F$12+1</f>
        <v>38930</v>
      </c>
      <c r="L579" s="59">
        <f t="shared" si="4"/>
        <v>8</v>
      </c>
      <c r="M579" s="59">
        <f t="shared" si="8"/>
        <v>1</v>
      </c>
      <c r="N579" s="59">
        <f>M579*D579*SIP_Calculator!$F$9</f>
        <v>0</v>
      </c>
      <c r="O579" s="59">
        <f t="shared" si="5"/>
        <v>0</v>
      </c>
      <c r="P579" s="59">
        <f t="shared" si="6"/>
        <v>0</v>
      </c>
    </row>
    <row r="580" ht="15.75" customHeight="1">
      <c r="A580" s="57">
        <v>38957.0</v>
      </c>
      <c r="B580" s="60">
        <v>3283.3</v>
      </c>
      <c r="C580" s="60">
        <v>2806.85</v>
      </c>
      <c r="D580" s="42">
        <f>IF(A580&lt;SIP_Calculator!$B$7,0,IF(A580&gt;SIP_Calculator!$E$7,0,1))</f>
        <v>0</v>
      </c>
      <c r="E580" s="61">
        <f>A580-SIP_Calculator!$D$12+1</f>
        <v>38953</v>
      </c>
      <c r="F580" s="58">
        <f t="shared" si="1"/>
        <v>8</v>
      </c>
      <c r="G580" s="58">
        <f t="shared" si="7"/>
        <v>0</v>
      </c>
      <c r="H580" s="58">
        <f>G580*D580*SIP_Calculator!$F$9</f>
        <v>0</v>
      </c>
      <c r="I580" s="58">
        <f t="shared" si="2"/>
        <v>0</v>
      </c>
      <c r="J580" s="58">
        <f t="shared" si="3"/>
        <v>0</v>
      </c>
      <c r="K580" s="61">
        <f>A580-SIP_Calculator!$F$12+1</f>
        <v>38933</v>
      </c>
      <c r="L580" s="59">
        <f t="shared" si="4"/>
        <v>8</v>
      </c>
      <c r="M580" s="59">
        <f t="shared" si="8"/>
        <v>0</v>
      </c>
      <c r="N580" s="59">
        <f>M580*D580*SIP_Calculator!$F$9</f>
        <v>0</v>
      </c>
      <c r="O580" s="59">
        <f t="shared" si="5"/>
        <v>0</v>
      </c>
      <c r="P580" s="59">
        <f t="shared" si="6"/>
        <v>0</v>
      </c>
    </row>
    <row r="581" ht="15.75" customHeight="1">
      <c r="A581" s="57">
        <v>38958.0</v>
      </c>
      <c r="B581" s="60">
        <v>3305.95</v>
      </c>
      <c r="C581" s="60">
        <v>2826.45</v>
      </c>
      <c r="D581" s="42">
        <f>IF(A581&lt;SIP_Calculator!$B$7,0,IF(A581&gt;SIP_Calculator!$E$7,0,1))</f>
        <v>0</v>
      </c>
      <c r="E581" s="61">
        <f>A581-SIP_Calculator!$D$12+1</f>
        <v>38954</v>
      </c>
      <c r="F581" s="58">
        <f t="shared" si="1"/>
        <v>8</v>
      </c>
      <c r="G581" s="58">
        <f t="shared" si="7"/>
        <v>0</v>
      </c>
      <c r="H581" s="58">
        <f>G581*D581*SIP_Calculator!$F$9</f>
        <v>0</v>
      </c>
      <c r="I581" s="58">
        <f t="shared" si="2"/>
        <v>0</v>
      </c>
      <c r="J581" s="58">
        <f t="shared" si="3"/>
        <v>0</v>
      </c>
      <c r="K581" s="61">
        <f>A581-SIP_Calculator!$F$12+1</f>
        <v>38934</v>
      </c>
      <c r="L581" s="59">
        <f t="shared" si="4"/>
        <v>8</v>
      </c>
      <c r="M581" s="59">
        <f t="shared" si="8"/>
        <v>0</v>
      </c>
      <c r="N581" s="59">
        <f>M581*D581*SIP_Calculator!$F$9</f>
        <v>0</v>
      </c>
      <c r="O581" s="59">
        <f t="shared" si="5"/>
        <v>0</v>
      </c>
      <c r="P581" s="59">
        <f t="shared" si="6"/>
        <v>0</v>
      </c>
    </row>
    <row r="582" ht="15.75" customHeight="1">
      <c r="A582" s="57">
        <v>38959.0</v>
      </c>
      <c r="B582" s="60">
        <v>3309.8</v>
      </c>
      <c r="C582" s="60">
        <v>2825.9</v>
      </c>
      <c r="D582" s="42">
        <f>IF(A582&lt;SIP_Calculator!$B$7,0,IF(A582&gt;SIP_Calculator!$E$7,0,1))</f>
        <v>0</v>
      </c>
      <c r="E582" s="61">
        <f>A582-SIP_Calculator!$D$12+1</f>
        <v>38955</v>
      </c>
      <c r="F582" s="58">
        <f t="shared" si="1"/>
        <v>8</v>
      </c>
      <c r="G582" s="58">
        <f t="shared" si="7"/>
        <v>0</v>
      </c>
      <c r="H582" s="58">
        <f>G582*D582*SIP_Calculator!$F$9</f>
        <v>0</v>
      </c>
      <c r="I582" s="58">
        <f t="shared" si="2"/>
        <v>0</v>
      </c>
      <c r="J582" s="58">
        <f t="shared" si="3"/>
        <v>0</v>
      </c>
      <c r="K582" s="61">
        <f>A582-SIP_Calculator!$F$12+1</f>
        <v>38935</v>
      </c>
      <c r="L582" s="59">
        <f t="shared" si="4"/>
        <v>8</v>
      </c>
      <c r="M582" s="59">
        <f t="shared" si="8"/>
        <v>0</v>
      </c>
      <c r="N582" s="59">
        <f>M582*D582*SIP_Calculator!$F$9</f>
        <v>0</v>
      </c>
      <c r="O582" s="59">
        <f t="shared" si="5"/>
        <v>0</v>
      </c>
      <c r="P582" s="59">
        <f t="shared" si="6"/>
        <v>0</v>
      </c>
    </row>
    <row r="583" ht="15.75" customHeight="1">
      <c r="A583" s="57">
        <v>38960.0</v>
      </c>
      <c r="B583" s="60">
        <v>3291.7</v>
      </c>
      <c r="C583" s="60">
        <v>2807.95</v>
      </c>
      <c r="D583" s="42">
        <f>IF(A583&lt;SIP_Calculator!$B$7,0,IF(A583&gt;SIP_Calculator!$E$7,0,1))</f>
        <v>0</v>
      </c>
      <c r="E583" s="61">
        <f>A583-SIP_Calculator!$D$12+1</f>
        <v>38956</v>
      </c>
      <c r="F583" s="58">
        <f t="shared" si="1"/>
        <v>8</v>
      </c>
      <c r="G583" s="58">
        <f t="shared" si="7"/>
        <v>0</v>
      </c>
      <c r="H583" s="58">
        <f>G583*D583*SIP_Calculator!$F$9</f>
        <v>0</v>
      </c>
      <c r="I583" s="58">
        <f t="shared" si="2"/>
        <v>0</v>
      </c>
      <c r="J583" s="58">
        <f t="shared" si="3"/>
        <v>0</v>
      </c>
      <c r="K583" s="61">
        <f>A583-SIP_Calculator!$F$12+1</f>
        <v>38936</v>
      </c>
      <c r="L583" s="59">
        <f t="shared" si="4"/>
        <v>8</v>
      </c>
      <c r="M583" s="59">
        <f t="shared" si="8"/>
        <v>0</v>
      </c>
      <c r="N583" s="59">
        <f>M583*D583*SIP_Calculator!$F$9</f>
        <v>0</v>
      </c>
      <c r="O583" s="59">
        <f t="shared" si="5"/>
        <v>0</v>
      </c>
      <c r="P583" s="59">
        <f t="shared" si="6"/>
        <v>0</v>
      </c>
    </row>
    <row r="584" ht="15.75" customHeight="1">
      <c r="A584" s="57">
        <v>38961.0</v>
      </c>
      <c r="B584" s="60">
        <v>3314.9</v>
      </c>
      <c r="C584" s="60">
        <v>2828.3</v>
      </c>
      <c r="D584" s="42">
        <f>IF(A584&lt;SIP_Calculator!$B$7,0,IF(A584&gt;SIP_Calculator!$E$7,0,1))</f>
        <v>0</v>
      </c>
      <c r="E584" s="61">
        <f>A584-SIP_Calculator!$D$12+1</f>
        <v>38957</v>
      </c>
      <c r="F584" s="58">
        <f t="shared" si="1"/>
        <v>8</v>
      </c>
      <c r="G584" s="58">
        <f t="shared" si="7"/>
        <v>0</v>
      </c>
      <c r="H584" s="58">
        <f>G584*D584*SIP_Calculator!$F$9</f>
        <v>0</v>
      </c>
      <c r="I584" s="58">
        <f t="shared" si="2"/>
        <v>0</v>
      </c>
      <c r="J584" s="58">
        <f t="shared" si="3"/>
        <v>0</v>
      </c>
      <c r="K584" s="61">
        <f>A584-SIP_Calculator!$F$12+1</f>
        <v>38937</v>
      </c>
      <c r="L584" s="59">
        <f t="shared" si="4"/>
        <v>8</v>
      </c>
      <c r="M584" s="59">
        <f t="shared" si="8"/>
        <v>0</v>
      </c>
      <c r="N584" s="59">
        <f>M584*D584*SIP_Calculator!$F$9</f>
        <v>0</v>
      </c>
      <c r="O584" s="59">
        <f t="shared" si="5"/>
        <v>0</v>
      </c>
      <c r="P584" s="59">
        <f t="shared" si="6"/>
        <v>0</v>
      </c>
    </row>
    <row r="585" ht="15.75" customHeight="1">
      <c r="A585" s="57">
        <v>38964.0</v>
      </c>
      <c r="B585" s="60">
        <v>3356.4</v>
      </c>
      <c r="C585" s="60">
        <v>2865.95</v>
      </c>
      <c r="D585" s="42">
        <f>IF(A585&lt;SIP_Calculator!$B$7,0,IF(A585&gt;SIP_Calculator!$E$7,0,1))</f>
        <v>0</v>
      </c>
      <c r="E585" s="61">
        <f>A585-SIP_Calculator!$D$12+1</f>
        <v>38960</v>
      </c>
      <c r="F585" s="58">
        <f t="shared" si="1"/>
        <v>8</v>
      </c>
      <c r="G585" s="58">
        <f t="shared" si="7"/>
        <v>0</v>
      </c>
      <c r="H585" s="58">
        <f>G585*D585*SIP_Calculator!$F$9</f>
        <v>0</v>
      </c>
      <c r="I585" s="58">
        <f t="shared" si="2"/>
        <v>0</v>
      </c>
      <c r="J585" s="58">
        <f t="shared" si="3"/>
        <v>0</v>
      </c>
      <c r="K585" s="61">
        <f>A585-SIP_Calculator!$F$12+1</f>
        <v>38940</v>
      </c>
      <c r="L585" s="59">
        <f t="shared" si="4"/>
        <v>8</v>
      </c>
      <c r="M585" s="59">
        <f t="shared" si="8"/>
        <v>0</v>
      </c>
      <c r="N585" s="59">
        <f>M585*D585*SIP_Calculator!$F$9</f>
        <v>0</v>
      </c>
      <c r="O585" s="59">
        <f t="shared" si="5"/>
        <v>0</v>
      </c>
      <c r="P585" s="59">
        <f t="shared" si="6"/>
        <v>0</v>
      </c>
    </row>
    <row r="586" ht="15.75" customHeight="1">
      <c r="A586" s="57">
        <v>38965.0</v>
      </c>
      <c r="B586" s="60">
        <v>3358.65</v>
      </c>
      <c r="C586" s="60">
        <v>2871.9</v>
      </c>
      <c r="D586" s="42">
        <f>IF(A586&lt;SIP_Calculator!$B$7,0,IF(A586&gt;SIP_Calculator!$E$7,0,1))</f>
        <v>0</v>
      </c>
      <c r="E586" s="61">
        <f>A586-SIP_Calculator!$D$12+1</f>
        <v>38961</v>
      </c>
      <c r="F586" s="58">
        <f t="shared" si="1"/>
        <v>9</v>
      </c>
      <c r="G586" s="58">
        <f t="shared" si="7"/>
        <v>1</v>
      </c>
      <c r="H586" s="58">
        <f>G586*D586*SIP_Calculator!$F$9</f>
        <v>0</v>
      </c>
      <c r="I586" s="58">
        <f t="shared" si="2"/>
        <v>0</v>
      </c>
      <c r="J586" s="58">
        <f t="shared" si="3"/>
        <v>0</v>
      </c>
      <c r="K586" s="61">
        <f>A586-SIP_Calculator!$F$12+1</f>
        <v>38941</v>
      </c>
      <c r="L586" s="59">
        <f t="shared" si="4"/>
        <v>8</v>
      </c>
      <c r="M586" s="59">
        <f t="shared" si="8"/>
        <v>0</v>
      </c>
      <c r="N586" s="59">
        <f>M586*D586*SIP_Calculator!$F$9</f>
        <v>0</v>
      </c>
      <c r="O586" s="59">
        <f t="shared" si="5"/>
        <v>0</v>
      </c>
      <c r="P586" s="59">
        <f t="shared" si="6"/>
        <v>0</v>
      </c>
    </row>
    <row r="587" ht="15.75" customHeight="1">
      <c r="A587" s="57">
        <v>38966.0</v>
      </c>
      <c r="B587" s="60">
        <v>3365.25</v>
      </c>
      <c r="C587" s="60">
        <v>2882.85</v>
      </c>
      <c r="D587" s="42">
        <f>IF(A587&lt;SIP_Calculator!$B$7,0,IF(A587&gt;SIP_Calculator!$E$7,0,1))</f>
        <v>0</v>
      </c>
      <c r="E587" s="61">
        <f>A587-SIP_Calculator!$D$12+1</f>
        <v>38962</v>
      </c>
      <c r="F587" s="58">
        <f t="shared" si="1"/>
        <v>9</v>
      </c>
      <c r="G587" s="58">
        <f t="shared" si="7"/>
        <v>0</v>
      </c>
      <c r="H587" s="58">
        <f>G587*D587*SIP_Calculator!$F$9</f>
        <v>0</v>
      </c>
      <c r="I587" s="58">
        <f t="shared" si="2"/>
        <v>0</v>
      </c>
      <c r="J587" s="58">
        <f t="shared" si="3"/>
        <v>0</v>
      </c>
      <c r="K587" s="61">
        <f>A587-SIP_Calculator!$F$12+1</f>
        <v>38942</v>
      </c>
      <c r="L587" s="59">
        <f t="shared" si="4"/>
        <v>8</v>
      </c>
      <c r="M587" s="59">
        <f t="shared" si="8"/>
        <v>0</v>
      </c>
      <c r="N587" s="59">
        <f>M587*D587*SIP_Calculator!$F$9</f>
        <v>0</v>
      </c>
      <c r="O587" s="59">
        <f t="shared" si="5"/>
        <v>0</v>
      </c>
      <c r="P587" s="59">
        <f t="shared" si="6"/>
        <v>0</v>
      </c>
    </row>
    <row r="588" ht="15.75" customHeight="1">
      <c r="A588" s="57">
        <v>38967.0</v>
      </c>
      <c r="B588" s="60">
        <v>3344.8</v>
      </c>
      <c r="C588" s="60">
        <v>2866.3</v>
      </c>
      <c r="D588" s="42">
        <f>IF(A588&lt;SIP_Calculator!$B$7,0,IF(A588&gt;SIP_Calculator!$E$7,0,1))</f>
        <v>0</v>
      </c>
      <c r="E588" s="61">
        <f>A588-SIP_Calculator!$D$12+1</f>
        <v>38963</v>
      </c>
      <c r="F588" s="58">
        <f t="shared" si="1"/>
        <v>9</v>
      </c>
      <c r="G588" s="58">
        <f t="shared" si="7"/>
        <v>0</v>
      </c>
      <c r="H588" s="58">
        <f>G588*D588*SIP_Calculator!$F$9</f>
        <v>0</v>
      </c>
      <c r="I588" s="58">
        <f t="shared" si="2"/>
        <v>0</v>
      </c>
      <c r="J588" s="58">
        <f t="shared" si="3"/>
        <v>0</v>
      </c>
      <c r="K588" s="61">
        <f>A588-SIP_Calculator!$F$12+1</f>
        <v>38943</v>
      </c>
      <c r="L588" s="59">
        <f t="shared" si="4"/>
        <v>8</v>
      </c>
      <c r="M588" s="59">
        <f t="shared" si="8"/>
        <v>0</v>
      </c>
      <c r="N588" s="59">
        <f>M588*D588*SIP_Calculator!$F$9</f>
        <v>0</v>
      </c>
      <c r="O588" s="59">
        <f t="shared" si="5"/>
        <v>0</v>
      </c>
      <c r="P588" s="59">
        <f t="shared" si="6"/>
        <v>0</v>
      </c>
    </row>
    <row r="589" ht="15.75" customHeight="1">
      <c r="A589" s="57">
        <v>38968.0</v>
      </c>
      <c r="B589" s="60">
        <v>3361.2</v>
      </c>
      <c r="C589" s="60">
        <v>2884.3</v>
      </c>
      <c r="D589" s="42">
        <f>IF(A589&lt;SIP_Calculator!$B$7,0,IF(A589&gt;SIP_Calculator!$E$7,0,1))</f>
        <v>0</v>
      </c>
      <c r="E589" s="61">
        <f>A589-SIP_Calculator!$D$12+1</f>
        <v>38964</v>
      </c>
      <c r="F589" s="58">
        <f t="shared" si="1"/>
        <v>9</v>
      </c>
      <c r="G589" s="58">
        <f t="shared" si="7"/>
        <v>0</v>
      </c>
      <c r="H589" s="58">
        <f>G589*D589*SIP_Calculator!$F$9</f>
        <v>0</v>
      </c>
      <c r="I589" s="58">
        <f t="shared" si="2"/>
        <v>0</v>
      </c>
      <c r="J589" s="58">
        <f t="shared" si="3"/>
        <v>0</v>
      </c>
      <c r="K589" s="61">
        <f>A589-SIP_Calculator!$F$12+1</f>
        <v>38944</v>
      </c>
      <c r="L589" s="59">
        <f t="shared" si="4"/>
        <v>8</v>
      </c>
      <c r="M589" s="59">
        <f t="shared" si="8"/>
        <v>0</v>
      </c>
      <c r="N589" s="59">
        <f>M589*D589*SIP_Calculator!$F$9</f>
        <v>0</v>
      </c>
      <c r="O589" s="59">
        <f t="shared" si="5"/>
        <v>0</v>
      </c>
      <c r="P589" s="59">
        <f t="shared" si="6"/>
        <v>0</v>
      </c>
    </row>
    <row r="590" ht="15.75" customHeight="1">
      <c r="A590" s="57">
        <v>38971.0</v>
      </c>
      <c r="B590" s="60">
        <v>3255.4</v>
      </c>
      <c r="C590" s="60">
        <v>2794.8</v>
      </c>
      <c r="D590" s="42">
        <f>IF(A590&lt;SIP_Calculator!$B$7,0,IF(A590&gt;SIP_Calculator!$E$7,0,1))</f>
        <v>0</v>
      </c>
      <c r="E590" s="61">
        <f>A590-SIP_Calculator!$D$12+1</f>
        <v>38967</v>
      </c>
      <c r="F590" s="58">
        <f t="shared" si="1"/>
        <v>9</v>
      </c>
      <c r="G590" s="58">
        <f t="shared" si="7"/>
        <v>0</v>
      </c>
      <c r="H590" s="58">
        <f>G590*D590*SIP_Calculator!$F$9</f>
        <v>0</v>
      </c>
      <c r="I590" s="58">
        <f t="shared" si="2"/>
        <v>0</v>
      </c>
      <c r="J590" s="58">
        <f t="shared" si="3"/>
        <v>0</v>
      </c>
      <c r="K590" s="61">
        <f>A590-SIP_Calculator!$F$12+1</f>
        <v>38947</v>
      </c>
      <c r="L590" s="59">
        <f t="shared" si="4"/>
        <v>8</v>
      </c>
      <c r="M590" s="59">
        <f t="shared" si="8"/>
        <v>0</v>
      </c>
      <c r="N590" s="59">
        <f>M590*D590*SIP_Calculator!$F$9</f>
        <v>0</v>
      </c>
      <c r="O590" s="59">
        <f t="shared" si="5"/>
        <v>0</v>
      </c>
      <c r="P590" s="59">
        <f t="shared" si="6"/>
        <v>0</v>
      </c>
    </row>
    <row r="591" ht="15.75" customHeight="1">
      <c r="A591" s="57">
        <v>38972.0</v>
      </c>
      <c r="B591" s="60">
        <v>3281.75</v>
      </c>
      <c r="C591" s="60">
        <v>2820.45</v>
      </c>
      <c r="D591" s="42">
        <f>IF(A591&lt;SIP_Calculator!$B$7,0,IF(A591&gt;SIP_Calculator!$E$7,0,1))</f>
        <v>0</v>
      </c>
      <c r="E591" s="61">
        <f>A591-SIP_Calculator!$D$12+1</f>
        <v>38968</v>
      </c>
      <c r="F591" s="58">
        <f t="shared" si="1"/>
        <v>9</v>
      </c>
      <c r="G591" s="58">
        <f t="shared" si="7"/>
        <v>0</v>
      </c>
      <c r="H591" s="58">
        <f>G591*D591*SIP_Calculator!$F$9</f>
        <v>0</v>
      </c>
      <c r="I591" s="58">
        <f t="shared" si="2"/>
        <v>0</v>
      </c>
      <c r="J591" s="58">
        <f t="shared" si="3"/>
        <v>0</v>
      </c>
      <c r="K591" s="61">
        <f>A591-SIP_Calculator!$F$12+1</f>
        <v>38948</v>
      </c>
      <c r="L591" s="59">
        <f t="shared" si="4"/>
        <v>8</v>
      </c>
      <c r="M591" s="59">
        <f t="shared" si="8"/>
        <v>0</v>
      </c>
      <c r="N591" s="59">
        <f>M591*D591*SIP_Calculator!$F$9</f>
        <v>0</v>
      </c>
      <c r="O591" s="59">
        <f t="shared" si="5"/>
        <v>0</v>
      </c>
      <c r="P591" s="59">
        <f t="shared" si="6"/>
        <v>0</v>
      </c>
    </row>
    <row r="592" ht="15.75" customHeight="1">
      <c r="A592" s="57">
        <v>38973.0</v>
      </c>
      <c r="B592" s="60">
        <v>3346.15</v>
      </c>
      <c r="C592" s="60">
        <v>2878.1</v>
      </c>
      <c r="D592" s="42">
        <f>IF(A592&lt;SIP_Calculator!$B$7,0,IF(A592&gt;SIP_Calculator!$E$7,0,1))</f>
        <v>0</v>
      </c>
      <c r="E592" s="61">
        <f>A592-SIP_Calculator!$D$12+1</f>
        <v>38969</v>
      </c>
      <c r="F592" s="58">
        <f t="shared" si="1"/>
        <v>9</v>
      </c>
      <c r="G592" s="58">
        <f t="shared" si="7"/>
        <v>0</v>
      </c>
      <c r="H592" s="58">
        <f>G592*D592*SIP_Calculator!$F$9</f>
        <v>0</v>
      </c>
      <c r="I592" s="58">
        <f t="shared" si="2"/>
        <v>0</v>
      </c>
      <c r="J592" s="58">
        <f t="shared" si="3"/>
        <v>0</v>
      </c>
      <c r="K592" s="61">
        <f>A592-SIP_Calculator!$F$12+1</f>
        <v>38949</v>
      </c>
      <c r="L592" s="59">
        <f t="shared" si="4"/>
        <v>8</v>
      </c>
      <c r="M592" s="59">
        <f t="shared" si="8"/>
        <v>0</v>
      </c>
      <c r="N592" s="59">
        <f>M592*D592*SIP_Calculator!$F$9</f>
        <v>0</v>
      </c>
      <c r="O592" s="59">
        <f t="shared" si="5"/>
        <v>0</v>
      </c>
      <c r="P592" s="59">
        <f t="shared" si="6"/>
        <v>0</v>
      </c>
    </row>
    <row r="593" ht="15.75" customHeight="1">
      <c r="A593" s="57">
        <v>38974.0</v>
      </c>
      <c r="B593" s="60">
        <v>3364.35</v>
      </c>
      <c r="C593" s="60">
        <v>2894.75</v>
      </c>
      <c r="D593" s="42">
        <f>IF(A593&lt;SIP_Calculator!$B$7,0,IF(A593&gt;SIP_Calculator!$E$7,0,1))</f>
        <v>0</v>
      </c>
      <c r="E593" s="61">
        <f>A593-SIP_Calculator!$D$12+1</f>
        <v>38970</v>
      </c>
      <c r="F593" s="58">
        <f t="shared" si="1"/>
        <v>9</v>
      </c>
      <c r="G593" s="58">
        <f t="shared" si="7"/>
        <v>0</v>
      </c>
      <c r="H593" s="58">
        <f>G593*D593*SIP_Calculator!$F$9</f>
        <v>0</v>
      </c>
      <c r="I593" s="58">
        <f t="shared" si="2"/>
        <v>0</v>
      </c>
      <c r="J593" s="58">
        <f t="shared" si="3"/>
        <v>0</v>
      </c>
      <c r="K593" s="61">
        <f>A593-SIP_Calculator!$F$12+1</f>
        <v>38950</v>
      </c>
      <c r="L593" s="59">
        <f t="shared" si="4"/>
        <v>8</v>
      </c>
      <c r="M593" s="59">
        <f t="shared" si="8"/>
        <v>0</v>
      </c>
      <c r="N593" s="59">
        <f>M593*D593*SIP_Calculator!$F$9</f>
        <v>0</v>
      </c>
      <c r="O593" s="59">
        <f t="shared" si="5"/>
        <v>0</v>
      </c>
      <c r="P593" s="59">
        <f t="shared" si="6"/>
        <v>0</v>
      </c>
    </row>
    <row r="594" ht="15.75" customHeight="1">
      <c r="A594" s="57">
        <v>38975.0</v>
      </c>
      <c r="B594" s="60">
        <v>3370.45</v>
      </c>
      <c r="C594" s="60">
        <v>2898.9</v>
      </c>
      <c r="D594" s="42">
        <f>IF(A594&lt;SIP_Calculator!$B$7,0,IF(A594&gt;SIP_Calculator!$E$7,0,1))</f>
        <v>0</v>
      </c>
      <c r="E594" s="61">
        <f>A594-SIP_Calculator!$D$12+1</f>
        <v>38971</v>
      </c>
      <c r="F594" s="58">
        <f t="shared" si="1"/>
        <v>9</v>
      </c>
      <c r="G594" s="58">
        <f t="shared" si="7"/>
        <v>0</v>
      </c>
      <c r="H594" s="58">
        <f>G594*D594*SIP_Calculator!$F$9</f>
        <v>0</v>
      </c>
      <c r="I594" s="58">
        <f t="shared" si="2"/>
        <v>0</v>
      </c>
      <c r="J594" s="58">
        <f t="shared" si="3"/>
        <v>0</v>
      </c>
      <c r="K594" s="61">
        <f>A594-SIP_Calculator!$F$12+1</f>
        <v>38951</v>
      </c>
      <c r="L594" s="59">
        <f t="shared" si="4"/>
        <v>8</v>
      </c>
      <c r="M594" s="59">
        <f t="shared" si="8"/>
        <v>0</v>
      </c>
      <c r="N594" s="59">
        <f>M594*D594*SIP_Calculator!$F$9</f>
        <v>0</v>
      </c>
      <c r="O594" s="59">
        <f t="shared" si="5"/>
        <v>0</v>
      </c>
      <c r="P594" s="59">
        <f t="shared" si="6"/>
        <v>0</v>
      </c>
    </row>
    <row r="595" ht="15.75" customHeight="1">
      <c r="A595" s="57">
        <v>38978.0</v>
      </c>
      <c r="B595" s="60">
        <v>3383.8</v>
      </c>
      <c r="C595" s="60">
        <v>2911.6</v>
      </c>
      <c r="D595" s="42">
        <f>IF(A595&lt;SIP_Calculator!$B$7,0,IF(A595&gt;SIP_Calculator!$E$7,0,1))</f>
        <v>0</v>
      </c>
      <c r="E595" s="61">
        <f>A595-SIP_Calculator!$D$12+1</f>
        <v>38974</v>
      </c>
      <c r="F595" s="58">
        <f t="shared" si="1"/>
        <v>9</v>
      </c>
      <c r="G595" s="58">
        <f t="shared" si="7"/>
        <v>0</v>
      </c>
      <c r="H595" s="58">
        <f>G595*D595*SIP_Calculator!$F$9</f>
        <v>0</v>
      </c>
      <c r="I595" s="58">
        <f t="shared" si="2"/>
        <v>0</v>
      </c>
      <c r="J595" s="58">
        <f t="shared" si="3"/>
        <v>0</v>
      </c>
      <c r="K595" s="61">
        <f>A595-SIP_Calculator!$F$12+1</f>
        <v>38954</v>
      </c>
      <c r="L595" s="59">
        <f t="shared" si="4"/>
        <v>8</v>
      </c>
      <c r="M595" s="59">
        <f t="shared" si="8"/>
        <v>0</v>
      </c>
      <c r="N595" s="59">
        <f>M595*D595*SIP_Calculator!$F$9</f>
        <v>0</v>
      </c>
      <c r="O595" s="59">
        <f t="shared" si="5"/>
        <v>0</v>
      </c>
      <c r="P595" s="59">
        <f t="shared" si="6"/>
        <v>0</v>
      </c>
    </row>
    <row r="596" ht="15.75" customHeight="1">
      <c r="A596" s="57">
        <v>38979.0</v>
      </c>
      <c r="B596" s="60">
        <v>3348.35</v>
      </c>
      <c r="C596" s="60">
        <v>2878.9</v>
      </c>
      <c r="D596" s="42">
        <f>IF(A596&lt;SIP_Calculator!$B$7,0,IF(A596&gt;SIP_Calculator!$E$7,0,1))</f>
        <v>0</v>
      </c>
      <c r="E596" s="61">
        <f>A596-SIP_Calculator!$D$12+1</f>
        <v>38975</v>
      </c>
      <c r="F596" s="58">
        <f t="shared" si="1"/>
        <v>9</v>
      </c>
      <c r="G596" s="58">
        <f t="shared" si="7"/>
        <v>0</v>
      </c>
      <c r="H596" s="58">
        <f>G596*D596*SIP_Calculator!$F$9</f>
        <v>0</v>
      </c>
      <c r="I596" s="58">
        <f t="shared" si="2"/>
        <v>0</v>
      </c>
      <c r="J596" s="58">
        <f t="shared" si="3"/>
        <v>0</v>
      </c>
      <c r="K596" s="61">
        <f>A596-SIP_Calculator!$F$12+1</f>
        <v>38955</v>
      </c>
      <c r="L596" s="59">
        <f t="shared" si="4"/>
        <v>8</v>
      </c>
      <c r="M596" s="59">
        <f t="shared" si="8"/>
        <v>0</v>
      </c>
      <c r="N596" s="59">
        <f>M596*D596*SIP_Calculator!$F$9</f>
        <v>0</v>
      </c>
      <c r="O596" s="59">
        <f t="shared" si="5"/>
        <v>0</v>
      </c>
      <c r="P596" s="59">
        <f t="shared" si="6"/>
        <v>0</v>
      </c>
    </row>
    <row r="597" ht="15.75" customHeight="1">
      <c r="A597" s="57">
        <v>38980.0</v>
      </c>
      <c r="B597" s="60">
        <v>3388.8</v>
      </c>
      <c r="C597" s="60">
        <v>2910.2</v>
      </c>
      <c r="D597" s="42">
        <f>IF(A597&lt;SIP_Calculator!$B$7,0,IF(A597&gt;SIP_Calculator!$E$7,0,1))</f>
        <v>0</v>
      </c>
      <c r="E597" s="61">
        <f>A597-SIP_Calculator!$D$12+1</f>
        <v>38976</v>
      </c>
      <c r="F597" s="58">
        <f t="shared" si="1"/>
        <v>9</v>
      </c>
      <c r="G597" s="58">
        <f t="shared" si="7"/>
        <v>0</v>
      </c>
      <c r="H597" s="58">
        <f>G597*D597*SIP_Calculator!$F$9</f>
        <v>0</v>
      </c>
      <c r="I597" s="58">
        <f t="shared" si="2"/>
        <v>0</v>
      </c>
      <c r="J597" s="58">
        <f t="shared" si="3"/>
        <v>0</v>
      </c>
      <c r="K597" s="61">
        <f>A597-SIP_Calculator!$F$12+1</f>
        <v>38956</v>
      </c>
      <c r="L597" s="59">
        <f t="shared" si="4"/>
        <v>8</v>
      </c>
      <c r="M597" s="59">
        <f t="shared" si="8"/>
        <v>0</v>
      </c>
      <c r="N597" s="59">
        <f>M597*D597*SIP_Calculator!$F$9</f>
        <v>0</v>
      </c>
      <c r="O597" s="59">
        <f t="shared" si="5"/>
        <v>0</v>
      </c>
      <c r="P597" s="59">
        <f t="shared" si="6"/>
        <v>0</v>
      </c>
    </row>
    <row r="598" ht="15.75" customHeight="1">
      <c r="A598" s="57">
        <v>38981.0</v>
      </c>
      <c r="B598" s="60">
        <v>3436.3</v>
      </c>
      <c r="C598" s="60">
        <v>2945.1</v>
      </c>
      <c r="D598" s="42">
        <f>IF(A598&lt;SIP_Calculator!$B$7,0,IF(A598&gt;SIP_Calculator!$E$7,0,1))</f>
        <v>0</v>
      </c>
      <c r="E598" s="61">
        <f>A598-SIP_Calculator!$D$12+1</f>
        <v>38977</v>
      </c>
      <c r="F598" s="58">
        <f t="shared" si="1"/>
        <v>9</v>
      </c>
      <c r="G598" s="58">
        <f t="shared" si="7"/>
        <v>0</v>
      </c>
      <c r="H598" s="58">
        <f>G598*D598*SIP_Calculator!$F$9</f>
        <v>0</v>
      </c>
      <c r="I598" s="58">
        <f t="shared" si="2"/>
        <v>0</v>
      </c>
      <c r="J598" s="58">
        <f t="shared" si="3"/>
        <v>0</v>
      </c>
      <c r="K598" s="61">
        <f>A598-SIP_Calculator!$F$12+1</f>
        <v>38957</v>
      </c>
      <c r="L598" s="59">
        <f t="shared" si="4"/>
        <v>8</v>
      </c>
      <c r="M598" s="59">
        <f t="shared" si="8"/>
        <v>0</v>
      </c>
      <c r="N598" s="59">
        <f>M598*D598*SIP_Calculator!$F$9</f>
        <v>0</v>
      </c>
      <c r="O598" s="59">
        <f t="shared" si="5"/>
        <v>0</v>
      </c>
      <c r="P598" s="59">
        <f t="shared" si="6"/>
        <v>0</v>
      </c>
    </row>
    <row r="599" ht="15.75" customHeight="1">
      <c r="A599" s="57">
        <v>38982.0</v>
      </c>
      <c r="B599" s="60">
        <v>3427.95</v>
      </c>
      <c r="C599" s="60">
        <v>2934.65</v>
      </c>
      <c r="D599" s="42">
        <f>IF(A599&lt;SIP_Calculator!$B$7,0,IF(A599&gt;SIP_Calculator!$E$7,0,1))</f>
        <v>0</v>
      </c>
      <c r="E599" s="61">
        <f>A599-SIP_Calculator!$D$12+1</f>
        <v>38978</v>
      </c>
      <c r="F599" s="58">
        <f t="shared" si="1"/>
        <v>9</v>
      </c>
      <c r="G599" s="58">
        <f t="shared" si="7"/>
        <v>0</v>
      </c>
      <c r="H599" s="58">
        <f>G599*D599*SIP_Calculator!$F$9</f>
        <v>0</v>
      </c>
      <c r="I599" s="58">
        <f t="shared" si="2"/>
        <v>0</v>
      </c>
      <c r="J599" s="58">
        <f t="shared" si="3"/>
        <v>0</v>
      </c>
      <c r="K599" s="61">
        <f>A599-SIP_Calculator!$F$12+1</f>
        <v>38958</v>
      </c>
      <c r="L599" s="59">
        <f t="shared" si="4"/>
        <v>8</v>
      </c>
      <c r="M599" s="59">
        <f t="shared" si="8"/>
        <v>0</v>
      </c>
      <c r="N599" s="59">
        <f>M599*D599*SIP_Calculator!$F$9</f>
        <v>0</v>
      </c>
      <c r="O599" s="59">
        <f t="shared" si="5"/>
        <v>0</v>
      </c>
      <c r="P599" s="59">
        <f t="shared" si="6"/>
        <v>0</v>
      </c>
    </row>
    <row r="600" ht="15.75" customHeight="1">
      <c r="A600" s="57">
        <v>38985.0</v>
      </c>
      <c r="B600" s="60">
        <v>3407.3</v>
      </c>
      <c r="C600" s="60">
        <v>2920.0</v>
      </c>
      <c r="D600" s="42">
        <f>IF(A600&lt;SIP_Calculator!$B$7,0,IF(A600&gt;SIP_Calculator!$E$7,0,1))</f>
        <v>0</v>
      </c>
      <c r="E600" s="61">
        <f>A600-SIP_Calculator!$D$12+1</f>
        <v>38981</v>
      </c>
      <c r="F600" s="58">
        <f t="shared" si="1"/>
        <v>9</v>
      </c>
      <c r="G600" s="58">
        <f t="shared" si="7"/>
        <v>0</v>
      </c>
      <c r="H600" s="58">
        <f>G600*D600*SIP_Calculator!$F$9</f>
        <v>0</v>
      </c>
      <c r="I600" s="58">
        <f t="shared" si="2"/>
        <v>0</v>
      </c>
      <c r="J600" s="58">
        <f t="shared" si="3"/>
        <v>0</v>
      </c>
      <c r="K600" s="61">
        <f>A600-SIP_Calculator!$F$12+1</f>
        <v>38961</v>
      </c>
      <c r="L600" s="59">
        <f t="shared" si="4"/>
        <v>9</v>
      </c>
      <c r="M600" s="59">
        <f t="shared" si="8"/>
        <v>1</v>
      </c>
      <c r="N600" s="59">
        <f>M600*D600*SIP_Calculator!$F$9</f>
        <v>0</v>
      </c>
      <c r="O600" s="59">
        <f t="shared" si="5"/>
        <v>0</v>
      </c>
      <c r="P600" s="59">
        <f t="shared" si="6"/>
        <v>0</v>
      </c>
    </row>
    <row r="601" ht="15.75" customHeight="1">
      <c r="A601" s="57">
        <v>38986.0</v>
      </c>
      <c r="B601" s="60">
        <v>3450.75</v>
      </c>
      <c r="C601" s="60">
        <v>2950.8</v>
      </c>
      <c r="D601" s="42">
        <f>IF(A601&lt;SIP_Calculator!$B$7,0,IF(A601&gt;SIP_Calculator!$E$7,0,1))</f>
        <v>0</v>
      </c>
      <c r="E601" s="61">
        <f>A601-SIP_Calculator!$D$12+1</f>
        <v>38982</v>
      </c>
      <c r="F601" s="58">
        <f t="shared" si="1"/>
        <v>9</v>
      </c>
      <c r="G601" s="58">
        <f t="shared" si="7"/>
        <v>0</v>
      </c>
      <c r="H601" s="58">
        <f>G601*D601*SIP_Calculator!$F$9</f>
        <v>0</v>
      </c>
      <c r="I601" s="58">
        <f t="shared" si="2"/>
        <v>0</v>
      </c>
      <c r="J601" s="58">
        <f t="shared" si="3"/>
        <v>0</v>
      </c>
      <c r="K601" s="61">
        <f>A601-SIP_Calculator!$F$12+1</f>
        <v>38962</v>
      </c>
      <c r="L601" s="59">
        <f t="shared" si="4"/>
        <v>9</v>
      </c>
      <c r="M601" s="59">
        <f t="shared" si="8"/>
        <v>0</v>
      </c>
      <c r="N601" s="59">
        <f>M601*D601*SIP_Calculator!$F$9</f>
        <v>0</v>
      </c>
      <c r="O601" s="59">
        <f t="shared" si="5"/>
        <v>0</v>
      </c>
      <c r="P601" s="59">
        <f t="shared" si="6"/>
        <v>0</v>
      </c>
    </row>
    <row r="602" ht="15.75" customHeight="1">
      <c r="A602" s="57">
        <v>38987.0</v>
      </c>
      <c r="B602" s="60">
        <v>3463.6</v>
      </c>
      <c r="C602" s="60">
        <v>2963.4</v>
      </c>
      <c r="D602" s="42">
        <f>IF(A602&lt;SIP_Calculator!$B$7,0,IF(A602&gt;SIP_Calculator!$E$7,0,1))</f>
        <v>0</v>
      </c>
      <c r="E602" s="61">
        <f>A602-SIP_Calculator!$D$12+1</f>
        <v>38983</v>
      </c>
      <c r="F602" s="58">
        <f t="shared" si="1"/>
        <v>9</v>
      </c>
      <c r="G602" s="58">
        <f t="shared" si="7"/>
        <v>0</v>
      </c>
      <c r="H602" s="58">
        <f>G602*D602*SIP_Calculator!$F$9</f>
        <v>0</v>
      </c>
      <c r="I602" s="58">
        <f t="shared" si="2"/>
        <v>0</v>
      </c>
      <c r="J602" s="58">
        <f t="shared" si="3"/>
        <v>0</v>
      </c>
      <c r="K602" s="61">
        <f>A602-SIP_Calculator!$F$12+1</f>
        <v>38963</v>
      </c>
      <c r="L602" s="59">
        <f t="shared" si="4"/>
        <v>9</v>
      </c>
      <c r="M602" s="59">
        <f t="shared" si="8"/>
        <v>0</v>
      </c>
      <c r="N602" s="59">
        <f>M602*D602*SIP_Calculator!$F$9</f>
        <v>0</v>
      </c>
      <c r="O602" s="59">
        <f t="shared" si="5"/>
        <v>0</v>
      </c>
      <c r="P602" s="59">
        <f t="shared" si="6"/>
        <v>0</v>
      </c>
    </row>
    <row r="603" ht="15.75" customHeight="1">
      <c r="A603" s="57">
        <v>38988.0</v>
      </c>
      <c r="B603" s="60">
        <v>3465.0</v>
      </c>
      <c r="C603" s="60">
        <v>2965.5</v>
      </c>
      <c r="D603" s="42">
        <f>IF(A603&lt;SIP_Calculator!$B$7,0,IF(A603&gt;SIP_Calculator!$E$7,0,1))</f>
        <v>0</v>
      </c>
      <c r="E603" s="61">
        <f>A603-SIP_Calculator!$D$12+1</f>
        <v>38984</v>
      </c>
      <c r="F603" s="58">
        <f t="shared" si="1"/>
        <v>9</v>
      </c>
      <c r="G603" s="58">
        <f t="shared" si="7"/>
        <v>0</v>
      </c>
      <c r="H603" s="58">
        <f>G603*D603*SIP_Calculator!$F$9</f>
        <v>0</v>
      </c>
      <c r="I603" s="58">
        <f t="shared" si="2"/>
        <v>0</v>
      </c>
      <c r="J603" s="58">
        <f t="shared" si="3"/>
        <v>0</v>
      </c>
      <c r="K603" s="61">
        <f>A603-SIP_Calculator!$F$12+1</f>
        <v>38964</v>
      </c>
      <c r="L603" s="59">
        <f t="shared" si="4"/>
        <v>9</v>
      </c>
      <c r="M603" s="59">
        <f t="shared" si="8"/>
        <v>0</v>
      </c>
      <c r="N603" s="59">
        <f>M603*D603*SIP_Calculator!$F$9</f>
        <v>0</v>
      </c>
      <c r="O603" s="59">
        <f t="shared" si="5"/>
        <v>0</v>
      </c>
      <c r="P603" s="59">
        <f t="shared" si="6"/>
        <v>0</v>
      </c>
    </row>
    <row r="604" ht="15.75" customHeight="1">
      <c r="A604" s="57">
        <v>38989.0</v>
      </c>
      <c r="B604" s="60">
        <v>3479.75</v>
      </c>
      <c r="C604" s="60">
        <v>2988.25</v>
      </c>
      <c r="D604" s="42">
        <f>IF(A604&lt;SIP_Calculator!$B$7,0,IF(A604&gt;SIP_Calculator!$E$7,0,1))</f>
        <v>0</v>
      </c>
      <c r="E604" s="61">
        <f>A604-SIP_Calculator!$D$12+1</f>
        <v>38985</v>
      </c>
      <c r="F604" s="58">
        <f t="shared" si="1"/>
        <v>9</v>
      </c>
      <c r="G604" s="58">
        <f t="shared" si="7"/>
        <v>0</v>
      </c>
      <c r="H604" s="58">
        <f>G604*D604*SIP_Calculator!$F$9</f>
        <v>0</v>
      </c>
      <c r="I604" s="58">
        <f t="shared" si="2"/>
        <v>0</v>
      </c>
      <c r="J604" s="58">
        <f t="shared" si="3"/>
        <v>0</v>
      </c>
      <c r="K604" s="61">
        <f>A604-SIP_Calculator!$F$12+1</f>
        <v>38965</v>
      </c>
      <c r="L604" s="59">
        <f t="shared" si="4"/>
        <v>9</v>
      </c>
      <c r="M604" s="59">
        <f t="shared" si="8"/>
        <v>0</v>
      </c>
      <c r="N604" s="59">
        <f>M604*D604*SIP_Calculator!$F$9</f>
        <v>0</v>
      </c>
      <c r="O604" s="59">
        <f t="shared" si="5"/>
        <v>0</v>
      </c>
      <c r="P604" s="59">
        <f t="shared" si="6"/>
        <v>0</v>
      </c>
    </row>
    <row r="605" ht="15.75" customHeight="1">
      <c r="A605" s="57">
        <v>38993.0</v>
      </c>
      <c r="B605" s="60">
        <v>3463.8</v>
      </c>
      <c r="C605" s="60">
        <v>2985.0</v>
      </c>
      <c r="D605" s="42">
        <f>IF(A605&lt;SIP_Calculator!$B$7,0,IF(A605&gt;SIP_Calculator!$E$7,0,1))</f>
        <v>0</v>
      </c>
      <c r="E605" s="61">
        <f>A605-SIP_Calculator!$D$12+1</f>
        <v>38989</v>
      </c>
      <c r="F605" s="58">
        <f t="shared" si="1"/>
        <v>9</v>
      </c>
      <c r="G605" s="58">
        <f t="shared" si="7"/>
        <v>0</v>
      </c>
      <c r="H605" s="58">
        <f>G605*D605*SIP_Calculator!$F$9</f>
        <v>0</v>
      </c>
      <c r="I605" s="58">
        <f t="shared" si="2"/>
        <v>0</v>
      </c>
      <c r="J605" s="58">
        <f t="shared" si="3"/>
        <v>0</v>
      </c>
      <c r="K605" s="61">
        <f>A605-SIP_Calculator!$F$12+1</f>
        <v>38969</v>
      </c>
      <c r="L605" s="59">
        <f t="shared" si="4"/>
        <v>9</v>
      </c>
      <c r="M605" s="59">
        <f t="shared" si="8"/>
        <v>0</v>
      </c>
      <c r="N605" s="59">
        <f>M605*D605*SIP_Calculator!$F$9</f>
        <v>0</v>
      </c>
      <c r="O605" s="59">
        <f t="shared" si="5"/>
        <v>0</v>
      </c>
      <c r="P605" s="59">
        <f t="shared" si="6"/>
        <v>0</v>
      </c>
    </row>
    <row r="606" ht="15.75" customHeight="1">
      <c r="A606" s="57">
        <v>38994.0</v>
      </c>
      <c r="B606" s="60">
        <v>3415.75</v>
      </c>
      <c r="C606" s="60">
        <v>2948.8</v>
      </c>
      <c r="D606" s="42">
        <f>IF(A606&lt;SIP_Calculator!$B$7,0,IF(A606&gt;SIP_Calculator!$E$7,0,1))</f>
        <v>0</v>
      </c>
      <c r="E606" s="61">
        <f>A606-SIP_Calculator!$D$12+1</f>
        <v>38990</v>
      </c>
      <c r="F606" s="58">
        <f t="shared" si="1"/>
        <v>9</v>
      </c>
      <c r="G606" s="58">
        <f t="shared" si="7"/>
        <v>0</v>
      </c>
      <c r="H606" s="58">
        <f>G606*D606*SIP_Calculator!$F$9</f>
        <v>0</v>
      </c>
      <c r="I606" s="58">
        <f t="shared" si="2"/>
        <v>0</v>
      </c>
      <c r="J606" s="58">
        <f t="shared" si="3"/>
        <v>0</v>
      </c>
      <c r="K606" s="61">
        <f>A606-SIP_Calculator!$F$12+1</f>
        <v>38970</v>
      </c>
      <c r="L606" s="59">
        <f t="shared" si="4"/>
        <v>9</v>
      </c>
      <c r="M606" s="59">
        <f t="shared" si="8"/>
        <v>0</v>
      </c>
      <c r="N606" s="59">
        <f>M606*D606*SIP_Calculator!$F$9</f>
        <v>0</v>
      </c>
      <c r="O606" s="59">
        <f t="shared" si="5"/>
        <v>0</v>
      </c>
      <c r="P606" s="59">
        <f t="shared" si="6"/>
        <v>0</v>
      </c>
    </row>
    <row r="607" ht="15.75" customHeight="1">
      <c r="A607" s="57">
        <v>38995.0</v>
      </c>
      <c r="B607" s="60">
        <v>3465.35</v>
      </c>
      <c r="C607" s="60">
        <v>2993.35</v>
      </c>
      <c r="D607" s="42">
        <f>IF(A607&lt;SIP_Calculator!$B$7,0,IF(A607&gt;SIP_Calculator!$E$7,0,1))</f>
        <v>0</v>
      </c>
      <c r="E607" s="61">
        <f>A607-SIP_Calculator!$D$12+1</f>
        <v>38991</v>
      </c>
      <c r="F607" s="58">
        <f t="shared" si="1"/>
        <v>10</v>
      </c>
      <c r="G607" s="58">
        <f t="shared" si="7"/>
        <v>1</v>
      </c>
      <c r="H607" s="58">
        <f>G607*D607*SIP_Calculator!$F$9</f>
        <v>0</v>
      </c>
      <c r="I607" s="58">
        <f t="shared" si="2"/>
        <v>0</v>
      </c>
      <c r="J607" s="58">
        <f t="shared" si="3"/>
        <v>0</v>
      </c>
      <c r="K607" s="61">
        <f>A607-SIP_Calculator!$F$12+1</f>
        <v>38971</v>
      </c>
      <c r="L607" s="59">
        <f t="shared" si="4"/>
        <v>9</v>
      </c>
      <c r="M607" s="59">
        <f t="shared" si="8"/>
        <v>0</v>
      </c>
      <c r="N607" s="59">
        <f>M607*D607*SIP_Calculator!$F$9</f>
        <v>0</v>
      </c>
      <c r="O607" s="59">
        <f t="shared" si="5"/>
        <v>0</v>
      </c>
      <c r="P607" s="59">
        <f t="shared" si="6"/>
        <v>0</v>
      </c>
    </row>
    <row r="608" ht="15.75" customHeight="1">
      <c r="A608" s="57">
        <v>38996.0</v>
      </c>
      <c r="B608" s="60">
        <v>3470.9</v>
      </c>
      <c r="C608" s="60">
        <v>3002.65</v>
      </c>
      <c r="D608" s="42">
        <f>IF(A608&lt;SIP_Calculator!$B$7,0,IF(A608&gt;SIP_Calculator!$E$7,0,1))</f>
        <v>0</v>
      </c>
      <c r="E608" s="61">
        <f>A608-SIP_Calculator!$D$12+1</f>
        <v>38992</v>
      </c>
      <c r="F608" s="58">
        <f t="shared" si="1"/>
        <v>10</v>
      </c>
      <c r="G608" s="58">
        <f t="shared" si="7"/>
        <v>0</v>
      </c>
      <c r="H608" s="58">
        <f>G608*D608*SIP_Calculator!$F$9</f>
        <v>0</v>
      </c>
      <c r="I608" s="58">
        <f t="shared" si="2"/>
        <v>0</v>
      </c>
      <c r="J608" s="58">
        <f t="shared" si="3"/>
        <v>0</v>
      </c>
      <c r="K608" s="61">
        <f>A608-SIP_Calculator!$F$12+1</f>
        <v>38972</v>
      </c>
      <c r="L608" s="59">
        <f t="shared" si="4"/>
        <v>9</v>
      </c>
      <c r="M608" s="59">
        <f t="shared" si="8"/>
        <v>0</v>
      </c>
      <c r="N608" s="59">
        <f>M608*D608*SIP_Calculator!$F$9</f>
        <v>0</v>
      </c>
      <c r="O608" s="59">
        <f t="shared" si="5"/>
        <v>0</v>
      </c>
      <c r="P608" s="59">
        <f t="shared" si="6"/>
        <v>0</v>
      </c>
    </row>
    <row r="609" ht="15.75" customHeight="1">
      <c r="A609" s="57">
        <v>38999.0</v>
      </c>
      <c r="B609" s="60">
        <v>3470.85</v>
      </c>
      <c r="C609" s="60">
        <v>3003.75</v>
      </c>
      <c r="D609" s="42">
        <f>IF(A609&lt;SIP_Calculator!$B$7,0,IF(A609&gt;SIP_Calculator!$E$7,0,1))</f>
        <v>0</v>
      </c>
      <c r="E609" s="61">
        <f>A609-SIP_Calculator!$D$12+1</f>
        <v>38995</v>
      </c>
      <c r="F609" s="58">
        <f t="shared" si="1"/>
        <v>10</v>
      </c>
      <c r="G609" s="58">
        <f t="shared" si="7"/>
        <v>0</v>
      </c>
      <c r="H609" s="58">
        <f>G609*D609*SIP_Calculator!$F$9</f>
        <v>0</v>
      </c>
      <c r="I609" s="58">
        <f t="shared" si="2"/>
        <v>0</v>
      </c>
      <c r="J609" s="58">
        <f t="shared" si="3"/>
        <v>0</v>
      </c>
      <c r="K609" s="61">
        <f>A609-SIP_Calculator!$F$12+1</f>
        <v>38975</v>
      </c>
      <c r="L609" s="59">
        <f t="shared" si="4"/>
        <v>9</v>
      </c>
      <c r="M609" s="59">
        <f t="shared" si="8"/>
        <v>0</v>
      </c>
      <c r="N609" s="59">
        <f>M609*D609*SIP_Calculator!$F$9</f>
        <v>0</v>
      </c>
      <c r="O609" s="59">
        <f t="shared" si="5"/>
        <v>0</v>
      </c>
      <c r="P609" s="59">
        <f t="shared" si="6"/>
        <v>0</v>
      </c>
    </row>
    <row r="610" ht="15.75" customHeight="1">
      <c r="A610" s="57">
        <v>39000.0</v>
      </c>
      <c r="B610" s="60">
        <v>3473.65</v>
      </c>
      <c r="C610" s="60">
        <v>3007.55</v>
      </c>
      <c r="D610" s="42">
        <f>IF(A610&lt;SIP_Calculator!$B$7,0,IF(A610&gt;SIP_Calculator!$E$7,0,1))</f>
        <v>0</v>
      </c>
      <c r="E610" s="61">
        <f>A610-SIP_Calculator!$D$12+1</f>
        <v>38996</v>
      </c>
      <c r="F610" s="58">
        <f t="shared" si="1"/>
        <v>10</v>
      </c>
      <c r="G610" s="58">
        <f t="shared" si="7"/>
        <v>0</v>
      </c>
      <c r="H610" s="58">
        <f>G610*D610*SIP_Calculator!$F$9</f>
        <v>0</v>
      </c>
      <c r="I610" s="58">
        <f t="shared" si="2"/>
        <v>0</v>
      </c>
      <c r="J610" s="58">
        <f t="shared" si="3"/>
        <v>0</v>
      </c>
      <c r="K610" s="61">
        <f>A610-SIP_Calculator!$F$12+1</f>
        <v>38976</v>
      </c>
      <c r="L610" s="59">
        <f t="shared" si="4"/>
        <v>9</v>
      </c>
      <c r="M610" s="59">
        <f t="shared" si="8"/>
        <v>0</v>
      </c>
      <c r="N610" s="59">
        <f>M610*D610*SIP_Calculator!$F$9</f>
        <v>0</v>
      </c>
      <c r="O610" s="59">
        <f t="shared" si="5"/>
        <v>0</v>
      </c>
      <c r="P610" s="59">
        <f t="shared" si="6"/>
        <v>0</v>
      </c>
    </row>
    <row r="611" ht="15.75" customHeight="1">
      <c r="A611" s="57">
        <v>39001.0</v>
      </c>
      <c r="B611" s="60">
        <v>3456.3</v>
      </c>
      <c r="C611" s="60">
        <v>2987.4</v>
      </c>
      <c r="D611" s="42">
        <f>IF(A611&lt;SIP_Calculator!$B$7,0,IF(A611&gt;SIP_Calculator!$E$7,0,1))</f>
        <v>0</v>
      </c>
      <c r="E611" s="61">
        <f>A611-SIP_Calculator!$D$12+1</f>
        <v>38997</v>
      </c>
      <c r="F611" s="58">
        <f t="shared" si="1"/>
        <v>10</v>
      </c>
      <c r="G611" s="58">
        <f t="shared" si="7"/>
        <v>0</v>
      </c>
      <c r="H611" s="58">
        <f>G611*D611*SIP_Calculator!$F$9</f>
        <v>0</v>
      </c>
      <c r="I611" s="58">
        <f t="shared" si="2"/>
        <v>0</v>
      </c>
      <c r="J611" s="58">
        <f t="shared" si="3"/>
        <v>0</v>
      </c>
      <c r="K611" s="61">
        <f>A611-SIP_Calculator!$F$12+1</f>
        <v>38977</v>
      </c>
      <c r="L611" s="59">
        <f t="shared" si="4"/>
        <v>9</v>
      </c>
      <c r="M611" s="59">
        <f t="shared" si="8"/>
        <v>0</v>
      </c>
      <c r="N611" s="59">
        <f>M611*D611*SIP_Calculator!$F$9</f>
        <v>0</v>
      </c>
      <c r="O611" s="59">
        <f t="shared" si="5"/>
        <v>0</v>
      </c>
      <c r="P611" s="59">
        <f t="shared" si="6"/>
        <v>0</v>
      </c>
    </row>
    <row r="612" ht="15.75" customHeight="1">
      <c r="A612" s="57">
        <v>39002.0</v>
      </c>
      <c r="B612" s="60">
        <v>3515.45</v>
      </c>
      <c r="C612" s="60">
        <v>3032.6</v>
      </c>
      <c r="D612" s="42">
        <f>IF(A612&lt;SIP_Calculator!$B$7,0,IF(A612&gt;SIP_Calculator!$E$7,0,1))</f>
        <v>0</v>
      </c>
      <c r="E612" s="61">
        <f>A612-SIP_Calculator!$D$12+1</f>
        <v>38998</v>
      </c>
      <c r="F612" s="58">
        <f t="shared" si="1"/>
        <v>10</v>
      </c>
      <c r="G612" s="58">
        <f t="shared" si="7"/>
        <v>0</v>
      </c>
      <c r="H612" s="58">
        <f>G612*D612*SIP_Calculator!$F$9</f>
        <v>0</v>
      </c>
      <c r="I612" s="58">
        <f t="shared" si="2"/>
        <v>0</v>
      </c>
      <c r="J612" s="58">
        <f t="shared" si="3"/>
        <v>0</v>
      </c>
      <c r="K612" s="61">
        <f>A612-SIP_Calculator!$F$12+1</f>
        <v>38978</v>
      </c>
      <c r="L612" s="59">
        <f t="shared" si="4"/>
        <v>9</v>
      </c>
      <c r="M612" s="59">
        <f t="shared" si="8"/>
        <v>0</v>
      </c>
      <c r="N612" s="59">
        <f>M612*D612*SIP_Calculator!$F$9</f>
        <v>0</v>
      </c>
      <c r="O612" s="59">
        <f t="shared" si="5"/>
        <v>0</v>
      </c>
      <c r="P612" s="59">
        <f t="shared" si="6"/>
        <v>0</v>
      </c>
    </row>
    <row r="613" ht="15.75" customHeight="1">
      <c r="A613" s="57">
        <v>39003.0</v>
      </c>
      <c r="B613" s="60">
        <v>3563.7</v>
      </c>
      <c r="C613" s="60">
        <v>3064.9</v>
      </c>
      <c r="D613" s="42">
        <f>IF(A613&lt;SIP_Calculator!$B$7,0,IF(A613&gt;SIP_Calculator!$E$7,0,1))</f>
        <v>0</v>
      </c>
      <c r="E613" s="61">
        <f>A613-SIP_Calculator!$D$12+1</f>
        <v>38999</v>
      </c>
      <c r="F613" s="58">
        <f t="shared" si="1"/>
        <v>10</v>
      </c>
      <c r="G613" s="58">
        <f t="shared" si="7"/>
        <v>0</v>
      </c>
      <c r="H613" s="58">
        <f>G613*D613*SIP_Calculator!$F$9</f>
        <v>0</v>
      </c>
      <c r="I613" s="58">
        <f t="shared" si="2"/>
        <v>0</v>
      </c>
      <c r="J613" s="58">
        <f t="shared" si="3"/>
        <v>0</v>
      </c>
      <c r="K613" s="61">
        <f>A613-SIP_Calculator!$F$12+1</f>
        <v>38979</v>
      </c>
      <c r="L613" s="59">
        <f t="shared" si="4"/>
        <v>9</v>
      </c>
      <c r="M613" s="59">
        <f t="shared" si="8"/>
        <v>0</v>
      </c>
      <c r="N613" s="59">
        <f>M613*D613*SIP_Calculator!$F$9</f>
        <v>0</v>
      </c>
      <c r="O613" s="59">
        <f t="shared" si="5"/>
        <v>0</v>
      </c>
      <c r="P613" s="59">
        <f t="shared" si="6"/>
        <v>0</v>
      </c>
    </row>
    <row r="614" ht="15.75" customHeight="1">
      <c r="A614" s="57">
        <v>39006.0</v>
      </c>
      <c r="B614" s="60">
        <v>3605.15</v>
      </c>
      <c r="C614" s="60">
        <v>3090.25</v>
      </c>
      <c r="D614" s="42">
        <f>IF(A614&lt;SIP_Calculator!$B$7,0,IF(A614&gt;SIP_Calculator!$E$7,0,1))</f>
        <v>0</v>
      </c>
      <c r="E614" s="61">
        <f>A614-SIP_Calculator!$D$12+1</f>
        <v>39002</v>
      </c>
      <c r="F614" s="58">
        <f t="shared" si="1"/>
        <v>10</v>
      </c>
      <c r="G614" s="58">
        <f t="shared" si="7"/>
        <v>0</v>
      </c>
      <c r="H614" s="58">
        <f>G614*D614*SIP_Calculator!$F$9</f>
        <v>0</v>
      </c>
      <c r="I614" s="58">
        <f t="shared" si="2"/>
        <v>0</v>
      </c>
      <c r="J614" s="58">
        <f t="shared" si="3"/>
        <v>0</v>
      </c>
      <c r="K614" s="61">
        <f>A614-SIP_Calculator!$F$12+1</f>
        <v>38982</v>
      </c>
      <c r="L614" s="59">
        <f t="shared" si="4"/>
        <v>9</v>
      </c>
      <c r="M614" s="59">
        <f t="shared" si="8"/>
        <v>0</v>
      </c>
      <c r="N614" s="59">
        <f>M614*D614*SIP_Calculator!$F$9</f>
        <v>0</v>
      </c>
      <c r="O614" s="59">
        <f t="shared" si="5"/>
        <v>0</v>
      </c>
      <c r="P614" s="59">
        <f t="shared" si="6"/>
        <v>0</v>
      </c>
    </row>
    <row r="615" ht="15.75" customHeight="1">
      <c r="A615" s="57">
        <v>39007.0</v>
      </c>
      <c r="B615" s="60">
        <v>3596.1</v>
      </c>
      <c r="C615" s="60">
        <v>3077.85</v>
      </c>
      <c r="D615" s="42">
        <f>IF(A615&lt;SIP_Calculator!$B$7,0,IF(A615&gt;SIP_Calculator!$E$7,0,1))</f>
        <v>0</v>
      </c>
      <c r="E615" s="61">
        <f>A615-SIP_Calculator!$D$12+1</f>
        <v>39003</v>
      </c>
      <c r="F615" s="58">
        <f t="shared" si="1"/>
        <v>10</v>
      </c>
      <c r="G615" s="58">
        <f t="shared" si="7"/>
        <v>0</v>
      </c>
      <c r="H615" s="58">
        <f>G615*D615*SIP_Calculator!$F$9</f>
        <v>0</v>
      </c>
      <c r="I615" s="58">
        <f t="shared" si="2"/>
        <v>0</v>
      </c>
      <c r="J615" s="58">
        <f t="shared" si="3"/>
        <v>0</v>
      </c>
      <c r="K615" s="61">
        <f>A615-SIP_Calculator!$F$12+1</f>
        <v>38983</v>
      </c>
      <c r="L615" s="59">
        <f t="shared" si="4"/>
        <v>9</v>
      </c>
      <c r="M615" s="59">
        <f t="shared" si="8"/>
        <v>0</v>
      </c>
      <c r="N615" s="59">
        <f>M615*D615*SIP_Calculator!$F$9</f>
        <v>0</v>
      </c>
      <c r="O615" s="59">
        <f t="shared" si="5"/>
        <v>0</v>
      </c>
      <c r="P615" s="59">
        <f t="shared" si="6"/>
        <v>0</v>
      </c>
    </row>
    <row r="616" ht="15.75" customHeight="1">
      <c r="A616" s="57">
        <v>39008.0</v>
      </c>
      <c r="B616" s="60">
        <v>3592.8</v>
      </c>
      <c r="C616" s="60">
        <v>3076.05</v>
      </c>
      <c r="D616" s="42">
        <f>IF(A616&lt;SIP_Calculator!$B$7,0,IF(A616&gt;SIP_Calculator!$E$7,0,1))</f>
        <v>0</v>
      </c>
      <c r="E616" s="61">
        <f>A616-SIP_Calculator!$D$12+1</f>
        <v>39004</v>
      </c>
      <c r="F616" s="58">
        <f t="shared" si="1"/>
        <v>10</v>
      </c>
      <c r="G616" s="58">
        <f t="shared" si="7"/>
        <v>0</v>
      </c>
      <c r="H616" s="58">
        <f>G616*D616*SIP_Calculator!$F$9</f>
        <v>0</v>
      </c>
      <c r="I616" s="58">
        <f t="shared" si="2"/>
        <v>0</v>
      </c>
      <c r="J616" s="58">
        <f t="shared" si="3"/>
        <v>0</v>
      </c>
      <c r="K616" s="61">
        <f>A616-SIP_Calculator!$F$12+1</f>
        <v>38984</v>
      </c>
      <c r="L616" s="59">
        <f t="shared" si="4"/>
        <v>9</v>
      </c>
      <c r="M616" s="59">
        <f t="shared" si="8"/>
        <v>0</v>
      </c>
      <c r="N616" s="59">
        <f>M616*D616*SIP_Calculator!$F$9</f>
        <v>0</v>
      </c>
      <c r="O616" s="59">
        <f t="shared" si="5"/>
        <v>0</v>
      </c>
      <c r="P616" s="59">
        <f t="shared" si="6"/>
        <v>0</v>
      </c>
    </row>
    <row r="617" ht="15.75" customHeight="1">
      <c r="A617" s="57">
        <v>39009.0</v>
      </c>
      <c r="B617" s="60">
        <v>3558.15</v>
      </c>
      <c r="C617" s="60">
        <v>3051.35</v>
      </c>
      <c r="D617" s="42">
        <f>IF(A617&lt;SIP_Calculator!$B$7,0,IF(A617&gt;SIP_Calculator!$E$7,0,1))</f>
        <v>0</v>
      </c>
      <c r="E617" s="61">
        <f>A617-SIP_Calculator!$D$12+1</f>
        <v>39005</v>
      </c>
      <c r="F617" s="58">
        <f t="shared" si="1"/>
        <v>10</v>
      </c>
      <c r="G617" s="58">
        <f t="shared" si="7"/>
        <v>0</v>
      </c>
      <c r="H617" s="58">
        <f>G617*D617*SIP_Calculator!$F$9</f>
        <v>0</v>
      </c>
      <c r="I617" s="58">
        <f t="shared" si="2"/>
        <v>0</v>
      </c>
      <c r="J617" s="58">
        <f t="shared" si="3"/>
        <v>0</v>
      </c>
      <c r="K617" s="61">
        <f>A617-SIP_Calculator!$F$12+1</f>
        <v>38985</v>
      </c>
      <c r="L617" s="59">
        <f t="shared" si="4"/>
        <v>9</v>
      </c>
      <c r="M617" s="59">
        <f t="shared" si="8"/>
        <v>0</v>
      </c>
      <c r="N617" s="59">
        <f>M617*D617*SIP_Calculator!$F$9</f>
        <v>0</v>
      </c>
      <c r="O617" s="59">
        <f t="shared" si="5"/>
        <v>0</v>
      </c>
      <c r="P617" s="59">
        <f t="shared" si="6"/>
        <v>0</v>
      </c>
    </row>
    <row r="618" ht="15.75" customHeight="1">
      <c r="A618" s="57">
        <v>39010.0</v>
      </c>
      <c r="B618" s="60">
        <v>3558.55</v>
      </c>
      <c r="C618" s="60">
        <v>3057.05</v>
      </c>
      <c r="D618" s="42">
        <f>IF(A618&lt;SIP_Calculator!$B$7,0,IF(A618&gt;SIP_Calculator!$E$7,0,1))</f>
        <v>0</v>
      </c>
      <c r="E618" s="61">
        <f>A618-SIP_Calculator!$D$12+1</f>
        <v>39006</v>
      </c>
      <c r="F618" s="58">
        <f t="shared" si="1"/>
        <v>10</v>
      </c>
      <c r="G618" s="58">
        <f t="shared" si="7"/>
        <v>0</v>
      </c>
      <c r="H618" s="58">
        <f>G618*D618*SIP_Calculator!$F$9</f>
        <v>0</v>
      </c>
      <c r="I618" s="58">
        <f t="shared" si="2"/>
        <v>0</v>
      </c>
      <c r="J618" s="58">
        <f t="shared" si="3"/>
        <v>0</v>
      </c>
      <c r="K618" s="61">
        <f>A618-SIP_Calculator!$F$12+1</f>
        <v>38986</v>
      </c>
      <c r="L618" s="59">
        <f t="shared" si="4"/>
        <v>9</v>
      </c>
      <c r="M618" s="59">
        <f t="shared" si="8"/>
        <v>0</v>
      </c>
      <c r="N618" s="59">
        <f>M618*D618*SIP_Calculator!$F$9</f>
        <v>0</v>
      </c>
      <c r="O618" s="59">
        <f t="shared" si="5"/>
        <v>0</v>
      </c>
      <c r="P618" s="59">
        <f t="shared" si="6"/>
        <v>0</v>
      </c>
    </row>
    <row r="619" ht="15.75" customHeight="1">
      <c r="A619" s="57">
        <v>39011.0</v>
      </c>
      <c r="B619" s="60">
        <v>3567.25</v>
      </c>
      <c r="C619" s="60">
        <v>3069.9</v>
      </c>
      <c r="D619" s="42">
        <f>IF(A619&lt;SIP_Calculator!$B$7,0,IF(A619&gt;SIP_Calculator!$E$7,0,1))</f>
        <v>0</v>
      </c>
      <c r="E619" s="61">
        <f>A619-SIP_Calculator!$D$12+1</f>
        <v>39007</v>
      </c>
      <c r="F619" s="58">
        <f t="shared" si="1"/>
        <v>10</v>
      </c>
      <c r="G619" s="58">
        <f t="shared" si="7"/>
        <v>0</v>
      </c>
      <c r="H619" s="58">
        <f>G619*D619*SIP_Calculator!$F$9</f>
        <v>0</v>
      </c>
      <c r="I619" s="58">
        <f t="shared" si="2"/>
        <v>0</v>
      </c>
      <c r="J619" s="58">
        <f t="shared" si="3"/>
        <v>0</v>
      </c>
      <c r="K619" s="61">
        <f>A619-SIP_Calculator!$F$12+1</f>
        <v>38987</v>
      </c>
      <c r="L619" s="59">
        <f t="shared" si="4"/>
        <v>9</v>
      </c>
      <c r="M619" s="59">
        <f t="shared" si="8"/>
        <v>0</v>
      </c>
      <c r="N619" s="59">
        <f>M619*D619*SIP_Calculator!$F$9</f>
        <v>0</v>
      </c>
      <c r="O619" s="59">
        <f t="shared" si="5"/>
        <v>0</v>
      </c>
      <c r="P619" s="59">
        <f t="shared" si="6"/>
        <v>0</v>
      </c>
    </row>
    <row r="620" ht="15.75" customHeight="1">
      <c r="A620" s="57">
        <v>39013.0</v>
      </c>
      <c r="B620" s="60">
        <v>3540.6</v>
      </c>
      <c r="C620" s="60">
        <v>3048.05</v>
      </c>
      <c r="D620" s="42">
        <f>IF(A620&lt;SIP_Calculator!$B$7,0,IF(A620&gt;SIP_Calculator!$E$7,0,1))</f>
        <v>0</v>
      </c>
      <c r="E620" s="61">
        <f>A620-SIP_Calculator!$D$12+1</f>
        <v>39009</v>
      </c>
      <c r="F620" s="58">
        <f t="shared" si="1"/>
        <v>10</v>
      </c>
      <c r="G620" s="58">
        <f t="shared" si="7"/>
        <v>0</v>
      </c>
      <c r="H620" s="58">
        <f>G620*D620*SIP_Calculator!$F$9</f>
        <v>0</v>
      </c>
      <c r="I620" s="58">
        <f t="shared" si="2"/>
        <v>0</v>
      </c>
      <c r="J620" s="58">
        <f t="shared" si="3"/>
        <v>0</v>
      </c>
      <c r="K620" s="61">
        <f>A620-SIP_Calculator!$F$12+1</f>
        <v>38989</v>
      </c>
      <c r="L620" s="59">
        <f t="shared" si="4"/>
        <v>9</v>
      </c>
      <c r="M620" s="59">
        <f t="shared" si="8"/>
        <v>0</v>
      </c>
      <c r="N620" s="59">
        <f>M620*D620*SIP_Calculator!$F$9</f>
        <v>0</v>
      </c>
      <c r="O620" s="59">
        <f t="shared" si="5"/>
        <v>0</v>
      </c>
      <c r="P620" s="59">
        <f t="shared" si="6"/>
        <v>0</v>
      </c>
    </row>
    <row r="621" ht="15.75" customHeight="1">
      <c r="A621" s="57">
        <v>39016.0</v>
      </c>
      <c r="B621" s="60">
        <v>3563.5</v>
      </c>
      <c r="C621" s="60">
        <v>3064.45</v>
      </c>
      <c r="D621" s="42">
        <f>IF(A621&lt;SIP_Calculator!$B$7,0,IF(A621&gt;SIP_Calculator!$E$7,0,1))</f>
        <v>0</v>
      </c>
      <c r="E621" s="61">
        <f>A621-SIP_Calculator!$D$12+1</f>
        <v>39012</v>
      </c>
      <c r="F621" s="58">
        <f t="shared" si="1"/>
        <v>10</v>
      </c>
      <c r="G621" s="58">
        <f t="shared" si="7"/>
        <v>0</v>
      </c>
      <c r="H621" s="58">
        <f>G621*D621*SIP_Calculator!$F$9</f>
        <v>0</v>
      </c>
      <c r="I621" s="58">
        <f t="shared" si="2"/>
        <v>0</v>
      </c>
      <c r="J621" s="58">
        <f t="shared" si="3"/>
        <v>0</v>
      </c>
      <c r="K621" s="61">
        <f>A621-SIP_Calculator!$F$12+1</f>
        <v>38992</v>
      </c>
      <c r="L621" s="59">
        <f t="shared" si="4"/>
        <v>10</v>
      </c>
      <c r="M621" s="59">
        <f t="shared" si="8"/>
        <v>1</v>
      </c>
      <c r="N621" s="59">
        <f>M621*D621*SIP_Calculator!$F$9</f>
        <v>0</v>
      </c>
      <c r="O621" s="59">
        <f t="shared" si="5"/>
        <v>0</v>
      </c>
      <c r="P621" s="59">
        <f t="shared" si="6"/>
        <v>0</v>
      </c>
    </row>
    <row r="622" ht="15.75" customHeight="1">
      <c r="A622" s="57">
        <v>39017.0</v>
      </c>
      <c r="B622" s="60">
        <v>3622.15</v>
      </c>
      <c r="C622" s="60">
        <v>3111.3</v>
      </c>
      <c r="D622" s="42">
        <f>IF(A622&lt;SIP_Calculator!$B$7,0,IF(A622&gt;SIP_Calculator!$E$7,0,1))</f>
        <v>0</v>
      </c>
      <c r="E622" s="61">
        <f>A622-SIP_Calculator!$D$12+1</f>
        <v>39013</v>
      </c>
      <c r="F622" s="58">
        <f t="shared" si="1"/>
        <v>10</v>
      </c>
      <c r="G622" s="58">
        <f t="shared" si="7"/>
        <v>0</v>
      </c>
      <c r="H622" s="58">
        <f>G622*D622*SIP_Calculator!$F$9</f>
        <v>0</v>
      </c>
      <c r="I622" s="58">
        <f t="shared" si="2"/>
        <v>0</v>
      </c>
      <c r="J622" s="58">
        <f t="shared" si="3"/>
        <v>0</v>
      </c>
      <c r="K622" s="61">
        <f>A622-SIP_Calculator!$F$12+1</f>
        <v>38993</v>
      </c>
      <c r="L622" s="59">
        <f t="shared" si="4"/>
        <v>10</v>
      </c>
      <c r="M622" s="59">
        <f t="shared" si="8"/>
        <v>0</v>
      </c>
      <c r="N622" s="59">
        <f>M622*D622*SIP_Calculator!$F$9</f>
        <v>0</v>
      </c>
      <c r="O622" s="59">
        <f t="shared" si="5"/>
        <v>0</v>
      </c>
      <c r="P622" s="59">
        <f t="shared" si="6"/>
        <v>0</v>
      </c>
    </row>
    <row r="623" ht="15.75" customHeight="1">
      <c r="A623" s="57">
        <v>39020.0</v>
      </c>
      <c r="B623" s="60">
        <v>3651.8</v>
      </c>
      <c r="C623" s="60">
        <v>3130.65</v>
      </c>
      <c r="D623" s="42">
        <f>IF(A623&lt;SIP_Calculator!$B$7,0,IF(A623&gt;SIP_Calculator!$E$7,0,1))</f>
        <v>0</v>
      </c>
      <c r="E623" s="61">
        <f>A623-SIP_Calculator!$D$12+1</f>
        <v>39016</v>
      </c>
      <c r="F623" s="58">
        <f t="shared" si="1"/>
        <v>10</v>
      </c>
      <c r="G623" s="58">
        <f t="shared" si="7"/>
        <v>0</v>
      </c>
      <c r="H623" s="58">
        <f>G623*D623*SIP_Calculator!$F$9</f>
        <v>0</v>
      </c>
      <c r="I623" s="58">
        <f t="shared" si="2"/>
        <v>0</v>
      </c>
      <c r="J623" s="58">
        <f t="shared" si="3"/>
        <v>0</v>
      </c>
      <c r="K623" s="61">
        <f>A623-SIP_Calculator!$F$12+1</f>
        <v>38996</v>
      </c>
      <c r="L623" s="59">
        <f t="shared" si="4"/>
        <v>10</v>
      </c>
      <c r="M623" s="59">
        <f t="shared" si="8"/>
        <v>0</v>
      </c>
      <c r="N623" s="59">
        <f>M623*D623*SIP_Calculator!$F$9</f>
        <v>0</v>
      </c>
      <c r="O623" s="59">
        <f t="shared" si="5"/>
        <v>0</v>
      </c>
      <c r="P623" s="59">
        <f t="shared" si="6"/>
        <v>0</v>
      </c>
    </row>
    <row r="624" ht="15.75" customHeight="1">
      <c r="A624" s="57">
        <v>39021.0</v>
      </c>
      <c r="B624" s="60">
        <v>3633.1</v>
      </c>
      <c r="C624" s="60">
        <v>3114.55</v>
      </c>
      <c r="D624" s="42">
        <f>IF(A624&lt;SIP_Calculator!$B$7,0,IF(A624&gt;SIP_Calculator!$E$7,0,1))</f>
        <v>0</v>
      </c>
      <c r="E624" s="61">
        <f>A624-SIP_Calculator!$D$12+1</f>
        <v>39017</v>
      </c>
      <c r="F624" s="58">
        <f t="shared" si="1"/>
        <v>10</v>
      </c>
      <c r="G624" s="58">
        <f t="shared" si="7"/>
        <v>0</v>
      </c>
      <c r="H624" s="58">
        <f>G624*D624*SIP_Calculator!$F$9</f>
        <v>0</v>
      </c>
      <c r="I624" s="58">
        <f t="shared" si="2"/>
        <v>0</v>
      </c>
      <c r="J624" s="58">
        <f t="shared" si="3"/>
        <v>0</v>
      </c>
      <c r="K624" s="61">
        <f>A624-SIP_Calculator!$F$12+1</f>
        <v>38997</v>
      </c>
      <c r="L624" s="59">
        <f t="shared" si="4"/>
        <v>10</v>
      </c>
      <c r="M624" s="59">
        <f t="shared" si="8"/>
        <v>0</v>
      </c>
      <c r="N624" s="59">
        <f>M624*D624*SIP_Calculator!$F$9</f>
        <v>0</v>
      </c>
      <c r="O624" s="59">
        <f t="shared" si="5"/>
        <v>0</v>
      </c>
      <c r="P624" s="59">
        <f t="shared" si="6"/>
        <v>0</v>
      </c>
    </row>
    <row r="625" ht="15.75" customHeight="1">
      <c r="A625" s="57">
        <v>39022.0</v>
      </c>
      <c r="B625" s="60">
        <v>3651.95</v>
      </c>
      <c r="C625" s="60">
        <v>3130.45</v>
      </c>
      <c r="D625" s="42">
        <f>IF(A625&lt;SIP_Calculator!$B$7,0,IF(A625&gt;SIP_Calculator!$E$7,0,1))</f>
        <v>0</v>
      </c>
      <c r="E625" s="61">
        <f>A625-SIP_Calculator!$D$12+1</f>
        <v>39018</v>
      </c>
      <c r="F625" s="58">
        <f t="shared" si="1"/>
        <v>10</v>
      </c>
      <c r="G625" s="58">
        <f t="shared" si="7"/>
        <v>0</v>
      </c>
      <c r="H625" s="58">
        <f>G625*D625*SIP_Calculator!$F$9</f>
        <v>0</v>
      </c>
      <c r="I625" s="58">
        <f t="shared" si="2"/>
        <v>0</v>
      </c>
      <c r="J625" s="58">
        <f t="shared" si="3"/>
        <v>0</v>
      </c>
      <c r="K625" s="61">
        <f>A625-SIP_Calculator!$F$12+1</f>
        <v>38998</v>
      </c>
      <c r="L625" s="59">
        <f t="shared" si="4"/>
        <v>10</v>
      </c>
      <c r="M625" s="59">
        <f t="shared" si="8"/>
        <v>0</v>
      </c>
      <c r="N625" s="59">
        <f>M625*D625*SIP_Calculator!$F$9</f>
        <v>0</v>
      </c>
      <c r="O625" s="59">
        <f t="shared" si="5"/>
        <v>0</v>
      </c>
      <c r="P625" s="59">
        <f t="shared" si="6"/>
        <v>0</v>
      </c>
    </row>
    <row r="626" ht="15.75" customHeight="1">
      <c r="A626" s="57">
        <v>39023.0</v>
      </c>
      <c r="B626" s="60">
        <v>3675.1</v>
      </c>
      <c r="C626" s="60">
        <v>3150.4</v>
      </c>
      <c r="D626" s="42">
        <f>IF(A626&lt;SIP_Calculator!$B$7,0,IF(A626&gt;SIP_Calculator!$E$7,0,1))</f>
        <v>0</v>
      </c>
      <c r="E626" s="61">
        <f>A626-SIP_Calculator!$D$12+1</f>
        <v>39019</v>
      </c>
      <c r="F626" s="58">
        <f t="shared" si="1"/>
        <v>10</v>
      </c>
      <c r="G626" s="58">
        <f t="shared" si="7"/>
        <v>0</v>
      </c>
      <c r="H626" s="58">
        <f>G626*D626*SIP_Calculator!$F$9</f>
        <v>0</v>
      </c>
      <c r="I626" s="58">
        <f t="shared" si="2"/>
        <v>0</v>
      </c>
      <c r="J626" s="58">
        <f t="shared" si="3"/>
        <v>0</v>
      </c>
      <c r="K626" s="61">
        <f>A626-SIP_Calculator!$F$12+1</f>
        <v>38999</v>
      </c>
      <c r="L626" s="59">
        <f t="shared" si="4"/>
        <v>10</v>
      </c>
      <c r="M626" s="59">
        <f t="shared" si="8"/>
        <v>0</v>
      </c>
      <c r="N626" s="59">
        <f>M626*D626*SIP_Calculator!$F$9</f>
        <v>0</v>
      </c>
      <c r="O626" s="59">
        <f t="shared" si="5"/>
        <v>0</v>
      </c>
      <c r="P626" s="59">
        <f t="shared" si="6"/>
        <v>0</v>
      </c>
    </row>
    <row r="627" ht="15.75" customHeight="1">
      <c r="A627" s="57">
        <v>39024.0</v>
      </c>
      <c r="B627" s="60">
        <v>3688.5</v>
      </c>
      <c r="C627" s="60">
        <v>3161.4</v>
      </c>
      <c r="D627" s="42">
        <f>IF(A627&lt;SIP_Calculator!$B$7,0,IF(A627&gt;SIP_Calculator!$E$7,0,1))</f>
        <v>0</v>
      </c>
      <c r="E627" s="61">
        <f>A627-SIP_Calculator!$D$12+1</f>
        <v>39020</v>
      </c>
      <c r="F627" s="58">
        <f t="shared" si="1"/>
        <v>10</v>
      </c>
      <c r="G627" s="58">
        <f t="shared" si="7"/>
        <v>0</v>
      </c>
      <c r="H627" s="58">
        <f>G627*D627*SIP_Calculator!$F$9</f>
        <v>0</v>
      </c>
      <c r="I627" s="58">
        <f t="shared" si="2"/>
        <v>0</v>
      </c>
      <c r="J627" s="58">
        <f t="shared" si="3"/>
        <v>0</v>
      </c>
      <c r="K627" s="61">
        <f>A627-SIP_Calculator!$F$12+1</f>
        <v>39000</v>
      </c>
      <c r="L627" s="59">
        <f t="shared" si="4"/>
        <v>10</v>
      </c>
      <c r="M627" s="59">
        <f t="shared" si="8"/>
        <v>0</v>
      </c>
      <c r="N627" s="59">
        <f>M627*D627*SIP_Calculator!$F$9</f>
        <v>0</v>
      </c>
      <c r="O627" s="59">
        <f t="shared" si="5"/>
        <v>0</v>
      </c>
      <c r="P627" s="59">
        <f t="shared" si="6"/>
        <v>0</v>
      </c>
    </row>
    <row r="628" ht="15.75" customHeight="1">
      <c r="A628" s="57">
        <v>39027.0</v>
      </c>
      <c r="B628" s="60">
        <v>3694.95</v>
      </c>
      <c r="C628" s="60">
        <v>3173.05</v>
      </c>
      <c r="D628" s="42">
        <f>IF(A628&lt;SIP_Calculator!$B$7,0,IF(A628&gt;SIP_Calculator!$E$7,0,1))</f>
        <v>0</v>
      </c>
      <c r="E628" s="61">
        <f>A628-SIP_Calculator!$D$12+1</f>
        <v>39023</v>
      </c>
      <c r="F628" s="58">
        <f t="shared" si="1"/>
        <v>11</v>
      </c>
      <c r="G628" s="58">
        <f t="shared" si="7"/>
        <v>1</v>
      </c>
      <c r="H628" s="58">
        <f>G628*D628*SIP_Calculator!$F$9</f>
        <v>0</v>
      </c>
      <c r="I628" s="58">
        <f t="shared" si="2"/>
        <v>0</v>
      </c>
      <c r="J628" s="58">
        <f t="shared" si="3"/>
        <v>0</v>
      </c>
      <c r="K628" s="61">
        <f>A628-SIP_Calculator!$F$12+1</f>
        <v>39003</v>
      </c>
      <c r="L628" s="59">
        <f t="shared" si="4"/>
        <v>10</v>
      </c>
      <c r="M628" s="59">
        <f t="shared" si="8"/>
        <v>0</v>
      </c>
      <c r="N628" s="59">
        <f>M628*D628*SIP_Calculator!$F$9</f>
        <v>0</v>
      </c>
      <c r="O628" s="59">
        <f t="shared" si="5"/>
        <v>0</v>
      </c>
      <c r="P628" s="59">
        <f t="shared" si="6"/>
        <v>0</v>
      </c>
    </row>
    <row r="629" ht="15.75" customHeight="1">
      <c r="A629" s="57">
        <v>39028.0</v>
      </c>
      <c r="B629" s="60">
        <v>3686.25</v>
      </c>
      <c r="C629" s="60">
        <v>3167.05</v>
      </c>
      <c r="D629" s="42">
        <f>IF(A629&lt;SIP_Calculator!$B$7,0,IF(A629&gt;SIP_Calculator!$E$7,0,1))</f>
        <v>0</v>
      </c>
      <c r="E629" s="61">
        <f>A629-SIP_Calculator!$D$12+1</f>
        <v>39024</v>
      </c>
      <c r="F629" s="58">
        <f t="shared" si="1"/>
        <v>11</v>
      </c>
      <c r="G629" s="58">
        <f t="shared" si="7"/>
        <v>0</v>
      </c>
      <c r="H629" s="58">
        <f>G629*D629*SIP_Calculator!$F$9</f>
        <v>0</v>
      </c>
      <c r="I629" s="58">
        <f t="shared" si="2"/>
        <v>0</v>
      </c>
      <c r="J629" s="58">
        <f t="shared" si="3"/>
        <v>0</v>
      </c>
      <c r="K629" s="61">
        <f>A629-SIP_Calculator!$F$12+1</f>
        <v>39004</v>
      </c>
      <c r="L629" s="59">
        <f t="shared" si="4"/>
        <v>10</v>
      </c>
      <c r="M629" s="59">
        <f t="shared" si="8"/>
        <v>0</v>
      </c>
      <c r="N629" s="59">
        <f>M629*D629*SIP_Calculator!$F$9</f>
        <v>0</v>
      </c>
      <c r="O629" s="59">
        <f t="shared" si="5"/>
        <v>0</v>
      </c>
      <c r="P629" s="59">
        <f t="shared" si="6"/>
        <v>0</v>
      </c>
    </row>
    <row r="630" ht="15.75" customHeight="1">
      <c r="A630" s="57">
        <v>39029.0</v>
      </c>
      <c r="B630" s="60">
        <v>3665.0</v>
      </c>
      <c r="C630" s="60">
        <v>3141.4</v>
      </c>
      <c r="D630" s="42">
        <f>IF(A630&lt;SIP_Calculator!$B$7,0,IF(A630&gt;SIP_Calculator!$E$7,0,1))</f>
        <v>0</v>
      </c>
      <c r="E630" s="61">
        <f>A630-SIP_Calculator!$D$12+1</f>
        <v>39025</v>
      </c>
      <c r="F630" s="58">
        <f t="shared" si="1"/>
        <v>11</v>
      </c>
      <c r="G630" s="58">
        <f t="shared" si="7"/>
        <v>0</v>
      </c>
      <c r="H630" s="58">
        <f>G630*D630*SIP_Calculator!$F$9</f>
        <v>0</v>
      </c>
      <c r="I630" s="58">
        <f t="shared" si="2"/>
        <v>0</v>
      </c>
      <c r="J630" s="58">
        <f t="shared" si="3"/>
        <v>0</v>
      </c>
      <c r="K630" s="61">
        <f>A630-SIP_Calculator!$F$12+1</f>
        <v>39005</v>
      </c>
      <c r="L630" s="59">
        <f t="shared" si="4"/>
        <v>10</v>
      </c>
      <c r="M630" s="59">
        <f t="shared" si="8"/>
        <v>0</v>
      </c>
      <c r="N630" s="59">
        <f>M630*D630*SIP_Calculator!$F$9</f>
        <v>0</v>
      </c>
      <c r="O630" s="59">
        <f t="shared" si="5"/>
        <v>0</v>
      </c>
      <c r="P630" s="59">
        <f t="shared" si="6"/>
        <v>0</v>
      </c>
    </row>
    <row r="631" ht="15.75" customHeight="1">
      <c r="A631" s="57">
        <v>39030.0</v>
      </c>
      <c r="B631" s="60">
        <v>3681.3</v>
      </c>
      <c r="C631" s="60">
        <v>3156.2</v>
      </c>
      <c r="D631" s="42">
        <f>IF(A631&lt;SIP_Calculator!$B$7,0,IF(A631&gt;SIP_Calculator!$E$7,0,1))</f>
        <v>0</v>
      </c>
      <c r="E631" s="61">
        <f>A631-SIP_Calculator!$D$12+1</f>
        <v>39026</v>
      </c>
      <c r="F631" s="58">
        <f t="shared" si="1"/>
        <v>11</v>
      </c>
      <c r="G631" s="58">
        <f t="shared" si="7"/>
        <v>0</v>
      </c>
      <c r="H631" s="58">
        <f>G631*D631*SIP_Calculator!$F$9</f>
        <v>0</v>
      </c>
      <c r="I631" s="58">
        <f t="shared" si="2"/>
        <v>0</v>
      </c>
      <c r="J631" s="58">
        <f t="shared" si="3"/>
        <v>0</v>
      </c>
      <c r="K631" s="61">
        <f>A631-SIP_Calculator!$F$12+1</f>
        <v>39006</v>
      </c>
      <c r="L631" s="59">
        <f t="shared" si="4"/>
        <v>10</v>
      </c>
      <c r="M631" s="59">
        <f t="shared" si="8"/>
        <v>0</v>
      </c>
      <c r="N631" s="59">
        <f>M631*D631*SIP_Calculator!$F$9</f>
        <v>0</v>
      </c>
      <c r="O631" s="59">
        <f t="shared" si="5"/>
        <v>0</v>
      </c>
      <c r="P631" s="59">
        <f t="shared" si="6"/>
        <v>0</v>
      </c>
    </row>
    <row r="632" ht="15.75" customHeight="1">
      <c r="A632" s="57">
        <v>39031.0</v>
      </c>
      <c r="B632" s="60">
        <v>3718.2</v>
      </c>
      <c r="C632" s="60">
        <v>3186.7</v>
      </c>
      <c r="D632" s="42">
        <f>IF(A632&lt;SIP_Calculator!$B$7,0,IF(A632&gt;SIP_Calculator!$E$7,0,1))</f>
        <v>0</v>
      </c>
      <c r="E632" s="61">
        <f>A632-SIP_Calculator!$D$12+1</f>
        <v>39027</v>
      </c>
      <c r="F632" s="58">
        <f t="shared" si="1"/>
        <v>11</v>
      </c>
      <c r="G632" s="58">
        <f t="shared" si="7"/>
        <v>0</v>
      </c>
      <c r="H632" s="58">
        <f>G632*D632*SIP_Calculator!$F$9</f>
        <v>0</v>
      </c>
      <c r="I632" s="58">
        <f t="shared" si="2"/>
        <v>0</v>
      </c>
      <c r="J632" s="58">
        <f t="shared" si="3"/>
        <v>0</v>
      </c>
      <c r="K632" s="61">
        <f>A632-SIP_Calculator!$F$12+1</f>
        <v>39007</v>
      </c>
      <c r="L632" s="59">
        <f t="shared" si="4"/>
        <v>10</v>
      </c>
      <c r="M632" s="59">
        <f t="shared" si="8"/>
        <v>0</v>
      </c>
      <c r="N632" s="59">
        <f>M632*D632*SIP_Calculator!$F$9</f>
        <v>0</v>
      </c>
      <c r="O632" s="59">
        <f t="shared" si="5"/>
        <v>0</v>
      </c>
      <c r="P632" s="59">
        <f t="shared" si="6"/>
        <v>0</v>
      </c>
    </row>
    <row r="633" ht="15.75" customHeight="1">
      <c r="A633" s="57">
        <v>39034.0</v>
      </c>
      <c r="B633" s="60">
        <v>3741.7</v>
      </c>
      <c r="C633" s="60">
        <v>3215.4</v>
      </c>
      <c r="D633" s="42">
        <f>IF(A633&lt;SIP_Calculator!$B$7,0,IF(A633&gt;SIP_Calculator!$E$7,0,1))</f>
        <v>0</v>
      </c>
      <c r="E633" s="61">
        <f>A633-SIP_Calculator!$D$12+1</f>
        <v>39030</v>
      </c>
      <c r="F633" s="58">
        <f t="shared" si="1"/>
        <v>11</v>
      </c>
      <c r="G633" s="58">
        <f t="shared" si="7"/>
        <v>0</v>
      </c>
      <c r="H633" s="58">
        <f>G633*D633*SIP_Calculator!$F$9</f>
        <v>0</v>
      </c>
      <c r="I633" s="58">
        <f t="shared" si="2"/>
        <v>0</v>
      </c>
      <c r="J633" s="58">
        <f t="shared" si="3"/>
        <v>0</v>
      </c>
      <c r="K633" s="61">
        <f>A633-SIP_Calculator!$F$12+1</f>
        <v>39010</v>
      </c>
      <c r="L633" s="59">
        <f t="shared" si="4"/>
        <v>10</v>
      </c>
      <c r="M633" s="59">
        <f t="shared" si="8"/>
        <v>0</v>
      </c>
      <c r="N633" s="59">
        <f>M633*D633*SIP_Calculator!$F$9</f>
        <v>0</v>
      </c>
      <c r="O633" s="59">
        <f t="shared" si="5"/>
        <v>0</v>
      </c>
      <c r="P633" s="59">
        <f t="shared" si="6"/>
        <v>0</v>
      </c>
    </row>
    <row r="634" ht="15.75" customHeight="1">
      <c r="A634" s="57">
        <v>39035.0</v>
      </c>
      <c r="B634" s="60">
        <v>3747.45</v>
      </c>
      <c r="C634" s="60">
        <v>3216.85</v>
      </c>
      <c r="D634" s="42">
        <f>IF(A634&lt;SIP_Calculator!$B$7,0,IF(A634&gt;SIP_Calculator!$E$7,0,1))</f>
        <v>0</v>
      </c>
      <c r="E634" s="61">
        <f>A634-SIP_Calculator!$D$12+1</f>
        <v>39031</v>
      </c>
      <c r="F634" s="58">
        <f t="shared" si="1"/>
        <v>11</v>
      </c>
      <c r="G634" s="58">
        <f t="shared" si="7"/>
        <v>0</v>
      </c>
      <c r="H634" s="58">
        <f>G634*D634*SIP_Calculator!$F$9</f>
        <v>0</v>
      </c>
      <c r="I634" s="58">
        <f t="shared" si="2"/>
        <v>0</v>
      </c>
      <c r="J634" s="58">
        <f t="shared" si="3"/>
        <v>0</v>
      </c>
      <c r="K634" s="61">
        <f>A634-SIP_Calculator!$F$12+1</f>
        <v>39011</v>
      </c>
      <c r="L634" s="59">
        <f t="shared" si="4"/>
        <v>10</v>
      </c>
      <c r="M634" s="59">
        <f t="shared" si="8"/>
        <v>0</v>
      </c>
      <c r="N634" s="59">
        <f>M634*D634*SIP_Calculator!$F$9</f>
        <v>0</v>
      </c>
      <c r="O634" s="59">
        <f t="shared" si="5"/>
        <v>0</v>
      </c>
      <c r="P634" s="59">
        <f t="shared" si="6"/>
        <v>0</v>
      </c>
    </row>
    <row r="635" ht="15.75" customHeight="1">
      <c r="A635" s="57">
        <v>39036.0</v>
      </c>
      <c r="B635" s="60">
        <v>3761.3</v>
      </c>
      <c r="C635" s="60">
        <v>3225.65</v>
      </c>
      <c r="D635" s="42">
        <f>IF(A635&lt;SIP_Calculator!$B$7,0,IF(A635&gt;SIP_Calculator!$E$7,0,1))</f>
        <v>0</v>
      </c>
      <c r="E635" s="61">
        <f>A635-SIP_Calculator!$D$12+1</f>
        <v>39032</v>
      </c>
      <c r="F635" s="58">
        <f t="shared" si="1"/>
        <v>11</v>
      </c>
      <c r="G635" s="58">
        <f t="shared" si="7"/>
        <v>0</v>
      </c>
      <c r="H635" s="58">
        <f>G635*D635*SIP_Calculator!$F$9</f>
        <v>0</v>
      </c>
      <c r="I635" s="58">
        <f t="shared" si="2"/>
        <v>0</v>
      </c>
      <c r="J635" s="58">
        <f t="shared" si="3"/>
        <v>0</v>
      </c>
      <c r="K635" s="61">
        <f>A635-SIP_Calculator!$F$12+1</f>
        <v>39012</v>
      </c>
      <c r="L635" s="59">
        <f t="shared" si="4"/>
        <v>10</v>
      </c>
      <c r="M635" s="59">
        <f t="shared" si="8"/>
        <v>0</v>
      </c>
      <c r="N635" s="59">
        <f>M635*D635*SIP_Calculator!$F$9</f>
        <v>0</v>
      </c>
      <c r="O635" s="59">
        <f t="shared" si="5"/>
        <v>0</v>
      </c>
      <c r="P635" s="59">
        <f t="shared" si="6"/>
        <v>0</v>
      </c>
    </row>
    <row r="636" ht="15.75" customHeight="1">
      <c r="A636" s="57">
        <v>39037.0</v>
      </c>
      <c r="B636" s="60">
        <v>3764.4</v>
      </c>
      <c r="C636" s="60">
        <v>3226.85</v>
      </c>
      <c r="D636" s="42">
        <f>IF(A636&lt;SIP_Calculator!$B$7,0,IF(A636&gt;SIP_Calculator!$E$7,0,1))</f>
        <v>0</v>
      </c>
      <c r="E636" s="61">
        <f>A636-SIP_Calculator!$D$12+1</f>
        <v>39033</v>
      </c>
      <c r="F636" s="58">
        <f t="shared" si="1"/>
        <v>11</v>
      </c>
      <c r="G636" s="58">
        <f t="shared" si="7"/>
        <v>0</v>
      </c>
      <c r="H636" s="58">
        <f>G636*D636*SIP_Calculator!$F$9</f>
        <v>0</v>
      </c>
      <c r="I636" s="58">
        <f t="shared" si="2"/>
        <v>0</v>
      </c>
      <c r="J636" s="58">
        <f t="shared" si="3"/>
        <v>0</v>
      </c>
      <c r="K636" s="61">
        <f>A636-SIP_Calculator!$F$12+1</f>
        <v>39013</v>
      </c>
      <c r="L636" s="59">
        <f t="shared" si="4"/>
        <v>10</v>
      </c>
      <c r="M636" s="59">
        <f t="shared" si="8"/>
        <v>0</v>
      </c>
      <c r="N636" s="59">
        <f>M636*D636*SIP_Calculator!$F$9</f>
        <v>0</v>
      </c>
      <c r="O636" s="59">
        <f t="shared" si="5"/>
        <v>0</v>
      </c>
      <c r="P636" s="59">
        <f t="shared" si="6"/>
        <v>0</v>
      </c>
    </row>
    <row r="637" ht="15.75" customHeight="1">
      <c r="A637" s="57">
        <v>39038.0</v>
      </c>
      <c r="B637" s="60">
        <v>3732.4</v>
      </c>
      <c r="C637" s="60">
        <v>3200.6</v>
      </c>
      <c r="D637" s="42">
        <f>IF(A637&lt;SIP_Calculator!$B$7,0,IF(A637&gt;SIP_Calculator!$E$7,0,1))</f>
        <v>0</v>
      </c>
      <c r="E637" s="61">
        <f>A637-SIP_Calculator!$D$12+1</f>
        <v>39034</v>
      </c>
      <c r="F637" s="58">
        <f t="shared" si="1"/>
        <v>11</v>
      </c>
      <c r="G637" s="58">
        <f t="shared" si="7"/>
        <v>0</v>
      </c>
      <c r="H637" s="58">
        <f>G637*D637*SIP_Calculator!$F$9</f>
        <v>0</v>
      </c>
      <c r="I637" s="58">
        <f t="shared" si="2"/>
        <v>0</v>
      </c>
      <c r="J637" s="58">
        <f t="shared" si="3"/>
        <v>0</v>
      </c>
      <c r="K637" s="61">
        <f>A637-SIP_Calculator!$F$12+1</f>
        <v>39014</v>
      </c>
      <c r="L637" s="59">
        <f t="shared" si="4"/>
        <v>10</v>
      </c>
      <c r="M637" s="59">
        <f t="shared" si="8"/>
        <v>0</v>
      </c>
      <c r="N637" s="59">
        <f>M637*D637*SIP_Calculator!$F$9</f>
        <v>0</v>
      </c>
      <c r="O637" s="59">
        <f t="shared" si="5"/>
        <v>0</v>
      </c>
      <c r="P637" s="59">
        <f t="shared" si="6"/>
        <v>0</v>
      </c>
    </row>
    <row r="638" ht="15.75" customHeight="1">
      <c r="A638" s="57">
        <v>39041.0</v>
      </c>
      <c r="B638" s="60">
        <v>3728.7</v>
      </c>
      <c r="C638" s="60">
        <v>3191.3</v>
      </c>
      <c r="D638" s="42">
        <f>IF(A638&lt;SIP_Calculator!$B$7,0,IF(A638&gt;SIP_Calculator!$E$7,0,1))</f>
        <v>0</v>
      </c>
      <c r="E638" s="61">
        <f>A638-SIP_Calculator!$D$12+1</f>
        <v>39037</v>
      </c>
      <c r="F638" s="58">
        <f t="shared" si="1"/>
        <v>11</v>
      </c>
      <c r="G638" s="58">
        <f t="shared" si="7"/>
        <v>0</v>
      </c>
      <c r="H638" s="58">
        <f>G638*D638*SIP_Calculator!$F$9</f>
        <v>0</v>
      </c>
      <c r="I638" s="58">
        <f t="shared" si="2"/>
        <v>0</v>
      </c>
      <c r="J638" s="58">
        <f t="shared" si="3"/>
        <v>0</v>
      </c>
      <c r="K638" s="61">
        <f>A638-SIP_Calculator!$F$12+1</f>
        <v>39017</v>
      </c>
      <c r="L638" s="59">
        <f t="shared" si="4"/>
        <v>10</v>
      </c>
      <c r="M638" s="59">
        <f t="shared" si="8"/>
        <v>0</v>
      </c>
      <c r="N638" s="59">
        <f>M638*D638*SIP_Calculator!$F$9</f>
        <v>0</v>
      </c>
      <c r="O638" s="59">
        <f t="shared" si="5"/>
        <v>0</v>
      </c>
      <c r="P638" s="59">
        <f t="shared" si="6"/>
        <v>0</v>
      </c>
    </row>
    <row r="639" ht="15.75" customHeight="1">
      <c r="A639" s="57">
        <v>39042.0</v>
      </c>
      <c r="B639" s="60">
        <v>3790.1</v>
      </c>
      <c r="C639" s="60">
        <v>3244.65</v>
      </c>
      <c r="D639" s="42">
        <f>IF(A639&lt;SIP_Calculator!$B$7,0,IF(A639&gt;SIP_Calculator!$E$7,0,1))</f>
        <v>0</v>
      </c>
      <c r="E639" s="61">
        <f>A639-SIP_Calculator!$D$12+1</f>
        <v>39038</v>
      </c>
      <c r="F639" s="58">
        <f t="shared" si="1"/>
        <v>11</v>
      </c>
      <c r="G639" s="58">
        <f t="shared" si="7"/>
        <v>0</v>
      </c>
      <c r="H639" s="58">
        <f>G639*D639*SIP_Calculator!$F$9</f>
        <v>0</v>
      </c>
      <c r="I639" s="58">
        <f t="shared" si="2"/>
        <v>0</v>
      </c>
      <c r="J639" s="58">
        <f t="shared" si="3"/>
        <v>0</v>
      </c>
      <c r="K639" s="61">
        <f>A639-SIP_Calculator!$F$12+1</f>
        <v>39018</v>
      </c>
      <c r="L639" s="59">
        <f t="shared" si="4"/>
        <v>10</v>
      </c>
      <c r="M639" s="59">
        <f t="shared" si="8"/>
        <v>0</v>
      </c>
      <c r="N639" s="59">
        <f>M639*D639*SIP_Calculator!$F$9</f>
        <v>0</v>
      </c>
      <c r="O639" s="59">
        <f t="shared" si="5"/>
        <v>0</v>
      </c>
      <c r="P639" s="59">
        <f t="shared" si="6"/>
        <v>0</v>
      </c>
    </row>
    <row r="640" ht="15.75" customHeight="1">
      <c r="A640" s="57">
        <v>39043.0</v>
      </c>
      <c r="B640" s="60">
        <v>3823.75</v>
      </c>
      <c r="C640" s="60">
        <v>3273.55</v>
      </c>
      <c r="D640" s="42">
        <f>IF(A640&lt;SIP_Calculator!$B$7,0,IF(A640&gt;SIP_Calculator!$E$7,0,1))</f>
        <v>0</v>
      </c>
      <c r="E640" s="61">
        <f>A640-SIP_Calculator!$D$12+1</f>
        <v>39039</v>
      </c>
      <c r="F640" s="58">
        <f t="shared" si="1"/>
        <v>11</v>
      </c>
      <c r="G640" s="58">
        <f t="shared" si="7"/>
        <v>0</v>
      </c>
      <c r="H640" s="58">
        <f>G640*D640*SIP_Calculator!$F$9</f>
        <v>0</v>
      </c>
      <c r="I640" s="58">
        <f t="shared" si="2"/>
        <v>0</v>
      </c>
      <c r="J640" s="58">
        <f t="shared" si="3"/>
        <v>0</v>
      </c>
      <c r="K640" s="61">
        <f>A640-SIP_Calculator!$F$12+1</f>
        <v>39019</v>
      </c>
      <c r="L640" s="59">
        <f t="shared" si="4"/>
        <v>10</v>
      </c>
      <c r="M640" s="59">
        <f t="shared" si="8"/>
        <v>0</v>
      </c>
      <c r="N640" s="59">
        <f>M640*D640*SIP_Calculator!$F$9</f>
        <v>0</v>
      </c>
      <c r="O640" s="59">
        <f t="shared" si="5"/>
        <v>0</v>
      </c>
      <c r="P640" s="59">
        <f t="shared" si="6"/>
        <v>0</v>
      </c>
    </row>
    <row r="641" ht="15.75" customHeight="1">
      <c r="A641" s="57">
        <v>39044.0</v>
      </c>
      <c r="B641" s="60">
        <v>3816.7</v>
      </c>
      <c r="C641" s="60">
        <v>3277.35</v>
      </c>
      <c r="D641" s="42">
        <f>IF(A641&lt;SIP_Calculator!$B$7,0,IF(A641&gt;SIP_Calculator!$E$7,0,1))</f>
        <v>0</v>
      </c>
      <c r="E641" s="61">
        <f>A641-SIP_Calculator!$D$12+1</f>
        <v>39040</v>
      </c>
      <c r="F641" s="58">
        <f t="shared" si="1"/>
        <v>11</v>
      </c>
      <c r="G641" s="58">
        <f t="shared" si="7"/>
        <v>0</v>
      </c>
      <c r="H641" s="58">
        <f>G641*D641*SIP_Calculator!$F$9</f>
        <v>0</v>
      </c>
      <c r="I641" s="58">
        <f t="shared" si="2"/>
        <v>0</v>
      </c>
      <c r="J641" s="58">
        <f t="shared" si="3"/>
        <v>0</v>
      </c>
      <c r="K641" s="61">
        <f>A641-SIP_Calculator!$F$12+1</f>
        <v>39020</v>
      </c>
      <c r="L641" s="59">
        <f t="shared" si="4"/>
        <v>10</v>
      </c>
      <c r="M641" s="59">
        <f t="shared" si="8"/>
        <v>0</v>
      </c>
      <c r="N641" s="59">
        <f>M641*D641*SIP_Calculator!$F$9</f>
        <v>0</v>
      </c>
      <c r="O641" s="59">
        <f t="shared" si="5"/>
        <v>0</v>
      </c>
      <c r="P641" s="59">
        <f t="shared" si="6"/>
        <v>0</v>
      </c>
    </row>
    <row r="642" ht="15.75" customHeight="1">
      <c r="A642" s="57">
        <v>39045.0</v>
      </c>
      <c r="B642" s="60">
        <v>3823.65</v>
      </c>
      <c r="C642" s="60">
        <v>3291.0</v>
      </c>
      <c r="D642" s="42">
        <f>IF(A642&lt;SIP_Calculator!$B$7,0,IF(A642&gt;SIP_Calculator!$E$7,0,1))</f>
        <v>0</v>
      </c>
      <c r="E642" s="61">
        <f>A642-SIP_Calculator!$D$12+1</f>
        <v>39041</v>
      </c>
      <c r="F642" s="58">
        <f t="shared" si="1"/>
        <v>11</v>
      </c>
      <c r="G642" s="58">
        <f t="shared" si="7"/>
        <v>0</v>
      </c>
      <c r="H642" s="58">
        <f>G642*D642*SIP_Calculator!$F$9</f>
        <v>0</v>
      </c>
      <c r="I642" s="58">
        <f t="shared" si="2"/>
        <v>0</v>
      </c>
      <c r="J642" s="58">
        <f t="shared" si="3"/>
        <v>0</v>
      </c>
      <c r="K642" s="61">
        <f>A642-SIP_Calculator!$F$12+1</f>
        <v>39021</v>
      </c>
      <c r="L642" s="59">
        <f t="shared" si="4"/>
        <v>10</v>
      </c>
      <c r="M642" s="59">
        <f t="shared" si="8"/>
        <v>0</v>
      </c>
      <c r="N642" s="59">
        <f>M642*D642*SIP_Calculator!$F$9</f>
        <v>0</v>
      </c>
      <c r="O642" s="59">
        <f t="shared" si="5"/>
        <v>0</v>
      </c>
      <c r="P642" s="59">
        <f t="shared" si="6"/>
        <v>0</v>
      </c>
    </row>
    <row r="643" ht="15.75" customHeight="1">
      <c r="A643" s="57">
        <v>39048.0</v>
      </c>
      <c r="B643" s="60">
        <v>3841.0</v>
      </c>
      <c r="C643" s="60">
        <v>3307.55</v>
      </c>
      <c r="D643" s="42">
        <f>IF(A643&lt;SIP_Calculator!$B$7,0,IF(A643&gt;SIP_Calculator!$E$7,0,1))</f>
        <v>0</v>
      </c>
      <c r="E643" s="61">
        <f>A643-SIP_Calculator!$D$12+1</f>
        <v>39044</v>
      </c>
      <c r="F643" s="58">
        <f t="shared" si="1"/>
        <v>11</v>
      </c>
      <c r="G643" s="58">
        <f t="shared" si="7"/>
        <v>0</v>
      </c>
      <c r="H643" s="58">
        <f>G643*D643*SIP_Calculator!$F$9</f>
        <v>0</v>
      </c>
      <c r="I643" s="58">
        <f t="shared" si="2"/>
        <v>0</v>
      </c>
      <c r="J643" s="58">
        <f t="shared" si="3"/>
        <v>0</v>
      </c>
      <c r="K643" s="61">
        <f>A643-SIP_Calculator!$F$12+1</f>
        <v>39024</v>
      </c>
      <c r="L643" s="59">
        <f t="shared" si="4"/>
        <v>11</v>
      </c>
      <c r="M643" s="59">
        <f t="shared" si="8"/>
        <v>1</v>
      </c>
      <c r="N643" s="59">
        <f>M643*D643*SIP_Calculator!$F$9</f>
        <v>0</v>
      </c>
      <c r="O643" s="59">
        <f t="shared" si="5"/>
        <v>0</v>
      </c>
      <c r="P643" s="59">
        <f t="shared" si="6"/>
        <v>0</v>
      </c>
    </row>
    <row r="644" ht="15.75" customHeight="1">
      <c r="A644" s="57">
        <v>39049.0</v>
      </c>
      <c r="B644" s="60">
        <v>3795.4</v>
      </c>
      <c r="C644" s="60">
        <v>3267.2</v>
      </c>
      <c r="D644" s="42">
        <f>IF(A644&lt;SIP_Calculator!$B$7,0,IF(A644&gt;SIP_Calculator!$E$7,0,1))</f>
        <v>0</v>
      </c>
      <c r="E644" s="61">
        <f>A644-SIP_Calculator!$D$12+1</f>
        <v>39045</v>
      </c>
      <c r="F644" s="58">
        <f t="shared" si="1"/>
        <v>11</v>
      </c>
      <c r="G644" s="58">
        <f t="shared" si="7"/>
        <v>0</v>
      </c>
      <c r="H644" s="58">
        <f>G644*D644*SIP_Calculator!$F$9</f>
        <v>0</v>
      </c>
      <c r="I644" s="58">
        <f t="shared" si="2"/>
        <v>0</v>
      </c>
      <c r="J644" s="58">
        <f t="shared" si="3"/>
        <v>0</v>
      </c>
      <c r="K644" s="61">
        <f>A644-SIP_Calculator!$F$12+1</f>
        <v>39025</v>
      </c>
      <c r="L644" s="59">
        <f t="shared" si="4"/>
        <v>11</v>
      </c>
      <c r="M644" s="59">
        <f t="shared" si="8"/>
        <v>0</v>
      </c>
      <c r="N644" s="59">
        <f>M644*D644*SIP_Calculator!$F$9</f>
        <v>0</v>
      </c>
      <c r="O644" s="59">
        <f t="shared" si="5"/>
        <v>0</v>
      </c>
      <c r="P644" s="59">
        <f t="shared" si="6"/>
        <v>0</v>
      </c>
    </row>
    <row r="645" ht="15.75" customHeight="1">
      <c r="A645" s="57">
        <v>39050.0</v>
      </c>
      <c r="B645" s="60">
        <v>3800.7</v>
      </c>
      <c r="C645" s="60">
        <v>3274.65</v>
      </c>
      <c r="D645" s="42">
        <f>IF(A645&lt;SIP_Calculator!$B$7,0,IF(A645&gt;SIP_Calculator!$E$7,0,1))</f>
        <v>0</v>
      </c>
      <c r="E645" s="61">
        <f>A645-SIP_Calculator!$D$12+1</f>
        <v>39046</v>
      </c>
      <c r="F645" s="58">
        <f t="shared" si="1"/>
        <v>11</v>
      </c>
      <c r="G645" s="58">
        <f t="shared" si="7"/>
        <v>0</v>
      </c>
      <c r="H645" s="58">
        <f>G645*D645*SIP_Calculator!$F$9</f>
        <v>0</v>
      </c>
      <c r="I645" s="58">
        <f t="shared" si="2"/>
        <v>0</v>
      </c>
      <c r="J645" s="58">
        <f t="shared" si="3"/>
        <v>0</v>
      </c>
      <c r="K645" s="61">
        <f>A645-SIP_Calculator!$F$12+1</f>
        <v>39026</v>
      </c>
      <c r="L645" s="59">
        <f t="shared" si="4"/>
        <v>11</v>
      </c>
      <c r="M645" s="59">
        <f t="shared" si="8"/>
        <v>0</v>
      </c>
      <c r="N645" s="59">
        <f>M645*D645*SIP_Calculator!$F$9</f>
        <v>0</v>
      </c>
      <c r="O645" s="59">
        <f t="shared" si="5"/>
        <v>0</v>
      </c>
      <c r="P645" s="59">
        <f t="shared" si="6"/>
        <v>0</v>
      </c>
    </row>
    <row r="646" ht="15.75" customHeight="1">
      <c r="A646" s="57">
        <v>39051.0</v>
      </c>
      <c r="B646" s="60">
        <v>3818.55</v>
      </c>
      <c r="C646" s="60">
        <v>3280.45</v>
      </c>
      <c r="D646" s="42">
        <f>IF(A646&lt;SIP_Calculator!$B$7,0,IF(A646&gt;SIP_Calculator!$E$7,0,1))</f>
        <v>0</v>
      </c>
      <c r="E646" s="61">
        <f>A646-SIP_Calculator!$D$12+1</f>
        <v>39047</v>
      </c>
      <c r="F646" s="58">
        <f t="shared" si="1"/>
        <v>11</v>
      </c>
      <c r="G646" s="58">
        <f t="shared" si="7"/>
        <v>0</v>
      </c>
      <c r="H646" s="58">
        <f>G646*D646*SIP_Calculator!$F$9</f>
        <v>0</v>
      </c>
      <c r="I646" s="58">
        <f t="shared" si="2"/>
        <v>0</v>
      </c>
      <c r="J646" s="58">
        <f t="shared" si="3"/>
        <v>0</v>
      </c>
      <c r="K646" s="61">
        <f>A646-SIP_Calculator!$F$12+1</f>
        <v>39027</v>
      </c>
      <c r="L646" s="59">
        <f t="shared" si="4"/>
        <v>11</v>
      </c>
      <c r="M646" s="59">
        <f t="shared" si="8"/>
        <v>0</v>
      </c>
      <c r="N646" s="59">
        <f>M646*D646*SIP_Calculator!$F$9</f>
        <v>0</v>
      </c>
      <c r="O646" s="59">
        <f t="shared" si="5"/>
        <v>0</v>
      </c>
      <c r="P646" s="59">
        <f t="shared" si="6"/>
        <v>0</v>
      </c>
    </row>
    <row r="647" ht="15.75" customHeight="1">
      <c r="A647" s="57">
        <v>39052.0</v>
      </c>
      <c r="B647" s="60">
        <v>3866.55</v>
      </c>
      <c r="C647" s="60">
        <v>3318.9</v>
      </c>
      <c r="D647" s="42">
        <f>IF(A647&lt;SIP_Calculator!$B$7,0,IF(A647&gt;SIP_Calculator!$E$7,0,1))</f>
        <v>0</v>
      </c>
      <c r="E647" s="61">
        <f>A647-SIP_Calculator!$D$12+1</f>
        <v>39048</v>
      </c>
      <c r="F647" s="58">
        <f t="shared" si="1"/>
        <v>11</v>
      </c>
      <c r="G647" s="58">
        <f t="shared" si="7"/>
        <v>0</v>
      </c>
      <c r="H647" s="58">
        <f>G647*D647*SIP_Calculator!$F$9</f>
        <v>0</v>
      </c>
      <c r="I647" s="58">
        <f t="shared" si="2"/>
        <v>0</v>
      </c>
      <c r="J647" s="58">
        <f t="shared" si="3"/>
        <v>0</v>
      </c>
      <c r="K647" s="61">
        <f>A647-SIP_Calculator!$F$12+1</f>
        <v>39028</v>
      </c>
      <c r="L647" s="59">
        <f t="shared" si="4"/>
        <v>11</v>
      </c>
      <c r="M647" s="59">
        <f t="shared" si="8"/>
        <v>0</v>
      </c>
      <c r="N647" s="59">
        <f>M647*D647*SIP_Calculator!$F$9</f>
        <v>0</v>
      </c>
      <c r="O647" s="59">
        <f t="shared" si="5"/>
        <v>0</v>
      </c>
      <c r="P647" s="59">
        <f t="shared" si="6"/>
        <v>0</v>
      </c>
    </row>
    <row r="648" ht="15.75" customHeight="1">
      <c r="A648" s="57">
        <v>39055.0</v>
      </c>
      <c r="B648" s="60">
        <v>3874.35</v>
      </c>
      <c r="C648" s="60">
        <v>3331.65</v>
      </c>
      <c r="D648" s="42">
        <f>IF(A648&lt;SIP_Calculator!$B$7,0,IF(A648&gt;SIP_Calculator!$E$7,0,1))</f>
        <v>0</v>
      </c>
      <c r="E648" s="61">
        <f>A648-SIP_Calculator!$D$12+1</f>
        <v>39051</v>
      </c>
      <c r="F648" s="58">
        <f t="shared" si="1"/>
        <v>11</v>
      </c>
      <c r="G648" s="58">
        <f t="shared" si="7"/>
        <v>0</v>
      </c>
      <c r="H648" s="58">
        <f>G648*D648*SIP_Calculator!$F$9</f>
        <v>0</v>
      </c>
      <c r="I648" s="58">
        <f t="shared" si="2"/>
        <v>0</v>
      </c>
      <c r="J648" s="58">
        <f t="shared" si="3"/>
        <v>0</v>
      </c>
      <c r="K648" s="61">
        <f>A648-SIP_Calculator!$F$12+1</f>
        <v>39031</v>
      </c>
      <c r="L648" s="59">
        <f t="shared" si="4"/>
        <v>11</v>
      </c>
      <c r="M648" s="59">
        <f t="shared" si="8"/>
        <v>0</v>
      </c>
      <c r="N648" s="59">
        <f>M648*D648*SIP_Calculator!$F$9</f>
        <v>0</v>
      </c>
      <c r="O648" s="59">
        <f t="shared" si="5"/>
        <v>0</v>
      </c>
      <c r="P648" s="59">
        <f t="shared" si="6"/>
        <v>0</v>
      </c>
    </row>
    <row r="649" ht="15.75" customHeight="1">
      <c r="A649" s="57">
        <v>39056.0</v>
      </c>
      <c r="B649" s="60">
        <v>3885.7</v>
      </c>
      <c r="C649" s="60">
        <v>3339.15</v>
      </c>
      <c r="D649" s="42">
        <f>IF(A649&lt;SIP_Calculator!$B$7,0,IF(A649&gt;SIP_Calculator!$E$7,0,1))</f>
        <v>0</v>
      </c>
      <c r="E649" s="61">
        <f>A649-SIP_Calculator!$D$12+1</f>
        <v>39052</v>
      </c>
      <c r="F649" s="58">
        <f t="shared" si="1"/>
        <v>12</v>
      </c>
      <c r="G649" s="58">
        <f t="shared" si="7"/>
        <v>1</v>
      </c>
      <c r="H649" s="58">
        <f>G649*D649*SIP_Calculator!$F$9</f>
        <v>0</v>
      </c>
      <c r="I649" s="58">
        <f t="shared" si="2"/>
        <v>0</v>
      </c>
      <c r="J649" s="58">
        <f t="shared" si="3"/>
        <v>0</v>
      </c>
      <c r="K649" s="61">
        <f>A649-SIP_Calculator!$F$12+1</f>
        <v>39032</v>
      </c>
      <c r="L649" s="59">
        <f t="shared" si="4"/>
        <v>11</v>
      </c>
      <c r="M649" s="59">
        <f t="shared" si="8"/>
        <v>0</v>
      </c>
      <c r="N649" s="59">
        <f>M649*D649*SIP_Calculator!$F$9</f>
        <v>0</v>
      </c>
      <c r="O649" s="59">
        <f t="shared" si="5"/>
        <v>0</v>
      </c>
      <c r="P649" s="59">
        <f t="shared" si="6"/>
        <v>0</v>
      </c>
    </row>
    <row r="650" ht="15.75" customHeight="1">
      <c r="A650" s="57">
        <v>39057.0</v>
      </c>
      <c r="B650" s="60">
        <v>3881.85</v>
      </c>
      <c r="C650" s="60">
        <v>3326.0</v>
      </c>
      <c r="D650" s="42">
        <f>IF(A650&lt;SIP_Calculator!$B$7,0,IF(A650&gt;SIP_Calculator!$E$7,0,1))</f>
        <v>0</v>
      </c>
      <c r="E650" s="61">
        <f>A650-SIP_Calculator!$D$12+1</f>
        <v>39053</v>
      </c>
      <c r="F650" s="58">
        <f t="shared" si="1"/>
        <v>12</v>
      </c>
      <c r="G650" s="58">
        <f t="shared" si="7"/>
        <v>0</v>
      </c>
      <c r="H650" s="58">
        <f>G650*D650*SIP_Calculator!$F$9</f>
        <v>0</v>
      </c>
      <c r="I650" s="58">
        <f t="shared" si="2"/>
        <v>0</v>
      </c>
      <c r="J650" s="58">
        <f t="shared" si="3"/>
        <v>0</v>
      </c>
      <c r="K650" s="61">
        <f>A650-SIP_Calculator!$F$12+1</f>
        <v>39033</v>
      </c>
      <c r="L650" s="59">
        <f t="shared" si="4"/>
        <v>11</v>
      </c>
      <c r="M650" s="59">
        <f t="shared" si="8"/>
        <v>0</v>
      </c>
      <c r="N650" s="59">
        <f>M650*D650*SIP_Calculator!$F$9</f>
        <v>0</v>
      </c>
      <c r="O650" s="59">
        <f t="shared" si="5"/>
        <v>0</v>
      </c>
      <c r="P650" s="59">
        <f t="shared" si="6"/>
        <v>0</v>
      </c>
    </row>
    <row r="651" ht="15.75" customHeight="1">
      <c r="A651" s="57">
        <v>39058.0</v>
      </c>
      <c r="B651" s="60">
        <v>3882.2</v>
      </c>
      <c r="C651" s="60">
        <v>3330.2</v>
      </c>
      <c r="D651" s="42">
        <f>IF(A651&lt;SIP_Calculator!$B$7,0,IF(A651&gt;SIP_Calculator!$E$7,0,1))</f>
        <v>0</v>
      </c>
      <c r="E651" s="61">
        <f>A651-SIP_Calculator!$D$12+1</f>
        <v>39054</v>
      </c>
      <c r="F651" s="58">
        <f t="shared" si="1"/>
        <v>12</v>
      </c>
      <c r="G651" s="58">
        <f t="shared" si="7"/>
        <v>0</v>
      </c>
      <c r="H651" s="58">
        <f>G651*D651*SIP_Calculator!$F$9</f>
        <v>0</v>
      </c>
      <c r="I651" s="58">
        <f t="shared" si="2"/>
        <v>0</v>
      </c>
      <c r="J651" s="58">
        <f t="shared" si="3"/>
        <v>0</v>
      </c>
      <c r="K651" s="61">
        <f>A651-SIP_Calculator!$F$12+1</f>
        <v>39034</v>
      </c>
      <c r="L651" s="59">
        <f t="shared" si="4"/>
        <v>11</v>
      </c>
      <c r="M651" s="59">
        <f t="shared" si="8"/>
        <v>0</v>
      </c>
      <c r="N651" s="59">
        <f>M651*D651*SIP_Calculator!$F$9</f>
        <v>0</v>
      </c>
      <c r="O651" s="59">
        <f t="shared" si="5"/>
        <v>0</v>
      </c>
      <c r="P651" s="59">
        <f t="shared" si="6"/>
        <v>0</v>
      </c>
    </row>
    <row r="652" ht="15.75" customHeight="1">
      <c r="A652" s="57">
        <v>39059.0</v>
      </c>
      <c r="B652" s="60">
        <v>3837.3</v>
      </c>
      <c r="C652" s="60">
        <v>3295.6</v>
      </c>
      <c r="D652" s="42">
        <f>IF(A652&lt;SIP_Calculator!$B$7,0,IF(A652&gt;SIP_Calculator!$E$7,0,1))</f>
        <v>0</v>
      </c>
      <c r="E652" s="61">
        <f>A652-SIP_Calculator!$D$12+1</f>
        <v>39055</v>
      </c>
      <c r="F652" s="58">
        <f t="shared" si="1"/>
        <v>12</v>
      </c>
      <c r="G652" s="58">
        <f t="shared" si="7"/>
        <v>0</v>
      </c>
      <c r="H652" s="58">
        <f>G652*D652*SIP_Calculator!$F$9</f>
        <v>0</v>
      </c>
      <c r="I652" s="58">
        <f t="shared" si="2"/>
        <v>0</v>
      </c>
      <c r="J652" s="58">
        <f t="shared" si="3"/>
        <v>0</v>
      </c>
      <c r="K652" s="61">
        <f>A652-SIP_Calculator!$F$12+1</f>
        <v>39035</v>
      </c>
      <c r="L652" s="59">
        <f t="shared" si="4"/>
        <v>11</v>
      </c>
      <c r="M652" s="59">
        <f t="shared" si="8"/>
        <v>0</v>
      </c>
      <c r="N652" s="59">
        <f>M652*D652*SIP_Calculator!$F$9</f>
        <v>0</v>
      </c>
      <c r="O652" s="59">
        <f t="shared" si="5"/>
        <v>0</v>
      </c>
      <c r="P652" s="59">
        <f t="shared" si="6"/>
        <v>0</v>
      </c>
    </row>
    <row r="653" ht="15.75" customHeight="1">
      <c r="A653" s="57">
        <v>39062.0</v>
      </c>
      <c r="B653" s="60">
        <v>3723.3</v>
      </c>
      <c r="C653" s="60">
        <v>3195.25</v>
      </c>
      <c r="D653" s="42">
        <f>IF(A653&lt;SIP_Calculator!$B$7,0,IF(A653&gt;SIP_Calculator!$E$7,0,1))</f>
        <v>0</v>
      </c>
      <c r="E653" s="61">
        <f>A653-SIP_Calculator!$D$12+1</f>
        <v>39058</v>
      </c>
      <c r="F653" s="58">
        <f t="shared" si="1"/>
        <v>12</v>
      </c>
      <c r="G653" s="58">
        <f t="shared" si="7"/>
        <v>0</v>
      </c>
      <c r="H653" s="58">
        <f>G653*D653*SIP_Calculator!$F$9</f>
        <v>0</v>
      </c>
      <c r="I653" s="58">
        <f t="shared" si="2"/>
        <v>0</v>
      </c>
      <c r="J653" s="58">
        <f t="shared" si="3"/>
        <v>0</v>
      </c>
      <c r="K653" s="61">
        <f>A653-SIP_Calculator!$F$12+1</f>
        <v>39038</v>
      </c>
      <c r="L653" s="59">
        <f t="shared" si="4"/>
        <v>11</v>
      </c>
      <c r="M653" s="59">
        <f t="shared" si="8"/>
        <v>0</v>
      </c>
      <c r="N653" s="59">
        <f>M653*D653*SIP_Calculator!$F$9</f>
        <v>0</v>
      </c>
      <c r="O653" s="59">
        <f t="shared" si="5"/>
        <v>0</v>
      </c>
      <c r="P653" s="59">
        <f t="shared" si="6"/>
        <v>0</v>
      </c>
    </row>
    <row r="654" ht="15.75" customHeight="1">
      <c r="A654" s="57">
        <v>39063.0</v>
      </c>
      <c r="B654" s="60">
        <v>3587.65</v>
      </c>
      <c r="C654" s="60">
        <v>3071.8</v>
      </c>
      <c r="D654" s="42">
        <f>IF(A654&lt;SIP_Calculator!$B$7,0,IF(A654&gt;SIP_Calculator!$E$7,0,1))</f>
        <v>0</v>
      </c>
      <c r="E654" s="61">
        <f>A654-SIP_Calculator!$D$12+1</f>
        <v>39059</v>
      </c>
      <c r="F654" s="58">
        <f t="shared" si="1"/>
        <v>12</v>
      </c>
      <c r="G654" s="58">
        <f t="shared" si="7"/>
        <v>0</v>
      </c>
      <c r="H654" s="58">
        <f>G654*D654*SIP_Calculator!$F$9</f>
        <v>0</v>
      </c>
      <c r="I654" s="58">
        <f t="shared" si="2"/>
        <v>0</v>
      </c>
      <c r="J654" s="58">
        <f t="shared" si="3"/>
        <v>0</v>
      </c>
      <c r="K654" s="61">
        <f>A654-SIP_Calculator!$F$12+1</f>
        <v>39039</v>
      </c>
      <c r="L654" s="59">
        <f t="shared" si="4"/>
        <v>11</v>
      </c>
      <c r="M654" s="59">
        <f t="shared" si="8"/>
        <v>0</v>
      </c>
      <c r="N654" s="59">
        <f>M654*D654*SIP_Calculator!$F$9</f>
        <v>0</v>
      </c>
      <c r="O654" s="59">
        <f t="shared" si="5"/>
        <v>0</v>
      </c>
      <c r="P654" s="59">
        <f t="shared" si="6"/>
        <v>0</v>
      </c>
    </row>
    <row r="655" ht="15.75" customHeight="1">
      <c r="A655" s="57">
        <v>39064.0</v>
      </c>
      <c r="B655" s="60">
        <v>3641.2</v>
      </c>
      <c r="C655" s="60">
        <v>3128.7</v>
      </c>
      <c r="D655" s="42">
        <f>IF(A655&lt;SIP_Calculator!$B$7,0,IF(A655&gt;SIP_Calculator!$E$7,0,1))</f>
        <v>0</v>
      </c>
      <c r="E655" s="61">
        <f>A655-SIP_Calculator!$D$12+1</f>
        <v>39060</v>
      </c>
      <c r="F655" s="58">
        <f t="shared" si="1"/>
        <v>12</v>
      </c>
      <c r="G655" s="58">
        <f t="shared" si="7"/>
        <v>0</v>
      </c>
      <c r="H655" s="58">
        <f>G655*D655*SIP_Calculator!$F$9</f>
        <v>0</v>
      </c>
      <c r="I655" s="58">
        <f t="shared" si="2"/>
        <v>0</v>
      </c>
      <c r="J655" s="58">
        <f t="shared" si="3"/>
        <v>0</v>
      </c>
      <c r="K655" s="61">
        <f>A655-SIP_Calculator!$F$12+1</f>
        <v>39040</v>
      </c>
      <c r="L655" s="59">
        <f t="shared" si="4"/>
        <v>11</v>
      </c>
      <c r="M655" s="59">
        <f t="shared" si="8"/>
        <v>0</v>
      </c>
      <c r="N655" s="59">
        <f>M655*D655*SIP_Calculator!$F$9</f>
        <v>0</v>
      </c>
      <c r="O655" s="59">
        <f t="shared" si="5"/>
        <v>0</v>
      </c>
      <c r="P655" s="59">
        <f t="shared" si="6"/>
        <v>0</v>
      </c>
    </row>
    <row r="656" ht="15.75" customHeight="1">
      <c r="A656" s="57">
        <v>39065.0</v>
      </c>
      <c r="B656" s="60">
        <v>3719.0</v>
      </c>
      <c r="C656" s="60">
        <v>3202.6</v>
      </c>
      <c r="D656" s="42">
        <f>IF(A656&lt;SIP_Calculator!$B$7,0,IF(A656&gt;SIP_Calculator!$E$7,0,1))</f>
        <v>0</v>
      </c>
      <c r="E656" s="61">
        <f>A656-SIP_Calculator!$D$12+1</f>
        <v>39061</v>
      </c>
      <c r="F656" s="58">
        <f t="shared" si="1"/>
        <v>12</v>
      </c>
      <c r="G656" s="58">
        <f t="shared" si="7"/>
        <v>0</v>
      </c>
      <c r="H656" s="58">
        <f>G656*D656*SIP_Calculator!$F$9</f>
        <v>0</v>
      </c>
      <c r="I656" s="58">
        <f t="shared" si="2"/>
        <v>0</v>
      </c>
      <c r="J656" s="58">
        <f t="shared" si="3"/>
        <v>0</v>
      </c>
      <c r="K656" s="61">
        <f>A656-SIP_Calculator!$F$12+1</f>
        <v>39041</v>
      </c>
      <c r="L656" s="59">
        <f t="shared" si="4"/>
        <v>11</v>
      </c>
      <c r="M656" s="59">
        <f t="shared" si="8"/>
        <v>0</v>
      </c>
      <c r="N656" s="59">
        <f>M656*D656*SIP_Calculator!$F$9</f>
        <v>0</v>
      </c>
      <c r="O656" s="59">
        <f t="shared" si="5"/>
        <v>0</v>
      </c>
      <c r="P656" s="59">
        <f t="shared" si="6"/>
        <v>0</v>
      </c>
    </row>
    <row r="657" ht="15.75" customHeight="1">
      <c r="A657" s="57">
        <v>39066.0</v>
      </c>
      <c r="B657" s="60">
        <v>3765.3</v>
      </c>
      <c r="C657" s="60">
        <v>3235.45</v>
      </c>
      <c r="D657" s="42">
        <f>IF(A657&lt;SIP_Calculator!$B$7,0,IF(A657&gt;SIP_Calculator!$E$7,0,1))</f>
        <v>0</v>
      </c>
      <c r="E657" s="61">
        <f>A657-SIP_Calculator!$D$12+1</f>
        <v>39062</v>
      </c>
      <c r="F657" s="58">
        <f t="shared" si="1"/>
        <v>12</v>
      </c>
      <c r="G657" s="58">
        <f t="shared" si="7"/>
        <v>0</v>
      </c>
      <c r="H657" s="58">
        <f>G657*D657*SIP_Calculator!$F$9</f>
        <v>0</v>
      </c>
      <c r="I657" s="58">
        <f t="shared" si="2"/>
        <v>0</v>
      </c>
      <c r="J657" s="58">
        <f t="shared" si="3"/>
        <v>0</v>
      </c>
      <c r="K657" s="61">
        <f>A657-SIP_Calculator!$F$12+1</f>
        <v>39042</v>
      </c>
      <c r="L657" s="59">
        <f t="shared" si="4"/>
        <v>11</v>
      </c>
      <c r="M657" s="59">
        <f t="shared" si="8"/>
        <v>0</v>
      </c>
      <c r="N657" s="59">
        <f>M657*D657*SIP_Calculator!$F$9</f>
        <v>0</v>
      </c>
      <c r="O657" s="59">
        <f t="shared" si="5"/>
        <v>0</v>
      </c>
      <c r="P657" s="59">
        <f t="shared" si="6"/>
        <v>0</v>
      </c>
    </row>
    <row r="658" ht="15.75" customHeight="1">
      <c r="A658" s="57">
        <v>39069.0</v>
      </c>
      <c r="B658" s="60">
        <v>3796.35</v>
      </c>
      <c r="C658" s="60">
        <v>3252.7</v>
      </c>
      <c r="D658" s="42">
        <f>IF(A658&lt;SIP_Calculator!$B$7,0,IF(A658&gt;SIP_Calculator!$E$7,0,1))</f>
        <v>0</v>
      </c>
      <c r="E658" s="61">
        <f>A658-SIP_Calculator!$D$12+1</f>
        <v>39065</v>
      </c>
      <c r="F658" s="58">
        <f t="shared" si="1"/>
        <v>12</v>
      </c>
      <c r="G658" s="58">
        <f t="shared" si="7"/>
        <v>0</v>
      </c>
      <c r="H658" s="58">
        <f>G658*D658*SIP_Calculator!$F$9</f>
        <v>0</v>
      </c>
      <c r="I658" s="58">
        <f t="shared" si="2"/>
        <v>0</v>
      </c>
      <c r="J658" s="58">
        <f t="shared" si="3"/>
        <v>0</v>
      </c>
      <c r="K658" s="61">
        <f>A658-SIP_Calculator!$F$12+1</f>
        <v>39045</v>
      </c>
      <c r="L658" s="59">
        <f t="shared" si="4"/>
        <v>11</v>
      </c>
      <c r="M658" s="59">
        <f t="shared" si="8"/>
        <v>0</v>
      </c>
      <c r="N658" s="59">
        <f>M658*D658*SIP_Calculator!$F$9</f>
        <v>0</v>
      </c>
      <c r="O658" s="59">
        <f t="shared" si="5"/>
        <v>0</v>
      </c>
      <c r="P658" s="59">
        <f t="shared" si="6"/>
        <v>0</v>
      </c>
    </row>
    <row r="659" ht="15.75" customHeight="1">
      <c r="A659" s="57">
        <v>39070.0</v>
      </c>
      <c r="B659" s="60">
        <v>3707.15</v>
      </c>
      <c r="C659" s="60">
        <v>3180.0</v>
      </c>
      <c r="D659" s="42">
        <f>IF(A659&lt;SIP_Calculator!$B$7,0,IF(A659&gt;SIP_Calculator!$E$7,0,1))</f>
        <v>0</v>
      </c>
      <c r="E659" s="61">
        <f>A659-SIP_Calculator!$D$12+1</f>
        <v>39066</v>
      </c>
      <c r="F659" s="58">
        <f t="shared" si="1"/>
        <v>12</v>
      </c>
      <c r="G659" s="58">
        <f t="shared" si="7"/>
        <v>0</v>
      </c>
      <c r="H659" s="58">
        <f>G659*D659*SIP_Calculator!$F$9</f>
        <v>0</v>
      </c>
      <c r="I659" s="58">
        <f t="shared" si="2"/>
        <v>0</v>
      </c>
      <c r="J659" s="58">
        <f t="shared" si="3"/>
        <v>0</v>
      </c>
      <c r="K659" s="61">
        <f>A659-SIP_Calculator!$F$12+1</f>
        <v>39046</v>
      </c>
      <c r="L659" s="59">
        <f t="shared" si="4"/>
        <v>11</v>
      </c>
      <c r="M659" s="59">
        <f t="shared" si="8"/>
        <v>0</v>
      </c>
      <c r="N659" s="59">
        <f>M659*D659*SIP_Calculator!$F$9</f>
        <v>0</v>
      </c>
      <c r="O659" s="59">
        <f t="shared" si="5"/>
        <v>0</v>
      </c>
      <c r="P659" s="59">
        <f t="shared" si="6"/>
        <v>0</v>
      </c>
    </row>
    <row r="660" ht="15.75" customHeight="1">
      <c r="A660" s="57">
        <v>39071.0</v>
      </c>
      <c r="B660" s="60">
        <v>3690.1</v>
      </c>
      <c r="C660" s="60">
        <v>3164.95</v>
      </c>
      <c r="D660" s="42">
        <f>IF(A660&lt;SIP_Calculator!$B$7,0,IF(A660&gt;SIP_Calculator!$E$7,0,1))</f>
        <v>0</v>
      </c>
      <c r="E660" s="61">
        <f>A660-SIP_Calculator!$D$12+1</f>
        <v>39067</v>
      </c>
      <c r="F660" s="58">
        <f t="shared" si="1"/>
        <v>12</v>
      </c>
      <c r="G660" s="58">
        <f t="shared" si="7"/>
        <v>0</v>
      </c>
      <c r="H660" s="58">
        <f>G660*D660*SIP_Calculator!$F$9</f>
        <v>0</v>
      </c>
      <c r="I660" s="58">
        <f t="shared" si="2"/>
        <v>0</v>
      </c>
      <c r="J660" s="58">
        <f t="shared" si="3"/>
        <v>0</v>
      </c>
      <c r="K660" s="61">
        <f>A660-SIP_Calculator!$F$12+1</f>
        <v>39047</v>
      </c>
      <c r="L660" s="59">
        <f t="shared" si="4"/>
        <v>11</v>
      </c>
      <c r="M660" s="59">
        <f t="shared" si="8"/>
        <v>0</v>
      </c>
      <c r="N660" s="59">
        <f>M660*D660*SIP_Calculator!$F$9</f>
        <v>0</v>
      </c>
      <c r="O660" s="59">
        <f t="shared" si="5"/>
        <v>0</v>
      </c>
      <c r="P660" s="59">
        <f t="shared" si="6"/>
        <v>0</v>
      </c>
    </row>
    <row r="661" ht="15.75" customHeight="1">
      <c r="A661" s="57">
        <v>39072.0</v>
      </c>
      <c r="B661" s="60">
        <v>3704.85</v>
      </c>
      <c r="C661" s="60">
        <v>3176.75</v>
      </c>
      <c r="D661" s="42">
        <f>IF(A661&lt;SIP_Calculator!$B$7,0,IF(A661&gt;SIP_Calculator!$E$7,0,1))</f>
        <v>0</v>
      </c>
      <c r="E661" s="61">
        <f>A661-SIP_Calculator!$D$12+1</f>
        <v>39068</v>
      </c>
      <c r="F661" s="58">
        <f t="shared" si="1"/>
        <v>12</v>
      </c>
      <c r="G661" s="58">
        <f t="shared" si="7"/>
        <v>0</v>
      </c>
      <c r="H661" s="58">
        <f>G661*D661*SIP_Calculator!$F$9</f>
        <v>0</v>
      </c>
      <c r="I661" s="58">
        <f t="shared" si="2"/>
        <v>0</v>
      </c>
      <c r="J661" s="58">
        <f t="shared" si="3"/>
        <v>0</v>
      </c>
      <c r="K661" s="61">
        <f>A661-SIP_Calculator!$F$12+1</f>
        <v>39048</v>
      </c>
      <c r="L661" s="59">
        <f t="shared" si="4"/>
        <v>11</v>
      </c>
      <c r="M661" s="59">
        <f t="shared" si="8"/>
        <v>0</v>
      </c>
      <c r="N661" s="59">
        <f>M661*D661*SIP_Calculator!$F$9</f>
        <v>0</v>
      </c>
      <c r="O661" s="59">
        <f t="shared" si="5"/>
        <v>0</v>
      </c>
      <c r="P661" s="59">
        <f t="shared" si="6"/>
        <v>0</v>
      </c>
    </row>
    <row r="662" ht="15.75" customHeight="1">
      <c r="A662" s="57">
        <v>39073.0</v>
      </c>
      <c r="B662" s="60">
        <v>3739.3</v>
      </c>
      <c r="C662" s="60">
        <v>3208.8</v>
      </c>
      <c r="D662" s="42">
        <f>IF(A662&lt;SIP_Calculator!$B$7,0,IF(A662&gt;SIP_Calculator!$E$7,0,1))</f>
        <v>0</v>
      </c>
      <c r="E662" s="61">
        <f>A662-SIP_Calculator!$D$12+1</f>
        <v>39069</v>
      </c>
      <c r="F662" s="58">
        <f t="shared" si="1"/>
        <v>12</v>
      </c>
      <c r="G662" s="58">
        <f t="shared" si="7"/>
        <v>0</v>
      </c>
      <c r="H662" s="58">
        <f>G662*D662*SIP_Calculator!$F$9</f>
        <v>0</v>
      </c>
      <c r="I662" s="58">
        <f t="shared" si="2"/>
        <v>0</v>
      </c>
      <c r="J662" s="58">
        <f t="shared" si="3"/>
        <v>0</v>
      </c>
      <c r="K662" s="61">
        <f>A662-SIP_Calculator!$F$12+1</f>
        <v>39049</v>
      </c>
      <c r="L662" s="59">
        <f t="shared" si="4"/>
        <v>11</v>
      </c>
      <c r="M662" s="59">
        <f t="shared" si="8"/>
        <v>0</v>
      </c>
      <c r="N662" s="59">
        <f>M662*D662*SIP_Calculator!$F$9</f>
        <v>0</v>
      </c>
      <c r="O662" s="59">
        <f t="shared" si="5"/>
        <v>0</v>
      </c>
      <c r="P662" s="59">
        <f t="shared" si="6"/>
        <v>0</v>
      </c>
    </row>
    <row r="663" ht="15.75" customHeight="1">
      <c r="A663" s="57">
        <v>39077.0</v>
      </c>
      <c r="B663" s="60">
        <v>3808.2</v>
      </c>
      <c r="C663" s="60">
        <v>3261.4</v>
      </c>
      <c r="D663" s="42">
        <f>IF(A663&lt;SIP_Calculator!$B$7,0,IF(A663&gt;SIP_Calculator!$E$7,0,1))</f>
        <v>0</v>
      </c>
      <c r="E663" s="61">
        <f>A663-SIP_Calculator!$D$12+1</f>
        <v>39073</v>
      </c>
      <c r="F663" s="58">
        <f t="shared" si="1"/>
        <v>12</v>
      </c>
      <c r="G663" s="58">
        <f t="shared" si="7"/>
        <v>0</v>
      </c>
      <c r="H663" s="58">
        <f>G663*D663*SIP_Calculator!$F$9</f>
        <v>0</v>
      </c>
      <c r="I663" s="58">
        <f t="shared" si="2"/>
        <v>0</v>
      </c>
      <c r="J663" s="58">
        <f t="shared" si="3"/>
        <v>0</v>
      </c>
      <c r="K663" s="61">
        <f>A663-SIP_Calculator!$F$12+1</f>
        <v>39053</v>
      </c>
      <c r="L663" s="59">
        <f t="shared" si="4"/>
        <v>12</v>
      </c>
      <c r="M663" s="59">
        <f t="shared" si="8"/>
        <v>1</v>
      </c>
      <c r="N663" s="59">
        <f>M663*D663*SIP_Calculator!$F$9</f>
        <v>0</v>
      </c>
      <c r="O663" s="59">
        <f t="shared" si="5"/>
        <v>0</v>
      </c>
      <c r="P663" s="59">
        <f t="shared" si="6"/>
        <v>0</v>
      </c>
    </row>
    <row r="664" ht="15.75" customHeight="1">
      <c r="A664" s="57">
        <v>39078.0</v>
      </c>
      <c r="B664" s="60">
        <v>3840.65</v>
      </c>
      <c r="C664" s="60">
        <v>3289.2</v>
      </c>
      <c r="D664" s="42">
        <f>IF(A664&lt;SIP_Calculator!$B$7,0,IF(A664&gt;SIP_Calculator!$E$7,0,1))</f>
        <v>0</v>
      </c>
      <c r="E664" s="61">
        <f>A664-SIP_Calculator!$D$12+1</f>
        <v>39074</v>
      </c>
      <c r="F664" s="58">
        <f t="shared" si="1"/>
        <v>12</v>
      </c>
      <c r="G664" s="58">
        <f t="shared" si="7"/>
        <v>0</v>
      </c>
      <c r="H664" s="58">
        <f>G664*D664*SIP_Calculator!$F$9</f>
        <v>0</v>
      </c>
      <c r="I664" s="58">
        <f t="shared" si="2"/>
        <v>0</v>
      </c>
      <c r="J664" s="58">
        <f t="shared" si="3"/>
        <v>0</v>
      </c>
      <c r="K664" s="61">
        <f>A664-SIP_Calculator!$F$12+1</f>
        <v>39054</v>
      </c>
      <c r="L664" s="59">
        <f t="shared" si="4"/>
        <v>12</v>
      </c>
      <c r="M664" s="59">
        <f t="shared" si="8"/>
        <v>0</v>
      </c>
      <c r="N664" s="59">
        <f>M664*D664*SIP_Calculator!$F$9</f>
        <v>0</v>
      </c>
      <c r="O664" s="59">
        <f t="shared" si="5"/>
        <v>0</v>
      </c>
      <c r="P664" s="59">
        <f t="shared" si="6"/>
        <v>0</v>
      </c>
    </row>
    <row r="665" ht="15.75" customHeight="1">
      <c r="A665" s="57">
        <v>39079.0</v>
      </c>
      <c r="B665" s="60">
        <v>3838.55</v>
      </c>
      <c r="C665" s="60">
        <v>3288.55</v>
      </c>
      <c r="D665" s="42">
        <f>IF(A665&lt;SIP_Calculator!$B$7,0,IF(A665&gt;SIP_Calculator!$E$7,0,1))</f>
        <v>0</v>
      </c>
      <c r="E665" s="61">
        <f>A665-SIP_Calculator!$D$12+1</f>
        <v>39075</v>
      </c>
      <c r="F665" s="58">
        <f t="shared" si="1"/>
        <v>12</v>
      </c>
      <c r="G665" s="58">
        <f t="shared" si="7"/>
        <v>0</v>
      </c>
      <c r="H665" s="58">
        <f>G665*D665*SIP_Calculator!$F$9</f>
        <v>0</v>
      </c>
      <c r="I665" s="58">
        <f t="shared" si="2"/>
        <v>0</v>
      </c>
      <c r="J665" s="58">
        <f t="shared" si="3"/>
        <v>0</v>
      </c>
      <c r="K665" s="61">
        <f>A665-SIP_Calculator!$F$12+1</f>
        <v>39055</v>
      </c>
      <c r="L665" s="59">
        <f t="shared" si="4"/>
        <v>12</v>
      </c>
      <c r="M665" s="59">
        <f t="shared" si="8"/>
        <v>0</v>
      </c>
      <c r="N665" s="59">
        <f>M665*D665*SIP_Calculator!$F$9</f>
        <v>0</v>
      </c>
      <c r="O665" s="59">
        <f t="shared" si="5"/>
        <v>0</v>
      </c>
      <c r="P665" s="59">
        <f t="shared" si="6"/>
        <v>0</v>
      </c>
    </row>
    <row r="666" ht="15.75" customHeight="1">
      <c r="A666" s="57">
        <v>39080.0</v>
      </c>
      <c r="B666" s="60">
        <v>3839.3</v>
      </c>
      <c r="C666" s="60">
        <v>3295.05</v>
      </c>
      <c r="D666" s="42">
        <f>IF(A666&lt;SIP_Calculator!$B$7,0,IF(A666&gt;SIP_Calculator!$E$7,0,1))</f>
        <v>0</v>
      </c>
      <c r="E666" s="61">
        <f>A666-SIP_Calculator!$D$12+1</f>
        <v>39076</v>
      </c>
      <c r="F666" s="58">
        <f t="shared" si="1"/>
        <v>12</v>
      </c>
      <c r="G666" s="58">
        <f t="shared" si="7"/>
        <v>0</v>
      </c>
      <c r="H666" s="58">
        <f>G666*D666*SIP_Calculator!$F$9</f>
        <v>0</v>
      </c>
      <c r="I666" s="58">
        <f t="shared" si="2"/>
        <v>0</v>
      </c>
      <c r="J666" s="58">
        <f t="shared" si="3"/>
        <v>0</v>
      </c>
      <c r="K666" s="61">
        <f>A666-SIP_Calculator!$F$12+1</f>
        <v>39056</v>
      </c>
      <c r="L666" s="59">
        <f t="shared" si="4"/>
        <v>12</v>
      </c>
      <c r="M666" s="59">
        <f t="shared" si="8"/>
        <v>0</v>
      </c>
      <c r="N666" s="59">
        <f>M666*D666*SIP_Calculator!$F$9</f>
        <v>0</v>
      </c>
      <c r="O666" s="59">
        <f t="shared" si="5"/>
        <v>0</v>
      </c>
      <c r="P666" s="59">
        <f t="shared" si="6"/>
        <v>0</v>
      </c>
    </row>
    <row r="667" ht="15.75" customHeight="1">
      <c r="A667" s="57">
        <v>39084.0</v>
      </c>
      <c r="B667" s="60">
        <v>3878.1</v>
      </c>
      <c r="C667" s="60">
        <v>3323.1</v>
      </c>
      <c r="D667" s="42">
        <f>IF(A667&lt;SIP_Calculator!$B$7,0,IF(A667&gt;SIP_Calculator!$E$7,0,1))</f>
        <v>0</v>
      </c>
      <c r="E667" s="61">
        <f>A667-SIP_Calculator!$D$12+1</f>
        <v>39080</v>
      </c>
      <c r="F667" s="58">
        <f t="shared" si="1"/>
        <v>12</v>
      </c>
      <c r="G667" s="58">
        <f t="shared" si="7"/>
        <v>0</v>
      </c>
      <c r="H667" s="58">
        <f>G667*D667*SIP_Calculator!$F$9</f>
        <v>0</v>
      </c>
      <c r="I667" s="58">
        <f t="shared" si="2"/>
        <v>0</v>
      </c>
      <c r="J667" s="58">
        <f t="shared" si="3"/>
        <v>0</v>
      </c>
      <c r="K667" s="61">
        <f>A667-SIP_Calculator!$F$12+1</f>
        <v>39060</v>
      </c>
      <c r="L667" s="59">
        <f t="shared" si="4"/>
        <v>12</v>
      </c>
      <c r="M667" s="59">
        <f t="shared" si="8"/>
        <v>0</v>
      </c>
      <c r="N667" s="59">
        <f>M667*D667*SIP_Calculator!$F$9</f>
        <v>0</v>
      </c>
      <c r="O667" s="59">
        <f t="shared" si="5"/>
        <v>0</v>
      </c>
      <c r="P667" s="59">
        <f t="shared" si="6"/>
        <v>0</v>
      </c>
    </row>
    <row r="668" ht="15.75" customHeight="1">
      <c r="A668" s="57">
        <v>39085.0</v>
      </c>
      <c r="B668" s="60">
        <v>3895.15</v>
      </c>
      <c r="C668" s="60">
        <v>3342.7</v>
      </c>
      <c r="D668" s="42">
        <f>IF(A668&lt;SIP_Calculator!$B$7,0,IF(A668&gt;SIP_Calculator!$E$7,0,1))</f>
        <v>0</v>
      </c>
      <c r="E668" s="61">
        <f>A668-SIP_Calculator!$D$12+1</f>
        <v>39081</v>
      </c>
      <c r="F668" s="58">
        <f t="shared" si="1"/>
        <v>12</v>
      </c>
      <c r="G668" s="58">
        <f t="shared" si="7"/>
        <v>0</v>
      </c>
      <c r="H668" s="58">
        <f>G668*D668*SIP_Calculator!$F$9</f>
        <v>0</v>
      </c>
      <c r="I668" s="58">
        <f t="shared" si="2"/>
        <v>0</v>
      </c>
      <c r="J668" s="58">
        <f t="shared" si="3"/>
        <v>0</v>
      </c>
      <c r="K668" s="61">
        <f>A668-SIP_Calculator!$F$12+1</f>
        <v>39061</v>
      </c>
      <c r="L668" s="59">
        <f t="shared" si="4"/>
        <v>12</v>
      </c>
      <c r="M668" s="59">
        <f t="shared" si="8"/>
        <v>0</v>
      </c>
      <c r="N668" s="59">
        <f>M668*D668*SIP_Calculator!$F$9</f>
        <v>0</v>
      </c>
      <c r="O668" s="59">
        <f t="shared" si="5"/>
        <v>0</v>
      </c>
      <c r="P668" s="59">
        <f t="shared" si="6"/>
        <v>0</v>
      </c>
    </row>
    <row r="669" ht="15.75" customHeight="1">
      <c r="A669" s="57">
        <v>39086.0</v>
      </c>
      <c r="B669" s="60">
        <v>3864.1</v>
      </c>
      <c r="C669" s="60">
        <v>3327.9</v>
      </c>
      <c r="D669" s="42">
        <f>IF(A669&lt;SIP_Calculator!$B$7,0,IF(A669&gt;SIP_Calculator!$E$7,0,1))</f>
        <v>0</v>
      </c>
      <c r="E669" s="61">
        <f>A669-SIP_Calculator!$D$12+1</f>
        <v>39082</v>
      </c>
      <c r="F669" s="58">
        <f t="shared" si="1"/>
        <v>12</v>
      </c>
      <c r="G669" s="58">
        <f t="shared" si="7"/>
        <v>0</v>
      </c>
      <c r="H669" s="58">
        <f>G669*D669*SIP_Calculator!$F$9</f>
        <v>0</v>
      </c>
      <c r="I669" s="58">
        <f t="shared" si="2"/>
        <v>0</v>
      </c>
      <c r="J669" s="58">
        <f t="shared" si="3"/>
        <v>0</v>
      </c>
      <c r="K669" s="61">
        <f>A669-SIP_Calculator!$F$12+1</f>
        <v>39062</v>
      </c>
      <c r="L669" s="59">
        <f t="shared" si="4"/>
        <v>12</v>
      </c>
      <c r="M669" s="59">
        <f t="shared" si="8"/>
        <v>0</v>
      </c>
      <c r="N669" s="59">
        <f>M669*D669*SIP_Calculator!$F$9</f>
        <v>0</v>
      </c>
      <c r="O669" s="59">
        <f t="shared" si="5"/>
        <v>0</v>
      </c>
      <c r="P669" s="59">
        <f t="shared" si="6"/>
        <v>0</v>
      </c>
    </row>
    <row r="670" ht="15.75" customHeight="1">
      <c r="A670" s="57">
        <v>39087.0</v>
      </c>
      <c r="B670" s="60">
        <v>3857.55</v>
      </c>
      <c r="C670" s="60">
        <v>3325.3</v>
      </c>
      <c r="D670" s="42">
        <f>IF(A670&lt;SIP_Calculator!$B$7,0,IF(A670&gt;SIP_Calculator!$E$7,0,1))</f>
        <v>0</v>
      </c>
      <c r="E670" s="61">
        <f>A670-SIP_Calculator!$D$12+1</f>
        <v>39083</v>
      </c>
      <c r="F670" s="58">
        <f t="shared" si="1"/>
        <v>1</v>
      </c>
      <c r="G670" s="58">
        <f t="shared" si="7"/>
        <v>1</v>
      </c>
      <c r="H670" s="58">
        <f>G670*D670*SIP_Calculator!$F$9</f>
        <v>0</v>
      </c>
      <c r="I670" s="58">
        <f t="shared" si="2"/>
        <v>0</v>
      </c>
      <c r="J670" s="58">
        <f t="shared" si="3"/>
        <v>0</v>
      </c>
      <c r="K670" s="61">
        <f>A670-SIP_Calculator!$F$12+1</f>
        <v>39063</v>
      </c>
      <c r="L670" s="59">
        <f t="shared" si="4"/>
        <v>12</v>
      </c>
      <c r="M670" s="59">
        <f t="shared" si="8"/>
        <v>0</v>
      </c>
      <c r="N670" s="59">
        <f>M670*D670*SIP_Calculator!$F$9</f>
        <v>0</v>
      </c>
      <c r="O670" s="59">
        <f t="shared" si="5"/>
        <v>0</v>
      </c>
      <c r="P670" s="59">
        <f t="shared" si="6"/>
        <v>0</v>
      </c>
    </row>
    <row r="671" ht="15.75" customHeight="1">
      <c r="A671" s="57">
        <v>39090.0</v>
      </c>
      <c r="B671" s="60">
        <v>3808.85</v>
      </c>
      <c r="C671" s="60">
        <v>3286.9</v>
      </c>
      <c r="D671" s="42">
        <f>IF(A671&lt;SIP_Calculator!$B$7,0,IF(A671&gt;SIP_Calculator!$E$7,0,1))</f>
        <v>0</v>
      </c>
      <c r="E671" s="61">
        <f>A671-SIP_Calculator!$D$12+1</f>
        <v>39086</v>
      </c>
      <c r="F671" s="58">
        <f t="shared" si="1"/>
        <v>1</v>
      </c>
      <c r="G671" s="58">
        <f t="shared" si="7"/>
        <v>0</v>
      </c>
      <c r="H671" s="58">
        <f>G671*D671*SIP_Calculator!$F$9</f>
        <v>0</v>
      </c>
      <c r="I671" s="58">
        <f t="shared" si="2"/>
        <v>0</v>
      </c>
      <c r="J671" s="58">
        <f t="shared" si="3"/>
        <v>0</v>
      </c>
      <c r="K671" s="61">
        <f>A671-SIP_Calculator!$F$12+1</f>
        <v>39066</v>
      </c>
      <c r="L671" s="59">
        <f t="shared" si="4"/>
        <v>12</v>
      </c>
      <c r="M671" s="59">
        <f t="shared" si="8"/>
        <v>0</v>
      </c>
      <c r="N671" s="59">
        <f>M671*D671*SIP_Calculator!$F$9</f>
        <v>0</v>
      </c>
      <c r="O671" s="59">
        <f t="shared" si="5"/>
        <v>0</v>
      </c>
      <c r="P671" s="59">
        <f t="shared" si="6"/>
        <v>0</v>
      </c>
    </row>
    <row r="672" ht="15.75" customHeight="1">
      <c r="A672" s="57">
        <v>39091.0</v>
      </c>
      <c r="B672" s="60">
        <v>3783.2</v>
      </c>
      <c r="C672" s="60">
        <v>3264.1</v>
      </c>
      <c r="D672" s="42">
        <f>IF(A672&lt;SIP_Calculator!$B$7,0,IF(A672&gt;SIP_Calculator!$E$7,0,1))</f>
        <v>0</v>
      </c>
      <c r="E672" s="61">
        <f>A672-SIP_Calculator!$D$12+1</f>
        <v>39087</v>
      </c>
      <c r="F672" s="58">
        <f t="shared" si="1"/>
        <v>1</v>
      </c>
      <c r="G672" s="58">
        <f t="shared" si="7"/>
        <v>0</v>
      </c>
      <c r="H672" s="58">
        <f>G672*D672*SIP_Calculator!$F$9</f>
        <v>0</v>
      </c>
      <c r="I672" s="58">
        <f t="shared" si="2"/>
        <v>0</v>
      </c>
      <c r="J672" s="58">
        <f t="shared" si="3"/>
        <v>0</v>
      </c>
      <c r="K672" s="61">
        <f>A672-SIP_Calculator!$F$12+1</f>
        <v>39067</v>
      </c>
      <c r="L672" s="59">
        <f t="shared" si="4"/>
        <v>12</v>
      </c>
      <c r="M672" s="59">
        <f t="shared" si="8"/>
        <v>0</v>
      </c>
      <c r="N672" s="59">
        <f>M672*D672*SIP_Calculator!$F$9</f>
        <v>0</v>
      </c>
      <c r="O672" s="59">
        <f t="shared" si="5"/>
        <v>0</v>
      </c>
      <c r="P672" s="59">
        <f t="shared" si="6"/>
        <v>0</v>
      </c>
    </row>
    <row r="673" ht="15.75" customHeight="1">
      <c r="A673" s="57">
        <v>39092.0</v>
      </c>
      <c r="B673" s="60">
        <v>3729.5</v>
      </c>
      <c r="C673" s="60">
        <v>3214.6</v>
      </c>
      <c r="D673" s="42">
        <f>IF(A673&lt;SIP_Calculator!$B$7,0,IF(A673&gt;SIP_Calculator!$E$7,0,1))</f>
        <v>0</v>
      </c>
      <c r="E673" s="61">
        <f>A673-SIP_Calculator!$D$12+1</f>
        <v>39088</v>
      </c>
      <c r="F673" s="58">
        <f t="shared" si="1"/>
        <v>1</v>
      </c>
      <c r="G673" s="58">
        <f t="shared" si="7"/>
        <v>0</v>
      </c>
      <c r="H673" s="58">
        <f>G673*D673*SIP_Calculator!$F$9</f>
        <v>0</v>
      </c>
      <c r="I673" s="58">
        <f t="shared" si="2"/>
        <v>0</v>
      </c>
      <c r="J673" s="58">
        <f t="shared" si="3"/>
        <v>0</v>
      </c>
      <c r="K673" s="61">
        <f>A673-SIP_Calculator!$F$12+1</f>
        <v>39068</v>
      </c>
      <c r="L673" s="59">
        <f t="shared" si="4"/>
        <v>12</v>
      </c>
      <c r="M673" s="59">
        <f t="shared" si="8"/>
        <v>0</v>
      </c>
      <c r="N673" s="59">
        <f>M673*D673*SIP_Calculator!$F$9</f>
        <v>0</v>
      </c>
      <c r="O673" s="59">
        <f t="shared" si="5"/>
        <v>0</v>
      </c>
      <c r="P673" s="59">
        <f t="shared" si="6"/>
        <v>0</v>
      </c>
    </row>
    <row r="674" ht="15.75" customHeight="1">
      <c r="A674" s="57">
        <v>39093.0</v>
      </c>
      <c r="B674" s="60">
        <v>3815.1</v>
      </c>
      <c r="C674" s="60">
        <v>3284.3</v>
      </c>
      <c r="D674" s="42">
        <f>IF(A674&lt;SIP_Calculator!$B$7,0,IF(A674&gt;SIP_Calculator!$E$7,0,1))</f>
        <v>0</v>
      </c>
      <c r="E674" s="61">
        <f>A674-SIP_Calculator!$D$12+1</f>
        <v>39089</v>
      </c>
      <c r="F674" s="58">
        <f t="shared" si="1"/>
        <v>1</v>
      </c>
      <c r="G674" s="58">
        <f t="shared" si="7"/>
        <v>0</v>
      </c>
      <c r="H674" s="58">
        <f>G674*D674*SIP_Calculator!$F$9</f>
        <v>0</v>
      </c>
      <c r="I674" s="58">
        <f t="shared" si="2"/>
        <v>0</v>
      </c>
      <c r="J674" s="58">
        <f t="shared" si="3"/>
        <v>0</v>
      </c>
      <c r="K674" s="61">
        <f>A674-SIP_Calculator!$F$12+1</f>
        <v>39069</v>
      </c>
      <c r="L674" s="59">
        <f t="shared" si="4"/>
        <v>12</v>
      </c>
      <c r="M674" s="59">
        <f t="shared" si="8"/>
        <v>0</v>
      </c>
      <c r="N674" s="59">
        <f>M674*D674*SIP_Calculator!$F$9</f>
        <v>0</v>
      </c>
      <c r="O674" s="59">
        <f t="shared" si="5"/>
        <v>0</v>
      </c>
      <c r="P674" s="59">
        <f t="shared" si="6"/>
        <v>0</v>
      </c>
    </row>
    <row r="675" ht="15.75" customHeight="1">
      <c r="A675" s="57">
        <v>39094.0</v>
      </c>
      <c r="B675" s="60">
        <v>3919.45</v>
      </c>
      <c r="C675" s="60">
        <v>3362.1</v>
      </c>
      <c r="D675" s="42">
        <f>IF(A675&lt;SIP_Calculator!$B$7,0,IF(A675&gt;SIP_Calculator!$E$7,0,1))</f>
        <v>0</v>
      </c>
      <c r="E675" s="61">
        <f>A675-SIP_Calculator!$D$12+1</f>
        <v>39090</v>
      </c>
      <c r="F675" s="58">
        <f t="shared" si="1"/>
        <v>1</v>
      </c>
      <c r="G675" s="58">
        <f t="shared" si="7"/>
        <v>0</v>
      </c>
      <c r="H675" s="58">
        <f>G675*D675*SIP_Calculator!$F$9</f>
        <v>0</v>
      </c>
      <c r="I675" s="58">
        <f t="shared" si="2"/>
        <v>0</v>
      </c>
      <c r="J675" s="58">
        <f t="shared" si="3"/>
        <v>0</v>
      </c>
      <c r="K675" s="61">
        <f>A675-SIP_Calculator!$F$12+1</f>
        <v>39070</v>
      </c>
      <c r="L675" s="59">
        <f t="shared" si="4"/>
        <v>12</v>
      </c>
      <c r="M675" s="59">
        <f t="shared" si="8"/>
        <v>0</v>
      </c>
      <c r="N675" s="59">
        <f>M675*D675*SIP_Calculator!$F$9</f>
        <v>0</v>
      </c>
      <c r="O675" s="59">
        <f t="shared" si="5"/>
        <v>0</v>
      </c>
      <c r="P675" s="59">
        <f t="shared" si="6"/>
        <v>0</v>
      </c>
    </row>
    <row r="676" ht="15.75" customHeight="1">
      <c r="A676" s="57">
        <v>39097.0</v>
      </c>
      <c r="B676" s="60">
        <v>3945.15</v>
      </c>
      <c r="C676" s="60">
        <v>3385.2</v>
      </c>
      <c r="D676" s="42">
        <f>IF(A676&lt;SIP_Calculator!$B$7,0,IF(A676&gt;SIP_Calculator!$E$7,0,1))</f>
        <v>0</v>
      </c>
      <c r="E676" s="61">
        <f>A676-SIP_Calculator!$D$12+1</f>
        <v>39093</v>
      </c>
      <c r="F676" s="58">
        <f t="shared" si="1"/>
        <v>1</v>
      </c>
      <c r="G676" s="58">
        <f t="shared" si="7"/>
        <v>0</v>
      </c>
      <c r="H676" s="58">
        <f>G676*D676*SIP_Calculator!$F$9</f>
        <v>0</v>
      </c>
      <c r="I676" s="58">
        <f t="shared" si="2"/>
        <v>0</v>
      </c>
      <c r="J676" s="58">
        <f t="shared" si="3"/>
        <v>0</v>
      </c>
      <c r="K676" s="61">
        <f>A676-SIP_Calculator!$F$12+1</f>
        <v>39073</v>
      </c>
      <c r="L676" s="59">
        <f t="shared" si="4"/>
        <v>12</v>
      </c>
      <c r="M676" s="59">
        <f t="shared" si="8"/>
        <v>0</v>
      </c>
      <c r="N676" s="59">
        <f>M676*D676*SIP_Calculator!$F$9</f>
        <v>0</v>
      </c>
      <c r="O676" s="59">
        <f t="shared" si="5"/>
        <v>0</v>
      </c>
      <c r="P676" s="59">
        <f t="shared" si="6"/>
        <v>0</v>
      </c>
    </row>
    <row r="677" ht="15.75" customHeight="1">
      <c r="A677" s="57">
        <v>39098.0</v>
      </c>
      <c r="B677" s="60">
        <v>3949.6</v>
      </c>
      <c r="C677" s="60">
        <v>3386.2</v>
      </c>
      <c r="D677" s="42">
        <f>IF(A677&lt;SIP_Calculator!$B$7,0,IF(A677&gt;SIP_Calculator!$E$7,0,1))</f>
        <v>0</v>
      </c>
      <c r="E677" s="61">
        <f>A677-SIP_Calculator!$D$12+1</f>
        <v>39094</v>
      </c>
      <c r="F677" s="58">
        <f t="shared" si="1"/>
        <v>1</v>
      </c>
      <c r="G677" s="58">
        <f t="shared" si="7"/>
        <v>0</v>
      </c>
      <c r="H677" s="58">
        <f>G677*D677*SIP_Calculator!$F$9</f>
        <v>0</v>
      </c>
      <c r="I677" s="58">
        <f t="shared" si="2"/>
        <v>0</v>
      </c>
      <c r="J677" s="58">
        <f t="shared" si="3"/>
        <v>0</v>
      </c>
      <c r="K677" s="61">
        <f>A677-SIP_Calculator!$F$12+1</f>
        <v>39074</v>
      </c>
      <c r="L677" s="59">
        <f t="shared" si="4"/>
        <v>12</v>
      </c>
      <c r="M677" s="59">
        <f t="shared" si="8"/>
        <v>0</v>
      </c>
      <c r="N677" s="59">
        <f>M677*D677*SIP_Calculator!$F$9</f>
        <v>0</v>
      </c>
      <c r="O677" s="59">
        <f t="shared" si="5"/>
        <v>0</v>
      </c>
      <c r="P677" s="59">
        <f t="shared" si="6"/>
        <v>0</v>
      </c>
    </row>
    <row r="678" ht="15.75" customHeight="1">
      <c r="A678" s="57">
        <v>39099.0</v>
      </c>
      <c r="B678" s="60">
        <v>3950.6</v>
      </c>
      <c r="C678" s="60">
        <v>3396.45</v>
      </c>
      <c r="D678" s="42">
        <f>IF(A678&lt;SIP_Calculator!$B$7,0,IF(A678&gt;SIP_Calculator!$E$7,0,1))</f>
        <v>0</v>
      </c>
      <c r="E678" s="61">
        <f>A678-SIP_Calculator!$D$12+1</f>
        <v>39095</v>
      </c>
      <c r="F678" s="58">
        <f t="shared" si="1"/>
        <v>1</v>
      </c>
      <c r="G678" s="58">
        <f t="shared" si="7"/>
        <v>0</v>
      </c>
      <c r="H678" s="58">
        <f>G678*D678*SIP_Calculator!$F$9</f>
        <v>0</v>
      </c>
      <c r="I678" s="58">
        <f t="shared" si="2"/>
        <v>0</v>
      </c>
      <c r="J678" s="58">
        <f t="shared" si="3"/>
        <v>0</v>
      </c>
      <c r="K678" s="61">
        <f>A678-SIP_Calculator!$F$12+1</f>
        <v>39075</v>
      </c>
      <c r="L678" s="59">
        <f t="shared" si="4"/>
        <v>12</v>
      </c>
      <c r="M678" s="59">
        <f t="shared" si="8"/>
        <v>0</v>
      </c>
      <c r="N678" s="59">
        <f>M678*D678*SIP_Calculator!$F$9</f>
        <v>0</v>
      </c>
      <c r="O678" s="59">
        <f t="shared" si="5"/>
        <v>0</v>
      </c>
      <c r="P678" s="59">
        <f t="shared" si="6"/>
        <v>0</v>
      </c>
    </row>
    <row r="679" ht="15.75" customHeight="1">
      <c r="A679" s="57">
        <v>39100.0</v>
      </c>
      <c r="B679" s="60">
        <v>3977.6</v>
      </c>
      <c r="C679" s="60">
        <v>3415.2</v>
      </c>
      <c r="D679" s="42">
        <f>IF(A679&lt;SIP_Calculator!$B$7,0,IF(A679&gt;SIP_Calculator!$E$7,0,1))</f>
        <v>0</v>
      </c>
      <c r="E679" s="61">
        <f>A679-SIP_Calculator!$D$12+1</f>
        <v>39096</v>
      </c>
      <c r="F679" s="58">
        <f t="shared" si="1"/>
        <v>1</v>
      </c>
      <c r="G679" s="58">
        <f t="shared" si="7"/>
        <v>0</v>
      </c>
      <c r="H679" s="58">
        <f>G679*D679*SIP_Calculator!$F$9</f>
        <v>0</v>
      </c>
      <c r="I679" s="58">
        <f t="shared" si="2"/>
        <v>0</v>
      </c>
      <c r="J679" s="58">
        <f t="shared" si="3"/>
        <v>0</v>
      </c>
      <c r="K679" s="61">
        <f>A679-SIP_Calculator!$F$12+1</f>
        <v>39076</v>
      </c>
      <c r="L679" s="59">
        <f t="shared" si="4"/>
        <v>12</v>
      </c>
      <c r="M679" s="59">
        <f t="shared" si="8"/>
        <v>0</v>
      </c>
      <c r="N679" s="59">
        <f>M679*D679*SIP_Calculator!$F$9</f>
        <v>0</v>
      </c>
      <c r="O679" s="59">
        <f t="shared" si="5"/>
        <v>0</v>
      </c>
      <c r="P679" s="59">
        <f t="shared" si="6"/>
        <v>0</v>
      </c>
    </row>
    <row r="680" ht="15.75" customHeight="1">
      <c r="A680" s="57">
        <v>39101.0</v>
      </c>
      <c r="B680" s="60">
        <v>3960.55</v>
      </c>
      <c r="C680" s="60">
        <v>3397.6</v>
      </c>
      <c r="D680" s="42">
        <f>IF(A680&lt;SIP_Calculator!$B$7,0,IF(A680&gt;SIP_Calculator!$E$7,0,1))</f>
        <v>0</v>
      </c>
      <c r="E680" s="61">
        <f>A680-SIP_Calculator!$D$12+1</f>
        <v>39097</v>
      </c>
      <c r="F680" s="58">
        <f t="shared" si="1"/>
        <v>1</v>
      </c>
      <c r="G680" s="58">
        <f t="shared" si="7"/>
        <v>0</v>
      </c>
      <c r="H680" s="58">
        <f>G680*D680*SIP_Calculator!$F$9</f>
        <v>0</v>
      </c>
      <c r="I680" s="58">
        <f t="shared" si="2"/>
        <v>0</v>
      </c>
      <c r="J680" s="58">
        <f t="shared" si="3"/>
        <v>0</v>
      </c>
      <c r="K680" s="61">
        <f>A680-SIP_Calculator!$F$12+1</f>
        <v>39077</v>
      </c>
      <c r="L680" s="59">
        <f t="shared" si="4"/>
        <v>12</v>
      </c>
      <c r="M680" s="59">
        <f t="shared" si="8"/>
        <v>0</v>
      </c>
      <c r="N680" s="59">
        <f>M680*D680*SIP_Calculator!$F$9</f>
        <v>0</v>
      </c>
      <c r="O680" s="59">
        <f t="shared" si="5"/>
        <v>0</v>
      </c>
      <c r="P680" s="59">
        <f t="shared" si="6"/>
        <v>0</v>
      </c>
    </row>
    <row r="681" ht="15.75" customHeight="1">
      <c r="A681" s="57">
        <v>39104.0</v>
      </c>
      <c r="B681" s="60">
        <v>3970.3</v>
      </c>
      <c r="C681" s="60">
        <v>3405.85</v>
      </c>
      <c r="D681" s="42">
        <f>IF(A681&lt;SIP_Calculator!$B$7,0,IF(A681&gt;SIP_Calculator!$E$7,0,1))</f>
        <v>0</v>
      </c>
      <c r="E681" s="61">
        <f>A681-SIP_Calculator!$D$12+1</f>
        <v>39100</v>
      </c>
      <c r="F681" s="58">
        <f t="shared" si="1"/>
        <v>1</v>
      </c>
      <c r="G681" s="58">
        <f t="shared" si="7"/>
        <v>0</v>
      </c>
      <c r="H681" s="58">
        <f>G681*D681*SIP_Calculator!$F$9</f>
        <v>0</v>
      </c>
      <c r="I681" s="58">
        <f t="shared" si="2"/>
        <v>0</v>
      </c>
      <c r="J681" s="58">
        <f t="shared" si="3"/>
        <v>0</v>
      </c>
      <c r="K681" s="61">
        <f>A681-SIP_Calculator!$F$12+1</f>
        <v>39080</v>
      </c>
      <c r="L681" s="59">
        <f t="shared" si="4"/>
        <v>12</v>
      </c>
      <c r="M681" s="59">
        <f t="shared" si="8"/>
        <v>0</v>
      </c>
      <c r="N681" s="59">
        <f>M681*D681*SIP_Calculator!$F$9</f>
        <v>0</v>
      </c>
      <c r="O681" s="59">
        <f t="shared" si="5"/>
        <v>0</v>
      </c>
      <c r="P681" s="59">
        <f t="shared" si="6"/>
        <v>0</v>
      </c>
    </row>
    <row r="682" ht="15.75" customHeight="1">
      <c r="A682" s="57">
        <v>39105.0</v>
      </c>
      <c r="B682" s="60">
        <v>3929.9</v>
      </c>
      <c r="C682" s="60">
        <v>3368.5</v>
      </c>
      <c r="D682" s="42">
        <f>IF(A682&lt;SIP_Calculator!$B$7,0,IF(A682&gt;SIP_Calculator!$E$7,0,1))</f>
        <v>0</v>
      </c>
      <c r="E682" s="61">
        <f>A682-SIP_Calculator!$D$12+1</f>
        <v>39101</v>
      </c>
      <c r="F682" s="58">
        <f t="shared" si="1"/>
        <v>1</v>
      </c>
      <c r="G682" s="58">
        <f t="shared" si="7"/>
        <v>0</v>
      </c>
      <c r="H682" s="58">
        <f>G682*D682*SIP_Calculator!$F$9</f>
        <v>0</v>
      </c>
      <c r="I682" s="58">
        <f t="shared" si="2"/>
        <v>0</v>
      </c>
      <c r="J682" s="58">
        <f t="shared" si="3"/>
        <v>0</v>
      </c>
      <c r="K682" s="61">
        <f>A682-SIP_Calculator!$F$12+1</f>
        <v>39081</v>
      </c>
      <c r="L682" s="59">
        <f t="shared" si="4"/>
        <v>12</v>
      </c>
      <c r="M682" s="59">
        <f t="shared" si="8"/>
        <v>0</v>
      </c>
      <c r="N682" s="59">
        <f>M682*D682*SIP_Calculator!$F$9</f>
        <v>0</v>
      </c>
      <c r="O682" s="59">
        <f t="shared" si="5"/>
        <v>0</v>
      </c>
      <c r="P682" s="59">
        <f t="shared" si="6"/>
        <v>0</v>
      </c>
    </row>
    <row r="683" ht="15.75" customHeight="1">
      <c r="A683" s="57">
        <v>39106.0</v>
      </c>
      <c r="B683" s="60">
        <v>3955.3</v>
      </c>
      <c r="C683" s="60">
        <v>3388.8</v>
      </c>
      <c r="D683" s="42">
        <f>IF(A683&lt;SIP_Calculator!$B$7,0,IF(A683&gt;SIP_Calculator!$E$7,0,1))</f>
        <v>0</v>
      </c>
      <c r="E683" s="61">
        <f>A683-SIP_Calculator!$D$12+1</f>
        <v>39102</v>
      </c>
      <c r="F683" s="58">
        <f t="shared" si="1"/>
        <v>1</v>
      </c>
      <c r="G683" s="58">
        <f t="shared" si="7"/>
        <v>0</v>
      </c>
      <c r="H683" s="58">
        <f>G683*D683*SIP_Calculator!$F$9</f>
        <v>0</v>
      </c>
      <c r="I683" s="58">
        <f t="shared" si="2"/>
        <v>0</v>
      </c>
      <c r="J683" s="58">
        <f t="shared" si="3"/>
        <v>0</v>
      </c>
      <c r="K683" s="61">
        <f>A683-SIP_Calculator!$F$12+1</f>
        <v>39082</v>
      </c>
      <c r="L683" s="59">
        <f t="shared" si="4"/>
        <v>12</v>
      </c>
      <c r="M683" s="59">
        <f t="shared" si="8"/>
        <v>0</v>
      </c>
      <c r="N683" s="59">
        <f>M683*D683*SIP_Calculator!$F$9</f>
        <v>0</v>
      </c>
      <c r="O683" s="59">
        <f t="shared" si="5"/>
        <v>0</v>
      </c>
      <c r="P683" s="59">
        <f t="shared" si="6"/>
        <v>0</v>
      </c>
    </row>
    <row r="684" ht="15.75" customHeight="1">
      <c r="A684" s="57">
        <v>39107.0</v>
      </c>
      <c r="B684" s="60">
        <v>4009.05</v>
      </c>
      <c r="C684" s="60">
        <v>3431.6</v>
      </c>
      <c r="D684" s="42">
        <f>IF(A684&lt;SIP_Calculator!$B$7,0,IF(A684&gt;SIP_Calculator!$E$7,0,1))</f>
        <v>0</v>
      </c>
      <c r="E684" s="61">
        <f>A684-SIP_Calculator!$D$12+1</f>
        <v>39103</v>
      </c>
      <c r="F684" s="58">
        <f t="shared" si="1"/>
        <v>1</v>
      </c>
      <c r="G684" s="58">
        <f t="shared" si="7"/>
        <v>0</v>
      </c>
      <c r="H684" s="58">
        <f>G684*D684*SIP_Calculator!$F$9</f>
        <v>0</v>
      </c>
      <c r="I684" s="58">
        <f t="shared" si="2"/>
        <v>0</v>
      </c>
      <c r="J684" s="58">
        <f t="shared" si="3"/>
        <v>0</v>
      </c>
      <c r="K684" s="61">
        <f>A684-SIP_Calculator!$F$12+1</f>
        <v>39083</v>
      </c>
      <c r="L684" s="59">
        <f t="shared" si="4"/>
        <v>1</v>
      </c>
      <c r="M684" s="59">
        <f t="shared" si="8"/>
        <v>1</v>
      </c>
      <c r="N684" s="59">
        <f>M684*D684*SIP_Calculator!$F$9</f>
        <v>0</v>
      </c>
      <c r="O684" s="59">
        <f t="shared" si="5"/>
        <v>0</v>
      </c>
      <c r="P684" s="59">
        <f t="shared" si="6"/>
        <v>0</v>
      </c>
    </row>
    <row r="685" ht="15.75" customHeight="1">
      <c r="A685" s="57">
        <v>39111.0</v>
      </c>
      <c r="B685" s="60">
        <v>3988.45</v>
      </c>
      <c r="C685" s="60">
        <v>3424.5</v>
      </c>
      <c r="D685" s="42">
        <f>IF(A685&lt;SIP_Calculator!$B$7,0,IF(A685&gt;SIP_Calculator!$E$7,0,1))</f>
        <v>0</v>
      </c>
      <c r="E685" s="61">
        <f>A685-SIP_Calculator!$D$12+1</f>
        <v>39107</v>
      </c>
      <c r="F685" s="58">
        <f t="shared" si="1"/>
        <v>1</v>
      </c>
      <c r="G685" s="58">
        <f t="shared" si="7"/>
        <v>0</v>
      </c>
      <c r="H685" s="58">
        <f>G685*D685*SIP_Calculator!$F$9</f>
        <v>0</v>
      </c>
      <c r="I685" s="58">
        <f t="shared" si="2"/>
        <v>0</v>
      </c>
      <c r="J685" s="58">
        <f t="shared" si="3"/>
        <v>0</v>
      </c>
      <c r="K685" s="61">
        <f>A685-SIP_Calculator!$F$12+1</f>
        <v>39087</v>
      </c>
      <c r="L685" s="59">
        <f t="shared" si="4"/>
        <v>1</v>
      </c>
      <c r="M685" s="59">
        <f t="shared" si="8"/>
        <v>0</v>
      </c>
      <c r="N685" s="59">
        <f>M685*D685*SIP_Calculator!$F$9</f>
        <v>0</v>
      </c>
      <c r="O685" s="59">
        <f t="shared" si="5"/>
        <v>0</v>
      </c>
      <c r="P685" s="59">
        <f t="shared" si="6"/>
        <v>0</v>
      </c>
    </row>
    <row r="686" ht="15.75" customHeight="1">
      <c r="A686" s="57">
        <v>39113.0</v>
      </c>
      <c r="B686" s="60">
        <v>3948.25</v>
      </c>
      <c r="C686" s="60">
        <v>3393.1</v>
      </c>
      <c r="D686" s="42">
        <f>IF(A686&lt;SIP_Calculator!$B$7,0,IF(A686&gt;SIP_Calculator!$E$7,0,1))</f>
        <v>0</v>
      </c>
      <c r="E686" s="61">
        <f>A686-SIP_Calculator!$D$12+1</f>
        <v>39109</v>
      </c>
      <c r="F686" s="58">
        <f t="shared" si="1"/>
        <v>1</v>
      </c>
      <c r="G686" s="58">
        <f t="shared" si="7"/>
        <v>0</v>
      </c>
      <c r="H686" s="58">
        <f>G686*D686*SIP_Calculator!$F$9</f>
        <v>0</v>
      </c>
      <c r="I686" s="58">
        <f t="shared" si="2"/>
        <v>0</v>
      </c>
      <c r="J686" s="58">
        <f t="shared" si="3"/>
        <v>0</v>
      </c>
      <c r="K686" s="61">
        <f>A686-SIP_Calculator!$F$12+1</f>
        <v>39089</v>
      </c>
      <c r="L686" s="59">
        <f t="shared" si="4"/>
        <v>1</v>
      </c>
      <c r="M686" s="59">
        <f t="shared" si="8"/>
        <v>0</v>
      </c>
      <c r="N686" s="59">
        <f>M686*D686*SIP_Calculator!$F$9</f>
        <v>0</v>
      </c>
      <c r="O686" s="59">
        <f t="shared" si="5"/>
        <v>0</v>
      </c>
      <c r="P686" s="59">
        <f t="shared" si="6"/>
        <v>0</v>
      </c>
    </row>
    <row r="687" ht="15.75" customHeight="1">
      <c r="A687" s="57">
        <v>39114.0</v>
      </c>
      <c r="B687" s="60">
        <v>3997.95</v>
      </c>
      <c r="C687" s="60">
        <v>3432.0</v>
      </c>
      <c r="D687" s="42">
        <f>IF(A687&lt;SIP_Calculator!$B$7,0,IF(A687&gt;SIP_Calculator!$E$7,0,1))</f>
        <v>0</v>
      </c>
      <c r="E687" s="61">
        <f>A687-SIP_Calculator!$D$12+1</f>
        <v>39110</v>
      </c>
      <c r="F687" s="58">
        <f t="shared" si="1"/>
        <v>1</v>
      </c>
      <c r="G687" s="58">
        <f t="shared" si="7"/>
        <v>0</v>
      </c>
      <c r="H687" s="58">
        <f>G687*D687*SIP_Calculator!$F$9</f>
        <v>0</v>
      </c>
      <c r="I687" s="58">
        <f t="shared" si="2"/>
        <v>0</v>
      </c>
      <c r="J687" s="58">
        <f t="shared" si="3"/>
        <v>0</v>
      </c>
      <c r="K687" s="61">
        <f>A687-SIP_Calculator!$F$12+1</f>
        <v>39090</v>
      </c>
      <c r="L687" s="59">
        <f t="shared" si="4"/>
        <v>1</v>
      </c>
      <c r="M687" s="59">
        <f t="shared" si="8"/>
        <v>0</v>
      </c>
      <c r="N687" s="59">
        <f>M687*D687*SIP_Calculator!$F$9</f>
        <v>0</v>
      </c>
      <c r="O687" s="59">
        <f t="shared" si="5"/>
        <v>0</v>
      </c>
      <c r="P687" s="59">
        <f t="shared" si="6"/>
        <v>0</v>
      </c>
    </row>
    <row r="688" ht="15.75" customHeight="1">
      <c r="A688" s="57">
        <v>39115.0</v>
      </c>
      <c r="B688" s="60">
        <v>4041.75</v>
      </c>
      <c r="C688" s="60">
        <v>3462.15</v>
      </c>
      <c r="D688" s="42">
        <f>IF(A688&lt;SIP_Calculator!$B$7,0,IF(A688&gt;SIP_Calculator!$E$7,0,1))</f>
        <v>0</v>
      </c>
      <c r="E688" s="61">
        <f>A688-SIP_Calculator!$D$12+1</f>
        <v>39111</v>
      </c>
      <c r="F688" s="58">
        <f t="shared" si="1"/>
        <v>1</v>
      </c>
      <c r="G688" s="58">
        <f t="shared" si="7"/>
        <v>0</v>
      </c>
      <c r="H688" s="58">
        <f>G688*D688*SIP_Calculator!$F$9</f>
        <v>0</v>
      </c>
      <c r="I688" s="58">
        <f t="shared" si="2"/>
        <v>0</v>
      </c>
      <c r="J688" s="58">
        <f t="shared" si="3"/>
        <v>0</v>
      </c>
      <c r="K688" s="61">
        <f>A688-SIP_Calculator!$F$12+1</f>
        <v>39091</v>
      </c>
      <c r="L688" s="59">
        <f t="shared" si="4"/>
        <v>1</v>
      </c>
      <c r="M688" s="59">
        <f t="shared" si="8"/>
        <v>0</v>
      </c>
      <c r="N688" s="59">
        <f>M688*D688*SIP_Calculator!$F$9</f>
        <v>0</v>
      </c>
      <c r="O688" s="59">
        <f t="shared" si="5"/>
        <v>0</v>
      </c>
      <c r="P688" s="59">
        <f t="shared" si="6"/>
        <v>0</v>
      </c>
    </row>
    <row r="689" ht="15.75" customHeight="1">
      <c r="A689" s="57">
        <v>39118.0</v>
      </c>
      <c r="B689" s="60">
        <v>4072.5</v>
      </c>
      <c r="C689" s="60">
        <v>3480.6</v>
      </c>
      <c r="D689" s="42">
        <f>IF(A689&lt;SIP_Calculator!$B$7,0,IF(A689&gt;SIP_Calculator!$E$7,0,1))</f>
        <v>0</v>
      </c>
      <c r="E689" s="61">
        <f>A689-SIP_Calculator!$D$12+1</f>
        <v>39114</v>
      </c>
      <c r="F689" s="58">
        <f t="shared" si="1"/>
        <v>2</v>
      </c>
      <c r="G689" s="58">
        <f t="shared" si="7"/>
        <v>1</v>
      </c>
      <c r="H689" s="58">
        <f>G689*D689*SIP_Calculator!$F$9</f>
        <v>0</v>
      </c>
      <c r="I689" s="58">
        <f t="shared" si="2"/>
        <v>0</v>
      </c>
      <c r="J689" s="58">
        <f t="shared" si="3"/>
        <v>0</v>
      </c>
      <c r="K689" s="61">
        <f>A689-SIP_Calculator!$F$12+1</f>
        <v>39094</v>
      </c>
      <c r="L689" s="59">
        <f t="shared" si="4"/>
        <v>1</v>
      </c>
      <c r="M689" s="59">
        <f t="shared" si="8"/>
        <v>0</v>
      </c>
      <c r="N689" s="59">
        <f>M689*D689*SIP_Calculator!$F$9</f>
        <v>0</v>
      </c>
      <c r="O689" s="59">
        <f t="shared" si="5"/>
        <v>0</v>
      </c>
      <c r="P689" s="59">
        <f t="shared" si="6"/>
        <v>0</v>
      </c>
    </row>
    <row r="690" ht="15.75" customHeight="1">
      <c r="A690" s="57">
        <v>39119.0</v>
      </c>
      <c r="B690" s="60">
        <v>4058.05</v>
      </c>
      <c r="C690" s="60">
        <v>3474.1</v>
      </c>
      <c r="D690" s="42">
        <f>IF(A690&lt;SIP_Calculator!$B$7,0,IF(A690&gt;SIP_Calculator!$E$7,0,1))</f>
        <v>0</v>
      </c>
      <c r="E690" s="61">
        <f>A690-SIP_Calculator!$D$12+1</f>
        <v>39115</v>
      </c>
      <c r="F690" s="58">
        <f t="shared" si="1"/>
        <v>2</v>
      </c>
      <c r="G690" s="58">
        <f t="shared" si="7"/>
        <v>0</v>
      </c>
      <c r="H690" s="58">
        <f>G690*D690*SIP_Calculator!$F$9</f>
        <v>0</v>
      </c>
      <c r="I690" s="58">
        <f t="shared" si="2"/>
        <v>0</v>
      </c>
      <c r="J690" s="58">
        <f t="shared" si="3"/>
        <v>0</v>
      </c>
      <c r="K690" s="61">
        <f>A690-SIP_Calculator!$F$12+1</f>
        <v>39095</v>
      </c>
      <c r="L690" s="59">
        <f t="shared" si="4"/>
        <v>1</v>
      </c>
      <c r="M690" s="59">
        <f t="shared" si="8"/>
        <v>0</v>
      </c>
      <c r="N690" s="59">
        <f>M690*D690*SIP_Calculator!$F$9</f>
        <v>0</v>
      </c>
      <c r="O690" s="59">
        <f t="shared" si="5"/>
        <v>0</v>
      </c>
      <c r="P690" s="59">
        <f t="shared" si="6"/>
        <v>0</v>
      </c>
    </row>
    <row r="691" ht="15.75" customHeight="1">
      <c r="A691" s="57">
        <v>39120.0</v>
      </c>
      <c r="B691" s="60">
        <v>4084.3</v>
      </c>
      <c r="C691" s="60">
        <v>3494.2</v>
      </c>
      <c r="D691" s="42">
        <f>IF(A691&lt;SIP_Calculator!$B$7,0,IF(A691&gt;SIP_Calculator!$E$7,0,1))</f>
        <v>0</v>
      </c>
      <c r="E691" s="61">
        <f>A691-SIP_Calculator!$D$12+1</f>
        <v>39116</v>
      </c>
      <c r="F691" s="58">
        <f t="shared" si="1"/>
        <v>2</v>
      </c>
      <c r="G691" s="58">
        <f t="shared" si="7"/>
        <v>0</v>
      </c>
      <c r="H691" s="58">
        <f>G691*D691*SIP_Calculator!$F$9</f>
        <v>0</v>
      </c>
      <c r="I691" s="58">
        <f t="shared" si="2"/>
        <v>0</v>
      </c>
      <c r="J691" s="58">
        <f t="shared" si="3"/>
        <v>0</v>
      </c>
      <c r="K691" s="61">
        <f>A691-SIP_Calculator!$F$12+1</f>
        <v>39096</v>
      </c>
      <c r="L691" s="59">
        <f t="shared" si="4"/>
        <v>1</v>
      </c>
      <c r="M691" s="59">
        <f t="shared" si="8"/>
        <v>0</v>
      </c>
      <c r="N691" s="59">
        <f>M691*D691*SIP_Calculator!$F$9</f>
        <v>0</v>
      </c>
      <c r="O691" s="59">
        <f t="shared" si="5"/>
        <v>0</v>
      </c>
      <c r="P691" s="59">
        <f t="shared" si="6"/>
        <v>0</v>
      </c>
    </row>
    <row r="692" ht="15.75" customHeight="1">
      <c r="A692" s="57">
        <v>39121.0</v>
      </c>
      <c r="B692" s="60">
        <v>4083.4</v>
      </c>
      <c r="C692" s="60">
        <v>3492.7</v>
      </c>
      <c r="D692" s="42">
        <f>IF(A692&lt;SIP_Calculator!$B$7,0,IF(A692&gt;SIP_Calculator!$E$7,0,1))</f>
        <v>0</v>
      </c>
      <c r="E692" s="61">
        <f>A692-SIP_Calculator!$D$12+1</f>
        <v>39117</v>
      </c>
      <c r="F692" s="58">
        <f t="shared" si="1"/>
        <v>2</v>
      </c>
      <c r="G692" s="58">
        <f t="shared" si="7"/>
        <v>0</v>
      </c>
      <c r="H692" s="58">
        <f>G692*D692*SIP_Calculator!$F$9</f>
        <v>0</v>
      </c>
      <c r="I692" s="58">
        <f t="shared" si="2"/>
        <v>0</v>
      </c>
      <c r="J692" s="58">
        <f t="shared" si="3"/>
        <v>0</v>
      </c>
      <c r="K692" s="61">
        <f>A692-SIP_Calculator!$F$12+1</f>
        <v>39097</v>
      </c>
      <c r="L692" s="59">
        <f t="shared" si="4"/>
        <v>1</v>
      </c>
      <c r="M692" s="59">
        <f t="shared" si="8"/>
        <v>0</v>
      </c>
      <c r="N692" s="59">
        <f>M692*D692*SIP_Calculator!$F$9</f>
        <v>0</v>
      </c>
      <c r="O692" s="59">
        <f t="shared" si="5"/>
        <v>0</v>
      </c>
      <c r="P692" s="59">
        <f t="shared" si="6"/>
        <v>0</v>
      </c>
    </row>
    <row r="693" ht="15.75" customHeight="1">
      <c r="A693" s="57">
        <v>39122.0</v>
      </c>
      <c r="B693" s="60">
        <v>4041.05</v>
      </c>
      <c r="C693" s="60">
        <v>3453.35</v>
      </c>
      <c r="D693" s="42">
        <f>IF(A693&lt;SIP_Calculator!$B$7,0,IF(A693&gt;SIP_Calculator!$E$7,0,1))</f>
        <v>0</v>
      </c>
      <c r="E693" s="61">
        <f>A693-SIP_Calculator!$D$12+1</f>
        <v>39118</v>
      </c>
      <c r="F693" s="58">
        <f t="shared" si="1"/>
        <v>2</v>
      </c>
      <c r="G693" s="58">
        <f t="shared" si="7"/>
        <v>0</v>
      </c>
      <c r="H693" s="58">
        <f>G693*D693*SIP_Calculator!$F$9</f>
        <v>0</v>
      </c>
      <c r="I693" s="58">
        <f t="shared" si="2"/>
        <v>0</v>
      </c>
      <c r="J693" s="58">
        <f t="shared" si="3"/>
        <v>0</v>
      </c>
      <c r="K693" s="61">
        <f>A693-SIP_Calculator!$F$12+1</f>
        <v>39098</v>
      </c>
      <c r="L693" s="59">
        <f t="shared" si="4"/>
        <v>1</v>
      </c>
      <c r="M693" s="59">
        <f t="shared" si="8"/>
        <v>0</v>
      </c>
      <c r="N693" s="59">
        <f>M693*D693*SIP_Calculator!$F$9</f>
        <v>0</v>
      </c>
      <c r="O693" s="59">
        <f t="shared" si="5"/>
        <v>0</v>
      </c>
      <c r="P693" s="59">
        <f t="shared" si="6"/>
        <v>0</v>
      </c>
    </row>
    <row r="694" ht="15.75" customHeight="1">
      <c r="A694" s="57">
        <v>39125.0</v>
      </c>
      <c r="B694" s="60">
        <v>3912.4</v>
      </c>
      <c r="C694" s="60">
        <v>3338.45</v>
      </c>
      <c r="D694" s="42">
        <f>IF(A694&lt;SIP_Calculator!$B$7,0,IF(A694&gt;SIP_Calculator!$E$7,0,1))</f>
        <v>0</v>
      </c>
      <c r="E694" s="61">
        <f>A694-SIP_Calculator!$D$12+1</f>
        <v>39121</v>
      </c>
      <c r="F694" s="58">
        <f t="shared" si="1"/>
        <v>2</v>
      </c>
      <c r="G694" s="58">
        <f t="shared" si="7"/>
        <v>0</v>
      </c>
      <c r="H694" s="58">
        <f>G694*D694*SIP_Calculator!$F$9</f>
        <v>0</v>
      </c>
      <c r="I694" s="58">
        <f t="shared" si="2"/>
        <v>0</v>
      </c>
      <c r="J694" s="58">
        <f t="shared" si="3"/>
        <v>0</v>
      </c>
      <c r="K694" s="61">
        <f>A694-SIP_Calculator!$F$12+1</f>
        <v>39101</v>
      </c>
      <c r="L694" s="59">
        <f t="shared" si="4"/>
        <v>1</v>
      </c>
      <c r="M694" s="59">
        <f t="shared" si="8"/>
        <v>0</v>
      </c>
      <c r="N694" s="59">
        <f>M694*D694*SIP_Calculator!$F$9</f>
        <v>0</v>
      </c>
      <c r="O694" s="59">
        <f t="shared" si="5"/>
        <v>0</v>
      </c>
      <c r="P694" s="59">
        <f t="shared" si="6"/>
        <v>0</v>
      </c>
    </row>
    <row r="695" ht="15.75" customHeight="1">
      <c r="A695" s="57">
        <v>39126.0</v>
      </c>
      <c r="B695" s="60">
        <v>3897.25</v>
      </c>
      <c r="C695" s="60">
        <v>3324.55</v>
      </c>
      <c r="D695" s="42">
        <f>IF(A695&lt;SIP_Calculator!$B$7,0,IF(A695&gt;SIP_Calculator!$E$7,0,1))</f>
        <v>0</v>
      </c>
      <c r="E695" s="61">
        <f>A695-SIP_Calculator!$D$12+1</f>
        <v>39122</v>
      </c>
      <c r="F695" s="58">
        <f t="shared" si="1"/>
        <v>2</v>
      </c>
      <c r="G695" s="58">
        <f t="shared" si="7"/>
        <v>0</v>
      </c>
      <c r="H695" s="58">
        <f>G695*D695*SIP_Calculator!$F$9</f>
        <v>0</v>
      </c>
      <c r="I695" s="58">
        <f t="shared" si="2"/>
        <v>0</v>
      </c>
      <c r="J695" s="58">
        <f t="shared" si="3"/>
        <v>0</v>
      </c>
      <c r="K695" s="61">
        <f>A695-SIP_Calculator!$F$12+1</f>
        <v>39102</v>
      </c>
      <c r="L695" s="59">
        <f t="shared" si="4"/>
        <v>1</v>
      </c>
      <c r="M695" s="59">
        <f t="shared" si="8"/>
        <v>0</v>
      </c>
      <c r="N695" s="59">
        <f>M695*D695*SIP_Calculator!$F$9</f>
        <v>0</v>
      </c>
      <c r="O695" s="59">
        <f t="shared" si="5"/>
        <v>0</v>
      </c>
      <c r="P695" s="59">
        <f t="shared" si="6"/>
        <v>0</v>
      </c>
    </row>
    <row r="696" ht="15.75" customHeight="1">
      <c r="A696" s="57">
        <v>39127.0</v>
      </c>
      <c r="B696" s="60">
        <v>3902.1</v>
      </c>
      <c r="C696" s="60">
        <v>3322.75</v>
      </c>
      <c r="D696" s="42">
        <f>IF(A696&lt;SIP_Calculator!$B$7,0,IF(A696&gt;SIP_Calculator!$E$7,0,1))</f>
        <v>0</v>
      </c>
      <c r="E696" s="61">
        <f>A696-SIP_Calculator!$D$12+1</f>
        <v>39123</v>
      </c>
      <c r="F696" s="58">
        <f t="shared" si="1"/>
        <v>2</v>
      </c>
      <c r="G696" s="58">
        <f t="shared" si="7"/>
        <v>0</v>
      </c>
      <c r="H696" s="58">
        <f>G696*D696*SIP_Calculator!$F$9</f>
        <v>0</v>
      </c>
      <c r="I696" s="58">
        <f t="shared" si="2"/>
        <v>0</v>
      </c>
      <c r="J696" s="58">
        <f t="shared" si="3"/>
        <v>0</v>
      </c>
      <c r="K696" s="61">
        <f>A696-SIP_Calculator!$F$12+1</f>
        <v>39103</v>
      </c>
      <c r="L696" s="59">
        <f t="shared" si="4"/>
        <v>1</v>
      </c>
      <c r="M696" s="59">
        <f t="shared" si="8"/>
        <v>0</v>
      </c>
      <c r="N696" s="59">
        <f>M696*D696*SIP_Calculator!$F$9</f>
        <v>0</v>
      </c>
      <c r="O696" s="59">
        <f t="shared" si="5"/>
        <v>0</v>
      </c>
      <c r="P696" s="59">
        <f t="shared" si="6"/>
        <v>0</v>
      </c>
    </row>
    <row r="697" ht="15.75" customHeight="1">
      <c r="A697" s="57">
        <v>39128.0</v>
      </c>
      <c r="B697" s="60">
        <v>4002.1</v>
      </c>
      <c r="C697" s="60">
        <v>3403.7</v>
      </c>
      <c r="D697" s="42">
        <f>IF(A697&lt;SIP_Calculator!$B$7,0,IF(A697&gt;SIP_Calculator!$E$7,0,1))</f>
        <v>0</v>
      </c>
      <c r="E697" s="61">
        <f>A697-SIP_Calculator!$D$12+1</f>
        <v>39124</v>
      </c>
      <c r="F697" s="58">
        <f t="shared" si="1"/>
        <v>2</v>
      </c>
      <c r="G697" s="58">
        <f t="shared" si="7"/>
        <v>0</v>
      </c>
      <c r="H697" s="58">
        <f>G697*D697*SIP_Calculator!$F$9</f>
        <v>0</v>
      </c>
      <c r="I697" s="58">
        <f t="shared" si="2"/>
        <v>0</v>
      </c>
      <c r="J697" s="58">
        <f t="shared" si="3"/>
        <v>0</v>
      </c>
      <c r="K697" s="61">
        <f>A697-SIP_Calculator!$F$12+1</f>
        <v>39104</v>
      </c>
      <c r="L697" s="59">
        <f t="shared" si="4"/>
        <v>1</v>
      </c>
      <c r="M697" s="59">
        <f t="shared" si="8"/>
        <v>0</v>
      </c>
      <c r="N697" s="59">
        <f>M697*D697*SIP_Calculator!$F$9</f>
        <v>0</v>
      </c>
      <c r="O697" s="59">
        <f t="shared" si="5"/>
        <v>0</v>
      </c>
      <c r="P697" s="59">
        <f t="shared" si="6"/>
        <v>0</v>
      </c>
    </row>
    <row r="698" ht="15.75" customHeight="1">
      <c r="A698" s="57">
        <v>39132.0</v>
      </c>
      <c r="B698" s="60">
        <v>4015.9</v>
      </c>
      <c r="C698" s="60">
        <v>3414.65</v>
      </c>
      <c r="D698" s="42">
        <f>IF(A698&lt;SIP_Calculator!$B$7,0,IF(A698&gt;SIP_Calculator!$E$7,0,1))</f>
        <v>0</v>
      </c>
      <c r="E698" s="61">
        <f>A698-SIP_Calculator!$D$12+1</f>
        <v>39128</v>
      </c>
      <c r="F698" s="58">
        <f t="shared" si="1"/>
        <v>2</v>
      </c>
      <c r="G698" s="58">
        <f t="shared" si="7"/>
        <v>0</v>
      </c>
      <c r="H698" s="58">
        <f>G698*D698*SIP_Calculator!$F$9</f>
        <v>0</v>
      </c>
      <c r="I698" s="58">
        <f t="shared" si="2"/>
        <v>0</v>
      </c>
      <c r="J698" s="58">
        <f t="shared" si="3"/>
        <v>0</v>
      </c>
      <c r="K698" s="61">
        <f>A698-SIP_Calculator!$F$12+1</f>
        <v>39108</v>
      </c>
      <c r="L698" s="59">
        <f t="shared" si="4"/>
        <v>1</v>
      </c>
      <c r="M698" s="59">
        <f t="shared" si="8"/>
        <v>0</v>
      </c>
      <c r="N698" s="59">
        <f>M698*D698*SIP_Calculator!$F$9</f>
        <v>0</v>
      </c>
      <c r="O698" s="59">
        <f t="shared" si="5"/>
        <v>0</v>
      </c>
      <c r="P698" s="59">
        <f t="shared" si="6"/>
        <v>0</v>
      </c>
    </row>
    <row r="699" ht="15.75" customHeight="1">
      <c r="A699" s="57">
        <v>39133.0</v>
      </c>
      <c r="B699" s="60">
        <v>3962.05</v>
      </c>
      <c r="C699" s="60">
        <v>3373.35</v>
      </c>
      <c r="D699" s="42">
        <f>IF(A699&lt;SIP_Calculator!$B$7,0,IF(A699&gt;SIP_Calculator!$E$7,0,1))</f>
        <v>0</v>
      </c>
      <c r="E699" s="61">
        <f>A699-SIP_Calculator!$D$12+1</f>
        <v>39129</v>
      </c>
      <c r="F699" s="58">
        <f t="shared" si="1"/>
        <v>2</v>
      </c>
      <c r="G699" s="58">
        <f t="shared" si="7"/>
        <v>0</v>
      </c>
      <c r="H699" s="58">
        <f>G699*D699*SIP_Calculator!$F$9</f>
        <v>0</v>
      </c>
      <c r="I699" s="58">
        <f t="shared" si="2"/>
        <v>0</v>
      </c>
      <c r="J699" s="58">
        <f t="shared" si="3"/>
        <v>0</v>
      </c>
      <c r="K699" s="61">
        <f>A699-SIP_Calculator!$F$12+1</f>
        <v>39109</v>
      </c>
      <c r="L699" s="59">
        <f t="shared" si="4"/>
        <v>1</v>
      </c>
      <c r="M699" s="59">
        <f t="shared" si="8"/>
        <v>0</v>
      </c>
      <c r="N699" s="59">
        <f>M699*D699*SIP_Calculator!$F$9</f>
        <v>0</v>
      </c>
      <c r="O699" s="59">
        <f t="shared" si="5"/>
        <v>0</v>
      </c>
      <c r="P699" s="59">
        <f t="shared" si="6"/>
        <v>0</v>
      </c>
    </row>
    <row r="700" ht="15.75" customHeight="1">
      <c r="A700" s="57">
        <v>39134.0</v>
      </c>
      <c r="B700" s="60">
        <v>3950.3</v>
      </c>
      <c r="C700" s="60">
        <v>3365.1</v>
      </c>
      <c r="D700" s="42">
        <f>IF(A700&lt;SIP_Calculator!$B$7,0,IF(A700&gt;SIP_Calculator!$E$7,0,1))</f>
        <v>0</v>
      </c>
      <c r="E700" s="61">
        <f>A700-SIP_Calculator!$D$12+1</f>
        <v>39130</v>
      </c>
      <c r="F700" s="58">
        <f t="shared" si="1"/>
        <v>2</v>
      </c>
      <c r="G700" s="58">
        <f t="shared" si="7"/>
        <v>0</v>
      </c>
      <c r="H700" s="58">
        <f>G700*D700*SIP_Calculator!$F$9</f>
        <v>0</v>
      </c>
      <c r="I700" s="58">
        <f t="shared" si="2"/>
        <v>0</v>
      </c>
      <c r="J700" s="58">
        <f t="shared" si="3"/>
        <v>0</v>
      </c>
      <c r="K700" s="61">
        <f>A700-SIP_Calculator!$F$12+1</f>
        <v>39110</v>
      </c>
      <c r="L700" s="59">
        <f t="shared" si="4"/>
        <v>1</v>
      </c>
      <c r="M700" s="59">
        <f t="shared" si="8"/>
        <v>0</v>
      </c>
      <c r="N700" s="59">
        <f>M700*D700*SIP_Calculator!$F$9</f>
        <v>0</v>
      </c>
      <c r="O700" s="59">
        <f t="shared" si="5"/>
        <v>0</v>
      </c>
      <c r="P700" s="59">
        <f t="shared" si="6"/>
        <v>0</v>
      </c>
    </row>
    <row r="701" ht="15.75" customHeight="1">
      <c r="A701" s="57">
        <v>39135.0</v>
      </c>
      <c r="B701" s="60">
        <v>3895.4</v>
      </c>
      <c r="C701" s="60">
        <v>3322.45</v>
      </c>
      <c r="D701" s="42">
        <f>IF(A701&lt;SIP_Calculator!$B$7,0,IF(A701&gt;SIP_Calculator!$E$7,0,1))</f>
        <v>0</v>
      </c>
      <c r="E701" s="61">
        <f>A701-SIP_Calculator!$D$12+1</f>
        <v>39131</v>
      </c>
      <c r="F701" s="58">
        <f t="shared" si="1"/>
        <v>2</v>
      </c>
      <c r="G701" s="58">
        <f t="shared" si="7"/>
        <v>0</v>
      </c>
      <c r="H701" s="58">
        <f>G701*D701*SIP_Calculator!$F$9</f>
        <v>0</v>
      </c>
      <c r="I701" s="58">
        <f t="shared" si="2"/>
        <v>0</v>
      </c>
      <c r="J701" s="58">
        <f t="shared" si="3"/>
        <v>0</v>
      </c>
      <c r="K701" s="61">
        <f>A701-SIP_Calculator!$F$12+1</f>
        <v>39111</v>
      </c>
      <c r="L701" s="59">
        <f t="shared" si="4"/>
        <v>1</v>
      </c>
      <c r="M701" s="59">
        <f t="shared" si="8"/>
        <v>0</v>
      </c>
      <c r="N701" s="59">
        <f>M701*D701*SIP_Calculator!$F$9</f>
        <v>0</v>
      </c>
      <c r="O701" s="59">
        <f t="shared" si="5"/>
        <v>0</v>
      </c>
      <c r="P701" s="59">
        <f t="shared" si="6"/>
        <v>0</v>
      </c>
    </row>
    <row r="702" ht="15.75" customHeight="1">
      <c r="A702" s="57">
        <v>39136.0</v>
      </c>
      <c r="B702" s="60">
        <v>3799.4</v>
      </c>
      <c r="C702" s="60">
        <v>3241.75</v>
      </c>
      <c r="D702" s="42">
        <f>IF(A702&lt;SIP_Calculator!$B$7,0,IF(A702&gt;SIP_Calculator!$E$7,0,1))</f>
        <v>0</v>
      </c>
      <c r="E702" s="61">
        <f>A702-SIP_Calculator!$D$12+1</f>
        <v>39132</v>
      </c>
      <c r="F702" s="58">
        <f t="shared" si="1"/>
        <v>2</v>
      </c>
      <c r="G702" s="58">
        <f t="shared" si="7"/>
        <v>0</v>
      </c>
      <c r="H702" s="58">
        <f>G702*D702*SIP_Calculator!$F$9</f>
        <v>0</v>
      </c>
      <c r="I702" s="58">
        <f t="shared" si="2"/>
        <v>0</v>
      </c>
      <c r="J702" s="58">
        <f t="shared" si="3"/>
        <v>0</v>
      </c>
      <c r="K702" s="61">
        <f>A702-SIP_Calculator!$F$12+1</f>
        <v>39112</v>
      </c>
      <c r="L702" s="59">
        <f t="shared" si="4"/>
        <v>1</v>
      </c>
      <c r="M702" s="59">
        <f t="shared" si="8"/>
        <v>0</v>
      </c>
      <c r="N702" s="59">
        <f>M702*D702*SIP_Calculator!$F$9</f>
        <v>0</v>
      </c>
      <c r="O702" s="59">
        <f t="shared" si="5"/>
        <v>0</v>
      </c>
      <c r="P702" s="59">
        <f t="shared" si="6"/>
        <v>0</v>
      </c>
    </row>
    <row r="703" ht="15.75" customHeight="1">
      <c r="A703" s="57">
        <v>39139.0</v>
      </c>
      <c r="B703" s="60">
        <v>3806.6</v>
      </c>
      <c r="C703" s="60">
        <v>3244.75</v>
      </c>
      <c r="D703" s="42">
        <f>IF(A703&lt;SIP_Calculator!$B$7,0,IF(A703&gt;SIP_Calculator!$E$7,0,1))</f>
        <v>0</v>
      </c>
      <c r="E703" s="61">
        <f>A703-SIP_Calculator!$D$12+1</f>
        <v>39135</v>
      </c>
      <c r="F703" s="58">
        <f t="shared" si="1"/>
        <v>2</v>
      </c>
      <c r="G703" s="58">
        <f t="shared" si="7"/>
        <v>0</v>
      </c>
      <c r="H703" s="58">
        <f>G703*D703*SIP_Calculator!$F$9</f>
        <v>0</v>
      </c>
      <c r="I703" s="58">
        <f t="shared" si="2"/>
        <v>0</v>
      </c>
      <c r="J703" s="58">
        <f t="shared" si="3"/>
        <v>0</v>
      </c>
      <c r="K703" s="61">
        <f>A703-SIP_Calculator!$F$12+1</f>
        <v>39115</v>
      </c>
      <c r="L703" s="59">
        <f t="shared" si="4"/>
        <v>2</v>
      </c>
      <c r="M703" s="59">
        <f t="shared" si="8"/>
        <v>1</v>
      </c>
      <c r="N703" s="59">
        <f>M703*D703*SIP_Calculator!$F$9</f>
        <v>0</v>
      </c>
      <c r="O703" s="59">
        <f t="shared" si="5"/>
        <v>0</v>
      </c>
      <c r="P703" s="59">
        <f t="shared" si="6"/>
        <v>0</v>
      </c>
    </row>
    <row r="704" ht="15.75" customHeight="1">
      <c r="A704" s="57">
        <v>39140.0</v>
      </c>
      <c r="B704" s="60">
        <v>3767.7</v>
      </c>
      <c r="C704" s="60">
        <v>3223.8</v>
      </c>
      <c r="D704" s="42">
        <f>IF(A704&lt;SIP_Calculator!$B$7,0,IF(A704&gt;SIP_Calculator!$E$7,0,1))</f>
        <v>0</v>
      </c>
      <c r="E704" s="61">
        <f>A704-SIP_Calculator!$D$12+1</f>
        <v>39136</v>
      </c>
      <c r="F704" s="58">
        <f t="shared" si="1"/>
        <v>2</v>
      </c>
      <c r="G704" s="58">
        <f t="shared" si="7"/>
        <v>0</v>
      </c>
      <c r="H704" s="58">
        <f>G704*D704*SIP_Calculator!$F$9</f>
        <v>0</v>
      </c>
      <c r="I704" s="58">
        <f t="shared" si="2"/>
        <v>0</v>
      </c>
      <c r="J704" s="58">
        <f t="shared" si="3"/>
        <v>0</v>
      </c>
      <c r="K704" s="61">
        <f>A704-SIP_Calculator!$F$12+1</f>
        <v>39116</v>
      </c>
      <c r="L704" s="59">
        <f t="shared" si="4"/>
        <v>2</v>
      </c>
      <c r="M704" s="59">
        <f t="shared" si="8"/>
        <v>0</v>
      </c>
      <c r="N704" s="59">
        <f>M704*D704*SIP_Calculator!$F$9</f>
        <v>0</v>
      </c>
      <c r="O704" s="59">
        <f t="shared" si="5"/>
        <v>0</v>
      </c>
      <c r="P704" s="59">
        <f t="shared" si="6"/>
        <v>0</v>
      </c>
    </row>
    <row r="705" ht="15.75" customHeight="1">
      <c r="A705" s="57">
        <v>39141.0</v>
      </c>
      <c r="B705" s="60">
        <v>3626.2</v>
      </c>
      <c r="C705" s="60">
        <v>3107.75</v>
      </c>
      <c r="D705" s="42">
        <f>IF(A705&lt;SIP_Calculator!$B$7,0,IF(A705&gt;SIP_Calculator!$E$7,0,1))</f>
        <v>0</v>
      </c>
      <c r="E705" s="61">
        <f>A705-SIP_Calculator!$D$12+1</f>
        <v>39137</v>
      </c>
      <c r="F705" s="58">
        <f t="shared" si="1"/>
        <v>2</v>
      </c>
      <c r="G705" s="58">
        <f t="shared" si="7"/>
        <v>0</v>
      </c>
      <c r="H705" s="58">
        <f>G705*D705*SIP_Calculator!$F$9</f>
        <v>0</v>
      </c>
      <c r="I705" s="58">
        <f t="shared" si="2"/>
        <v>0</v>
      </c>
      <c r="J705" s="58">
        <f t="shared" si="3"/>
        <v>0</v>
      </c>
      <c r="K705" s="61">
        <f>A705-SIP_Calculator!$F$12+1</f>
        <v>39117</v>
      </c>
      <c r="L705" s="59">
        <f t="shared" si="4"/>
        <v>2</v>
      </c>
      <c r="M705" s="59">
        <f t="shared" si="8"/>
        <v>0</v>
      </c>
      <c r="N705" s="59">
        <f>M705*D705*SIP_Calculator!$F$9</f>
        <v>0</v>
      </c>
      <c r="O705" s="59">
        <f t="shared" si="5"/>
        <v>0</v>
      </c>
      <c r="P705" s="59">
        <f t="shared" si="6"/>
        <v>0</v>
      </c>
    </row>
    <row r="706" ht="15.75" customHeight="1">
      <c r="A706" s="57">
        <v>39142.0</v>
      </c>
      <c r="B706" s="60">
        <v>3683.8</v>
      </c>
      <c r="C706" s="60">
        <v>3147.5</v>
      </c>
      <c r="D706" s="42">
        <f>IF(A706&lt;SIP_Calculator!$B$7,0,IF(A706&gt;SIP_Calculator!$E$7,0,1))</f>
        <v>0</v>
      </c>
      <c r="E706" s="61">
        <f>A706-SIP_Calculator!$D$12+1</f>
        <v>39138</v>
      </c>
      <c r="F706" s="58">
        <f t="shared" si="1"/>
        <v>2</v>
      </c>
      <c r="G706" s="58">
        <f t="shared" si="7"/>
        <v>0</v>
      </c>
      <c r="H706" s="58">
        <f>G706*D706*SIP_Calculator!$F$9</f>
        <v>0</v>
      </c>
      <c r="I706" s="58">
        <f t="shared" si="2"/>
        <v>0</v>
      </c>
      <c r="J706" s="58">
        <f t="shared" si="3"/>
        <v>0</v>
      </c>
      <c r="K706" s="61">
        <f>A706-SIP_Calculator!$F$12+1</f>
        <v>39118</v>
      </c>
      <c r="L706" s="59">
        <f t="shared" si="4"/>
        <v>2</v>
      </c>
      <c r="M706" s="59">
        <f t="shared" si="8"/>
        <v>0</v>
      </c>
      <c r="N706" s="59">
        <f>M706*D706*SIP_Calculator!$F$9</f>
        <v>0</v>
      </c>
      <c r="O706" s="59">
        <f t="shared" si="5"/>
        <v>0</v>
      </c>
      <c r="P706" s="59">
        <f t="shared" si="6"/>
        <v>0</v>
      </c>
    </row>
    <row r="707" ht="15.75" customHeight="1">
      <c r="A707" s="57">
        <v>39143.0</v>
      </c>
      <c r="B707" s="60">
        <v>3605.5</v>
      </c>
      <c r="C707" s="60">
        <v>3091.25</v>
      </c>
      <c r="D707" s="42">
        <f>IF(A707&lt;SIP_Calculator!$B$7,0,IF(A707&gt;SIP_Calculator!$E$7,0,1))</f>
        <v>0</v>
      </c>
      <c r="E707" s="61">
        <f>A707-SIP_Calculator!$D$12+1</f>
        <v>39139</v>
      </c>
      <c r="F707" s="58">
        <f t="shared" si="1"/>
        <v>2</v>
      </c>
      <c r="G707" s="58">
        <f t="shared" si="7"/>
        <v>0</v>
      </c>
      <c r="H707" s="58">
        <f>G707*D707*SIP_Calculator!$F$9</f>
        <v>0</v>
      </c>
      <c r="I707" s="58">
        <f t="shared" si="2"/>
        <v>0</v>
      </c>
      <c r="J707" s="58">
        <f t="shared" si="3"/>
        <v>0</v>
      </c>
      <c r="K707" s="61">
        <f>A707-SIP_Calculator!$F$12+1</f>
        <v>39119</v>
      </c>
      <c r="L707" s="59">
        <f t="shared" si="4"/>
        <v>2</v>
      </c>
      <c r="M707" s="59">
        <f t="shared" si="8"/>
        <v>0</v>
      </c>
      <c r="N707" s="59">
        <f>M707*D707*SIP_Calculator!$F$9</f>
        <v>0</v>
      </c>
      <c r="O707" s="59">
        <f t="shared" si="5"/>
        <v>0</v>
      </c>
      <c r="P707" s="59">
        <f t="shared" si="6"/>
        <v>0</v>
      </c>
    </row>
    <row r="708" ht="15.75" customHeight="1">
      <c r="A708" s="57">
        <v>39146.0</v>
      </c>
      <c r="B708" s="60">
        <v>3458.9</v>
      </c>
      <c r="C708" s="60">
        <v>2957.85</v>
      </c>
      <c r="D708" s="42">
        <f>IF(A708&lt;SIP_Calculator!$B$7,0,IF(A708&gt;SIP_Calculator!$E$7,0,1))</f>
        <v>0</v>
      </c>
      <c r="E708" s="61">
        <f>A708-SIP_Calculator!$D$12+1</f>
        <v>39142</v>
      </c>
      <c r="F708" s="58">
        <f t="shared" si="1"/>
        <v>3</v>
      </c>
      <c r="G708" s="58">
        <f t="shared" si="7"/>
        <v>1</v>
      </c>
      <c r="H708" s="58">
        <f>G708*D708*SIP_Calculator!$F$9</f>
        <v>0</v>
      </c>
      <c r="I708" s="58">
        <f t="shared" si="2"/>
        <v>0</v>
      </c>
      <c r="J708" s="58">
        <f t="shared" si="3"/>
        <v>0</v>
      </c>
      <c r="K708" s="61">
        <f>A708-SIP_Calculator!$F$12+1</f>
        <v>39122</v>
      </c>
      <c r="L708" s="59">
        <f t="shared" si="4"/>
        <v>2</v>
      </c>
      <c r="M708" s="59">
        <f t="shared" si="8"/>
        <v>0</v>
      </c>
      <c r="N708" s="59">
        <f>M708*D708*SIP_Calculator!$F$9</f>
        <v>0</v>
      </c>
      <c r="O708" s="59">
        <f t="shared" si="5"/>
        <v>0</v>
      </c>
      <c r="P708" s="59">
        <f t="shared" si="6"/>
        <v>0</v>
      </c>
    </row>
    <row r="709" ht="15.75" customHeight="1">
      <c r="A709" s="57">
        <v>39147.0</v>
      </c>
      <c r="B709" s="60">
        <v>3529.45</v>
      </c>
      <c r="C709" s="60">
        <v>3002.95</v>
      </c>
      <c r="D709" s="42">
        <f>IF(A709&lt;SIP_Calculator!$B$7,0,IF(A709&gt;SIP_Calculator!$E$7,0,1))</f>
        <v>0</v>
      </c>
      <c r="E709" s="61">
        <f>A709-SIP_Calculator!$D$12+1</f>
        <v>39143</v>
      </c>
      <c r="F709" s="58">
        <f t="shared" si="1"/>
        <v>3</v>
      </c>
      <c r="G709" s="58">
        <f t="shared" si="7"/>
        <v>0</v>
      </c>
      <c r="H709" s="58">
        <f>G709*D709*SIP_Calculator!$F$9</f>
        <v>0</v>
      </c>
      <c r="I709" s="58">
        <f t="shared" si="2"/>
        <v>0</v>
      </c>
      <c r="J709" s="58">
        <f t="shared" si="3"/>
        <v>0</v>
      </c>
      <c r="K709" s="61">
        <f>A709-SIP_Calculator!$F$12+1</f>
        <v>39123</v>
      </c>
      <c r="L709" s="59">
        <f t="shared" si="4"/>
        <v>2</v>
      </c>
      <c r="M709" s="59">
        <f t="shared" si="8"/>
        <v>0</v>
      </c>
      <c r="N709" s="59">
        <f>M709*D709*SIP_Calculator!$F$9</f>
        <v>0</v>
      </c>
      <c r="O709" s="59">
        <f t="shared" si="5"/>
        <v>0</v>
      </c>
      <c r="P709" s="59">
        <f t="shared" si="6"/>
        <v>0</v>
      </c>
    </row>
    <row r="710" ht="15.75" customHeight="1">
      <c r="A710" s="57">
        <v>39148.0</v>
      </c>
      <c r="B710" s="60">
        <v>3494.8</v>
      </c>
      <c r="C710" s="60">
        <v>2968.45</v>
      </c>
      <c r="D710" s="42">
        <f>IF(A710&lt;SIP_Calculator!$B$7,0,IF(A710&gt;SIP_Calculator!$E$7,0,1))</f>
        <v>0</v>
      </c>
      <c r="E710" s="61">
        <f>A710-SIP_Calculator!$D$12+1</f>
        <v>39144</v>
      </c>
      <c r="F710" s="58">
        <f t="shared" si="1"/>
        <v>3</v>
      </c>
      <c r="G710" s="58">
        <f t="shared" si="7"/>
        <v>0</v>
      </c>
      <c r="H710" s="58">
        <f>G710*D710*SIP_Calculator!$F$9</f>
        <v>0</v>
      </c>
      <c r="I710" s="58">
        <f t="shared" si="2"/>
        <v>0</v>
      </c>
      <c r="J710" s="58">
        <f t="shared" si="3"/>
        <v>0</v>
      </c>
      <c r="K710" s="61">
        <f>A710-SIP_Calculator!$F$12+1</f>
        <v>39124</v>
      </c>
      <c r="L710" s="59">
        <f t="shared" si="4"/>
        <v>2</v>
      </c>
      <c r="M710" s="59">
        <f t="shared" si="8"/>
        <v>0</v>
      </c>
      <c r="N710" s="59">
        <f>M710*D710*SIP_Calculator!$F$9</f>
        <v>0</v>
      </c>
      <c r="O710" s="59">
        <f t="shared" si="5"/>
        <v>0</v>
      </c>
      <c r="P710" s="59">
        <f t="shared" si="6"/>
        <v>0</v>
      </c>
    </row>
    <row r="711" ht="15.75" customHeight="1">
      <c r="A711" s="57">
        <v>39149.0</v>
      </c>
      <c r="B711" s="60">
        <v>3628.6</v>
      </c>
      <c r="C711" s="60">
        <v>3072.6</v>
      </c>
      <c r="D711" s="42">
        <f>IF(A711&lt;SIP_Calculator!$B$7,0,IF(A711&gt;SIP_Calculator!$E$7,0,1))</f>
        <v>0</v>
      </c>
      <c r="E711" s="61">
        <f>A711-SIP_Calculator!$D$12+1</f>
        <v>39145</v>
      </c>
      <c r="F711" s="58">
        <f t="shared" si="1"/>
        <v>3</v>
      </c>
      <c r="G711" s="58">
        <f t="shared" si="7"/>
        <v>0</v>
      </c>
      <c r="H711" s="58">
        <f>G711*D711*SIP_Calculator!$F$9</f>
        <v>0</v>
      </c>
      <c r="I711" s="58">
        <f t="shared" si="2"/>
        <v>0</v>
      </c>
      <c r="J711" s="58">
        <f t="shared" si="3"/>
        <v>0</v>
      </c>
      <c r="K711" s="61">
        <f>A711-SIP_Calculator!$F$12+1</f>
        <v>39125</v>
      </c>
      <c r="L711" s="59">
        <f t="shared" si="4"/>
        <v>2</v>
      </c>
      <c r="M711" s="59">
        <f t="shared" si="8"/>
        <v>0</v>
      </c>
      <c r="N711" s="59">
        <f>M711*D711*SIP_Calculator!$F$9</f>
        <v>0</v>
      </c>
      <c r="O711" s="59">
        <f t="shared" si="5"/>
        <v>0</v>
      </c>
      <c r="P711" s="59">
        <f t="shared" si="6"/>
        <v>0</v>
      </c>
    </row>
    <row r="712" ht="15.75" customHeight="1">
      <c r="A712" s="57">
        <v>39150.0</v>
      </c>
      <c r="B712" s="60">
        <v>3588.4</v>
      </c>
      <c r="C712" s="60">
        <v>3048.15</v>
      </c>
      <c r="D712" s="42">
        <f>IF(A712&lt;SIP_Calculator!$B$7,0,IF(A712&gt;SIP_Calculator!$E$7,0,1))</f>
        <v>0</v>
      </c>
      <c r="E712" s="61">
        <f>A712-SIP_Calculator!$D$12+1</f>
        <v>39146</v>
      </c>
      <c r="F712" s="58">
        <f t="shared" si="1"/>
        <v>3</v>
      </c>
      <c r="G712" s="58">
        <f t="shared" si="7"/>
        <v>0</v>
      </c>
      <c r="H712" s="58">
        <f>G712*D712*SIP_Calculator!$F$9</f>
        <v>0</v>
      </c>
      <c r="I712" s="58">
        <f t="shared" si="2"/>
        <v>0</v>
      </c>
      <c r="J712" s="58">
        <f t="shared" si="3"/>
        <v>0</v>
      </c>
      <c r="K712" s="61">
        <f>A712-SIP_Calculator!$F$12+1</f>
        <v>39126</v>
      </c>
      <c r="L712" s="59">
        <f t="shared" si="4"/>
        <v>2</v>
      </c>
      <c r="M712" s="59">
        <f t="shared" si="8"/>
        <v>0</v>
      </c>
      <c r="N712" s="59">
        <f>M712*D712*SIP_Calculator!$F$9</f>
        <v>0</v>
      </c>
      <c r="O712" s="59">
        <f t="shared" si="5"/>
        <v>0</v>
      </c>
      <c r="P712" s="59">
        <f t="shared" si="6"/>
        <v>0</v>
      </c>
    </row>
    <row r="713" ht="15.75" customHeight="1">
      <c r="A713" s="57">
        <v>39153.0</v>
      </c>
      <c r="B713" s="60">
        <v>3606.1</v>
      </c>
      <c r="C713" s="60">
        <v>3066.3</v>
      </c>
      <c r="D713" s="42">
        <f>IF(A713&lt;SIP_Calculator!$B$7,0,IF(A713&gt;SIP_Calculator!$E$7,0,1))</f>
        <v>0</v>
      </c>
      <c r="E713" s="61">
        <f>A713-SIP_Calculator!$D$12+1</f>
        <v>39149</v>
      </c>
      <c r="F713" s="58">
        <f t="shared" si="1"/>
        <v>3</v>
      </c>
      <c r="G713" s="58">
        <f t="shared" si="7"/>
        <v>0</v>
      </c>
      <c r="H713" s="58">
        <f>G713*D713*SIP_Calculator!$F$9</f>
        <v>0</v>
      </c>
      <c r="I713" s="58">
        <f t="shared" si="2"/>
        <v>0</v>
      </c>
      <c r="J713" s="58">
        <f t="shared" si="3"/>
        <v>0</v>
      </c>
      <c r="K713" s="61">
        <f>A713-SIP_Calculator!$F$12+1</f>
        <v>39129</v>
      </c>
      <c r="L713" s="59">
        <f t="shared" si="4"/>
        <v>2</v>
      </c>
      <c r="M713" s="59">
        <f t="shared" si="8"/>
        <v>0</v>
      </c>
      <c r="N713" s="59">
        <f>M713*D713*SIP_Calculator!$F$9</f>
        <v>0</v>
      </c>
      <c r="O713" s="59">
        <f t="shared" si="5"/>
        <v>0</v>
      </c>
      <c r="P713" s="59">
        <f t="shared" si="6"/>
        <v>0</v>
      </c>
    </row>
    <row r="714" ht="15.75" customHeight="1">
      <c r="A714" s="57">
        <v>39154.0</v>
      </c>
      <c r="B714" s="60">
        <v>3640.35</v>
      </c>
      <c r="C714" s="60">
        <v>3102.8</v>
      </c>
      <c r="D714" s="42">
        <f>IF(A714&lt;SIP_Calculator!$B$7,0,IF(A714&gt;SIP_Calculator!$E$7,0,1))</f>
        <v>0</v>
      </c>
      <c r="E714" s="61">
        <f>A714-SIP_Calculator!$D$12+1</f>
        <v>39150</v>
      </c>
      <c r="F714" s="58">
        <f t="shared" si="1"/>
        <v>3</v>
      </c>
      <c r="G714" s="58">
        <f t="shared" si="7"/>
        <v>0</v>
      </c>
      <c r="H714" s="58">
        <f>G714*D714*SIP_Calculator!$F$9</f>
        <v>0</v>
      </c>
      <c r="I714" s="58">
        <f t="shared" si="2"/>
        <v>0</v>
      </c>
      <c r="J714" s="58">
        <f t="shared" si="3"/>
        <v>0</v>
      </c>
      <c r="K714" s="61">
        <f>A714-SIP_Calculator!$F$12+1</f>
        <v>39130</v>
      </c>
      <c r="L714" s="59">
        <f t="shared" si="4"/>
        <v>2</v>
      </c>
      <c r="M714" s="59">
        <f t="shared" si="8"/>
        <v>0</v>
      </c>
      <c r="N714" s="59">
        <f>M714*D714*SIP_Calculator!$F$9</f>
        <v>0</v>
      </c>
      <c r="O714" s="59">
        <f t="shared" si="5"/>
        <v>0</v>
      </c>
      <c r="P714" s="59">
        <f t="shared" si="6"/>
        <v>0</v>
      </c>
    </row>
    <row r="715" ht="15.75" customHeight="1">
      <c r="A715" s="57">
        <v>39155.0</v>
      </c>
      <c r="B715" s="60">
        <v>3519.35</v>
      </c>
      <c r="C715" s="60">
        <v>3010.05</v>
      </c>
      <c r="D715" s="42">
        <f>IF(A715&lt;SIP_Calculator!$B$7,0,IF(A715&gt;SIP_Calculator!$E$7,0,1))</f>
        <v>0</v>
      </c>
      <c r="E715" s="61">
        <f>A715-SIP_Calculator!$D$12+1</f>
        <v>39151</v>
      </c>
      <c r="F715" s="58">
        <f t="shared" si="1"/>
        <v>3</v>
      </c>
      <c r="G715" s="58">
        <f t="shared" si="7"/>
        <v>0</v>
      </c>
      <c r="H715" s="58">
        <f>G715*D715*SIP_Calculator!$F$9</f>
        <v>0</v>
      </c>
      <c r="I715" s="58">
        <f t="shared" si="2"/>
        <v>0</v>
      </c>
      <c r="J715" s="58">
        <f t="shared" si="3"/>
        <v>0</v>
      </c>
      <c r="K715" s="61">
        <f>A715-SIP_Calculator!$F$12+1</f>
        <v>39131</v>
      </c>
      <c r="L715" s="59">
        <f t="shared" si="4"/>
        <v>2</v>
      </c>
      <c r="M715" s="59">
        <f t="shared" si="8"/>
        <v>0</v>
      </c>
      <c r="N715" s="59">
        <f>M715*D715*SIP_Calculator!$F$9</f>
        <v>0</v>
      </c>
      <c r="O715" s="59">
        <f t="shared" si="5"/>
        <v>0</v>
      </c>
      <c r="P715" s="59">
        <f t="shared" si="6"/>
        <v>0</v>
      </c>
    </row>
    <row r="716" ht="15.75" customHeight="1">
      <c r="A716" s="57">
        <v>39156.0</v>
      </c>
      <c r="B716" s="60">
        <v>3522.2</v>
      </c>
      <c r="C716" s="60">
        <v>3019.3</v>
      </c>
      <c r="D716" s="42">
        <f>IF(A716&lt;SIP_Calculator!$B$7,0,IF(A716&gt;SIP_Calculator!$E$7,0,1))</f>
        <v>0</v>
      </c>
      <c r="E716" s="61">
        <f>A716-SIP_Calculator!$D$12+1</f>
        <v>39152</v>
      </c>
      <c r="F716" s="58">
        <f t="shared" si="1"/>
        <v>3</v>
      </c>
      <c r="G716" s="58">
        <f t="shared" si="7"/>
        <v>0</v>
      </c>
      <c r="H716" s="58">
        <f>G716*D716*SIP_Calculator!$F$9</f>
        <v>0</v>
      </c>
      <c r="I716" s="58">
        <f t="shared" si="2"/>
        <v>0</v>
      </c>
      <c r="J716" s="58">
        <f t="shared" si="3"/>
        <v>0</v>
      </c>
      <c r="K716" s="61">
        <f>A716-SIP_Calculator!$F$12+1</f>
        <v>39132</v>
      </c>
      <c r="L716" s="59">
        <f t="shared" si="4"/>
        <v>2</v>
      </c>
      <c r="M716" s="59">
        <f t="shared" si="8"/>
        <v>0</v>
      </c>
      <c r="N716" s="59">
        <f>M716*D716*SIP_Calculator!$F$9</f>
        <v>0</v>
      </c>
      <c r="O716" s="59">
        <f t="shared" si="5"/>
        <v>0</v>
      </c>
      <c r="P716" s="59">
        <f t="shared" si="6"/>
        <v>0</v>
      </c>
    </row>
    <row r="717" ht="15.75" customHeight="1">
      <c r="A717" s="57">
        <v>39157.0</v>
      </c>
      <c r="B717" s="60">
        <v>3489.35</v>
      </c>
      <c r="C717" s="60">
        <v>2993.15</v>
      </c>
      <c r="D717" s="42">
        <f>IF(A717&lt;SIP_Calculator!$B$7,0,IF(A717&gt;SIP_Calculator!$E$7,0,1))</f>
        <v>0</v>
      </c>
      <c r="E717" s="61">
        <f>A717-SIP_Calculator!$D$12+1</f>
        <v>39153</v>
      </c>
      <c r="F717" s="58">
        <f t="shared" si="1"/>
        <v>3</v>
      </c>
      <c r="G717" s="58">
        <f t="shared" si="7"/>
        <v>0</v>
      </c>
      <c r="H717" s="58">
        <f>G717*D717*SIP_Calculator!$F$9</f>
        <v>0</v>
      </c>
      <c r="I717" s="58">
        <f t="shared" si="2"/>
        <v>0</v>
      </c>
      <c r="J717" s="58">
        <f t="shared" si="3"/>
        <v>0</v>
      </c>
      <c r="K717" s="61">
        <f>A717-SIP_Calculator!$F$12+1</f>
        <v>39133</v>
      </c>
      <c r="L717" s="59">
        <f t="shared" si="4"/>
        <v>2</v>
      </c>
      <c r="M717" s="59">
        <f t="shared" si="8"/>
        <v>0</v>
      </c>
      <c r="N717" s="59">
        <f>M717*D717*SIP_Calculator!$F$9</f>
        <v>0</v>
      </c>
      <c r="O717" s="59">
        <f t="shared" si="5"/>
        <v>0</v>
      </c>
      <c r="P717" s="59">
        <f t="shared" si="6"/>
        <v>0</v>
      </c>
    </row>
    <row r="718" ht="15.75" customHeight="1">
      <c r="A718" s="57">
        <v>39160.0</v>
      </c>
      <c r="B718" s="60">
        <v>3556.8</v>
      </c>
      <c r="C718" s="60">
        <v>3042.35</v>
      </c>
      <c r="D718" s="42">
        <f>IF(A718&lt;SIP_Calculator!$B$7,0,IF(A718&gt;SIP_Calculator!$E$7,0,1))</f>
        <v>0</v>
      </c>
      <c r="E718" s="61">
        <f>A718-SIP_Calculator!$D$12+1</f>
        <v>39156</v>
      </c>
      <c r="F718" s="58">
        <f t="shared" si="1"/>
        <v>3</v>
      </c>
      <c r="G718" s="58">
        <f t="shared" si="7"/>
        <v>0</v>
      </c>
      <c r="H718" s="58">
        <f>G718*D718*SIP_Calculator!$F$9</f>
        <v>0</v>
      </c>
      <c r="I718" s="58">
        <f t="shared" si="2"/>
        <v>0</v>
      </c>
      <c r="J718" s="58">
        <f t="shared" si="3"/>
        <v>0</v>
      </c>
      <c r="K718" s="61">
        <f>A718-SIP_Calculator!$F$12+1</f>
        <v>39136</v>
      </c>
      <c r="L718" s="59">
        <f t="shared" si="4"/>
        <v>2</v>
      </c>
      <c r="M718" s="59">
        <f t="shared" si="8"/>
        <v>0</v>
      </c>
      <c r="N718" s="59">
        <f>M718*D718*SIP_Calculator!$F$9</f>
        <v>0</v>
      </c>
      <c r="O718" s="59">
        <f t="shared" si="5"/>
        <v>0</v>
      </c>
      <c r="P718" s="59">
        <f t="shared" si="6"/>
        <v>0</v>
      </c>
    </row>
    <row r="719" ht="15.75" customHeight="1">
      <c r="A719" s="57">
        <v>39161.0</v>
      </c>
      <c r="B719" s="60">
        <v>3578.9</v>
      </c>
      <c r="C719" s="60">
        <v>3062.7</v>
      </c>
      <c r="D719" s="42">
        <f>IF(A719&lt;SIP_Calculator!$B$7,0,IF(A719&gt;SIP_Calculator!$E$7,0,1))</f>
        <v>0</v>
      </c>
      <c r="E719" s="61">
        <f>A719-SIP_Calculator!$D$12+1</f>
        <v>39157</v>
      </c>
      <c r="F719" s="58">
        <f t="shared" si="1"/>
        <v>3</v>
      </c>
      <c r="G719" s="58">
        <f t="shared" si="7"/>
        <v>0</v>
      </c>
      <c r="H719" s="58">
        <f>G719*D719*SIP_Calculator!$F$9</f>
        <v>0</v>
      </c>
      <c r="I719" s="58">
        <f t="shared" si="2"/>
        <v>0</v>
      </c>
      <c r="J719" s="58">
        <f t="shared" si="3"/>
        <v>0</v>
      </c>
      <c r="K719" s="61">
        <f>A719-SIP_Calculator!$F$12+1</f>
        <v>39137</v>
      </c>
      <c r="L719" s="59">
        <f t="shared" si="4"/>
        <v>2</v>
      </c>
      <c r="M719" s="59">
        <f t="shared" si="8"/>
        <v>0</v>
      </c>
      <c r="N719" s="59">
        <f>M719*D719*SIP_Calculator!$F$9</f>
        <v>0</v>
      </c>
      <c r="O719" s="59">
        <f t="shared" si="5"/>
        <v>0</v>
      </c>
      <c r="P719" s="59">
        <f t="shared" si="6"/>
        <v>0</v>
      </c>
    </row>
    <row r="720" ht="15.75" customHeight="1">
      <c r="A720" s="57">
        <v>39162.0</v>
      </c>
      <c r="B720" s="60">
        <v>3640.35</v>
      </c>
      <c r="C720" s="60">
        <v>3102.55</v>
      </c>
      <c r="D720" s="42">
        <f>IF(A720&lt;SIP_Calculator!$B$7,0,IF(A720&gt;SIP_Calculator!$E$7,0,1))</f>
        <v>0</v>
      </c>
      <c r="E720" s="61">
        <f>A720-SIP_Calculator!$D$12+1</f>
        <v>39158</v>
      </c>
      <c r="F720" s="58">
        <f t="shared" si="1"/>
        <v>3</v>
      </c>
      <c r="G720" s="58">
        <f t="shared" si="7"/>
        <v>0</v>
      </c>
      <c r="H720" s="58">
        <f>G720*D720*SIP_Calculator!$F$9</f>
        <v>0</v>
      </c>
      <c r="I720" s="58">
        <f t="shared" si="2"/>
        <v>0</v>
      </c>
      <c r="J720" s="58">
        <f t="shared" si="3"/>
        <v>0</v>
      </c>
      <c r="K720" s="61">
        <f>A720-SIP_Calculator!$F$12+1</f>
        <v>39138</v>
      </c>
      <c r="L720" s="59">
        <f t="shared" si="4"/>
        <v>2</v>
      </c>
      <c r="M720" s="59">
        <f t="shared" si="8"/>
        <v>0</v>
      </c>
      <c r="N720" s="59">
        <f>M720*D720*SIP_Calculator!$F$9</f>
        <v>0</v>
      </c>
      <c r="O720" s="59">
        <f t="shared" si="5"/>
        <v>0</v>
      </c>
      <c r="P720" s="59">
        <f t="shared" si="6"/>
        <v>0</v>
      </c>
    </row>
    <row r="721" ht="15.75" customHeight="1">
      <c r="A721" s="57">
        <v>39163.0</v>
      </c>
      <c r="B721" s="60">
        <v>3744.9</v>
      </c>
      <c r="C721" s="60">
        <v>3174.5</v>
      </c>
      <c r="D721" s="42">
        <f>IF(A721&lt;SIP_Calculator!$B$7,0,IF(A721&gt;SIP_Calculator!$E$7,0,1))</f>
        <v>0</v>
      </c>
      <c r="E721" s="61">
        <f>A721-SIP_Calculator!$D$12+1</f>
        <v>39159</v>
      </c>
      <c r="F721" s="58">
        <f t="shared" si="1"/>
        <v>3</v>
      </c>
      <c r="G721" s="58">
        <f t="shared" si="7"/>
        <v>0</v>
      </c>
      <c r="H721" s="58">
        <f>G721*D721*SIP_Calculator!$F$9</f>
        <v>0</v>
      </c>
      <c r="I721" s="58">
        <f t="shared" si="2"/>
        <v>0</v>
      </c>
      <c r="J721" s="58">
        <f t="shared" si="3"/>
        <v>0</v>
      </c>
      <c r="K721" s="61">
        <f>A721-SIP_Calculator!$F$12+1</f>
        <v>39139</v>
      </c>
      <c r="L721" s="59">
        <f t="shared" si="4"/>
        <v>2</v>
      </c>
      <c r="M721" s="59">
        <f t="shared" si="8"/>
        <v>0</v>
      </c>
      <c r="N721" s="59">
        <f>M721*D721*SIP_Calculator!$F$9</f>
        <v>0</v>
      </c>
      <c r="O721" s="59">
        <f t="shared" si="5"/>
        <v>0</v>
      </c>
      <c r="P721" s="59">
        <f t="shared" si="6"/>
        <v>0</v>
      </c>
    </row>
    <row r="722" ht="15.75" customHeight="1">
      <c r="A722" s="57">
        <v>39164.0</v>
      </c>
      <c r="B722" s="60">
        <v>3739.15</v>
      </c>
      <c r="C722" s="60">
        <v>3168.65</v>
      </c>
      <c r="D722" s="42">
        <f>IF(A722&lt;SIP_Calculator!$B$7,0,IF(A722&gt;SIP_Calculator!$E$7,0,1))</f>
        <v>0</v>
      </c>
      <c r="E722" s="61">
        <f>A722-SIP_Calculator!$D$12+1</f>
        <v>39160</v>
      </c>
      <c r="F722" s="58">
        <f t="shared" si="1"/>
        <v>3</v>
      </c>
      <c r="G722" s="58">
        <f t="shared" si="7"/>
        <v>0</v>
      </c>
      <c r="H722" s="58">
        <f>G722*D722*SIP_Calculator!$F$9</f>
        <v>0</v>
      </c>
      <c r="I722" s="58">
        <f t="shared" si="2"/>
        <v>0</v>
      </c>
      <c r="J722" s="58">
        <f t="shared" si="3"/>
        <v>0</v>
      </c>
      <c r="K722" s="61">
        <f>A722-SIP_Calculator!$F$12+1</f>
        <v>39140</v>
      </c>
      <c r="L722" s="59">
        <f t="shared" si="4"/>
        <v>2</v>
      </c>
      <c r="M722" s="59">
        <f t="shared" si="8"/>
        <v>0</v>
      </c>
      <c r="N722" s="59">
        <f>M722*D722*SIP_Calculator!$F$9</f>
        <v>0</v>
      </c>
      <c r="O722" s="59">
        <f t="shared" si="5"/>
        <v>0</v>
      </c>
      <c r="P722" s="59">
        <f t="shared" si="6"/>
        <v>0</v>
      </c>
    </row>
    <row r="723" ht="15.75" customHeight="1">
      <c r="A723" s="57">
        <v>39167.0</v>
      </c>
      <c r="B723" s="60">
        <v>3701.7</v>
      </c>
      <c r="C723" s="60">
        <v>3141.85</v>
      </c>
      <c r="D723" s="42">
        <f>IF(A723&lt;SIP_Calculator!$B$7,0,IF(A723&gt;SIP_Calculator!$E$7,0,1))</f>
        <v>0</v>
      </c>
      <c r="E723" s="61">
        <f>A723-SIP_Calculator!$D$12+1</f>
        <v>39163</v>
      </c>
      <c r="F723" s="58">
        <f t="shared" si="1"/>
        <v>3</v>
      </c>
      <c r="G723" s="58">
        <f t="shared" si="7"/>
        <v>0</v>
      </c>
      <c r="H723" s="58">
        <f>G723*D723*SIP_Calculator!$F$9</f>
        <v>0</v>
      </c>
      <c r="I723" s="58">
        <f t="shared" si="2"/>
        <v>0</v>
      </c>
      <c r="J723" s="58">
        <f t="shared" si="3"/>
        <v>0</v>
      </c>
      <c r="K723" s="61">
        <f>A723-SIP_Calculator!$F$12+1</f>
        <v>39143</v>
      </c>
      <c r="L723" s="59">
        <f t="shared" si="4"/>
        <v>3</v>
      </c>
      <c r="M723" s="59">
        <f t="shared" si="8"/>
        <v>1</v>
      </c>
      <c r="N723" s="59">
        <f>M723*D723*SIP_Calculator!$F$9</f>
        <v>0</v>
      </c>
      <c r="O723" s="59">
        <f t="shared" si="5"/>
        <v>0</v>
      </c>
      <c r="P723" s="59">
        <f t="shared" si="6"/>
        <v>0</v>
      </c>
    </row>
    <row r="724" ht="15.75" customHeight="1">
      <c r="A724" s="57">
        <v>39169.0</v>
      </c>
      <c r="B724" s="60">
        <v>3645.95</v>
      </c>
      <c r="C724" s="60">
        <v>3095.6</v>
      </c>
      <c r="D724" s="42">
        <f>IF(A724&lt;SIP_Calculator!$B$7,0,IF(A724&gt;SIP_Calculator!$E$7,0,1))</f>
        <v>0</v>
      </c>
      <c r="E724" s="61">
        <f>A724-SIP_Calculator!$D$12+1</f>
        <v>39165</v>
      </c>
      <c r="F724" s="58">
        <f t="shared" si="1"/>
        <v>3</v>
      </c>
      <c r="G724" s="58">
        <f t="shared" si="7"/>
        <v>0</v>
      </c>
      <c r="H724" s="58">
        <f>G724*D724*SIP_Calculator!$F$9</f>
        <v>0</v>
      </c>
      <c r="I724" s="58">
        <f t="shared" si="2"/>
        <v>0</v>
      </c>
      <c r="J724" s="58">
        <f t="shared" si="3"/>
        <v>0</v>
      </c>
      <c r="K724" s="61">
        <f>A724-SIP_Calculator!$F$12+1</f>
        <v>39145</v>
      </c>
      <c r="L724" s="59">
        <f t="shared" si="4"/>
        <v>3</v>
      </c>
      <c r="M724" s="59">
        <f t="shared" si="8"/>
        <v>0</v>
      </c>
      <c r="N724" s="59">
        <f>M724*D724*SIP_Calculator!$F$9</f>
        <v>0</v>
      </c>
      <c r="O724" s="59">
        <f t="shared" si="5"/>
        <v>0</v>
      </c>
      <c r="P724" s="59">
        <f t="shared" si="6"/>
        <v>0</v>
      </c>
    </row>
    <row r="725" ht="15.75" customHeight="1">
      <c r="A725" s="57">
        <v>39170.0</v>
      </c>
      <c r="B725" s="60">
        <v>3674.35</v>
      </c>
      <c r="C725" s="60">
        <v>3116.25</v>
      </c>
      <c r="D725" s="42">
        <f>IF(A725&lt;SIP_Calculator!$B$7,0,IF(A725&gt;SIP_Calculator!$E$7,0,1))</f>
        <v>0</v>
      </c>
      <c r="E725" s="61">
        <f>A725-SIP_Calculator!$D$12+1</f>
        <v>39166</v>
      </c>
      <c r="F725" s="58">
        <f t="shared" si="1"/>
        <v>3</v>
      </c>
      <c r="G725" s="58">
        <f t="shared" si="7"/>
        <v>0</v>
      </c>
      <c r="H725" s="58">
        <f>G725*D725*SIP_Calculator!$F$9</f>
        <v>0</v>
      </c>
      <c r="I725" s="58">
        <f t="shared" si="2"/>
        <v>0</v>
      </c>
      <c r="J725" s="58">
        <f t="shared" si="3"/>
        <v>0</v>
      </c>
      <c r="K725" s="61">
        <f>A725-SIP_Calculator!$F$12+1</f>
        <v>39146</v>
      </c>
      <c r="L725" s="59">
        <f t="shared" si="4"/>
        <v>3</v>
      </c>
      <c r="M725" s="59">
        <f t="shared" si="8"/>
        <v>0</v>
      </c>
      <c r="N725" s="59">
        <f>M725*D725*SIP_Calculator!$F$9</f>
        <v>0</v>
      </c>
      <c r="O725" s="59">
        <f t="shared" si="5"/>
        <v>0</v>
      </c>
      <c r="P725" s="59">
        <f t="shared" si="6"/>
        <v>0</v>
      </c>
    </row>
    <row r="726" ht="15.75" customHeight="1">
      <c r="A726" s="57">
        <v>39171.0</v>
      </c>
      <c r="B726" s="60">
        <v>3701.55</v>
      </c>
      <c r="C726" s="60">
        <v>3145.35</v>
      </c>
      <c r="D726" s="42">
        <f>IF(A726&lt;SIP_Calculator!$B$7,0,IF(A726&gt;SIP_Calculator!$E$7,0,1))</f>
        <v>0</v>
      </c>
      <c r="E726" s="61">
        <f>A726-SIP_Calculator!$D$12+1</f>
        <v>39167</v>
      </c>
      <c r="F726" s="58">
        <f t="shared" si="1"/>
        <v>3</v>
      </c>
      <c r="G726" s="58">
        <f t="shared" si="7"/>
        <v>0</v>
      </c>
      <c r="H726" s="58">
        <f>G726*D726*SIP_Calculator!$F$9</f>
        <v>0</v>
      </c>
      <c r="I726" s="58">
        <f t="shared" si="2"/>
        <v>0</v>
      </c>
      <c r="J726" s="58">
        <f t="shared" si="3"/>
        <v>0</v>
      </c>
      <c r="K726" s="61">
        <f>A726-SIP_Calculator!$F$12+1</f>
        <v>39147</v>
      </c>
      <c r="L726" s="59">
        <f t="shared" si="4"/>
        <v>3</v>
      </c>
      <c r="M726" s="59">
        <f t="shared" si="8"/>
        <v>0</v>
      </c>
      <c r="N726" s="59">
        <f>M726*D726*SIP_Calculator!$F$9</f>
        <v>0</v>
      </c>
      <c r="O726" s="59">
        <f t="shared" si="5"/>
        <v>0</v>
      </c>
      <c r="P726" s="59">
        <f t="shared" si="6"/>
        <v>0</v>
      </c>
    </row>
    <row r="727" ht="15.75" customHeight="1">
      <c r="A727" s="57">
        <v>39174.0</v>
      </c>
      <c r="B727" s="60">
        <v>3522.75</v>
      </c>
      <c r="C727" s="60">
        <v>3008.75</v>
      </c>
      <c r="D727" s="42">
        <f>IF(A727&lt;SIP_Calculator!$B$7,0,IF(A727&gt;SIP_Calculator!$E$7,0,1))</f>
        <v>0</v>
      </c>
      <c r="E727" s="61">
        <f>A727-SIP_Calculator!$D$12+1</f>
        <v>39170</v>
      </c>
      <c r="F727" s="58">
        <f t="shared" si="1"/>
        <v>3</v>
      </c>
      <c r="G727" s="58">
        <f t="shared" si="7"/>
        <v>0</v>
      </c>
      <c r="H727" s="58">
        <f>G727*D727*SIP_Calculator!$F$9</f>
        <v>0</v>
      </c>
      <c r="I727" s="58">
        <f t="shared" si="2"/>
        <v>0</v>
      </c>
      <c r="J727" s="58">
        <f t="shared" si="3"/>
        <v>0</v>
      </c>
      <c r="K727" s="61">
        <f>A727-SIP_Calculator!$F$12+1</f>
        <v>39150</v>
      </c>
      <c r="L727" s="59">
        <f t="shared" si="4"/>
        <v>3</v>
      </c>
      <c r="M727" s="59">
        <f t="shared" si="8"/>
        <v>0</v>
      </c>
      <c r="N727" s="59">
        <f>M727*D727*SIP_Calculator!$F$9</f>
        <v>0</v>
      </c>
      <c r="O727" s="59">
        <f t="shared" si="5"/>
        <v>0</v>
      </c>
      <c r="P727" s="59">
        <f t="shared" si="6"/>
        <v>0</v>
      </c>
    </row>
    <row r="728" ht="15.75" customHeight="1">
      <c r="A728" s="57">
        <v>39175.0</v>
      </c>
      <c r="B728" s="60">
        <v>3571.45</v>
      </c>
      <c r="C728" s="60">
        <v>3046.65</v>
      </c>
      <c r="D728" s="42">
        <f>IF(A728&lt;SIP_Calculator!$B$7,0,IF(A728&gt;SIP_Calculator!$E$7,0,1))</f>
        <v>0</v>
      </c>
      <c r="E728" s="61">
        <f>A728-SIP_Calculator!$D$12+1</f>
        <v>39171</v>
      </c>
      <c r="F728" s="58">
        <f t="shared" si="1"/>
        <v>3</v>
      </c>
      <c r="G728" s="58">
        <f t="shared" si="7"/>
        <v>0</v>
      </c>
      <c r="H728" s="58">
        <f>G728*D728*SIP_Calculator!$F$9</f>
        <v>0</v>
      </c>
      <c r="I728" s="58">
        <f t="shared" si="2"/>
        <v>0</v>
      </c>
      <c r="J728" s="58">
        <f t="shared" si="3"/>
        <v>0</v>
      </c>
      <c r="K728" s="61">
        <f>A728-SIP_Calculator!$F$12+1</f>
        <v>39151</v>
      </c>
      <c r="L728" s="59">
        <f t="shared" si="4"/>
        <v>3</v>
      </c>
      <c r="M728" s="59">
        <f t="shared" si="8"/>
        <v>0</v>
      </c>
      <c r="N728" s="59">
        <f>M728*D728*SIP_Calculator!$F$9</f>
        <v>0</v>
      </c>
      <c r="O728" s="59">
        <f t="shared" si="5"/>
        <v>0</v>
      </c>
      <c r="P728" s="59">
        <f t="shared" si="6"/>
        <v>0</v>
      </c>
    </row>
    <row r="729" ht="15.75" customHeight="1">
      <c r="A729" s="57">
        <v>39176.0</v>
      </c>
      <c r="B729" s="60">
        <v>3610.65</v>
      </c>
      <c r="C729" s="60">
        <v>3082.65</v>
      </c>
      <c r="D729" s="42">
        <f>IF(A729&lt;SIP_Calculator!$B$7,0,IF(A729&gt;SIP_Calculator!$E$7,0,1))</f>
        <v>0</v>
      </c>
      <c r="E729" s="61">
        <f>A729-SIP_Calculator!$D$12+1</f>
        <v>39172</v>
      </c>
      <c r="F729" s="58">
        <f t="shared" si="1"/>
        <v>3</v>
      </c>
      <c r="G729" s="58">
        <f t="shared" si="7"/>
        <v>0</v>
      </c>
      <c r="H729" s="58">
        <f>G729*D729*SIP_Calculator!$F$9</f>
        <v>0</v>
      </c>
      <c r="I729" s="58">
        <f t="shared" si="2"/>
        <v>0</v>
      </c>
      <c r="J729" s="58">
        <f t="shared" si="3"/>
        <v>0</v>
      </c>
      <c r="K729" s="61">
        <f>A729-SIP_Calculator!$F$12+1</f>
        <v>39152</v>
      </c>
      <c r="L729" s="59">
        <f t="shared" si="4"/>
        <v>3</v>
      </c>
      <c r="M729" s="59">
        <f t="shared" si="8"/>
        <v>0</v>
      </c>
      <c r="N729" s="59">
        <f>M729*D729*SIP_Calculator!$F$9</f>
        <v>0</v>
      </c>
      <c r="O729" s="59">
        <f t="shared" si="5"/>
        <v>0</v>
      </c>
      <c r="P729" s="59">
        <f t="shared" si="6"/>
        <v>0</v>
      </c>
    </row>
    <row r="730" ht="15.75" customHeight="1">
      <c r="A730" s="57">
        <v>39177.0</v>
      </c>
      <c r="B730" s="60">
        <v>3632.5</v>
      </c>
      <c r="C730" s="60">
        <v>3100.85</v>
      </c>
      <c r="D730" s="42">
        <f>IF(A730&lt;SIP_Calculator!$B$7,0,IF(A730&gt;SIP_Calculator!$E$7,0,1))</f>
        <v>0</v>
      </c>
      <c r="E730" s="61">
        <f>A730-SIP_Calculator!$D$12+1</f>
        <v>39173</v>
      </c>
      <c r="F730" s="58">
        <f t="shared" si="1"/>
        <v>4</v>
      </c>
      <c r="G730" s="58">
        <f t="shared" si="7"/>
        <v>1</v>
      </c>
      <c r="H730" s="58">
        <f>G730*D730*SIP_Calculator!$F$9</f>
        <v>0</v>
      </c>
      <c r="I730" s="58">
        <f t="shared" si="2"/>
        <v>0</v>
      </c>
      <c r="J730" s="58">
        <f t="shared" si="3"/>
        <v>0</v>
      </c>
      <c r="K730" s="61">
        <f>A730-SIP_Calculator!$F$12+1</f>
        <v>39153</v>
      </c>
      <c r="L730" s="59">
        <f t="shared" si="4"/>
        <v>3</v>
      </c>
      <c r="M730" s="59">
        <f t="shared" si="8"/>
        <v>0</v>
      </c>
      <c r="N730" s="59">
        <f>M730*D730*SIP_Calculator!$F$9</f>
        <v>0</v>
      </c>
      <c r="O730" s="59">
        <f t="shared" si="5"/>
        <v>0</v>
      </c>
      <c r="P730" s="59">
        <f t="shared" si="6"/>
        <v>0</v>
      </c>
    </row>
    <row r="731" ht="15.75" customHeight="1">
      <c r="A731" s="57">
        <v>39181.0</v>
      </c>
      <c r="B731" s="60">
        <v>3723.6</v>
      </c>
      <c r="C731" s="60">
        <v>3172.55</v>
      </c>
      <c r="D731" s="42">
        <f>IF(A731&lt;SIP_Calculator!$B$7,0,IF(A731&gt;SIP_Calculator!$E$7,0,1))</f>
        <v>0</v>
      </c>
      <c r="E731" s="61">
        <f>A731-SIP_Calculator!$D$12+1</f>
        <v>39177</v>
      </c>
      <c r="F731" s="58">
        <f t="shared" si="1"/>
        <v>4</v>
      </c>
      <c r="G731" s="58">
        <f t="shared" si="7"/>
        <v>0</v>
      </c>
      <c r="H731" s="58">
        <f>G731*D731*SIP_Calculator!$F$9</f>
        <v>0</v>
      </c>
      <c r="I731" s="58">
        <f t="shared" si="2"/>
        <v>0</v>
      </c>
      <c r="J731" s="58">
        <f t="shared" si="3"/>
        <v>0</v>
      </c>
      <c r="K731" s="61">
        <f>A731-SIP_Calculator!$F$12+1</f>
        <v>39157</v>
      </c>
      <c r="L731" s="59">
        <f t="shared" si="4"/>
        <v>3</v>
      </c>
      <c r="M731" s="59">
        <f t="shared" si="8"/>
        <v>0</v>
      </c>
      <c r="N731" s="59">
        <f>M731*D731*SIP_Calculator!$F$9</f>
        <v>0</v>
      </c>
      <c r="O731" s="59">
        <f t="shared" si="5"/>
        <v>0</v>
      </c>
      <c r="P731" s="59">
        <f t="shared" si="6"/>
        <v>0</v>
      </c>
    </row>
    <row r="732" ht="15.75" customHeight="1">
      <c r="A732" s="57">
        <v>39182.0</v>
      </c>
      <c r="B732" s="60">
        <v>3729.95</v>
      </c>
      <c r="C732" s="60">
        <v>3183.7</v>
      </c>
      <c r="D732" s="42">
        <f>IF(A732&lt;SIP_Calculator!$B$7,0,IF(A732&gt;SIP_Calculator!$E$7,0,1))</f>
        <v>0</v>
      </c>
      <c r="E732" s="61">
        <f>A732-SIP_Calculator!$D$12+1</f>
        <v>39178</v>
      </c>
      <c r="F732" s="58">
        <f t="shared" si="1"/>
        <v>4</v>
      </c>
      <c r="G732" s="58">
        <f t="shared" si="7"/>
        <v>0</v>
      </c>
      <c r="H732" s="58">
        <f>G732*D732*SIP_Calculator!$F$9</f>
        <v>0</v>
      </c>
      <c r="I732" s="58">
        <f t="shared" si="2"/>
        <v>0</v>
      </c>
      <c r="J732" s="58">
        <f t="shared" si="3"/>
        <v>0</v>
      </c>
      <c r="K732" s="61">
        <f>A732-SIP_Calculator!$F$12+1</f>
        <v>39158</v>
      </c>
      <c r="L732" s="59">
        <f t="shared" si="4"/>
        <v>3</v>
      </c>
      <c r="M732" s="59">
        <f t="shared" si="8"/>
        <v>0</v>
      </c>
      <c r="N732" s="59">
        <f>M732*D732*SIP_Calculator!$F$9</f>
        <v>0</v>
      </c>
      <c r="O732" s="59">
        <f t="shared" si="5"/>
        <v>0</v>
      </c>
      <c r="P732" s="59">
        <f t="shared" si="6"/>
        <v>0</v>
      </c>
    </row>
    <row r="733" ht="15.75" customHeight="1">
      <c r="A733" s="57">
        <v>39183.0</v>
      </c>
      <c r="B733" s="60">
        <v>3740.15</v>
      </c>
      <c r="C733" s="60">
        <v>3195.45</v>
      </c>
      <c r="D733" s="42">
        <f>IF(A733&lt;SIP_Calculator!$B$7,0,IF(A733&gt;SIP_Calculator!$E$7,0,1))</f>
        <v>0</v>
      </c>
      <c r="E733" s="61">
        <f>A733-SIP_Calculator!$D$12+1</f>
        <v>39179</v>
      </c>
      <c r="F733" s="58">
        <f t="shared" si="1"/>
        <v>4</v>
      </c>
      <c r="G733" s="58">
        <f t="shared" si="7"/>
        <v>0</v>
      </c>
      <c r="H733" s="58">
        <f>G733*D733*SIP_Calculator!$F$9</f>
        <v>0</v>
      </c>
      <c r="I733" s="58">
        <f t="shared" si="2"/>
        <v>0</v>
      </c>
      <c r="J733" s="58">
        <f t="shared" si="3"/>
        <v>0</v>
      </c>
      <c r="K733" s="61">
        <f>A733-SIP_Calculator!$F$12+1</f>
        <v>39159</v>
      </c>
      <c r="L733" s="59">
        <f t="shared" si="4"/>
        <v>3</v>
      </c>
      <c r="M733" s="59">
        <f t="shared" si="8"/>
        <v>0</v>
      </c>
      <c r="N733" s="59">
        <f>M733*D733*SIP_Calculator!$F$9</f>
        <v>0</v>
      </c>
      <c r="O733" s="59">
        <f t="shared" si="5"/>
        <v>0</v>
      </c>
      <c r="P733" s="59">
        <f t="shared" si="6"/>
        <v>0</v>
      </c>
    </row>
    <row r="734" ht="15.75" customHeight="1">
      <c r="A734" s="57">
        <v>39184.0</v>
      </c>
      <c r="B734" s="60">
        <v>3712.6</v>
      </c>
      <c r="C734" s="60">
        <v>3173.3</v>
      </c>
      <c r="D734" s="42">
        <f>IF(A734&lt;SIP_Calculator!$B$7,0,IF(A734&gt;SIP_Calculator!$E$7,0,1))</f>
        <v>0</v>
      </c>
      <c r="E734" s="61">
        <f>A734-SIP_Calculator!$D$12+1</f>
        <v>39180</v>
      </c>
      <c r="F734" s="58">
        <f t="shared" si="1"/>
        <v>4</v>
      </c>
      <c r="G734" s="58">
        <f t="shared" si="7"/>
        <v>0</v>
      </c>
      <c r="H734" s="58">
        <f>G734*D734*SIP_Calculator!$F$9</f>
        <v>0</v>
      </c>
      <c r="I734" s="58">
        <f t="shared" si="2"/>
        <v>0</v>
      </c>
      <c r="J734" s="58">
        <f t="shared" si="3"/>
        <v>0</v>
      </c>
      <c r="K734" s="61">
        <f>A734-SIP_Calculator!$F$12+1</f>
        <v>39160</v>
      </c>
      <c r="L734" s="59">
        <f t="shared" si="4"/>
        <v>3</v>
      </c>
      <c r="M734" s="59">
        <f t="shared" si="8"/>
        <v>0</v>
      </c>
      <c r="N734" s="59">
        <f>M734*D734*SIP_Calculator!$F$9</f>
        <v>0</v>
      </c>
      <c r="O734" s="59">
        <f t="shared" si="5"/>
        <v>0</v>
      </c>
      <c r="P734" s="59">
        <f t="shared" si="6"/>
        <v>0</v>
      </c>
    </row>
    <row r="735" ht="15.75" customHeight="1">
      <c r="A735" s="57">
        <v>39185.0</v>
      </c>
      <c r="B735" s="60">
        <v>3798.95</v>
      </c>
      <c r="C735" s="60">
        <v>3233.9</v>
      </c>
      <c r="D735" s="42">
        <f>IF(A735&lt;SIP_Calculator!$B$7,0,IF(A735&gt;SIP_Calculator!$E$7,0,1))</f>
        <v>0</v>
      </c>
      <c r="E735" s="61">
        <f>A735-SIP_Calculator!$D$12+1</f>
        <v>39181</v>
      </c>
      <c r="F735" s="58">
        <f t="shared" si="1"/>
        <v>4</v>
      </c>
      <c r="G735" s="58">
        <f t="shared" si="7"/>
        <v>0</v>
      </c>
      <c r="H735" s="58">
        <f>G735*D735*SIP_Calculator!$F$9</f>
        <v>0</v>
      </c>
      <c r="I735" s="58">
        <f t="shared" si="2"/>
        <v>0</v>
      </c>
      <c r="J735" s="58">
        <f t="shared" si="3"/>
        <v>0</v>
      </c>
      <c r="K735" s="61">
        <f>A735-SIP_Calculator!$F$12+1</f>
        <v>39161</v>
      </c>
      <c r="L735" s="59">
        <f t="shared" si="4"/>
        <v>3</v>
      </c>
      <c r="M735" s="59">
        <f t="shared" si="8"/>
        <v>0</v>
      </c>
      <c r="N735" s="59">
        <f>M735*D735*SIP_Calculator!$F$9</f>
        <v>0</v>
      </c>
      <c r="O735" s="59">
        <f t="shared" si="5"/>
        <v>0</v>
      </c>
      <c r="P735" s="59">
        <f t="shared" si="6"/>
        <v>0</v>
      </c>
    </row>
    <row r="736" ht="15.75" customHeight="1">
      <c r="A736" s="57">
        <v>39188.0</v>
      </c>
      <c r="B736" s="60">
        <v>3889.35</v>
      </c>
      <c r="C736" s="60">
        <v>3302.85</v>
      </c>
      <c r="D736" s="42">
        <f>IF(A736&lt;SIP_Calculator!$B$7,0,IF(A736&gt;SIP_Calculator!$E$7,0,1))</f>
        <v>0</v>
      </c>
      <c r="E736" s="61">
        <f>A736-SIP_Calculator!$D$12+1</f>
        <v>39184</v>
      </c>
      <c r="F736" s="58">
        <f t="shared" si="1"/>
        <v>4</v>
      </c>
      <c r="G736" s="58">
        <f t="shared" si="7"/>
        <v>0</v>
      </c>
      <c r="H736" s="58">
        <f>G736*D736*SIP_Calculator!$F$9</f>
        <v>0</v>
      </c>
      <c r="I736" s="58">
        <f t="shared" si="2"/>
        <v>0</v>
      </c>
      <c r="J736" s="58">
        <f t="shared" si="3"/>
        <v>0</v>
      </c>
      <c r="K736" s="61">
        <f>A736-SIP_Calculator!$F$12+1</f>
        <v>39164</v>
      </c>
      <c r="L736" s="59">
        <f t="shared" si="4"/>
        <v>3</v>
      </c>
      <c r="M736" s="59">
        <f t="shared" si="8"/>
        <v>0</v>
      </c>
      <c r="N736" s="59">
        <f>M736*D736*SIP_Calculator!$F$9</f>
        <v>0</v>
      </c>
      <c r="O736" s="59">
        <f t="shared" si="5"/>
        <v>0</v>
      </c>
      <c r="P736" s="59">
        <f t="shared" si="6"/>
        <v>0</v>
      </c>
    </row>
    <row r="737" ht="15.75" customHeight="1">
      <c r="A737" s="57">
        <v>39189.0</v>
      </c>
      <c r="B737" s="60">
        <v>3863.85</v>
      </c>
      <c r="C737" s="60">
        <v>3281.8</v>
      </c>
      <c r="D737" s="42">
        <f>IF(A737&lt;SIP_Calculator!$B$7,0,IF(A737&gt;SIP_Calculator!$E$7,0,1))</f>
        <v>0</v>
      </c>
      <c r="E737" s="61">
        <f>A737-SIP_Calculator!$D$12+1</f>
        <v>39185</v>
      </c>
      <c r="F737" s="58">
        <f t="shared" si="1"/>
        <v>4</v>
      </c>
      <c r="G737" s="58">
        <f t="shared" si="7"/>
        <v>0</v>
      </c>
      <c r="H737" s="58">
        <f>G737*D737*SIP_Calculator!$F$9</f>
        <v>0</v>
      </c>
      <c r="I737" s="58">
        <f t="shared" si="2"/>
        <v>0</v>
      </c>
      <c r="J737" s="58">
        <f t="shared" si="3"/>
        <v>0</v>
      </c>
      <c r="K737" s="61">
        <f>A737-SIP_Calculator!$F$12+1</f>
        <v>39165</v>
      </c>
      <c r="L737" s="59">
        <f t="shared" si="4"/>
        <v>3</v>
      </c>
      <c r="M737" s="59">
        <f t="shared" si="8"/>
        <v>0</v>
      </c>
      <c r="N737" s="59">
        <f>M737*D737*SIP_Calculator!$F$9</f>
        <v>0</v>
      </c>
      <c r="O737" s="59">
        <f t="shared" si="5"/>
        <v>0</v>
      </c>
      <c r="P737" s="59">
        <f t="shared" si="6"/>
        <v>0</v>
      </c>
    </row>
    <row r="738" ht="15.75" customHeight="1">
      <c r="A738" s="57">
        <v>39190.0</v>
      </c>
      <c r="B738" s="60">
        <v>3889.9</v>
      </c>
      <c r="C738" s="60">
        <v>3305.05</v>
      </c>
      <c r="D738" s="42">
        <f>IF(A738&lt;SIP_Calculator!$B$7,0,IF(A738&gt;SIP_Calculator!$E$7,0,1))</f>
        <v>0</v>
      </c>
      <c r="E738" s="61">
        <f>A738-SIP_Calculator!$D$12+1</f>
        <v>39186</v>
      </c>
      <c r="F738" s="58">
        <f t="shared" si="1"/>
        <v>4</v>
      </c>
      <c r="G738" s="58">
        <f t="shared" si="7"/>
        <v>0</v>
      </c>
      <c r="H738" s="58">
        <f>G738*D738*SIP_Calculator!$F$9</f>
        <v>0</v>
      </c>
      <c r="I738" s="58">
        <f t="shared" si="2"/>
        <v>0</v>
      </c>
      <c r="J738" s="58">
        <f t="shared" si="3"/>
        <v>0</v>
      </c>
      <c r="K738" s="61">
        <f>A738-SIP_Calculator!$F$12+1</f>
        <v>39166</v>
      </c>
      <c r="L738" s="59">
        <f t="shared" si="4"/>
        <v>3</v>
      </c>
      <c r="M738" s="59">
        <f t="shared" si="8"/>
        <v>0</v>
      </c>
      <c r="N738" s="59">
        <f>M738*D738*SIP_Calculator!$F$9</f>
        <v>0</v>
      </c>
      <c r="O738" s="59">
        <f t="shared" si="5"/>
        <v>0</v>
      </c>
      <c r="P738" s="59">
        <f t="shared" si="6"/>
        <v>0</v>
      </c>
    </row>
    <row r="739" ht="15.75" customHeight="1">
      <c r="A739" s="57">
        <v>39191.0</v>
      </c>
      <c r="B739" s="60">
        <v>3879.7</v>
      </c>
      <c r="C739" s="60">
        <v>3295.25</v>
      </c>
      <c r="D739" s="42">
        <f>IF(A739&lt;SIP_Calculator!$B$7,0,IF(A739&gt;SIP_Calculator!$E$7,0,1))</f>
        <v>0</v>
      </c>
      <c r="E739" s="61">
        <f>A739-SIP_Calculator!$D$12+1</f>
        <v>39187</v>
      </c>
      <c r="F739" s="58">
        <f t="shared" si="1"/>
        <v>4</v>
      </c>
      <c r="G739" s="58">
        <f t="shared" si="7"/>
        <v>0</v>
      </c>
      <c r="H739" s="58">
        <f>G739*D739*SIP_Calculator!$F$9</f>
        <v>0</v>
      </c>
      <c r="I739" s="58">
        <f t="shared" si="2"/>
        <v>0</v>
      </c>
      <c r="J739" s="58">
        <f t="shared" si="3"/>
        <v>0</v>
      </c>
      <c r="K739" s="61">
        <f>A739-SIP_Calculator!$F$12+1</f>
        <v>39167</v>
      </c>
      <c r="L739" s="59">
        <f t="shared" si="4"/>
        <v>3</v>
      </c>
      <c r="M739" s="59">
        <f t="shared" si="8"/>
        <v>0</v>
      </c>
      <c r="N739" s="59">
        <f>M739*D739*SIP_Calculator!$F$9</f>
        <v>0</v>
      </c>
      <c r="O739" s="59">
        <f t="shared" si="5"/>
        <v>0</v>
      </c>
      <c r="P739" s="59">
        <f t="shared" si="6"/>
        <v>0</v>
      </c>
    </row>
    <row r="740" ht="15.75" customHeight="1">
      <c r="A740" s="57">
        <v>39192.0</v>
      </c>
      <c r="B740" s="60">
        <v>3956.05</v>
      </c>
      <c r="C740" s="60">
        <v>3353.6</v>
      </c>
      <c r="D740" s="42">
        <f>IF(A740&lt;SIP_Calculator!$B$7,0,IF(A740&gt;SIP_Calculator!$E$7,0,1))</f>
        <v>0</v>
      </c>
      <c r="E740" s="61">
        <f>A740-SIP_Calculator!$D$12+1</f>
        <v>39188</v>
      </c>
      <c r="F740" s="58">
        <f t="shared" si="1"/>
        <v>4</v>
      </c>
      <c r="G740" s="58">
        <f t="shared" si="7"/>
        <v>0</v>
      </c>
      <c r="H740" s="58">
        <f>G740*D740*SIP_Calculator!$F$9</f>
        <v>0</v>
      </c>
      <c r="I740" s="58">
        <f t="shared" si="2"/>
        <v>0</v>
      </c>
      <c r="J740" s="58">
        <f t="shared" si="3"/>
        <v>0</v>
      </c>
      <c r="K740" s="61">
        <f>A740-SIP_Calculator!$F$12+1</f>
        <v>39168</v>
      </c>
      <c r="L740" s="59">
        <f t="shared" si="4"/>
        <v>3</v>
      </c>
      <c r="M740" s="59">
        <f t="shared" si="8"/>
        <v>0</v>
      </c>
      <c r="N740" s="59">
        <f>M740*D740*SIP_Calculator!$F$9</f>
        <v>0</v>
      </c>
      <c r="O740" s="59">
        <f t="shared" si="5"/>
        <v>0</v>
      </c>
      <c r="P740" s="59">
        <f t="shared" si="6"/>
        <v>0</v>
      </c>
    </row>
    <row r="741" ht="15.75" customHeight="1">
      <c r="A741" s="57">
        <v>39195.0</v>
      </c>
      <c r="B741" s="60">
        <v>3953.0</v>
      </c>
      <c r="C741" s="60">
        <v>3352.65</v>
      </c>
      <c r="D741" s="42">
        <f>IF(A741&lt;SIP_Calculator!$B$7,0,IF(A741&gt;SIP_Calculator!$E$7,0,1))</f>
        <v>0</v>
      </c>
      <c r="E741" s="61">
        <f>A741-SIP_Calculator!$D$12+1</f>
        <v>39191</v>
      </c>
      <c r="F741" s="58">
        <f t="shared" si="1"/>
        <v>4</v>
      </c>
      <c r="G741" s="58">
        <f t="shared" si="7"/>
        <v>0</v>
      </c>
      <c r="H741" s="58">
        <f>G741*D741*SIP_Calculator!$F$9</f>
        <v>0</v>
      </c>
      <c r="I741" s="58">
        <f t="shared" si="2"/>
        <v>0</v>
      </c>
      <c r="J741" s="58">
        <f t="shared" si="3"/>
        <v>0</v>
      </c>
      <c r="K741" s="61">
        <f>A741-SIP_Calculator!$F$12+1</f>
        <v>39171</v>
      </c>
      <c r="L741" s="59">
        <f t="shared" si="4"/>
        <v>3</v>
      </c>
      <c r="M741" s="59">
        <f t="shared" si="8"/>
        <v>0</v>
      </c>
      <c r="N741" s="59">
        <f>M741*D741*SIP_Calculator!$F$9</f>
        <v>0</v>
      </c>
      <c r="O741" s="59">
        <f t="shared" si="5"/>
        <v>0</v>
      </c>
      <c r="P741" s="59">
        <f t="shared" si="6"/>
        <v>0</v>
      </c>
    </row>
    <row r="742" ht="15.75" customHeight="1">
      <c r="A742" s="57">
        <v>39196.0</v>
      </c>
      <c r="B742" s="60">
        <v>4009.25</v>
      </c>
      <c r="C742" s="60">
        <v>3394.7</v>
      </c>
      <c r="D742" s="42">
        <f>IF(A742&lt;SIP_Calculator!$B$7,0,IF(A742&gt;SIP_Calculator!$E$7,0,1))</f>
        <v>0</v>
      </c>
      <c r="E742" s="61">
        <f>A742-SIP_Calculator!$D$12+1</f>
        <v>39192</v>
      </c>
      <c r="F742" s="58">
        <f t="shared" si="1"/>
        <v>4</v>
      </c>
      <c r="G742" s="58">
        <f t="shared" si="7"/>
        <v>0</v>
      </c>
      <c r="H742" s="58">
        <f>G742*D742*SIP_Calculator!$F$9</f>
        <v>0</v>
      </c>
      <c r="I742" s="58">
        <f t="shared" si="2"/>
        <v>0</v>
      </c>
      <c r="J742" s="58">
        <f t="shared" si="3"/>
        <v>0</v>
      </c>
      <c r="K742" s="61">
        <f>A742-SIP_Calculator!$F$12+1</f>
        <v>39172</v>
      </c>
      <c r="L742" s="59">
        <f t="shared" si="4"/>
        <v>3</v>
      </c>
      <c r="M742" s="59">
        <f t="shared" si="8"/>
        <v>0</v>
      </c>
      <c r="N742" s="59">
        <f>M742*D742*SIP_Calculator!$F$9</f>
        <v>0</v>
      </c>
      <c r="O742" s="59">
        <f t="shared" si="5"/>
        <v>0</v>
      </c>
      <c r="P742" s="59">
        <f t="shared" si="6"/>
        <v>0</v>
      </c>
    </row>
    <row r="743" ht="15.75" customHeight="1">
      <c r="A743" s="57">
        <v>39197.0</v>
      </c>
      <c r="B743" s="60">
        <v>4034.35</v>
      </c>
      <c r="C743" s="60">
        <v>3416.5</v>
      </c>
      <c r="D743" s="42">
        <f>IF(A743&lt;SIP_Calculator!$B$7,0,IF(A743&gt;SIP_Calculator!$E$7,0,1))</f>
        <v>0</v>
      </c>
      <c r="E743" s="61">
        <f>A743-SIP_Calculator!$D$12+1</f>
        <v>39193</v>
      </c>
      <c r="F743" s="58">
        <f t="shared" si="1"/>
        <v>4</v>
      </c>
      <c r="G743" s="58">
        <f t="shared" si="7"/>
        <v>0</v>
      </c>
      <c r="H743" s="58">
        <f>G743*D743*SIP_Calculator!$F$9</f>
        <v>0</v>
      </c>
      <c r="I743" s="58">
        <f t="shared" si="2"/>
        <v>0</v>
      </c>
      <c r="J743" s="58">
        <f t="shared" si="3"/>
        <v>0</v>
      </c>
      <c r="K743" s="61">
        <f>A743-SIP_Calculator!$F$12+1</f>
        <v>39173</v>
      </c>
      <c r="L743" s="59">
        <f t="shared" si="4"/>
        <v>4</v>
      </c>
      <c r="M743" s="59">
        <f t="shared" si="8"/>
        <v>1</v>
      </c>
      <c r="N743" s="59">
        <f>M743*D743*SIP_Calculator!$F$9</f>
        <v>0</v>
      </c>
      <c r="O743" s="59">
        <f t="shared" si="5"/>
        <v>0</v>
      </c>
      <c r="P743" s="59">
        <f t="shared" si="6"/>
        <v>0</v>
      </c>
    </row>
    <row r="744" ht="15.75" customHeight="1">
      <c r="A744" s="57">
        <v>39198.0</v>
      </c>
      <c r="B744" s="60">
        <v>4042.75</v>
      </c>
      <c r="C744" s="60">
        <v>3422.4</v>
      </c>
      <c r="D744" s="42">
        <f>IF(A744&lt;SIP_Calculator!$B$7,0,IF(A744&gt;SIP_Calculator!$E$7,0,1))</f>
        <v>0</v>
      </c>
      <c r="E744" s="61">
        <f>A744-SIP_Calculator!$D$12+1</f>
        <v>39194</v>
      </c>
      <c r="F744" s="58">
        <f t="shared" si="1"/>
        <v>4</v>
      </c>
      <c r="G744" s="58">
        <f t="shared" si="7"/>
        <v>0</v>
      </c>
      <c r="H744" s="58">
        <f>G744*D744*SIP_Calculator!$F$9</f>
        <v>0</v>
      </c>
      <c r="I744" s="58">
        <f t="shared" si="2"/>
        <v>0</v>
      </c>
      <c r="J744" s="58">
        <f t="shared" si="3"/>
        <v>0</v>
      </c>
      <c r="K744" s="61">
        <f>A744-SIP_Calculator!$F$12+1</f>
        <v>39174</v>
      </c>
      <c r="L744" s="59">
        <f t="shared" si="4"/>
        <v>4</v>
      </c>
      <c r="M744" s="59">
        <f t="shared" si="8"/>
        <v>0</v>
      </c>
      <c r="N744" s="59">
        <f>M744*D744*SIP_Calculator!$F$9</f>
        <v>0</v>
      </c>
      <c r="O744" s="59">
        <f t="shared" si="5"/>
        <v>0</v>
      </c>
      <c r="P744" s="59">
        <f t="shared" si="6"/>
        <v>0</v>
      </c>
    </row>
    <row r="745" ht="15.75" customHeight="1">
      <c r="A745" s="57">
        <v>39199.0</v>
      </c>
      <c r="B745" s="60">
        <v>3958.95</v>
      </c>
      <c r="C745" s="60">
        <v>3363.5</v>
      </c>
      <c r="D745" s="42">
        <f>IF(A745&lt;SIP_Calculator!$B$7,0,IF(A745&gt;SIP_Calculator!$E$7,0,1))</f>
        <v>0</v>
      </c>
      <c r="E745" s="61">
        <f>A745-SIP_Calculator!$D$12+1</f>
        <v>39195</v>
      </c>
      <c r="F745" s="58">
        <f t="shared" si="1"/>
        <v>4</v>
      </c>
      <c r="G745" s="58">
        <f t="shared" si="7"/>
        <v>0</v>
      </c>
      <c r="H745" s="58">
        <f>G745*D745*SIP_Calculator!$F$9</f>
        <v>0</v>
      </c>
      <c r="I745" s="58">
        <f t="shared" si="2"/>
        <v>0</v>
      </c>
      <c r="J745" s="58">
        <f t="shared" si="3"/>
        <v>0</v>
      </c>
      <c r="K745" s="61">
        <f>A745-SIP_Calculator!$F$12+1</f>
        <v>39175</v>
      </c>
      <c r="L745" s="59">
        <f t="shared" si="4"/>
        <v>4</v>
      </c>
      <c r="M745" s="59">
        <f t="shared" si="8"/>
        <v>0</v>
      </c>
      <c r="N745" s="59">
        <f>M745*D745*SIP_Calculator!$F$9</f>
        <v>0</v>
      </c>
      <c r="O745" s="59">
        <f t="shared" si="5"/>
        <v>0</v>
      </c>
      <c r="P745" s="59">
        <f t="shared" si="6"/>
        <v>0</v>
      </c>
    </row>
    <row r="746" ht="15.75" customHeight="1">
      <c r="A746" s="57">
        <v>39202.0</v>
      </c>
      <c r="B746" s="60">
        <v>3971.05</v>
      </c>
      <c r="C746" s="60">
        <v>3379.1</v>
      </c>
      <c r="D746" s="42">
        <f>IF(A746&lt;SIP_Calculator!$B$7,0,IF(A746&gt;SIP_Calculator!$E$7,0,1))</f>
        <v>0</v>
      </c>
      <c r="E746" s="61">
        <f>A746-SIP_Calculator!$D$12+1</f>
        <v>39198</v>
      </c>
      <c r="F746" s="58">
        <f t="shared" si="1"/>
        <v>4</v>
      </c>
      <c r="G746" s="58">
        <f t="shared" si="7"/>
        <v>0</v>
      </c>
      <c r="H746" s="58">
        <f>G746*D746*SIP_Calculator!$F$9</f>
        <v>0</v>
      </c>
      <c r="I746" s="58">
        <f t="shared" si="2"/>
        <v>0</v>
      </c>
      <c r="J746" s="58">
        <f t="shared" si="3"/>
        <v>0</v>
      </c>
      <c r="K746" s="61">
        <f>A746-SIP_Calculator!$F$12+1</f>
        <v>39178</v>
      </c>
      <c r="L746" s="59">
        <f t="shared" si="4"/>
        <v>4</v>
      </c>
      <c r="M746" s="59">
        <f t="shared" si="8"/>
        <v>0</v>
      </c>
      <c r="N746" s="59">
        <f>M746*D746*SIP_Calculator!$F$9</f>
        <v>0</v>
      </c>
      <c r="O746" s="59">
        <f t="shared" si="5"/>
        <v>0</v>
      </c>
      <c r="P746" s="59">
        <f t="shared" si="6"/>
        <v>0</v>
      </c>
    </row>
    <row r="747" ht="15.75" customHeight="1">
      <c r="A747" s="57">
        <v>39205.0</v>
      </c>
      <c r="B747" s="60">
        <v>4033.55</v>
      </c>
      <c r="C747" s="60">
        <v>3429.25</v>
      </c>
      <c r="D747" s="42">
        <f>IF(A747&lt;SIP_Calculator!$B$7,0,IF(A747&gt;SIP_Calculator!$E$7,0,1))</f>
        <v>0</v>
      </c>
      <c r="E747" s="61">
        <f>A747-SIP_Calculator!$D$12+1</f>
        <v>39201</v>
      </c>
      <c r="F747" s="58">
        <f t="shared" si="1"/>
        <v>4</v>
      </c>
      <c r="G747" s="58">
        <f t="shared" si="7"/>
        <v>0</v>
      </c>
      <c r="H747" s="58">
        <f>G747*D747*SIP_Calculator!$F$9</f>
        <v>0</v>
      </c>
      <c r="I747" s="58">
        <f t="shared" si="2"/>
        <v>0</v>
      </c>
      <c r="J747" s="58">
        <f t="shared" si="3"/>
        <v>0</v>
      </c>
      <c r="K747" s="61">
        <f>A747-SIP_Calculator!$F$12+1</f>
        <v>39181</v>
      </c>
      <c r="L747" s="59">
        <f t="shared" si="4"/>
        <v>4</v>
      </c>
      <c r="M747" s="59">
        <f t="shared" si="8"/>
        <v>0</v>
      </c>
      <c r="N747" s="59">
        <f>M747*D747*SIP_Calculator!$F$9</f>
        <v>0</v>
      </c>
      <c r="O747" s="59">
        <f t="shared" si="5"/>
        <v>0</v>
      </c>
      <c r="P747" s="59">
        <f t="shared" si="6"/>
        <v>0</v>
      </c>
    </row>
    <row r="748" ht="15.75" customHeight="1">
      <c r="A748" s="57">
        <v>39206.0</v>
      </c>
      <c r="B748" s="60">
        <v>4004.2</v>
      </c>
      <c r="C748" s="60">
        <v>3410.4</v>
      </c>
      <c r="D748" s="42">
        <f>IF(A748&lt;SIP_Calculator!$B$7,0,IF(A748&gt;SIP_Calculator!$E$7,0,1))</f>
        <v>0</v>
      </c>
      <c r="E748" s="61">
        <f>A748-SIP_Calculator!$D$12+1</f>
        <v>39202</v>
      </c>
      <c r="F748" s="58">
        <f t="shared" si="1"/>
        <v>4</v>
      </c>
      <c r="G748" s="58">
        <f t="shared" si="7"/>
        <v>0</v>
      </c>
      <c r="H748" s="58">
        <f>G748*D748*SIP_Calculator!$F$9</f>
        <v>0</v>
      </c>
      <c r="I748" s="58">
        <f t="shared" si="2"/>
        <v>0</v>
      </c>
      <c r="J748" s="58">
        <f t="shared" si="3"/>
        <v>0</v>
      </c>
      <c r="K748" s="61">
        <f>A748-SIP_Calculator!$F$12+1</f>
        <v>39182</v>
      </c>
      <c r="L748" s="59">
        <f t="shared" si="4"/>
        <v>4</v>
      </c>
      <c r="M748" s="59">
        <f t="shared" si="8"/>
        <v>0</v>
      </c>
      <c r="N748" s="59">
        <f>M748*D748*SIP_Calculator!$F$9</f>
        <v>0</v>
      </c>
      <c r="O748" s="59">
        <f t="shared" si="5"/>
        <v>0</v>
      </c>
      <c r="P748" s="59">
        <f t="shared" si="6"/>
        <v>0</v>
      </c>
    </row>
    <row r="749" ht="15.75" customHeight="1">
      <c r="A749" s="57">
        <v>39209.0</v>
      </c>
      <c r="B749" s="60">
        <v>3996.15</v>
      </c>
      <c r="C749" s="60">
        <v>3401.3</v>
      </c>
      <c r="D749" s="42">
        <f>IF(A749&lt;SIP_Calculator!$B$7,0,IF(A749&gt;SIP_Calculator!$E$7,0,1))</f>
        <v>0</v>
      </c>
      <c r="E749" s="61">
        <f>A749-SIP_Calculator!$D$12+1</f>
        <v>39205</v>
      </c>
      <c r="F749" s="58">
        <f t="shared" si="1"/>
        <v>5</v>
      </c>
      <c r="G749" s="58">
        <f t="shared" si="7"/>
        <v>1</v>
      </c>
      <c r="H749" s="58">
        <f>G749*D749*SIP_Calculator!$F$9</f>
        <v>0</v>
      </c>
      <c r="I749" s="58">
        <f t="shared" si="2"/>
        <v>0</v>
      </c>
      <c r="J749" s="58">
        <f t="shared" si="3"/>
        <v>0</v>
      </c>
      <c r="K749" s="61">
        <f>A749-SIP_Calculator!$F$12+1</f>
        <v>39185</v>
      </c>
      <c r="L749" s="59">
        <f t="shared" si="4"/>
        <v>4</v>
      </c>
      <c r="M749" s="59">
        <f t="shared" si="8"/>
        <v>0</v>
      </c>
      <c r="N749" s="59">
        <f>M749*D749*SIP_Calculator!$F$9</f>
        <v>0</v>
      </c>
      <c r="O749" s="59">
        <f t="shared" si="5"/>
        <v>0</v>
      </c>
      <c r="P749" s="59">
        <f t="shared" si="6"/>
        <v>0</v>
      </c>
    </row>
    <row r="750" ht="15.75" customHeight="1">
      <c r="A750" s="57">
        <v>39210.0</v>
      </c>
      <c r="B750" s="60">
        <v>3960.5</v>
      </c>
      <c r="C750" s="60">
        <v>3370.7</v>
      </c>
      <c r="D750" s="42">
        <f>IF(A750&lt;SIP_Calculator!$B$7,0,IF(A750&gt;SIP_Calculator!$E$7,0,1))</f>
        <v>0</v>
      </c>
      <c r="E750" s="61">
        <f>A750-SIP_Calculator!$D$12+1</f>
        <v>39206</v>
      </c>
      <c r="F750" s="58">
        <f t="shared" si="1"/>
        <v>5</v>
      </c>
      <c r="G750" s="58">
        <f t="shared" si="7"/>
        <v>0</v>
      </c>
      <c r="H750" s="58">
        <f>G750*D750*SIP_Calculator!$F$9</f>
        <v>0</v>
      </c>
      <c r="I750" s="58">
        <f t="shared" si="2"/>
        <v>0</v>
      </c>
      <c r="J750" s="58">
        <f t="shared" si="3"/>
        <v>0</v>
      </c>
      <c r="K750" s="61">
        <f>A750-SIP_Calculator!$F$12+1</f>
        <v>39186</v>
      </c>
      <c r="L750" s="59">
        <f t="shared" si="4"/>
        <v>4</v>
      </c>
      <c r="M750" s="59">
        <f t="shared" si="8"/>
        <v>0</v>
      </c>
      <c r="N750" s="59">
        <f>M750*D750*SIP_Calculator!$F$9</f>
        <v>0</v>
      </c>
      <c r="O750" s="59">
        <f t="shared" si="5"/>
        <v>0</v>
      </c>
      <c r="P750" s="59">
        <f t="shared" si="6"/>
        <v>0</v>
      </c>
    </row>
    <row r="751" ht="15.75" customHeight="1">
      <c r="A751" s="57">
        <v>39211.0</v>
      </c>
      <c r="B751" s="60">
        <v>3966.35</v>
      </c>
      <c r="C751" s="60">
        <v>3378.65</v>
      </c>
      <c r="D751" s="42">
        <f>IF(A751&lt;SIP_Calculator!$B$7,0,IF(A751&gt;SIP_Calculator!$E$7,0,1))</f>
        <v>0</v>
      </c>
      <c r="E751" s="61">
        <f>A751-SIP_Calculator!$D$12+1</f>
        <v>39207</v>
      </c>
      <c r="F751" s="58">
        <f t="shared" si="1"/>
        <v>5</v>
      </c>
      <c r="G751" s="58">
        <f t="shared" si="7"/>
        <v>0</v>
      </c>
      <c r="H751" s="58">
        <f>G751*D751*SIP_Calculator!$F$9</f>
        <v>0</v>
      </c>
      <c r="I751" s="58">
        <f t="shared" si="2"/>
        <v>0</v>
      </c>
      <c r="J751" s="58">
        <f t="shared" si="3"/>
        <v>0</v>
      </c>
      <c r="K751" s="61">
        <f>A751-SIP_Calculator!$F$12+1</f>
        <v>39187</v>
      </c>
      <c r="L751" s="59">
        <f t="shared" si="4"/>
        <v>4</v>
      </c>
      <c r="M751" s="59">
        <f t="shared" si="8"/>
        <v>0</v>
      </c>
      <c r="N751" s="59">
        <f>M751*D751*SIP_Calculator!$F$9</f>
        <v>0</v>
      </c>
      <c r="O751" s="59">
        <f t="shared" si="5"/>
        <v>0</v>
      </c>
      <c r="P751" s="59">
        <f t="shared" si="6"/>
        <v>0</v>
      </c>
    </row>
    <row r="752" ht="15.75" customHeight="1">
      <c r="A752" s="57">
        <v>39212.0</v>
      </c>
      <c r="B752" s="60">
        <v>3955.65</v>
      </c>
      <c r="C752" s="60">
        <v>3369.25</v>
      </c>
      <c r="D752" s="42">
        <f>IF(A752&lt;SIP_Calculator!$B$7,0,IF(A752&gt;SIP_Calculator!$E$7,0,1))</f>
        <v>0</v>
      </c>
      <c r="E752" s="61">
        <f>A752-SIP_Calculator!$D$12+1</f>
        <v>39208</v>
      </c>
      <c r="F752" s="58">
        <f t="shared" si="1"/>
        <v>5</v>
      </c>
      <c r="G752" s="58">
        <f t="shared" si="7"/>
        <v>0</v>
      </c>
      <c r="H752" s="58">
        <f>G752*D752*SIP_Calculator!$F$9</f>
        <v>0</v>
      </c>
      <c r="I752" s="58">
        <f t="shared" si="2"/>
        <v>0</v>
      </c>
      <c r="J752" s="58">
        <f t="shared" si="3"/>
        <v>0</v>
      </c>
      <c r="K752" s="61">
        <f>A752-SIP_Calculator!$F$12+1</f>
        <v>39188</v>
      </c>
      <c r="L752" s="59">
        <f t="shared" si="4"/>
        <v>4</v>
      </c>
      <c r="M752" s="59">
        <f t="shared" si="8"/>
        <v>0</v>
      </c>
      <c r="N752" s="59">
        <f>M752*D752*SIP_Calculator!$F$9</f>
        <v>0</v>
      </c>
      <c r="O752" s="59">
        <f t="shared" si="5"/>
        <v>0</v>
      </c>
      <c r="P752" s="59">
        <f t="shared" si="6"/>
        <v>0</v>
      </c>
    </row>
    <row r="753" ht="15.75" customHeight="1">
      <c r="A753" s="57">
        <v>39213.0</v>
      </c>
      <c r="B753" s="60">
        <v>3967.05</v>
      </c>
      <c r="C753" s="60">
        <v>3378.4</v>
      </c>
      <c r="D753" s="42">
        <f>IF(A753&lt;SIP_Calculator!$B$7,0,IF(A753&gt;SIP_Calculator!$E$7,0,1))</f>
        <v>0</v>
      </c>
      <c r="E753" s="61">
        <f>A753-SIP_Calculator!$D$12+1</f>
        <v>39209</v>
      </c>
      <c r="F753" s="58">
        <f t="shared" si="1"/>
        <v>5</v>
      </c>
      <c r="G753" s="58">
        <f t="shared" si="7"/>
        <v>0</v>
      </c>
      <c r="H753" s="58">
        <f>G753*D753*SIP_Calculator!$F$9</f>
        <v>0</v>
      </c>
      <c r="I753" s="58">
        <f t="shared" si="2"/>
        <v>0</v>
      </c>
      <c r="J753" s="58">
        <f t="shared" si="3"/>
        <v>0</v>
      </c>
      <c r="K753" s="61">
        <f>A753-SIP_Calculator!$F$12+1</f>
        <v>39189</v>
      </c>
      <c r="L753" s="59">
        <f t="shared" si="4"/>
        <v>4</v>
      </c>
      <c r="M753" s="59">
        <f t="shared" si="8"/>
        <v>0</v>
      </c>
      <c r="N753" s="59">
        <f>M753*D753*SIP_Calculator!$F$9</f>
        <v>0</v>
      </c>
      <c r="O753" s="59">
        <f t="shared" si="5"/>
        <v>0</v>
      </c>
      <c r="P753" s="59">
        <f t="shared" si="6"/>
        <v>0</v>
      </c>
    </row>
    <row r="754" ht="15.75" customHeight="1">
      <c r="A754" s="57">
        <v>39216.0</v>
      </c>
      <c r="B754" s="60">
        <v>4024.75</v>
      </c>
      <c r="C754" s="60">
        <v>3424.05</v>
      </c>
      <c r="D754" s="42">
        <f>IF(A754&lt;SIP_Calculator!$B$7,0,IF(A754&gt;SIP_Calculator!$E$7,0,1))</f>
        <v>0</v>
      </c>
      <c r="E754" s="61">
        <f>A754-SIP_Calculator!$D$12+1</f>
        <v>39212</v>
      </c>
      <c r="F754" s="58">
        <f t="shared" si="1"/>
        <v>5</v>
      </c>
      <c r="G754" s="58">
        <f t="shared" si="7"/>
        <v>0</v>
      </c>
      <c r="H754" s="58">
        <f>G754*D754*SIP_Calculator!$F$9</f>
        <v>0</v>
      </c>
      <c r="I754" s="58">
        <f t="shared" si="2"/>
        <v>0</v>
      </c>
      <c r="J754" s="58">
        <f t="shared" si="3"/>
        <v>0</v>
      </c>
      <c r="K754" s="61">
        <f>A754-SIP_Calculator!$F$12+1</f>
        <v>39192</v>
      </c>
      <c r="L754" s="59">
        <f t="shared" si="4"/>
        <v>4</v>
      </c>
      <c r="M754" s="59">
        <f t="shared" si="8"/>
        <v>0</v>
      </c>
      <c r="N754" s="59">
        <f>M754*D754*SIP_Calculator!$F$9</f>
        <v>0</v>
      </c>
      <c r="O754" s="59">
        <f t="shared" si="5"/>
        <v>0</v>
      </c>
      <c r="P754" s="59">
        <f t="shared" si="6"/>
        <v>0</v>
      </c>
    </row>
    <row r="755" ht="15.75" customHeight="1">
      <c r="A755" s="57">
        <v>39217.0</v>
      </c>
      <c r="B755" s="60">
        <v>4014.7</v>
      </c>
      <c r="C755" s="60">
        <v>3421.9</v>
      </c>
      <c r="D755" s="42">
        <f>IF(A755&lt;SIP_Calculator!$B$7,0,IF(A755&gt;SIP_Calculator!$E$7,0,1))</f>
        <v>0</v>
      </c>
      <c r="E755" s="61">
        <f>A755-SIP_Calculator!$D$12+1</f>
        <v>39213</v>
      </c>
      <c r="F755" s="58">
        <f t="shared" si="1"/>
        <v>5</v>
      </c>
      <c r="G755" s="58">
        <f t="shared" si="7"/>
        <v>0</v>
      </c>
      <c r="H755" s="58">
        <f>G755*D755*SIP_Calculator!$F$9</f>
        <v>0</v>
      </c>
      <c r="I755" s="58">
        <f t="shared" si="2"/>
        <v>0</v>
      </c>
      <c r="J755" s="58">
        <f t="shared" si="3"/>
        <v>0</v>
      </c>
      <c r="K755" s="61">
        <f>A755-SIP_Calculator!$F$12+1</f>
        <v>39193</v>
      </c>
      <c r="L755" s="59">
        <f t="shared" si="4"/>
        <v>4</v>
      </c>
      <c r="M755" s="59">
        <f t="shared" si="8"/>
        <v>0</v>
      </c>
      <c r="N755" s="59">
        <f>M755*D755*SIP_Calculator!$F$9</f>
        <v>0</v>
      </c>
      <c r="O755" s="59">
        <f t="shared" si="5"/>
        <v>0</v>
      </c>
      <c r="P755" s="59">
        <f t="shared" si="6"/>
        <v>0</v>
      </c>
    </row>
    <row r="756" ht="15.75" customHeight="1">
      <c r="A756" s="57">
        <v>39218.0</v>
      </c>
      <c r="B756" s="60">
        <v>4060.65</v>
      </c>
      <c r="C756" s="60">
        <v>3466.1</v>
      </c>
      <c r="D756" s="42">
        <f>IF(A756&lt;SIP_Calculator!$B$7,0,IF(A756&gt;SIP_Calculator!$E$7,0,1))</f>
        <v>0</v>
      </c>
      <c r="E756" s="61">
        <f>A756-SIP_Calculator!$D$12+1</f>
        <v>39214</v>
      </c>
      <c r="F756" s="58">
        <f t="shared" si="1"/>
        <v>5</v>
      </c>
      <c r="G756" s="58">
        <f t="shared" si="7"/>
        <v>0</v>
      </c>
      <c r="H756" s="58">
        <f>G756*D756*SIP_Calculator!$F$9</f>
        <v>0</v>
      </c>
      <c r="I756" s="58">
        <f t="shared" si="2"/>
        <v>0</v>
      </c>
      <c r="J756" s="58">
        <f t="shared" si="3"/>
        <v>0</v>
      </c>
      <c r="K756" s="61">
        <f>A756-SIP_Calculator!$F$12+1</f>
        <v>39194</v>
      </c>
      <c r="L756" s="59">
        <f t="shared" si="4"/>
        <v>4</v>
      </c>
      <c r="M756" s="59">
        <f t="shared" si="8"/>
        <v>0</v>
      </c>
      <c r="N756" s="59">
        <f>M756*D756*SIP_Calculator!$F$9</f>
        <v>0</v>
      </c>
      <c r="O756" s="59">
        <f t="shared" si="5"/>
        <v>0</v>
      </c>
      <c r="P756" s="59">
        <f t="shared" si="6"/>
        <v>0</v>
      </c>
    </row>
    <row r="757" ht="15.75" customHeight="1">
      <c r="A757" s="57">
        <v>39219.0</v>
      </c>
      <c r="B757" s="60">
        <v>4108.85</v>
      </c>
      <c r="C757" s="60">
        <v>3507.5</v>
      </c>
      <c r="D757" s="42">
        <f>IF(A757&lt;SIP_Calculator!$B$7,0,IF(A757&gt;SIP_Calculator!$E$7,0,1))</f>
        <v>0</v>
      </c>
      <c r="E757" s="61">
        <f>A757-SIP_Calculator!$D$12+1</f>
        <v>39215</v>
      </c>
      <c r="F757" s="58">
        <f t="shared" si="1"/>
        <v>5</v>
      </c>
      <c r="G757" s="58">
        <f t="shared" si="7"/>
        <v>0</v>
      </c>
      <c r="H757" s="58">
        <f>G757*D757*SIP_Calculator!$F$9</f>
        <v>0</v>
      </c>
      <c r="I757" s="58">
        <f t="shared" si="2"/>
        <v>0</v>
      </c>
      <c r="J757" s="58">
        <f t="shared" si="3"/>
        <v>0</v>
      </c>
      <c r="K757" s="61">
        <f>A757-SIP_Calculator!$F$12+1</f>
        <v>39195</v>
      </c>
      <c r="L757" s="59">
        <f t="shared" si="4"/>
        <v>4</v>
      </c>
      <c r="M757" s="59">
        <f t="shared" si="8"/>
        <v>0</v>
      </c>
      <c r="N757" s="59">
        <f>M757*D757*SIP_Calculator!$F$9</f>
        <v>0</v>
      </c>
      <c r="O757" s="59">
        <f t="shared" si="5"/>
        <v>0</v>
      </c>
      <c r="P757" s="59">
        <f t="shared" si="6"/>
        <v>0</v>
      </c>
    </row>
    <row r="758" ht="15.75" customHeight="1">
      <c r="A758" s="57">
        <v>39220.0</v>
      </c>
      <c r="B758" s="60">
        <v>4105.0</v>
      </c>
      <c r="C758" s="60">
        <v>3503.55</v>
      </c>
      <c r="D758" s="42">
        <f>IF(A758&lt;SIP_Calculator!$B$7,0,IF(A758&gt;SIP_Calculator!$E$7,0,1))</f>
        <v>0</v>
      </c>
      <c r="E758" s="61">
        <f>A758-SIP_Calculator!$D$12+1</f>
        <v>39216</v>
      </c>
      <c r="F758" s="58">
        <f t="shared" si="1"/>
        <v>5</v>
      </c>
      <c r="G758" s="58">
        <f t="shared" si="7"/>
        <v>0</v>
      </c>
      <c r="H758" s="58">
        <f>G758*D758*SIP_Calculator!$F$9</f>
        <v>0</v>
      </c>
      <c r="I758" s="58">
        <f t="shared" si="2"/>
        <v>0</v>
      </c>
      <c r="J758" s="58">
        <f t="shared" si="3"/>
        <v>0</v>
      </c>
      <c r="K758" s="61">
        <f>A758-SIP_Calculator!$F$12+1</f>
        <v>39196</v>
      </c>
      <c r="L758" s="59">
        <f t="shared" si="4"/>
        <v>4</v>
      </c>
      <c r="M758" s="59">
        <f t="shared" si="8"/>
        <v>0</v>
      </c>
      <c r="N758" s="59">
        <f>M758*D758*SIP_Calculator!$F$9</f>
        <v>0</v>
      </c>
      <c r="O758" s="59">
        <f t="shared" si="5"/>
        <v>0</v>
      </c>
      <c r="P758" s="59">
        <f t="shared" si="6"/>
        <v>0</v>
      </c>
    </row>
    <row r="759" ht="15.75" customHeight="1">
      <c r="A759" s="57">
        <v>39223.0</v>
      </c>
      <c r="B759" s="60">
        <v>4151.8</v>
      </c>
      <c r="C759" s="60">
        <v>3537.15</v>
      </c>
      <c r="D759" s="42">
        <f>IF(A759&lt;SIP_Calculator!$B$7,0,IF(A759&gt;SIP_Calculator!$E$7,0,1))</f>
        <v>0</v>
      </c>
      <c r="E759" s="61">
        <f>A759-SIP_Calculator!$D$12+1</f>
        <v>39219</v>
      </c>
      <c r="F759" s="58">
        <f t="shared" si="1"/>
        <v>5</v>
      </c>
      <c r="G759" s="58">
        <f t="shared" si="7"/>
        <v>0</v>
      </c>
      <c r="H759" s="58">
        <f>G759*D759*SIP_Calculator!$F$9</f>
        <v>0</v>
      </c>
      <c r="I759" s="58">
        <f t="shared" si="2"/>
        <v>0</v>
      </c>
      <c r="J759" s="58">
        <f t="shared" si="3"/>
        <v>0</v>
      </c>
      <c r="K759" s="61">
        <f>A759-SIP_Calculator!$F$12+1</f>
        <v>39199</v>
      </c>
      <c r="L759" s="59">
        <f t="shared" si="4"/>
        <v>4</v>
      </c>
      <c r="M759" s="59">
        <f t="shared" si="8"/>
        <v>0</v>
      </c>
      <c r="N759" s="59">
        <f>M759*D759*SIP_Calculator!$F$9</f>
        <v>0</v>
      </c>
      <c r="O759" s="59">
        <f t="shared" si="5"/>
        <v>0</v>
      </c>
      <c r="P759" s="59">
        <f t="shared" si="6"/>
        <v>0</v>
      </c>
    </row>
    <row r="760" ht="15.75" customHeight="1">
      <c r="A760" s="57">
        <v>39224.0</v>
      </c>
      <c r="B760" s="60">
        <v>4172.15</v>
      </c>
      <c r="C760" s="60">
        <v>3550.2</v>
      </c>
      <c r="D760" s="42">
        <f>IF(A760&lt;SIP_Calculator!$B$7,0,IF(A760&gt;SIP_Calculator!$E$7,0,1))</f>
        <v>0</v>
      </c>
      <c r="E760" s="61">
        <f>A760-SIP_Calculator!$D$12+1</f>
        <v>39220</v>
      </c>
      <c r="F760" s="58">
        <f t="shared" si="1"/>
        <v>5</v>
      </c>
      <c r="G760" s="58">
        <f t="shared" si="7"/>
        <v>0</v>
      </c>
      <c r="H760" s="58">
        <f>G760*D760*SIP_Calculator!$F$9</f>
        <v>0</v>
      </c>
      <c r="I760" s="58">
        <f t="shared" si="2"/>
        <v>0</v>
      </c>
      <c r="J760" s="58">
        <f t="shared" si="3"/>
        <v>0</v>
      </c>
      <c r="K760" s="61">
        <f>A760-SIP_Calculator!$F$12+1</f>
        <v>39200</v>
      </c>
      <c r="L760" s="59">
        <f t="shared" si="4"/>
        <v>4</v>
      </c>
      <c r="M760" s="59">
        <f t="shared" si="8"/>
        <v>0</v>
      </c>
      <c r="N760" s="59">
        <f>M760*D760*SIP_Calculator!$F$9</f>
        <v>0</v>
      </c>
      <c r="O760" s="59">
        <f t="shared" si="5"/>
        <v>0</v>
      </c>
      <c r="P760" s="59">
        <f t="shared" si="6"/>
        <v>0</v>
      </c>
    </row>
    <row r="761" ht="15.75" customHeight="1">
      <c r="A761" s="57">
        <v>39225.0</v>
      </c>
      <c r="B761" s="60">
        <v>4137.4</v>
      </c>
      <c r="C761" s="60">
        <v>3524.0</v>
      </c>
      <c r="D761" s="42">
        <f>IF(A761&lt;SIP_Calculator!$B$7,0,IF(A761&gt;SIP_Calculator!$E$7,0,1))</f>
        <v>0</v>
      </c>
      <c r="E761" s="61">
        <f>A761-SIP_Calculator!$D$12+1</f>
        <v>39221</v>
      </c>
      <c r="F761" s="58">
        <f t="shared" si="1"/>
        <v>5</v>
      </c>
      <c r="G761" s="58">
        <f t="shared" si="7"/>
        <v>0</v>
      </c>
      <c r="H761" s="58">
        <f>G761*D761*SIP_Calculator!$F$9</f>
        <v>0</v>
      </c>
      <c r="I761" s="58">
        <f t="shared" si="2"/>
        <v>0</v>
      </c>
      <c r="J761" s="58">
        <f t="shared" si="3"/>
        <v>0</v>
      </c>
      <c r="K761" s="61">
        <f>A761-SIP_Calculator!$F$12+1</f>
        <v>39201</v>
      </c>
      <c r="L761" s="59">
        <f t="shared" si="4"/>
        <v>4</v>
      </c>
      <c r="M761" s="59">
        <f t="shared" si="8"/>
        <v>0</v>
      </c>
      <c r="N761" s="59">
        <f>M761*D761*SIP_Calculator!$F$9</f>
        <v>0</v>
      </c>
      <c r="O761" s="59">
        <f t="shared" si="5"/>
        <v>0</v>
      </c>
      <c r="P761" s="59">
        <f t="shared" si="6"/>
        <v>0</v>
      </c>
    </row>
    <row r="762" ht="15.75" customHeight="1">
      <c r="A762" s="57">
        <v>39226.0</v>
      </c>
      <c r="B762" s="60">
        <v>4098.45</v>
      </c>
      <c r="C762" s="60">
        <v>3501.95</v>
      </c>
      <c r="D762" s="42">
        <f>IF(A762&lt;SIP_Calculator!$B$7,0,IF(A762&gt;SIP_Calculator!$E$7,0,1))</f>
        <v>0</v>
      </c>
      <c r="E762" s="61">
        <f>A762-SIP_Calculator!$D$12+1</f>
        <v>39222</v>
      </c>
      <c r="F762" s="58">
        <f t="shared" si="1"/>
        <v>5</v>
      </c>
      <c r="G762" s="58">
        <f t="shared" si="7"/>
        <v>0</v>
      </c>
      <c r="H762" s="58">
        <f>G762*D762*SIP_Calculator!$F$9</f>
        <v>0</v>
      </c>
      <c r="I762" s="58">
        <f t="shared" si="2"/>
        <v>0</v>
      </c>
      <c r="J762" s="58">
        <f t="shared" si="3"/>
        <v>0</v>
      </c>
      <c r="K762" s="61">
        <f>A762-SIP_Calculator!$F$12+1</f>
        <v>39202</v>
      </c>
      <c r="L762" s="59">
        <f t="shared" si="4"/>
        <v>4</v>
      </c>
      <c r="M762" s="59">
        <f t="shared" si="8"/>
        <v>0</v>
      </c>
      <c r="N762" s="59">
        <f>M762*D762*SIP_Calculator!$F$9</f>
        <v>0</v>
      </c>
      <c r="O762" s="59">
        <f t="shared" si="5"/>
        <v>0</v>
      </c>
      <c r="P762" s="59">
        <f t="shared" si="6"/>
        <v>0</v>
      </c>
    </row>
    <row r="763" ht="15.75" customHeight="1">
      <c r="A763" s="57">
        <v>39227.0</v>
      </c>
      <c r="B763" s="60">
        <v>4137.35</v>
      </c>
      <c r="C763" s="60">
        <v>3528.25</v>
      </c>
      <c r="D763" s="42">
        <f>IF(A763&lt;SIP_Calculator!$B$7,0,IF(A763&gt;SIP_Calculator!$E$7,0,1))</f>
        <v>0</v>
      </c>
      <c r="E763" s="61">
        <f>A763-SIP_Calculator!$D$12+1</f>
        <v>39223</v>
      </c>
      <c r="F763" s="58">
        <f t="shared" si="1"/>
        <v>5</v>
      </c>
      <c r="G763" s="58">
        <f t="shared" si="7"/>
        <v>0</v>
      </c>
      <c r="H763" s="58">
        <f>G763*D763*SIP_Calculator!$F$9</f>
        <v>0</v>
      </c>
      <c r="I763" s="58">
        <f t="shared" si="2"/>
        <v>0</v>
      </c>
      <c r="J763" s="58">
        <f t="shared" si="3"/>
        <v>0</v>
      </c>
      <c r="K763" s="61">
        <f>A763-SIP_Calculator!$F$12+1</f>
        <v>39203</v>
      </c>
      <c r="L763" s="59">
        <f t="shared" si="4"/>
        <v>5</v>
      </c>
      <c r="M763" s="59">
        <f t="shared" si="8"/>
        <v>1</v>
      </c>
      <c r="N763" s="59">
        <f>M763*D763*SIP_Calculator!$F$9</f>
        <v>0</v>
      </c>
      <c r="O763" s="59">
        <f t="shared" si="5"/>
        <v>0</v>
      </c>
      <c r="P763" s="59">
        <f t="shared" si="6"/>
        <v>0</v>
      </c>
    </row>
    <row r="764" ht="15.75" customHeight="1">
      <c r="A764" s="57">
        <v>39230.0</v>
      </c>
      <c r="B764" s="60">
        <v>4148.4</v>
      </c>
      <c r="C764" s="60">
        <v>3545.85</v>
      </c>
      <c r="D764" s="42">
        <f>IF(A764&lt;SIP_Calculator!$B$7,0,IF(A764&gt;SIP_Calculator!$E$7,0,1))</f>
        <v>0</v>
      </c>
      <c r="E764" s="61">
        <f>A764-SIP_Calculator!$D$12+1</f>
        <v>39226</v>
      </c>
      <c r="F764" s="58">
        <f t="shared" si="1"/>
        <v>5</v>
      </c>
      <c r="G764" s="58">
        <f t="shared" si="7"/>
        <v>0</v>
      </c>
      <c r="H764" s="58">
        <f>G764*D764*SIP_Calculator!$F$9</f>
        <v>0</v>
      </c>
      <c r="I764" s="58">
        <f t="shared" si="2"/>
        <v>0</v>
      </c>
      <c r="J764" s="58">
        <f t="shared" si="3"/>
        <v>0</v>
      </c>
      <c r="K764" s="61">
        <f>A764-SIP_Calculator!$F$12+1</f>
        <v>39206</v>
      </c>
      <c r="L764" s="59">
        <f t="shared" si="4"/>
        <v>5</v>
      </c>
      <c r="M764" s="59">
        <f t="shared" si="8"/>
        <v>0</v>
      </c>
      <c r="N764" s="59">
        <f>M764*D764*SIP_Calculator!$F$9</f>
        <v>0</v>
      </c>
      <c r="O764" s="59">
        <f t="shared" si="5"/>
        <v>0</v>
      </c>
      <c r="P764" s="59">
        <f t="shared" si="6"/>
        <v>0</v>
      </c>
    </row>
    <row r="765" ht="15.75" customHeight="1">
      <c r="A765" s="57">
        <v>39231.0</v>
      </c>
      <c r="B765" s="60">
        <v>4184.6</v>
      </c>
      <c r="C765" s="60">
        <v>3571.8</v>
      </c>
      <c r="D765" s="42">
        <f>IF(A765&lt;SIP_Calculator!$B$7,0,IF(A765&gt;SIP_Calculator!$E$7,0,1))</f>
        <v>0</v>
      </c>
      <c r="E765" s="61">
        <f>A765-SIP_Calculator!$D$12+1</f>
        <v>39227</v>
      </c>
      <c r="F765" s="58">
        <f t="shared" si="1"/>
        <v>5</v>
      </c>
      <c r="G765" s="58">
        <f t="shared" si="7"/>
        <v>0</v>
      </c>
      <c r="H765" s="58">
        <f>G765*D765*SIP_Calculator!$F$9</f>
        <v>0</v>
      </c>
      <c r="I765" s="58">
        <f t="shared" si="2"/>
        <v>0</v>
      </c>
      <c r="J765" s="58">
        <f t="shared" si="3"/>
        <v>0</v>
      </c>
      <c r="K765" s="61">
        <f>A765-SIP_Calculator!$F$12+1</f>
        <v>39207</v>
      </c>
      <c r="L765" s="59">
        <f t="shared" si="4"/>
        <v>5</v>
      </c>
      <c r="M765" s="59">
        <f t="shared" si="8"/>
        <v>0</v>
      </c>
      <c r="N765" s="59">
        <f>M765*D765*SIP_Calculator!$F$9</f>
        <v>0</v>
      </c>
      <c r="O765" s="59">
        <f t="shared" si="5"/>
        <v>0</v>
      </c>
      <c r="P765" s="59">
        <f t="shared" si="6"/>
        <v>0</v>
      </c>
    </row>
    <row r="766" ht="15.75" customHeight="1">
      <c r="A766" s="57">
        <v>39232.0</v>
      </c>
      <c r="B766" s="60">
        <v>4140.2</v>
      </c>
      <c r="C766" s="60">
        <v>3533.75</v>
      </c>
      <c r="D766" s="42">
        <f>IF(A766&lt;SIP_Calculator!$B$7,0,IF(A766&gt;SIP_Calculator!$E$7,0,1))</f>
        <v>0</v>
      </c>
      <c r="E766" s="61">
        <f>A766-SIP_Calculator!$D$12+1</f>
        <v>39228</v>
      </c>
      <c r="F766" s="58">
        <f t="shared" si="1"/>
        <v>5</v>
      </c>
      <c r="G766" s="58">
        <f t="shared" si="7"/>
        <v>0</v>
      </c>
      <c r="H766" s="58">
        <f>G766*D766*SIP_Calculator!$F$9</f>
        <v>0</v>
      </c>
      <c r="I766" s="58">
        <f t="shared" si="2"/>
        <v>0</v>
      </c>
      <c r="J766" s="58">
        <f t="shared" si="3"/>
        <v>0</v>
      </c>
      <c r="K766" s="61">
        <f>A766-SIP_Calculator!$F$12+1</f>
        <v>39208</v>
      </c>
      <c r="L766" s="59">
        <f t="shared" si="4"/>
        <v>5</v>
      </c>
      <c r="M766" s="59">
        <f t="shared" si="8"/>
        <v>0</v>
      </c>
      <c r="N766" s="59">
        <f>M766*D766*SIP_Calculator!$F$9</f>
        <v>0</v>
      </c>
      <c r="O766" s="59">
        <f t="shared" si="5"/>
        <v>0</v>
      </c>
      <c r="P766" s="59">
        <f t="shared" si="6"/>
        <v>0</v>
      </c>
    </row>
    <row r="767" ht="15.75" customHeight="1">
      <c r="A767" s="57">
        <v>39233.0</v>
      </c>
      <c r="B767" s="60">
        <v>4180.95</v>
      </c>
      <c r="C767" s="60">
        <v>3563.65</v>
      </c>
      <c r="D767" s="42">
        <f>IF(A767&lt;SIP_Calculator!$B$7,0,IF(A767&gt;SIP_Calculator!$E$7,0,1))</f>
        <v>0</v>
      </c>
      <c r="E767" s="61">
        <f>A767-SIP_Calculator!$D$12+1</f>
        <v>39229</v>
      </c>
      <c r="F767" s="58">
        <f t="shared" si="1"/>
        <v>5</v>
      </c>
      <c r="G767" s="58">
        <f t="shared" si="7"/>
        <v>0</v>
      </c>
      <c r="H767" s="58">
        <f>G767*D767*SIP_Calculator!$F$9</f>
        <v>0</v>
      </c>
      <c r="I767" s="58">
        <f t="shared" si="2"/>
        <v>0</v>
      </c>
      <c r="J767" s="58">
        <f t="shared" si="3"/>
        <v>0</v>
      </c>
      <c r="K767" s="61">
        <f>A767-SIP_Calculator!$F$12+1</f>
        <v>39209</v>
      </c>
      <c r="L767" s="59">
        <f t="shared" si="4"/>
        <v>5</v>
      </c>
      <c r="M767" s="59">
        <f t="shared" si="8"/>
        <v>0</v>
      </c>
      <c r="N767" s="59">
        <f>M767*D767*SIP_Calculator!$F$9</f>
        <v>0</v>
      </c>
      <c r="O767" s="59">
        <f t="shared" si="5"/>
        <v>0</v>
      </c>
      <c r="P767" s="59">
        <f t="shared" si="6"/>
        <v>0</v>
      </c>
    </row>
    <row r="768" ht="15.75" customHeight="1">
      <c r="A768" s="57">
        <v>39234.0</v>
      </c>
      <c r="B768" s="60">
        <v>4189.8</v>
      </c>
      <c r="C768" s="60">
        <v>3575.15</v>
      </c>
      <c r="D768" s="42">
        <f>IF(A768&lt;SIP_Calculator!$B$7,0,IF(A768&gt;SIP_Calculator!$E$7,0,1))</f>
        <v>0</v>
      </c>
      <c r="E768" s="61">
        <f>A768-SIP_Calculator!$D$12+1</f>
        <v>39230</v>
      </c>
      <c r="F768" s="58">
        <f t="shared" si="1"/>
        <v>5</v>
      </c>
      <c r="G768" s="58">
        <f t="shared" si="7"/>
        <v>0</v>
      </c>
      <c r="H768" s="58">
        <f>G768*D768*SIP_Calculator!$F$9</f>
        <v>0</v>
      </c>
      <c r="I768" s="58">
        <f t="shared" si="2"/>
        <v>0</v>
      </c>
      <c r="J768" s="58">
        <f t="shared" si="3"/>
        <v>0</v>
      </c>
      <c r="K768" s="61">
        <f>A768-SIP_Calculator!$F$12+1</f>
        <v>39210</v>
      </c>
      <c r="L768" s="59">
        <f t="shared" si="4"/>
        <v>5</v>
      </c>
      <c r="M768" s="59">
        <f t="shared" si="8"/>
        <v>0</v>
      </c>
      <c r="N768" s="59">
        <f>M768*D768*SIP_Calculator!$F$9</f>
        <v>0</v>
      </c>
      <c r="O768" s="59">
        <f t="shared" si="5"/>
        <v>0</v>
      </c>
      <c r="P768" s="59">
        <f t="shared" si="6"/>
        <v>0</v>
      </c>
    </row>
    <row r="769" ht="15.75" customHeight="1">
      <c r="A769" s="57">
        <v>39237.0</v>
      </c>
      <c r="B769" s="60">
        <v>4160.0</v>
      </c>
      <c r="C769" s="60">
        <v>3557.2</v>
      </c>
      <c r="D769" s="42">
        <f>IF(A769&lt;SIP_Calculator!$B$7,0,IF(A769&gt;SIP_Calculator!$E$7,0,1))</f>
        <v>0</v>
      </c>
      <c r="E769" s="61">
        <f>A769-SIP_Calculator!$D$12+1</f>
        <v>39233</v>
      </c>
      <c r="F769" s="58">
        <f t="shared" si="1"/>
        <v>5</v>
      </c>
      <c r="G769" s="58">
        <f t="shared" si="7"/>
        <v>0</v>
      </c>
      <c r="H769" s="58">
        <f>G769*D769*SIP_Calculator!$F$9</f>
        <v>0</v>
      </c>
      <c r="I769" s="58">
        <f t="shared" si="2"/>
        <v>0</v>
      </c>
      <c r="J769" s="58">
        <f t="shared" si="3"/>
        <v>0</v>
      </c>
      <c r="K769" s="61">
        <f>A769-SIP_Calculator!$F$12+1</f>
        <v>39213</v>
      </c>
      <c r="L769" s="59">
        <f t="shared" si="4"/>
        <v>5</v>
      </c>
      <c r="M769" s="59">
        <f t="shared" si="8"/>
        <v>0</v>
      </c>
      <c r="N769" s="59">
        <f>M769*D769*SIP_Calculator!$F$9</f>
        <v>0</v>
      </c>
      <c r="O769" s="59">
        <f t="shared" si="5"/>
        <v>0</v>
      </c>
      <c r="P769" s="59">
        <f t="shared" si="6"/>
        <v>0</v>
      </c>
    </row>
    <row r="770" ht="15.75" customHeight="1">
      <c r="A770" s="57">
        <v>39238.0</v>
      </c>
      <c r="B770" s="60">
        <v>4184.8</v>
      </c>
      <c r="C770" s="60">
        <v>3571.45</v>
      </c>
      <c r="D770" s="42">
        <f>IF(A770&lt;SIP_Calculator!$B$7,0,IF(A770&gt;SIP_Calculator!$E$7,0,1))</f>
        <v>0</v>
      </c>
      <c r="E770" s="61">
        <f>A770-SIP_Calculator!$D$12+1</f>
        <v>39234</v>
      </c>
      <c r="F770" s="58">
        <f t="shared" si="1"/>
        <v>6</v>
      </c>
      <c r="G770" s="58">
        <f t="shared" si="7"/>
        <v>1</v>
      </c>
      <c r="H770" s="58">
        <f>G770*D770*SIP_Calculator!$F$9</f>
        <v>0</v>
      </c>
      <c r="I770" s="58">
        <f t="shared" si="2"/>
        <v>0</v>
      </c>
      <c r="J770" s="58">
        <f t="shared" si="3"/>
        <v>0</v>
      </c>
      <c r="K770" s="61">
        <f>A770-SIP_Calculator!$F$12+1</f>
        <v>39214</v>
      </c>
      <c r="L770" s="59">
        <f t="shared" si="4"/>
        <v>5</v>
      </c>
      <c r="M770" s="59">
        <f t="shared" si="8"/>
        <v>0</v>
      </c>
      <c r="N770" s="59">
        <f>M770*D770*SIP_Calculator!$F$9</f>
        <v>0</v>
      </c>
      <c r="O770" s="59">
        <f t="shared" si="5"/>
        <v>0</v>
      </c>
      <c r="P770" s="59">
        <f t="shared" si="6"/>
        <v>0</v>
      </c>
    </row>
    <row r="771" ht="15.75" customHeight="1">
      <c r="A771" s="57">
        <v>39239.0</v>
      </c>
      <c r="B771" s="60">
        <v>4101.0</v>
      </c>
      <c r="C771" s="60">
        <v>3502.7</v>
      </c>
      <c r="D771" s="42">
        <f>IF(A771&lt;SIP_Calculator!$B$7,0,IF(A771&gt;SIP_Calculator!$E$7,0,1))</f>
        <v>0</v>
      </c>
      <c r="E771" s="61">
        <f>A771-SIP_Calculator!$D$12+1</f>
        <v>39235</v>
      </c>
      <c r="F771" s="58">
        <f t="shared" si="1"/>
        <v>6</v>
      </c>
      <c r="G771" s="58">
        <f t="shared" si="7"/>
        <v>0</v>
      </c>
      <c r="H771" s="58">
        <f>G771*D771*SIP_Calculator!$F$9</f>
        <v>0</v>
      </c>
      <c r="I771" s="58">
        <f t="shared" si="2"/>
        <v>0</v>
      </c>
      <c r="J771" s="58">
        <f t="shared" si="3"/>
        <v>0</v>
      </c>
      <c r="K771" s="61">
        <f>A771-SIP_Calculator!$F$12+1</f>
        <v>39215</v>
      </c>
      <c r="L771" s="59">
        <f t="shared" si="4"/>
        <v>5</v>
      </c>
      <c r="M771" s="59">
        <f t="shared" si="8"/>
        <v>0</v>
      </c>
      <c r="N771" s="59">
        <f>M771*D771*SIP_Calculator!$F$9</f>
        <v>0</v>
      </c>
      <c r="O771" s="59">
        <f t="shared" si="5"/>
        <v>0</v>
      </c>
      <c r="P771" s="59">
        <f t="shared" si="6"/>
        <v>0</v>
      </c>
    </row>
    <row r="772" ht="15.75" customHeight="1">
      <c r="A772" s="57">
        <v>39240.0</v>
      </c>
      <c r="B772" s="60">
        <v>4082.7</v>
      </c>
      <c r="C772" s="60">
        <v>3488.15</v>
      </c>
      <c r="D772" s="42">
        <f>IF(A772&lt;SIP_Calculator!$B$7,0,IF(A772&gt;SIP_Calculator!$E$7,0,1))</f>
        <v>0</v>
      </c>
      <c r="E772" s="61">
        <f>A772-SIP_Calculator!$D$12+1</f>
        <v>39236</v>
      </c>
      <c r="F772" s="58">
        <f t="shared" si="1"/>
        <v>6</v>
      </c>
      <c r="G772" s="58">
        <f t="shared" si="7"/>
        <v>0</v>
      </c>
      <c r="H772" s="58">
        <f>G772*D772*SIP_Calculator!$F$9</f>
        <v>0</v>
      </c>
      <c r="I772" s="58">
        <f t="shared" si="2"/>
        <v>0</v>
      </c>
      <c r="J772" s="58">
        <f t="shared" si="3"/>
        <v>0</v>
      </c>
      <c r="K772" s="61">
        <f>A772-SIP_Calculator!$F$12+1</f>
        <v>39216</v>
      </c>
      <c r="L772" s="59">
        <f t="shared" si="4"/>
        <v>5</v>
      </c>
      <c r="M772" s="59">
        <f t="shared" si="8"/>
        <v>0</v>
      </c>
      <c r="N772" s="59">
        <f>M772*D772*SIP_Calculator!$F$9</f>
        <v>0</v>
      </c>
      <c r="O772" s="59">
        <f t="shared" si="5"/>
        <v>0</v>
      </c>
      <c r="P772" s="59">
        <f t="shared" si="6"/>
        <v>0</v>
      </c>
    </row>
    <row r="773" ht="15.75" customHeight="1">
      <c r="A773" s="57">
        <v>39241.0</v>
      </c>
      <c r="B773" s="60">
        <v>4050.1</v>
      </c>
      <c r="C773" s="60">
        <v>3457.4</v>
      </c>
      <c r="D773" s="42">
        <f>IF(A773&lt;SIP_Calculator!$B$7,0,IF(A773&gt;SIP_Calculator!$E$7,0,1))</f>
        <v>0</v>
      </c>
      <c r="E773" s="61">
        <f>A773-SIP_Calculator!$D$12+1</f>
        <v>39237</v>
      </c>
      <c r="F773" s="58">
        <f t="shared" si="1"/>
        <v>6</v>
      </c>
      <c r="G773" s="58">
        <f t="shared" si="7"/>
        <v>0</v>
      </c>
      <c r="H773" s="58">
        <f>G773*D773*SIP_Calculator!$F$9</f>
        <v>0</v>
      </c>
      <c r="I773" s="58">
        <f t="shared" si="2"/>
        <v>0</v>
      </c>
      <c r="J773" s="58">
        <f t="shared" si="3"/>
        <v>0</v>
      </c>
      <c r="K773" s="61">
        <f>A773-SIP_Calculator!$F$12+1</f>
        <v>39217</v>
      </c>
      <c r="L773" s="59">
        <f t="shared" si="4"/>
        <v>5</v>
      </c>
      <c r="M773" s="59">
        <f t="shared" si="8"/>
        <v>0</v>
      </c>
      <c r="N773" s="59">
        <f>M773*D773*SIP_Calculator!$F$9</f>
        <v>0</v>
      </c>
      <c r="O773" s="59">
        <f t="shared" si="5"/>
        <v>0</v>
      </c>
      <c r="P773" s="59">
        <f t="shared" si="6"/>
        <v>0</v>
      </c>
    </row>
    <row r="774" ht="15.75" customHeight="1">
      <c r="A774" s="57">
        <v>39244.0</v>
      </c>
      <c r="B774" s="60">
        <v>4048.05</v>
      </c>
      <c r="C774" s="60">
        <v>3458.25</v>
      </c>
      <c r="D774" s="42">
        <f>IF(A774&lt;SIP_Calculator!$B$7,0,IF(A774&gt;SIP_Calculator!$E$7,0,1))</f>
        <v>0</v>
      </c>
      <c r="E774" s="61">
        <f>A774-SIP_Calculator!$D$12+1</f>
        <v>39240</v>
      </c>
      <c r="F774" s="58">
        <f t="shared" si="1"/>
        <v>6</v>
      </c>
      <c r="G774" s="58">
        <f t="shared" si="7"/>
        <v>0</v>
      </c>
      <c r="H774" s="58">
        <f>G774*D774*SIP_Calculator!$F$9</f>
        <v>0</v>
      </c>
      <c r="I774" s="58">
        <f t="shared" si="2"/>
        <v>0</v>
      </c>
      <c r="J774" s="58">
        <f t="shared" si="3"/>
        <v>0</v>
      </c>
      <c r="K774" s="61">
        <f>A774-SIP_Calculator!$F$12+1</f>
        <v>39220</v>
      </c>
      <c r="L774" s="59">
        <f t="shared" si="4"/>
        <v>5</v>
      </c>
      <c r="M774" s="59">
        <f t="shared" si="8"/>
        <v>0</v>
      </c>
      <c r="N774" s="59">
        <f>M774*D774*SIP_Calculator!$F$9</f>
        <v>0</v>
      </c>
      <c r="O774" s="59">
        <f t="shared" si="5"/>
        <v>0</v>
      </c>
      <c r="P774" s="59">
        <f t="shared" si="6"/>
        <v>0</v>
      </c>
    </row>
    <row r="775" ht="15.75" customHeight="1">
      <c r="A775" s="57">
        <v>39245.0</v>
      </c>
      <c r="B775" s="60">
        <v>4053.25</v>
      </c>
      <c r="C775" s="60">
        <v>3453.9</v>
      </c>
      <c r="D775" s="42">
        <f>IF(A775&lt;SIP_Calculator!$B$7,0,IF(A775&gt;SIP_Calculator!$E$7,0,1))</f>
        <v>0</v>
      </c>
      <c r="E775" s="61">
        <f>A775-SIP_Calculator!$D$12+1</f>
        <v>39241</v>
      </c>
      <c r="F775" s="58">
        <f t="shared" si="1"/>
        <v>6</v>
      </c>
      <c r="G775" s="58">
        <f t="shared" si="7"/>
        <v>0</v>
      </c>
      <c r="H775" s="58">
        <f>G775*D775*SIP_Calculator!$F$9</f>
        <v>0</v>
      </c>
      <c r="I775" s="58">
        <f t="shared" si="2"/>
        <v>0</v>
      </c>
      <c r="J775" s="58">
        <f t="shared" si="3"/>
        <v>0</v>
      </c>
      <c r="K775" s="61">
        <f>A775-SIP_Calculator!$F$12+1</f>
        <v>39221</v>
      </c>
      <c r="L775" s="59">
        <f t="shared" si="4"/>
        <v>5</v>
      </c>
      <c r="M775" s="59">
        <f t="shared" si="8"/>
        <v>0</v>
      </c>
      <c r="N775" s="59">
        <f>M775*D775*SIP_Calculator!$F$9</f>
        <v>0</v>
      </c>
      <c r="O775" s="59">
        <f t="shared" si="5"/>
        <v>0</v>
      </c>
      <c r="P775" s="59">
        <f t="shared" si="6"/>
        <v>0</v>
      </c>
    </row>
    <row r="776" ht="15.75" customHeight="1">
      <c r="A776" s="57">
        <v>39246.0</v>
      </c>
      <c r="B776" s="60">
        <v>4015.75</v>
      </c>
      <c r="C776" s="60">
        <v>3429.2</v>
      </c>
      <c r="D776" s="42">
        <f>IF(A776&lt;SIP_Calculator!$B$7,0,IF(A776&gt;SIP_Calculator!$E$7,0,1))</f>
        <v>0</v>
      </c>
      <c r="E776" s="61">
        <f>A776-SIP_Calculator!$D$12+1</f>
        <v>39242</v>
      </c>
      <c r="F776" s="58">
        <f t="shared" si="1"/>
        <v>6</v>
      </c>
      <c r="G776" s="58">
        <f t="shared" si="7"/>
        <v>0</v>
      </c>
      <c r="H776" s="58">
        <f>G776*D776*SIP_Calculator!$F$9</f>
        <v>0</v>
      </c>
      <c r="I776" s="58">
        <f t="shared" si="2"/>
        <v>0</v>
      </c>
      <c r="J776" s="58">
        <f t="shared" si="3"/>
        <v>0</v>
      </c>
      <c r="K776" s="61">
        <f>A776-SIP_Calculator!$F$12+1</f>
        <v>39222</v>
      </c>
      <c r="L776" s="59">
        <f t="shared" si="4"/>
        <v>5</v>
      </c>
      <c r="M776" s="59">
        <f t="shared" si="8"/>
        <v>0</v>
      </c>
      <c r="N776" s="59">
        <f>M776*D776*SIP_Calculator!$F$9</f>
        <v>0</v>
      </c>
      <c r="O776" s="59">
        <f t="shared" si="5"/>
        <v>0</v>
      </c>
      <c r="P776" s="59">
        <f t="shared" si="6"/>
        <v>0</v>
      </c>
    </row>
    <row r="777" ht="15.75" customHeight="1">
      <c r="A777" s="57">
        <v>39247.0</v>
      </c>
      <c r="B777" s="60">
        <v>4075.4</v>
      </c>
      <c r="C777" s="60">
        <v>3482.65</v>
      </c>
      <c r="D777" s="42">
        <f>IF(A777&lt;SIP_Calculator!$B$7,0,IF(A777&gt;SIP_Calculator!$E$7,0,1))</f>
        <v>0</v>
      </c>
      <c r="E777" s="61">
        <f>A777-SIP_Calculator!$D$12+1</f>
        <v>39243</v>
      </c>
      <c r="F777" s="58">
        <f t="shared" si="1"/>
        <v>6</v>
      </c>
      <c r="G777" s="58">
        <f t="shared" si="7"/>
        <v>0</v>
      </c>
      <c r="H777" s="58">
        <f>G777*D777*SIP_Calculator!$F$9</f>
        <v>0</v>
      </c>
      <c r="I777" s="58">
        <f t="shared" si="2"/>
        <v>0</v>
      </c>
      <c r="J777" s="58">
        <f t="shared" si="3"/>
        <v>0</v>
      </c>
      <c r="K777" s="61">
        <f>A777-SIP_Calculator!$F$12+1</f>
        <v>39223</v>
      </c>
      <c r="L777" s="59">
        <f t="shared" si="4"/>
        <v>5</v>
      </c>
      <c r="M777" s="59">
        <f t="shared" si="8"/>
        <v>0</v>
      </c>
      <c r="N777" s="59">
        <f>M777*D777*SIP_Calculator!$F$9</f>
        <v>0</v>
      </c>
      <c r="O777" s="59">
        <f t="shared" si="5"/>
        <v>0</v>
      </c>
      <c r="P777" s="59">
        <f t="shared" si="6"/>
        <v>0</v>
      </c>
    </row>
    <row r="778" ht="15.75" customHeight="1">
      <c r="A778" s="57">
        <v>39248.0</v>
      </c>
      <c r="B778" s="60">
        <v>4081.65</v>
      </c>
      <c r="C778" s="60">
        <v>3486.7</v>
      </c>
      <c r="D778" s="42">
        <f>IF(A778&lt;SIP_Calculator!$B$7,0,IF(A778&gt;SIP_Calculator!$E$7,0,1))</f>
        <v>0</v>
      </c>
      <c r="E778" s="61">
        <f>A778-SIP_Calculator!$D$12+1</f>
        <v>39244</v>
      </c>
      <c r="F778" s="58">
        <f t="shared" si="1"/>
        <v>6</v>
      </c>
      <c r="G778" s="58">
        <f t="shared" si="7"/>
        <v>0</v>
      </c>
      <c r="H778" s="58">
        <f>G778*D778*SIP_Calculator!$F$9</f>
        <v>0</v>
      </c>
      <c r="I778" s="58">
        <f t="shared" si="2"/>
        <v>0</v>
      </c>
      <c r="J778" s="58">
        <f t="shared" si="3"/>
        <v>0</v>
      </c>
      <c r="K778" s="61">
        <f>A778-SIP_Calculator!$F$12+1</f>
        <v>39224</v>
      </c>
      <c r="L778" s="59">
        <f t="shared" si="4"/>
        <v>5</v>
      </c>
      <c r="M778" s="59">
        <f t="shared" si="8"/>
        <v>0</v>
      </c>
      <c r="N778" s="59">
        <f>M778*D778*SIP_Calculator!$F$9</f>
        <v>0</v>
      </c>
      <c r="O778" s="59">
        <f t="shared" si="5"/>
        <v>0</v>
      </c>
      <c r="P778" s="59">
        <f t="shared" si="6"/>
        <v>0</v>
      </c>
    </row>
    <row r="779" ht="15.75" customHeight="1">
      <c r="A779" s="57">
        <v>39251.0</v>
      </c>
      <c r="B779" s="60">
        <v>4061.1</v>
      </c>
      <c r="C779" s="60">
        <v>3468.4</v>
      </c>
      <c r="D779" s="42">
        <f>IF(A779&lt;SIP_Calculator!$B$7,0,IF(A779&gt;SIP_Calculator!$E$7,0,1))</f>
        <v>0</v>
      </c>
      <c r="E779" s="61">
        <f>A779-SIP_Calculator!$D$12+1</f>
        <v>39247</v>
      </c>
      <c r="F779" s="58">
        <f t="shared" si="1"/>
        <v>6</v>
      </c>
      <c r="G779" s="58">
        <f t="shared" si="7"/>
        <v>0</v>
      </c>
      <c r="H779" s="58">
        <f>G779*D779*SIP_Calculator!$F$9</f>
        <v>0</v>
      </c>
      <c r="I779" s="58">
        <f t="shared" si="2"/>
        <v>0</v>
      </c>
      <c r="J779" s="58">
        <f t="shared" si="3"/>
        <v>0</v>
      </c>
      <c r="K779" s="61">
        <f>A779-SIP_Calculator!$F$12+1</f>
        <v>39227</v>
      </c>
      <c r="L779" s="59">
        <f t="shared" si="4"/>
        <v>5</v>
      </c>
      <c r="M779" s="59">
        <f t="shared" si="8"/>
        <v>0</v>
      </c>
      <c r="N779" s="59">
        <f>M779*D779*SIP_Calculator!$F$9</f>
        <v>0</v>
      </c>
      <c r="O779" s="59">
        <f t="shared" si="5"/>
        <v>0</v>
      </c>
      <c r="P779" s="59">
        <f t="shared" si="6"/>
        <v>0</v>
      </c>
    </row>
    <row r="780" ht="15.75" customHeight="1">
      <c r="A780" s="57">
        <v>39252.0</v>
      </c>
      <c r="B780" s="60">
        <v>4127.9</v>
      </c>
      <c r="C780" s="60">
        <v>3519.8</v>
      </c>
      <c r="D780" s="42">
        <f>IF(A780&lt;SIP_Calculator!$B$7,0,IF(A780&gt;SIP_Calculator!$E$7,0,1))</f>
        <v>0</v>
      </c>
      <c r="E780" s="61">
        <f>A780-SIP_Calculator!$D$12+1</f>
        <v>39248</v>
      </c>
      <c r="F780" s="58">
        <f t="shared" si="1"/>
        <v>6</v>
      </c>
      <c r="G780" s="58">
        <f t="shared" si="7"/>
        <v>0</v>
      </c>
      <c r="H780" s="58">
        <f>G780*D780*SIP_Calculator!$F$9</f>
        <v>0</v>
      </c>
      <c r="I780" s="58">
        <f t="shared" si="2"/>
        <v>0</v>
      </c>
      <c r="J780" s="58">
        <f t="shared" si="3"/>
        <v>0</v>
      </c>
      <c r="K780" s="61">
        <f>A780-SIP_Calculator!$F$12+1</f>
        <v>39228</v>
      </c>
      <c r="L780" s="59">
        <f t="shared" si="4"/>
        <v>5</v>
      </c>
      <c r="M780" s="59">
        <f t="shared" si="8"/>
        <v>0</v>
      </c>
      <c r="N780" s="59">
        <f>M780*D780*SIP_Calculator!$F$9</f>
        <v>0</v>
      </c>
      <c r="O780" s="59">
        <f t="shared" si="5"/>
        <v>0</v>
      </c>
      <c r="P780" s="59">
        <f t="shared" si="6"/>
        <v>0</v>
      </c>
    </row>
    <row r="781" ht="15.75" customHeight="1">
      <c r="A781" s="57">
        <v>39253.0</v>
      </c>
      <c r="B781" s="60">
        <v>4167.15</v>
      </c>
      <c r="C781" s="60">
        <v>3555.15</v>
      </c>
      <c r="D781" s="42">
        <f>IF(A781&lt;SIP_Calculator!$B$7,0,IF(A781&gt;SIP_Calculator!$E$7,0,1))</f>
        <v>0</v>
      </c>
      <c r="E781" s="61">
        <f>A781-SIP_Calculator!$D$12+1</f>
        <v>39249</v>
      </c>
      <c r="F781" s="58">
        <f t="shared" si="1"/>
        <v>6</v>
      </c>
      <c r="G781" s="58">
        <f t="shared" si="7"/>
        <v>0</v>
      </c>
      <c r="H781" s="58">
        <f>G781*D781*SIP_Calculator!$F$9</f>
        <v>0</v>
      </c>
      <c r="I781" s="58">
        <f t="shared" si="2"/>
        <v>0</v>
      </c>
      <c r="J781" s="58">
        <f t="shared" si="3"/>
        <v>0</v>
      </c>
      <c r="K781" s="61">
        <f>A781-SIP_Calculator!$F$12+1</f>
        <v>39229</v>
      </c>
      <c r="L781" s="59">
        <f t="shared" si="4"/>
        <v>5</v>
      </c>
      <c r="M781" s="59">
        <f t="shared" si="8"/>
        <v>0</v>
      </c>
      <c r="N781" s="59">
        <f>M781*D781*SIP_Calculator!$F$9</f>
        <v>0</v>
      </c>
      <c r="O781" s="59">
        <f t="shared" si="5"/>
        <v>0</v>
      </c>
      <c r="P781" s="59">
        <f t="shared" si="6"/>
        <v>0</v>
      </c>
    </row>
    <row r="782" ht="15.75" customHeight="1">
      <c r="A782" s="57">
        <v>39254.0</v>
      </c>
      <c r="B782" s="60">
        <v>4185.1</v>
      </c>
      <c r="C782" s="60">
        <v>3575.75</v>
      </c>
      <c r="D782" s="42">
        <f>IF(A782&lt;SIP_Calculator!$B$7,0,IF(A782&gt;SIP_Calculator!$E$7,0,1))</f>
        <v>0</v>
      </c>
      <c r="E782" s="61">
        <f>A782-SIP_Calculator!$D$12+1</f>
        <v>39250</v>
      </c>
      <c r="F782" s="58">
        <f t="shared" si="1"/>
        <v>6</v>
      </c>
      <c r="G782" s="58">
        <f t="shared" si="7"/>
        <v>0</v>
      </c>
      <c r="H782" s="58">
        <f>G782*D782*SIP_Calculator!$F$9</f>
        <v>0</v>
      </c>
      <c r="I782" s="58">
        <f t="shared" si="2"/>
        <v>0</v>
      </c>
      <c r="J782" s="58">
        <f t="shared" si="3"/>
        <v>0</v>
      </c>
      <c r="K782" s="61">
        <f>A782-SIP_Calculator!$F$12+1</f>
        <v>39230</v>
      </c>
      <c r="L782" s="59">
        <f t="shared" si="4"/>
        <v>5</v>
      </c>
      <c r="M782" s="59">
        <f t="shared" si="8"/>
        <v>0</v>
      </c>
      <c r="N782" s="59">
        <f>M782*D782*SIP_Calculator!$F$9</f>
        <v>0</v>
      </c>
      <c r="O782" s="59">
        <f t="shared" si="5"/>
        <v>0</v>
      </c>
      <c r="P782" s="59">
        <f t="shared" si="6"/>
        <v>0</v>
      </c>
    </row>
    <row r="783" ht="15.75" customHeight="1">
      <c r="A783" s="57">
        <v>39255.0</v>
      </c>
      <c r="B783" s="60">
        <v>4173.6</v>
      </c>
      <c r="C783" s="60">
        <v>3571.2</v>
      </c>
      <c r="D783" s="42">
        <f>IF(A783&lt;SIP_Calculator!$B$7,0,IF(A783&gt;SIP_Calculator!$E$7,0,1))</f>
        <v>0</v>
      </c>
      <c r="E783" s="61">
        <f>A783-SIP_Calculator!$D$12+1</f>
        <v>39251</v>
      </c>
      <c r="F783" s="58">
        <f t="shared" si="1"/>
        <v>6</v>
      </c>
      <c r="G783" s="58">
        <f t="shared" si="7"/>
        <v>0</v>
      </c>
      <c r="H783" s="58">
        <f>G783*D783*SIP_Calculator!$F$9</f>
        <v>0</v>
      </c>
      <c r="I783" s="58">
        <f t="shared" si="2"/>
        <v>0</v>
      </c>
      <c r="J783" s="58">
        <f t="shared" si="3"/>
        <v>0</v>
      </c>
      <c r="K783" s="61">
        <f>A783-SIP_Calculator!$F$12+1</f>
        <v>39231</v>
      </c>
      <c r="L783" s="59">
        <f t="shared" si="4"/>
        <v>5</v>
      </c>
      <c r="M783" s="59">
        <f t="shared" si="8"/>
        <v>0</v>
      </c>
      <c r="N783" s="59">
        <f>M783*D783*SIP_Calculator!$F$9</f>
        <v>0</v>
      </c>
      <c r="O783" s="59">
        <f t="shared" si="5"/>
        <v>0</v>
      </c>
      <c r="P783" s="59">
        <f t="shared" si="6"/>
        <v>0</v>
      </c>
    </row>
    <row r="784" ht="15.75" customHeight="1">
      <c r="A784" s="57">
        <v>39258.0</v>
      </c>
      <c r="B784" s="60">
        <v>4183.65</v>
      </c>
      <c r="C784" s="60">
        <v>3574.15</v>
      </c>
      <c r="D784" s="42">
        <f>IF(A784&lt;SIP_Calculator!$B$7,0,IF(A784&gt;SIP_Calculator!$E$7,0,1))</f>
        <v>0</v>
      </c>
      <c r="E784" s="61">
        <f>A784-SIP_Calculator!$D$12+1</f>
        <v>39254</v>
      </c>
      <c r="F784" s="58">
        <f t="shared" si="1"/>
        <v>6</v>
      </c>
      <c r="G784" s="58">
        <f t="shared" si="7"/>
        <v>0</v>
      </c>
      <c r="H784" s="58">
        <f>G784*D784*SIP_Calculator!$F$9</f>
        <v>0</v>
      </c>
      <c r="I784" s="58">
        <f t="shared" si="2"/>
        <v>0</v>
      </c>
      <c r="J784" s="58">
        <f t="shared" si="3"/>
        <v>0</v>
      </c>
      <c r="K784" s="61">
        <f>A784-SIP_Calculator!$F$12+1</f>
        <v>39234</v>
      </c>
      <c r="L784" s="59">
        <f t="shared" si="4"/>
        <v>6</v>
      </c>
      <c r="M784" s="59">
        <f t="shared" si="8"/>
        <v>1</v>
      </c>
      <c r="N784" s="59">
        <f>M784*D784*SIP_Calculator!$F$9</f>
        <v>0</v>
      </c>
      <c r="O784" s="59">
        <f t="shared" si="5"/>
        <v>0</v>
      </c>
      <c r="P784" s="59">
        <f t="shared" si="6"/>
        <v>0</v>
      </c>
    </row>
    <row r="785" ht="15.75" customHeight="1">
      <c r="A785" s="57">
        <v>39259.0</v>
      </c>
      <c r="B785" s="60">
        <v>4208.5</v>
      </c>
      <c r="C785" s="60">
        <v>3593.85</v>
      </c>
      <c r="D785" s="42">
        <f>IF(A785&lt;SIP_Calculator!$B$7,0,IF(A785&gt;SIP_Calculator!$E$7,0,1))</f>
        <v>0</v>
      </c>
      <c r="E785" s="61">
        <f>A785-SIP_Calculator!$D$12+1</f>
        <v>39255</v>
      </c>
      <c r="F785" s="58">
        <f t="shared" si="1"/>
        <v>6</v>
      </c>
      <c r="G785" s="58">
        <f t="shared" si="7"/>
        <v>0</v>
      </c>
      <c r="H785" s="58">
        <f>G785*D785*SIP_Calculator!$F$9</f>
        <v>0</v>
      </c>
      <c r="I785" s="58">
        <f t="shared" si="2"/>
        <v>0</v>
      </c>
      <c r="J785" s="58">
        <f t="shared" si="3"/>
        <v>0</v>
      </c>
      <c r="K785" s="61">
        <f>A785-SIP_Calculator!$F$12+1</f>
        <v>39235</v>
      </c>
      <c r="L785" s="59">
        <f t="shared" si="4"/>
        <v>6</v>
      </c>
      <c r="M785" s="59">
        <f t="shared" si="8"/>
        <v>0</v>
      </c>
      <c r="N785" s="59">
        <f>M785*D785*SIP_Calculator!$F$9</f>
        <v>0</v>
      </c>
      <c r="O785" s="59">
        <f t="shared" si="5"/>
        <v>0</v>
      </c>
      <c r="P785" s="59">
        <f t="shared" si="6"/>
        <v>0</v>
      </c>
    </row>
    <row r="786" ht="15.75" customHeight="1">
      <c r="A786" s="57">
        <v>39260.0</v>
      </c>
      <c r="B786" s="60">
        <v>4188.95</v>
      </c>
      <c r="C786" s="60">
        <v>3575.65</v>
      </c>
      <c r="D786" s="42">
        <f>IF(A786&lt;SIP_Calculator!$B$7,0,IF(A786&gt;SIP_Calculator!$E$7,0,1))</f>
        <v>0</v>
      </c>
      <c r="E786" s="61">
        <f>A786-SIP_Calculator!$D$12+1</f>
        <v>39256</v>
      </c>
      <c r="F786" s="58">
        <f t="shared" si="1"/>
        <v>6</v>
      </c>
      <c r="G786" s="58">
        <f t="shared" si="7"/>
        <v>0</v>
      </c>
      <c r="H786" s="58">
        <f>G786*D786*SIP_Calculator!$F$9</f>
        <v>0</v>
      </c>
      <c r="I786" s="58">
        <f t="shared" si="2"/>
        <v>0</v>
      </c>
      <c r="J786" s="58">
        <f t="shared" si="3"/>
        <v>0</v>
      </c>
      <c r="K786" s="61">
        <f>A786-SIP_Calculator!$F$12+1</f>
        <v>39236</v>
      </c>
      <c r="L786" s="59">
        <f t="shared" si="4"/>
        <v>6</v>
      </c>
      <c r="M786" s="59">
        <f t="shared" si="8"/>
        <v>0</v>
      </c>
      <c r="N786" s="59">
        <f>M786*D786*SIP_Calculator!$F$9</f>
        <v>0</v>
      </c>
      <c r="O786" s="59">
        <f t="shared" si="5"/>
        <v>0</v>
      </c>
      <c r="P786" s="59">
        <f t="shared" si="6"/>
        <v>0</v>
      </c>
    </row>
    <row r="787" ht="15.75" customHeight="1">
      <c r="A787" s="57">
        <v>39261.0</v>
      </c>
      <c r="B787" s="60">
        <v>4204.95</v>
      </c>
      <c r="C787" s="60">
        <v>3585.95</v>
      </c>
      <c r="D787" s="42">
        <f>IF(A787&lt;SIP_Calculator!$B$7,0,IF(A787&gt;SIP_Calculator!$E$7,0,1))</f>
        <v>0</v>
      </c>
      <c r="E787" s="61">
        <f>A787-SIP_Calculator!$D$12+1</f>
        <v>39257</v>
      </c>
      <c r="F787" s="58">
        <f t="shared" si="1"/>
        <v>6</v>
      </c>
      <c r="G787" s="58">
        <f t="shared" si="7"/>
        <v>0</v>
      </c>
      <c r="H787" s="58">
        <f>G787*D787*SIP_Calculator!$F$9</f>
        <v>0</v>
      </c>
      <c r="I787" s="58">
        <f t="shared" si="2"/>
        <v>0</v>
      </c>
      <c r="J787" s="58">
        <f t="shared" si="3"/>
        <v>0</v>
      </c>
      <c r="K787" s="61">
        <f>A787-SIP_Calculator!$F$12+1</f>
        <v>39237</v>
      </c>
      <c r="L787" s="59">
        <f t="shared" si="4"/>
        <v>6</v>
      </c>
      <c r="M787" s="59">
        <f t="shared" si="8"/>
        <v>0</v>
      </c>
      <c r="N787" s="59">
        <f>M787*D787*SIP_Calculator!$F$9</f>
        <v>0</v>
      </c>
      <c r="O787" s="59">
        <f t="shared" si="5"/>
        <v>0</v>
      </c>
      <c r="P787" s="59">
        <f t="shared" si="6"/>
        <v>0</v>
      </c>
    </row>
    <row r="788" ht="15.75" customHeight="1">
      <c r="A788" s="57">
        <v>39262.0</v>
      </c>
      <c r="B788" s="60">
        <v>4248.75</v>
      </c>
      <c r="C788" s="60">
        <v>3625.75</v>
      </c>
      <c r="D788" s="42">
        <f>IF(A788&lt;SIP_Calculator!$B$7,0,IF(A788&gt;SIP_Calculator!$E$7,0,1))</f>
        <v>0</v>
      </c>
      <c r="E788" s="61">
        <f>A788-SIP_Calculator!$D$12+1</f>
        <v>39258</v>
      </c>
      <c r="F788" s="58">
        <f t="shared" si="1"/>
        <v>6</v>
      </c>
      <c r="G788" s="58">
        <f t="shared" si="7"/>
        <v>0</v>
      </c>
      <c r="H788" s="58">
        <f>G788*D788*SIP_Calculator!$F$9</f>
        <v>0</v>
      </c>
      <c r="I788" s="58">
        <f t="shared" si="2"/>
        <v>0</v>
      </c>
      <c r="J788" s="58">
        <f t="shared" si="3"/>
        <v>0</v>
      </c>
      <c r="K788" s="61">
        <f>A788-SIP_Calculator!$F$12+1</f>
        <v>39238</v>
      </c>
      <c r="L788" s="59">
        <f t="shared" si="4"/>
        <v>6</v>
      </c>
      <c r="M788" s="59">
        <f t="shared" si="8"/>
        <v>0</v>
      </c>
      <c r="N788" s="59">
        <f>M788*D788*SIP_Calculator!$F$9</f>
        <v>0</v>
      </c>
      <c r="O788" s="59">
        <f t="shared" si="5"/>
        <v>0</v>
      </c>
      <c r="P788" s="59">
        <f t="shared" si="6"/>
        <v>0</v>
      </c>
    </row>
    <row r="789" ht="15.75" customHeight="1">
      <c r="A789" s="57">
        <v>39265.0</v>
      </c>
      <c r="B789" s="60">
        <v>4248.6</v>
      </c>
      <c r="C789" s="60">
        <v>3631.6</v>
      </c>
      <c r="D789" s="42">
        <f>IF(A789&lt;SIP_Calculator!$B$7,0,IF(A789&gt;SIP_Calculator!$E$7,0,1))</f>
        <v>0</v>
      </c>
      <c r="E789" s="61">
        <f>A789-SIP_Calculator!$D$12+1</f>
        <v>39261</v>
      </c>
      <c r="F789" s="58">
        <f t="shared" si="1"/>
        <v>6</v>
      </c>
      <c r="G789" s="58">
        <f t="shared" si="7"/>
        <v>0</v>
      </c>
      <c r="H789" s="58">
        <f>G789*D789*SIP_Calculator!$F$9</f>
        <v>0</v>
      </c>
      <c r="I789" s="58">
        <f t="shared" si="2"/>
        <v>0</v>
      </c>
      <c r="J789" s="58">
        <f t="shared" si="3"/>
        <v>0</v>
      </c>
      <c r="K789" s="61">
        <f>A789-SIP_Calculator!$F$12+1</f>
        <v>39241</v>
      </c>
      <c r="L789" s="59">
        <f t="shared" si="4"/>
        <v>6</v>
      </c>
      <c r="M789" s="59">
        <f t="shared" si="8"/>
        <v>0</v>
      </c>
      <c r="N789" s="59">
        <f>M789*D789*SIP_Calculator!$F$9</f>
        <v>0</v>
      </c>
      <c r="O789" s="59">
        <f t="shared" si="5"/>
        <v>0</v>
      </c>
      <c r="P789" s="59">
        <f t="shared" si="6"/>
        <v>0</v>
      </c>
    </row>
    <row r="790" ht="15.75" customHeight="1">
      <c r="A790" s="57">
        <v>39266.0</v>
      </c>
      <c r="B790" s="60">
        <v>4290.4</v>
      </c>
      <c r="C790" s="60">
        <v>3666.6</v>
      </c>
      <c r="D790" s="42">
        <f>IF(A790&lt;SIP_Calculator!$B$7,0,IF(A790&gt;SIP_Calculator!$E$7,0,1))</f>
        <v>0</v>
      </c>
      <c r="E790" s="61">
        <f>A790-SIP_Calculator!$D$12+1</f>
        <v>39262</v>
      </c>
      <c r="F790" s="58">
        <f t="shared" si="1"/>
        <v>6</v>
      </c>
      <c r="G790" s="58">
        <f t="shared" si="7"/>
        <v>0</v>
      </c>
      <c r="H790" s="58">
        <f>G790*D790*SIP_Calculator!$F$9</f>
        <v>0</v>
      </c>
      <c r="I790" s="58">
        <f t="shared" si="2"/>
        <v>0</v>
      </c>
      <c r="J790" s="58">
        <f t="shared" si="3"/>
        <v>0</v>
      </c>
      <c r="K790" s="61">
        <f>A790-SIP_Calculator!$F$12+1</f>
        <v>39242</v>
      </c>
      <c r="L790" s="59">
        <f t="shared" si="4"/>
        <v>6</v>
      </c>
      <c r="M790" s="59">
        <f t="shared" si="8"/>
        <v>0</v>
      </c>
      <c r="N790" s="59">
        <f>M790*D790*SIP_Calculator!$F$9</f>
        <v>0</v>
      </c>
      <c r="O790" s="59">
        <f t="shared" si="5"/>
        <v>0</v>
      </c>
      <c r="P790" s="59">
        <f t="shared" si="6"/>
        <v>0</v>
      </c>
    </row>
    <row r="791" ht="15.75" customHeight="1">
      <c r="A791" s="57">
        <v>39267.0</v>
      </c>
      <c r="B791" s="60">
        <v>4286.8</v>
      </c>
      <c r="C791" s="60">
        <v>3669.3</v>
      </c>
      <c r="D791" s="42">
        <f>IF(A791&lt;SIP_Calculator!$B$7,0,IF(A791&gt;SIP_Calculator!$E$7,0,1))</f>
        <v>0</v>
      </c>
      <c r="E791" s="61">
        <f>A791-SIP_Calculator!$D$12+1</f>
        <v>39263</v>
      </c>
      <c r="F791" s="58">
        <f t="shared" si="1"/>
        <v>6</v>
      </c>
      <c r="G791" s="58">
        <f t="shared" si="7"/>
        <v>0</v>
      </c>
      <c r="H791" s="58">
        <f>G791*D791*SIP_Calculator!$F$9</f>
        <v>0</v>
      </c>
      <c r="I791" s="58">
        <f t="shared" si="2"/>
        <v>0</v>
      </c>
      <c r="J791" s="58">
        <f t="shared" si="3"/>
        <v>0</v>
      </c>
      <c r="K791" s="61">
        <f>A791-SIP_Calculator!$F$12+1</f>
        <v>39243</v>
      </c>
      <c r="L791" s="59">
        <f t="shared" si="4"/>
        <v>6</v>
      </c>
      <c r="M791" s="59">
        <f t="shared" si="8"/>
        <v>0</v>
      </c>
      <c r="N791" s="59">
        <f>M791*D791*SIP_Calculator!$F$9</f>
        <v>0</v>
      </c>
      <c r="O791" s="59">
        <f t="shared" si="5"/>
        <v>0</v>
      </c>
      <c r="P791" s="59">
        <f t="shared" si="6"/>
        <v>0</v>
      </c>
    </row>
    <row r="792" ht="15.75" customHeight="1">
      <c r="A792" s="57">
        <v>39268.0</v>
      </c>
      <c r="B792" s="60">
        <v>4278.65</v>
      </c>
      <c r="C792" s="60">
        <v>3652.4</v>
      </c>
      <c r="D792" s="42">
        <f>IF(A792&lt;SIP_Calculator!$B$7,0,IF(A792&gt;SIP_Calculator!$E$7,0,1))</f>
        <v>0</v>
      </c>
      <c r="E792" s="61">
        <f>A792-SIP_Calculator!$D$12+1</f>
        <v>39264</v>
      </c>
      <c r="F792" s="58">
        <f t="shared" si="1"/>
        <v>7</v>
      </c>
      <c r="G792" s="58">
        <f t="shared" si="7"/>
        <v>1</v>
      </c>
      <c r="H792" s="58">
        <f>G792*D792*SIP_Calculator!$F$9</f>
        <v>0</v>
      </c>
      <c r="I792" s="58">
        <f t="shared" si="2"/>
        <v>0</v>
      </c>
      <c r="J792" s="58">
        <f t="shared" si="3"/>
        <v>0</v>
      </c>
      <c r="K792" s="61">
        <f>A792-SIP_Calculator!$F$12+1</f>
        <v>39244</v>
      </c>
      <c r="L792" s="59">
        <f t="shared" si="4"/>
        <v>6</v>
      </c>
      <c r="M792" s="59">
        <f t="shared" si="8"/>
        <v>0</v>
      </c>
      <c r="N792" s="59">
        <f>M792*D792*SIP_Calculator!$F$9</f>
        <v>0</v>
      </c>
      <c r="O792" s="59">
        <f t="shared" si="5"/>
        <v>0</v>
      </c>
      <c r="P792" s="59">
        <f t="shared" si="6"/>
        <v>0</v>
      </c>
    </row>
    <row r="793" ht="15.75" customHeight="1">
      <c r="A793" s="57">
        <v>39269.0</v>
      </c>
      <c r="B793" s="60">
        <v>4306.65</v>
      </c>
      <c r="C793" s="60">
        <v>3672.55</v>
      </c>
      <c r="D793" s="42">
        <f>IF(A793&lt;SIP_Calculator!$B$7,0,IF(A793&gt;SIP_Calculator!$E$7,0,1))</f>
        <v>0</v>
      </c>
      <c r="E793" s="61">
        <f>A793-SIP_Calculator!$D$12+1</f>
        <v>39265</v>
      </c>
      <c r="F793" s="58">
        <f t="shared" si="1"/>
        <v>7</v>
      </c>
      <c r="G793" s="58">
        <f t="shared" si="7"/>
        <v>0</v>
      </c>
      <c r="H793" s="58">
        <f>G793*D793*SIP_Calculator!$F$9</f>
        <v>0</v>
      </c>
      <c r="I793" s="58">
        <f t="shared" si="2"/>
        <v>0</v>
      </c>
      <c r="J793" s="58">
        <f t="shared" si="3"/>
        <v>0</v>
      </c>
      <c r="K793" s="61">
        <f>A793-SIP_Calculator!$F$12+1</f>
        <v>39245</v>
      </c>
      <c r="L793" s="59">
        <f t="shared" si="4"/>
        <v>6</v>
      </c>
      <c r="M793" s="59">
        <f t="shared" si="8"/>
        <v>0</v>
      </c>
      <c r="N793" s="59">
        <f>M793*D793*SIP_Calculator!$F$9</f>
        <v>0</v>
      </c>
      <c r="O793" s="59">
        <f t="shared" si="5"/>
        <v>0</v>
      </c>
      <c r="P793" s="59">
        <f t="shared" si="6"/>
        <v>0</v>
      </c>
    </row>
    <row r="794" ht="15.75" customHeight="1">
      <c r="A794" s="57">
        <v>39272.0</v>
      </c>
      <c r="B794" s="60">
        <v>4343.85</v>
      </c>
      <c r="C794" s="60">
        <v>3703.65</v>
      </c>
      <c r="D794" s="42">
        <f>IF(A794&lt;SIP_Calculator!$B$7,0,IF(A794&gt;SIP_Calculator!$E$7,0,1))</f>
        <v>0</v>
      </c>
      <c r="E794" s="61">
        <f>A794-SIP_Calculator!$D$12+1</f>
        <v>39268</v>
      </c>
      <c r="F794" s="58">
        <f t="shared" si="1"/>
        <v>7</v>
      </c>
      <c r="G794" s="58">
        <f t="shared" si="7"/>
        <v>0</v>
      </c>
      <c r="H794" s="58">
        <f>G794*D794*SIP_Calculator!$F$9</f>
        <v>0</v>
      </c>
      <c r="I794" s="58">
        <f t="shared" si="2"/>
        <v>0</v>
      </c>
      <c r="J794" s="58">
        <f t="shared" si="3"/>
        <v>0</v>
      </c>
      <c r="K794" s="61">
        <f>A794-SIP_Calculator!$F$12+1</f>
        <v>39248</v>
      </c>
      <c r="L794" s="59">
        <f t="shared" si="4"/>
        <v>6</v>
      </c>
      <c r="M794" s="59">
        <f t="shared" si="8"/>
        <v>0</v>
      </c>
      <c r="N794" s="59">
        <f>M794*D794*SIP_Calculator!$F$9</f>
        <v>0</v>
      </c>
      <c r="O794" s="59">
        <f t="shared" si="5"/>
        <v>0</v>
      </c>
      <c r="P794" s="59">
        <f t="shared" si="6"/>
        <v>0</v>
      </c>
    </row>
    <row r="795" ht="15.75" customHeight="1">
      <c r="A795" s="57">
        <v>39273.0</v>
      </c>
      <c r="B795" s="60">
        <v>4332.05</v>
      </c>
      <c r="C795" s="60">
        <v>3693.2</v>
      </c>
      <c r="D795" s="42">
        <f>IF(A795&lt;SIP_Calculator!$B$7,0,IF(A795&gt;SIP_Calculator!$E$7,0,1))</f>
        <v>0</v>
      </c>
      <c r="E795" s="61">
        <f>A795-SIP_Calculator!$D$12+1</f>
        <v>39269</v>
      </c>
      <c r="F795" s="58">
        <f t="shared" si="1"/>
        <v>7</v>
      </c>
      <c r="G795" s="58">
        <f t="shared" si="7"/>
        <v>0</v>
      </c>
      <c r="H795" s="58">
        <f>G795*D795*SIP_Calculator!$F$9</f>
        <v>0</v>
      </c>
      <c r="I795" s="58">
        <f t="shared" si="2"/>
        <v>0</v>
      </c>
      <c r="J795" s="58">
        <f t="shared" si="3"/>
        <v>0</v>
      </c>
      <c r="K795" s="61">
        <f>A795-SIP_Calculator!$F$12+1</f>
        <v>39249</v>
      </c>
      <c r="L795" s="59">
        <f t="shared" si="4"/>
        <v>6</v>
      </c>
      <c r="M795" s="59">
        <f t="shared" si="8"/>
        <v>0</v>
      </c>
      <c r="N795" s="59">
        <f>M795*D795*SIP_Calculator!$F$9</f>
        <v>0</v>
      </c>
      <c r="O795" s="59">
        <f t="shared" si="5"/>
        <v>0</v>
      </c>
      <c r="P795" s="59">
        <f t="shared" si="6"/>
        <v>0</v>
      </c>
    </row>
    <row r="796" ht="15.75" customHeight="1">
      <c r="A796" s="57">
        <v>39274.0</v>
      </c>
      <c r="B796" s="60">
        <v>4321.35</v>
      </c>
      <c r="C796" s="60">
        <v>3690.95</v>
      </c>
      <c r="D796" s="42">
        <f>IF(A796&lt;SIP_Calculator!$B$7,0,IF(A796&gt;SIP_Calculator!$E$7,0,1))</f>
        <v>0</v>
      </c>
      <c r="E796" s="61">
        <f>A796-SIP_Calculator!$D$12+1</f>
        <v>39270</v>
      </c>
      <c r="F796" s="58">
        <f t="shared" si="1"/>
        <v>7</v>
      </c>
      <c r="G796" s="58">
        <f t="shared" si="7"/>
        <v>0</v>
      </c>
      <c r="H796" s="58">
        <f>G796*D796*SIP_Calculator!$F$9</f>
        <v>0</v>
      </c>
      <c r="I796" s="58">
        <f t="shared" si="2"/>
        <v>0</v>
      </c>
      <c r="J796" s="58">
        <f t="shared" si="3"/>
        <v>0</v>
      </c>
      <c r="K796" s="61">
        <f>A796-SIP_Calculator!$F$12+1</f>
        <v>39250</v>
      </c>
      <c r="L796" s="59">
        <f t="shared" si="4"/>
        <v>6</v>
      </c>
      <c r="M796" s="59">
        <f t="shared" si="8"/>
        <v>0</v>
      </c>
      <c r="N796" s="59">
        <f>M796*D796*SIP_Calculator!$F$9</f>
        <v>0</v>
      </c>
      <c r="O796" s="59">
        <f t="shared" si="5"/>
        <v>0</v>
      </c>
      <c r="P796" s="59">
        <f t="shared" si="6"/>
        <v>0</v>
      </c>
    </row>
    <row r="797" ht="15.75" customHeight="1">
      <c r="A797" s="57">
        <v>39275.0</v>
      </c>
      <c r="B797" s="60">
        <v>4383.1</v>
      </c>
      <c r="C797" s="60">
        <v>3744.45</v>
      </c>
      <c r="D797" s="42">
        <f>IF(A797&lt;SIP_Calculator!$B$7,0,IF(A797&gt;SIP_Calculator!$E$7,0,1))</f>
        <v>0</v>
      </c>
      <c r="E797" s="61">
        <f>A797-SIP_Calculator!$D$12+1</f>
        <v>39271</v>
      </c>
      <c r="F797" s="58">
        <f t="shared" si="1"/>
        <v>7</v>
      </c>
      <c r="G797" s="58">
        <f t="shared" si="7"/>
        <v>0</v>
      </c>
      <c r="H797" s="58">
        <f>G797*D797*SIP_Calculator!$F$9</f>
        <v>0</v>
      </c>
      <c r="I797" s="58">
        <f t="shared" si="2"/>
        <v>0</v>
      </c>
      <c r="J797" s="58">
        <f t="shared" si="3"/>
        <v>0</v>
      </c>
      <c r="K797" s="61">
        <f>A797-SIP_Calculator!$F$12+1</f>
        <v>39251</v>
      </c>
      <c r="L797" s="59">
        <f t="shared" si="4"/>
        <v>6</v>
      </c>
      <c r="M797" s="59">
        <f t="shared" si="8"/>
        <v>0</v>
      </c>
      <c r="N797" s="59">
        <f>M797*D797*SIP_Calculator!$F$9</f>
        <v>0</v>
      </c>
      <c r="O797" s="59">
        <f t="shared" si="5"/>
        <v>0</v>
      </c>
      <c r="P797" s="59">
        <f t="shared" si="6"/>
        <v>0</v>
      </c>
    </row>
    <row r="798" ht="15.75" customHeight="1">
      <c r="A798" s="57">
        <v>39276.0</v>
      </c>
      <c r="B798" s="60">
        <v>4433.05</v>
      </c>
      <c r="C798" s="60">
        <v>3780.75</v>
      </c>
      <c r="D798" s="42">
        <f>IF(A798&lt;SIP_Calculator!$B$7,0,IF(A798&gt;SIP_Calculator!$E$7,0,1))</f>
        <v>0</v>
      </c>
      <c r="E798" s="61">
        <f>A798-SIP_Calculator!$D$12+1</f>
        <v>39272</v>
      </c>
      <c r="F798" s="58">
        <f t="shared" si="1"/>
        <v>7</v>
      </c>
      <c r="G798" s="58">
        <f t="shared" si="7"/>
        <v>0</v>
      </c>
      <c r="H798" s="58">
        <f>G798*D798*SIP_Calculator!$F$9</f>
        <v>0</v>
      </c>
      <c r="I798" s="58">
        <f t="shared" si="2"/>
        <v>0</v>
      </c>
      <c r="J798" s="58">
        <f t="shared" si="3"/>
        <v>0</v>
      </c>
      <c r="K798" s="61">
        <f>A798-SIP_Calculator!$F$12+1</f>
        <v>39252</v>
      </c>
      <c r="L798" s="59">
        <f t="shared" si="4"/>
        <v>6</v>
      </c>
      <c r="M798" s="59">
        <f t="shared" si="8"/>
        <v>0</v>
      </c>
      <c r="N798" s="59">
        <f>M798*D798*SIP_Calculator!$F$9</f>
        <v>0</v>
      </c>
      <c r="O798" s="59">
        <f t="shared" si="5"/>
        <v>0</v>
      </c>
      <c r="P798" s="59">
        <f t="shared" si="6"/>
        <v>0</v>
      </c>
    </row>
    <row r="799" ht="15.75" customHeight="1">
      <c r="A799" s="57">
        <v>39279.0</v>
      </c>
      <c r="B799" s="60">
        <v>4443.5</v>
      </c>
      <c r="C799" s="60">
        <v>3791.65</v>
      </c>
      <c r="D799" s="42">
        <f>IF(A799&lt;SIP_Calculator!$B$7,0,IF(A799&gt;SIP_Calculator!$E$7,0,1))</f>
        <v>0</v>
      </c>
      <c r="E799" s="61">
        <f>A799-SIP_Calculator!$D$12+1</f>
        <v>39275</v>
      </c>
      <c r="F799" s="58">
        <f t="shared" si="1"/>
        <v>7</v>
      </c>
      <c r="G799" s="58">
        <f t="shared" si="7"/>
        <v>0</v>
      </c>
      <c r="H799" s="58">
        <f>G799*D799*SIP_Calculator!$F$9</f>
        <v>0</v>
      </c>
      <c r="I799" s="58">
        <f t="shared" si="2"/>
        <v>0</v>
      </c>
      <c r="J799" s="58">
        <f t="shared" si="3"/>
        <v>0</v>
      </c>
      <c r="K799" s="61">
        <f>A799-SIP_Calculator!$F$12+1</f>
        <v>39255</v>
      </c>
      <c r="L799" s="59">
        <f t="shared" si="4"/>
        <v>6</v>
      </c>
      <c r="M799" s="59">
        <f t="shared" si="8"/>
        <v>0</v>
      </c>
      <c r="N799" s="59">
        <f>M799*D799*SIP_Calculator!$F$9</f>
        <v>0</v>
      </c>
      <c r="O799" s="59">
        <f t="shared" si="5"/>
        <v>0</v>
      </c>
      <c r="P799" s="59">
        <f t="shared" si="6"/>
        <v>0</v>
      </c>
    </row>
    <row r="800" ht="15.75" customHeight="1">
      <c r="A800" s="57">
        <v>39280.0</v>
      </c>
      <c r="B800" s="60">
        <v>4426.0</v>
      </c>
      <c r="C800" s="60">
        <v>3775.95</v>
      </c>
      <c r="D800" s="42">
        <f>IF(A800&lt;SIP_Calculator!$B$7,0,IF(A800&gt;SIP_Calculator!$E$7,0,1))</f>
        <v>0</v>
      </c>
      <c r="E800" s="61">
        <f>A800-SIP_Calculator!$D$12+1</f>
        <v>39276</v>
      </c>
      <c r="F800" s="58">
        <f t="shared" si="1"/>
        <v>7</v>
      </c>
      <c r="G800" s="58">
        <f t="shared" si="7"/>
        <v>0</v>
      </c>
      <c r="H800" s="58">
        <f>G800*D800*SIP_Calculator!$F$9</f>
        <v>0</v>
      </c>
      <c r="I800" s="58">
        <f t="shared" si="2"/>
        <v>0</v>
      </c>
      <c r="J800" s="58">
        <f t="shared" si="3"/>
        <v>0</v>
      </c>
      <c r="K800" s="61">
        <f>A800-SIP_Calculator!$F$12+1</f>
        <v>39256</v>
      </c>
      <c r="L800" s="59">
        <f t="shared" si="4"/>
        <v>6</v>
      </c>
      <c r="M800" s="59">
        <f t="shared" si="8"/>
        <v>0</v>
      </c>
      <c r="N800" s="59">
        <f>M800*D800*SIP_Calculator!$F$9</f>
        <v>0</v>
      </c>
      <c r="O800" s="59">
        <f t="shared" si="5"/>
        <v>0</v>
      </c>
      <c r="P800" s="59">
        <f t="shared" si="6"/>
        <v>0</v>
      </c>
    </row>
    <row r="801" ht="15.75" customHeight="1">
      <c r="A801" s="57">
        <v>39281.0</v>
      </c>
      <c r="B801" s="60">
        <v>4425.55</v>
      </c>
      <c r="C801" s="60">
        <v>3774.65</v>
      </c>
      <c r="D801" s="42">
        <f>IF(A801&lt;SIP_Calculator!$B$7,0,IF(A801&gt;SIP_Calculator!$E$7,0,1))</f>
        <v>0</v>
      </c>
      <c r="E801" s="61">
        <f>A801-SIP_Calculator!$D$12+1</f>
        <v>39277</v>
      </c>
      <c r="F801" s="58">
        <f t="shared" si="1"/>
        <v>7</v>
      </c>
      <c r="G801" s="58">
        <f t="shared" si="7"/>
        <v>0</v>
      </c>
      <c r="H801" s="58">
        <f>G801*D801*SIP_Calculator!$F$9</f>
        <v>0</v>
      </c>
      <c r="I801" s="58">
        <f t="shared" si="2"/>
        <v>0</v>
      </c>
      <c r="J801" s="58">
        <f t="shared" si="3"/>
        <v>0</v>
      </c>
      <c r="K801" s="61">
        <f>A801-SIP_Calculator!$F$12+1</f>
        <v>39257</v>
      </c>
      <c r="L801" s="59">
        <f t="shared" si="4"/>
        <v>6</v>
      </c>
      <c r="M801" s="59">
        <f t="shared" si="8"/>
        <v>0</v>
      </c>
      <c r="N801" s="59">
        <f>M801*D801*SIP_Calculator!$F$9</f>
        <v>0</v>
      </c>
      <c r="O801" s="59">
        <f t="shared" si="5"/>
        <v>0</v>
      </c>
      <c r="P801" s="59">
        <f t="shared" si="6"/>
        <v>0</v>
      </c>
    </row>
    <row r="802" ht="15.75" customHeight="1">
      <c r="A802" s="57">
        <v>39282.0</v>
      </c>
      <c r="B802" s="60">
        <v>4479.9</v>
      </c>
      <c r="C802" s="60">
        <v>3816.25</v>
      </c>
      <c r="D802" s="42">
        <f>IF(A802&lt;SIP_Calculator!$B$7,0,IF(A802&gt;SIP_Calculator!$E$7,0,1))</f>
        <v>0</v>
      </c>
      <c r="E802" s="61">
        <f>A802-SIP_Calculator!$D$12+1</f>
        <v>39278</v>
      </c>
      <c r="F802" s="58">
        <f t="shared" si="1"/>
        <v>7</v>
      </c>
      <c r="G802" s="58">
        <f t="shared" si="7"/>
        <v>0</v>
      </c>
      <c r="H802" s="58">
        <f>G802*D802*SIP_Calculator!$F$9</f>
        <v>0</v>
      </c>
      <c r="I802" s="58">
        <f t="shared" si="2"/>
        <v>0</v>
      </c>
      <c r="J802" s="58">
        <f t="shared" si="3"/>
        <v>0</v>
      </c>
      <c r="K802" s="61">
        <f>A802-SIP_Calculator!$F$12+1</f>
        <v>39258</v>
      </c>
      <c r="L802" s="59">
        <f t="shared" si="4"/>
        <v>6</v>
      </c>
      <c r="M802" s="59">
        <f t="shared" si="8"/>
        <v>0</v>
      </c>
      <c r="N802" s="59">
        <f>M802*D802*SIP_Calculator!$F$9</f>
        <v>0</v>
      </c>
      <c r="O802" s="59">
        <f t="shared" si="5"/>
        <v>0</v>
      </c>
      <c r="P802" s="59">
        <f t="shared" si="6"/>
        <v>0</v>
      </c>
    </row>
    <row r="803" ht="15.75" customHeight="1">
      <c r="A803" s="57">
        <v>39283.0</v>
      </c>
      <c r="B803" s="60">
        <v>4480.6</v>
      </c>
      <c r="C803" s="60">
        <v>3819.3</v>
      </c>
      <c r="D803" s="42">
        <f>IF(A803&lt;SIP_Calculator!$B$7,0,IF(A803&gt;SIP_Calculator!$E$7,0,1))</f>
        <v>0</v>
      </c>
      <c r="E803" s="61">
        <f>A803-SIP_Calculator!$D$12+1</f>
        <v>39279</v>
      </c>
      <c r="F803" s="58">
        <f t="shared" si="1"/>
        <v>7</v>
      </c>
      <c r="G803" s="58">
        <f t="shared" si="7"/>
        <v>0</v>
      </c>
      <c r="H803" s="58">
        <f>G803*D803*SIP_Calculator!$F$9</f>
        <v>0</v>
      </c>
      <c r="I803" s="58">
        <f t="shared" si="2"/>
        <v>0</v>
      </c>
      <c r="J803" s="58">
        <f t="shared" si="3"/>
        <v>0</v>
      </c>
      <c r="K803" s="61">
        <f>A803-SIP_Calculator!$F$12+1</f>
        <v>39259</v>
      </c>
      <c r="L803" s="59">
        <f t="shared" si="4"/>
        <v>6</v>
      </c>
      <c r="M803" s="59">
        <f t="shared" si="8"/>
        <v>0</v>
      </c>
      <c r="N803" s="59">
        <f>M803*D803*SIP_Calculator!$F$9</f>
        <v>0</v>
      </c>
      <c r="O803" s="59">
        <f t="shared" si="5"/>
        <v>0</v>
      </c>
      <c r="P803" s="59">
        <f t="shared" si="6"/>
        <v>0</v>
      </c>
    </row>
    <row r="804" ht="15.75" customHeight="1">
      <c r="A804" s="57">
        <v>39286.0</v>
      </c>
      <c r="B804" s="60">
        <v>4533.35</v>
      </c>
      <c r="C804" s="60">
        <v>3859.9</v>
      </c>
      <c r="D804" s="42">
        <f>IF(A804&lt;SIP_Calculator!$B$7,0,IF(A804&gt;SIP_Calculator!$E$7,0,1))</f>
        <v>0</v>
      </c>
      <c r="E804" s="61">
        <f>A804-SIP_Calculator!$D$12+1</f>
        <v>39282</v>
      </c>
      <c r="F804" s="58">
        <f t="shared" si="1"/>
        <v>7</v>
      </c>
      <c r="G804" s="58">
        <f t="shared" si="7"/>
        <v>0</v>
      </c>
      <c r="H804" s="58">
        <f>G804*D804*SIP_Calculator!$F$9</f>
        <v>0</v>
      </c>
      <c r="I804" s="58">
        <f t="shared" si="2"/>
        <v>0</v>
      </c>
      <c r="J804" s="58">
        <f t="shared" si="3"/>
        <v>0</v>
      </c>
      <c r="K804" s="61">
        <f>A804-SIP_Calculator!$F$12+1</f>
        <v>39262</v>
      </c>
      <c r="L804" s="59">
        <f t="shared" si="4"/>
        <v>6</v>
      </c>
      <c r="M804" s="59">
        <f t="shared" si="8"/>
        <v>0</v>
      </c>
      <c r="N804" s="59">
        <f>M804*D804*SIP_Calculator!$F$9</f>
        <v>0</v>
      </c>
      <c r="O804" s="59">
        <f t="shared" si="5"/>
        <v>0</v>
      </c>
      <c r="P804" s="59">
        <f t="shared" si="6"/>
        <v>0</v>
      </c>
    </row>
    <row r="805" ht="15.75" customHeight="1">
      <c r="A805" s="57">
        <v>39287.0</v>
      </c>
      <c r="B805" s="60">
        <v>4530.2</v>
      </c>
      <c r="C805" s="60">
        <v>3856.15</v>
      </c>
      <c r="D805" s="42">
        <f>IF(A805&lt;SIP_Calculator!$B$7,0,IF(A805&gt;SIP_Calculator!$E$7,0,1))</f>
        <v>0</v>
      </c>
      <c r="E805" s="61">
        <f>A805-SIP_Calculator!$D$12+1</f>
        <v>39283</v>
      </c>
      <c r="F805" s="58">
        <f t="shared" si="1"/>
        <v>7</v>
      </c>
      <c r="G805" s="58">
        <f t="shared" si="7"/>
        <v>0</v>
      </c>
      <c r="H805" s="58">
        <f>G805*D805*SIP_Calculator!$F$9</f>
        <v>0</v>
      </c>
      <c r="I805" s="58">
        <f t="shared" si="2"/>
        <v>0</v>
      </c>
      <c r="J805" s="58">
        <f t="shared" si="3"/>
        <v>0</v>
      </c>
      <c r="K805" s="61">
        <f>A805-SIP_Calculator!$F$12+1</f>
        <v>39263</v>
      </c>
      <c r="L805" s="59">
        <f t="shared" si="4"/>
        <v>6</v>
      </c>
      <c r="M805" s="59">
        <f t="shared" si="8"/>
        <v>0</v>
      </c>
      <c r="N805" s="59">
        <f>M805*D805*SIP_Calculator!$F$9</f>
        <v>0</v>
      </c>
      <c r="O805" s="59">
        <f t="shared" si="5"/>
        <v>0</v>
      </c>
      <c r="P805" s="59">
        <f t="shared" si="6"/>
        <v>0</v>
      </c>
    </row>
    <row r="806" ht="15.75" customHeight="1">
      <c r="A806" s="57">
        <v>39288.0</v>
      </c>
      <c r="B806" s="60">
        <v>4496.85</v>
      </c>
      <c r="C806" s="60">
        <v>3828.65</v>
      </c>
      <c r="D806" s="42">
        <f>IF(A806&lt;SIP_Calculator!$B$7,0,IF(A806&gt;SIP_Calculator!$E$7,0,1))</f>
        <v>0</v>
      </c>
      <c r="E806" s="61">
        <f>A806-SIP_Calculator!$D$12+1</f>
        <v>39284</v>
      </c>
      <c r="F806" s="58">
        <f t="shared" si="1"/>
        <v>7</v>
      </c>
      <c r="G806" s="58">
        <f t="shared" si="7"/>
        <v>0</v>
      </c>
      <c r="H806" s="58">
        <f>G806*D806*SIP_Calculator!$F$9</f>
        <v>0</v>
      </c>
      <c r="I806" s="58">
        <f t="shared" si="2"/>
        <v>0</v>
      </c>
      <c r="J806" s="58">
        <f t="shared" si="3"/>
        <v>0</v>
      </c>
      <c r="K806" s="61">
        <f>A806-SIP_Calculator!$F$12+1</f>
        <v>39264</v>
      </c>
      <c r="L806" s="59">
        <f t="shared" si="4"/>
        <v>7</v>
      </c>
      <c r="M806" s="59">
        <f t="shared" si="8"/>
        <v>1</v>
      </c>
      <c r="N806" s="59">
        <f>M806*D806*SIP_Calculator!$F$9</f>
        <v>0</v>
      </c>
      <c r="O806" s="59">
        <f t="shared" si="5"/>
        <v>0</v>
      </c>
      <c r="P806" s="59">
        <f t="shared" si="6"/>
        <v>0</v>
      </c>
    </row>
    <row r="807" ht="15.75" customHeight="1">
      <c r="A807" s="57">
        <v>39289.0</v>
      </c>
      <c r="B807" s="60">
        <v>4525.6</v>
      </c>
      <c r="C807" s="60">
        <v>3848.95</v>
      </c>
      <c r="D807" s="42">
        <f>IF(A807&lt;SIP_Calculator!$B$7,0,IF(A807&gt;SIP_Calculator!$E$7,0,1))</f>
        <v>0</v>
      </c>
      <c r="E807" s="61">
        <f>A807-SIP_Calculator!$D$12+1</f>
        <v>39285</v>
      </c>
      <c r="F807" s="58">
        <f t="shared" si="1"/>
        <v>7</v>
      </c>
      <c r="G807" s="58">
        <f t="shared" si="7"/>
        <v>0</v>
      </c>
      <c r="H807" s="58">
        <f>G807*D807*SIP_Calculator!$F$9</f>
        <v>0</v>
      </c>
      <c r="I807" s="58">
        <f t="shared" si="2"/>
        <v>0</v>
      </c>
      <c r="J807" s="58">
        <f t="shared" si="3"/>
        <v>0</v>
      </c>
      <c r="K807" s="61">
        <f>A807-SIP_Calculator!$F$12+1</f>
        <v>39265</v>
      </c>
      <c r="L807" s="59">
        <f t="shared" si="4"/>
        <v>7</v>
      </c>
      <c r="M807" s="59">
        <f t="shared" si="8"/>
        <v>0</v>
      </c>
      <c r="N807" s="59">
        <f>M807*D807*SIP_Calculator!$F$9</f>
        <v>0</v>
      </c>
      <c r="O807" s="59">
        <f t="shared" si="5"/>
        <v>0</v>
      </c>
      <c r="P807" s="59">
        <f t="shared" si="6"/>
        <v>0</v>
      </c>
    </row>
    <row r="808" ht="15.75" customHeight="1">
      <c r="A808" s="57">
        <v>39290.0</v>
      </c>
      <c r="B808" s="60">
        <v>4356.8</v>
      </c>
      <c r="C808" s="60">
        <v>3711.55</v>
      </c>
      <c r="D808" s="42">
        <f>IF(A808&lt;SIP_Calculator!$B$7,0,IF(A808&gt;SIP_Calculator!$E$7,0,1))</f>
        <v>0</v>
      </c>
      <c r="E808" s="61">
        <f>A808-SIP_Calculator!$D$12+1</f>
        <v>39286</v>
      </c>
      <c r="F808" s="58">
        <f t="shared" si="1"/>
        <v>7</v>
      </c>
      <c r="G808" s="58">
        <f t="shared" si="7"/>
        <v>0</v>
      </c>
      <c r="H808" s="58">
        <f>G808*D808*SIP_Calculator!$F$9</f>
        <v>0</v>
      </c>
      <c r="I808" s="58">
        <f t="shared" si="2"/>
        <v>0</v>
      </c>
      <c r="J808" s="58">
        <f t="shared" si="3"/>
        <v>0</v>
      </c>
      <c r="K808" s="61">
        <f>A808-SIP_Calculator!$F$12+1</f>
        <v>39266</v>
      </c>
      <c r="L808" s="59">
        <f t="shared" si="4"/>
        <v>7</v>
      </c>
      <c r="M808" s="59">
        <f t="shared" si="8"/>
        <v>0</v>
      </c>
      <c r="N808" s="59">
        <f>M808*D808*SIP_Calculator!$F$9</f>
        <v>0</v>
      </c>
      <c r="O808" s="59">
        <f t="shared" si="5"/>
        <v>0</v>
      </c>
      <c r="P808" s="59">
        <f t="shared" si="6"/>
        <v>0</v>
      </c>
    </row>
    <row r="809" ht="15.75" customHeight="1">
      <c r="A809" s="57">
        <v>39293.0</v>
      </c>
      <c r="B809" s="60">
        <v>4351.55</v>
      </c>
      <c r="C809" s="60">
        <v>3710.35</v>
      </c>
      <c r="D809" s="42">
        <f>IF(A809&lt;SIP_Calculator!$B$7,0,IF(A809&gt;SIP_Calculator!$E$7,0,1))</f>
        <v>0</v>
      </c>
      <c r="E809" s="61">
        <f>A809-SIP_Calculator!$D$12+1</f>
        <v>39289</v>
      </c>
      <c r="F809" s="58">
        <f t="shared" si="1"/>
        <v>7</v>
      </c>
      <c r="G809" s="58">
        <f t="shared" si="7"/>
        <v>0</v>
      </c>
      <c r="H809" s="58">
        <f>G809*D809*SIP_Calculator!$F$9</f>
        <v>0</v>
      </c>
      <c r="I809" s="58">
        <f t="shared" si="2"/>
        <v>0</v>
      </c>
      <c r="J809" s="58">
        <f t="shared" si="3"/>
        <v>0</v>
      </c>
      <c r="K809" s="61">
        <f>A809-SIP_Calculator!$F$12+1</f>
        <v>39269</v>
      </c>
      <c r="L809" s="59">
        <f t="shared" si="4"/>
        <v>7</v>
      </c>
      <c r="M809" s="59">
        <f t="shared" si="8"/>
        <v>0</v>
      </c>
      <c r="N809" s="59">
        <f>M809*D809*SIP_Calculator!$F$9</f>
        <v>0</v>
      </c>
      <c r="O809" s="59">
        <f t="shared" si="5"/>
        <v>0</v>
      </c>
      <c r="P809" s="59">
        <f t="shared" si="6"/>
        <v>0</v>
      </c>
    </row>
    <row r="810" ht="15.75" customHeight="1">
      <c r="A810" s="57">
        <v>39294.0</v>
      </c>
      <c r="B810" s="60">
        <v>4436.15</v>
      </c>
      <c r="C810" s="60">
        <v>3783.85</v>
      </c>
      <c r="D810" s="42">
        <f>IF(A810&lt;SIP_Calculator!$B$7,0,IF(A810&gt;SIP_Calculator!$E$7,0,1))</f>
        <v>0</v>
      </c>
      <c r="E810" s="61">
        <f>A810-SIP_Calculator!$D$12+1</f>
        <v>39290</v>
      </c>
      <c r="F810" s="58">
        <f t="shared" si="1"/>
        <v>7</v>
      </c>
      <c r="G810" s="58">
        <f t="shared" si="7"/>
        <v>0</v>
      </c>
      <c r="H810" s="58">
        <f>G810*D810*SIP_Calculator!$F$9</f>
        <v>0</v>
      </c>
      <c r="I810" s="58">
        <f t="shared" si="2"/>
        <v>0</v>
      </c>
      <c r="J810" s="58">
        <f t="shared" si="3"/>
        <v>0</v>
      </c>
      <c r="K810" s="61">
        <f>A810-SIP_Calculator!$F$12+1</f>
        <v>39270</v>
      </c>
      <c r="L810" s="59">
        <f t="shared" si="4"/>
        <v>7</v>
      </c>
      <c r="M810" s="59">
        <f t="shared" si="8"/>
        <v>0</v>
      </c>
      <c r="N810" s="59">
        <f>M810*D810*SIP_Calculator!$F$9</f>
        <v>0</v>
      </c>
      <c r="O810" s="59">
        <f t="shared" si="5"/>
        <v>0</v>
      </c>
      <c r="P810" s="59">
        <f t="shared" si="6"/>
        <v>0</v>
      </c>
    </row>
    <row r="811" ht="15.75" customHeight="1">
      <c r="A811" s="57">
        <v>39295.0</v>
      </c>
      <c r="B811" s="60">
        <v>4252.2</v>
      </c>
      <c r="C811" s="60">
        <v>3628.85</v>
      </c>
      <c r="D811" s="42">
        <f>IF(A811&lt;SIP_Calculator!$B$7,0,IF(A811&gt;SIP_Calculator!$E$7,0,1))</f>
        <v>0</v>
      </c>
      <c r="E811" s="61">
        <f>A811-SIP_Calculator!$D$12+1</f>
        <v>39291</v>
      </c>
      <c r="F811" s="58">
        <f t="shared" si="1"/>
        <v>7</v>
      </c>
      <c r="G811" s="58">
        <f t="shared" si="7"/>
        <v>0</v>
      </c>
      <c r="H811" s="58">
        <f>G811*D811*SIP_Calculator!$F$9</f>
        <v>0</v>
      </c>
      <c r="I811" s="58">
        <f t="shared" si="2"/>
        <v>0</v>
      </c>
      <c r="J811" s="58">
        <f t="shared" si="3"/>
        <v>0</v>
      </c>
      <c r="K811" s="61">
        <f>A811-SIP_Calculator!$F$12+1</f>
        <v>39271</v>
      </c>
      <c r="L811" s="59">
        <f t="shared" si="4"/>
        <v>7</v>
      </c>
      <c r="M811" s="59">
        <f t="shared" si="8"/>
        <v>0</v>
      </c>
      <c r="N811" s="59">
        <f>M811*D811*SIP_Calculator!$F$9</f>
        <v>0</v>
      </c>
      <c r="O811" s="59">
        <f t="shared" si="5"/>
        <v>0</v>
      </c>
      <c r="P811" s="59">
        <f t="shared" si="6"/>
        <v>0</v>
      </c>
    </row>
    <row r="812" ht="15.75" customHeight="1">
      <c r="A812" s="57">
        <v>39296.0</v>
      </c>
      <c r="B812" s="60">
        <v>4265.05</v>
      </c>
      <c r="C812" s="60">
        <v>3642.85</v>
      </c>
      <c r="D812" s="42">
        <f>IF(A812&lt;SIP_Calculator!$B$7,0,IF(A812&gt;SIP_Calculator!$E$7,0,1))</f>
        <v>0</v>
      </c>
      <c r="E812" s="61">
        <f>A812-SIP_Calculator!$D$12+1</f>
        <v>39292</v>
      </c>
      <c r="F812" s="58">
        <f t="shared" si="1"/>
        <v>7</v>
      </c>
      <c r="G812" s="58">
        <f t="shared" si="7"/>
        <v>0</v>
      </c>
      <c r="H812" s="58">
        <f>G812*D812*SIP_Calculator!$F$9</f>
        <v>0</v>
      </c>
      <c r="I812" s="58">
        <f t="shared" si="2"/>
        <v>0</v>
      </c>
      <c r="J812" s="58">
        <f t="shared" si="3"/>
        <v>0</v>
      </c>
      <c r="K812" s="61">
        <f>A812-SIP_Calculator!$F$12+1</f>
        <v>39272</v>
      </c>
      <c r="L812" s="59">
        <f t="shared" si="4"/>
        <v>7</v>
      </c>
      <c r="M812" s="59">
        <f t="shared" si="8"/>
        <v>0</v>
      </c>
      <c r="N812" s="59">
        <f>M812*D812*SIP_Calculator!$F$9</f>
        <v>0</v>
      </c>
      <c r="O812" s="59">
        <f t="shared" si="5"/>
        <v>0</v>
      </c>
      <c r="P812" s="59">
        <f t="shared" si="6"/>
        <v>0</v>
      </c>
    </row>
    <row r="813" ht="15.75" customHeight="1">
      <c r="A813" s="57">
        <v>39297.0</v>
      </c>
      <c r="B813" s="60">
        <v>4316.3</v>
      </c>
      <c r="C813" s="60">
        <v>3688.4</v>
      </c>
      <c r="D813" s="42">
        <f>IF(A813&lt;SIP_Calculator!$B$7,0,IF(A813&gt;SIP_Calculator!$E$7,0,1))</f>
        <v>0</v>
      </c>
      <c r="E813" s="61">
        <f>A813-SIP_Calculator!$D$12+1</f>
        <v>39293</v>
      </c>
      <c r="F813" s="58">
        <f t="shared" si="1"/>
        <v>7</v>
      </c>
      <c r="G813" s="58">
        <f t="shared" si="7"/>
        <v>0</v>
      </c>
      <c r="H813" s="58">
        <f>G813*D813*SIP_Calculator!$F$9</f>
        <v>0</v>
      </c>
      <c r="I813" s="58">
        <f t="shared" si="2"/>
        <v>0</v>
      </c>
      <c r="J813" s="58">
        <f t="shared" si="3"/>
        <v>0</v>
      </c>
      <c r="K813" s="61">
        <f>A813-SIP_Calculator!$F$12+1</f>
        <v>39273</v>
      </c>
      <c r="L813" s="59">
        <f t="shared" si="4"/>
        <v>7</v>
      </c>
      <c r="M813" s="59">
        <f t="shared" si="8"/>
        <v>0</v>
      </c>
      <c r="N813" s="59">
        <f>M813*D813*SIP_Calculator!$F$9</f>
        <v>0</v>
      </c>
      <c r="O813" s="59">
        <f t="shared" si="5"/>
        <v>0</v>
      </c>
      <c r="P813" s="59">
        <f t="shared" si="6"/>
        <v>0</v>
      </c>
    </row>
    <row r="814" ht="15.75" customHeight="1">
      <c r="A814" s="57">
        <v>39300.0</v>
      </c>
      <c r="B814" s="60">
        <v>4256.95</v>
      </c>
      <c r="C814" s="60">
        <v>3639.95</v>
      </c>
      <c r="D814" s="42">
        <f>IF(A814&lt;SIP_Calculator!$B$7,0,IF(A814&gt;SIP_Calculator!$E$7,0,1))</f>
        <v>0</v>
      </c>
      <c r="E814" s="61">
        <f>A814-SIP_Calculator!$D$12+1</f>
        <v>39296</v>
      </c>
      <c r="F814" s="58">
        <f t="shared" si="1"/>
        <v>8</v>
      </c>
      <c r="G814" s="58">
        <f t="shared" si="7"/>
        <v>1</v>
      </c>
      <c r="H814" s="58">
        <f>G814*D814*SIP_Calculator!$F$9</f>
        <v>0</v>
      </c>
      <c r="I814" s="58">
        <f t="shared" si="2"/>
        <v>0</v>
      </c>
      <c r="J814" s="58">
        <f t="shared" si="3"/>
        <v>0</v>
      </c>
      <c r="K814" s="61">
        <f>A814-SIP_Calculator!$F$12+1</f>
        <v>39276</v>
      </c>
      <c r="L814" s="59">
        <f t="shared" si="4"/>
        <v>7</v>
      </c>
      <c r="M814" s="59">
        <f t="shared" si="8"/>
        <v>0</v>
      </c>
      <c r="N814" s="59">
        <f>M814*D814*SIP_Calculator!$F$9</f>
        <v>0</v>
      </c>
      <c r="O814" s="59">
        <f t="shared" si="5"/>
        <v>0</v>
      </c>
      <c r="P814" s="59">
        <f t="shared" si="6"/>
        <v>0</v>
      </c>
    </row>
    <row r="815" ht="15.75" customHeight="1">
      <c r="A815" s="57">
        <v>39301.0</v>
      </c>
      <c r="B815" s="60">
        <v>4277.9</v>
      </c>
      <c r="C815" s="60">
        <v>3660.55</v>
      </c>
      <c r="D815" s="42">
        <f>IF(A815&lt;SIP_Calculator!$B$7,0,IF(A815&gt;SIP_Calculator!$E$7,0,1))</f>
        <v>0</v>
      </c>
      <c r="E815" s="61">
        <f>A815-SIP_Calculator!$D$12+1</f>
        <v>39297</v>
      </c>
      <c r="F815" s="58">
        <f t="shared" si="1"/>
        <v>8</v>
      </c>
      <c r="G815" s="58">
        <f t="shared" si="7"/>
        <v>0</v>
      </c>
      <c r="H815" s="58">
        <f>G815*D815*SIP_Calculator!$F$9</f>
        <v>0</v>
      </c>
      <c r="I815" s="58">
        <f t="shared" si="2"/>
        <v>0</v>
      </c>
      <c r="J815" s="58">
        <f t="shared" si="3"/>
        <v>0</v>
      </c>
      <c r="K815" s="61">
        <f>A815-SIP_Calculator!$F$12+1</f>
        <v>39277</v>
      </c>
      <c r="L815" s="59">
        <f t="shared" si="4"/>
        <v>7</v>
      </c>
      <c r="M815" s="59">
        <f t="shared" si="8"/>
        <v>0</v>
      </c>
      <c r="N815" s="59">
        <f>M815*D815*SIP_Calculator!$F$9</f>
        <v>0</v>
      </c>
      <c r="O815" s="59">
        <f t="shared" si="5"/>
        <v>0</v>
      </c>
      <c r="P815" s="59">
        <f t="shared" si="6"/>
        <v>0</v>
      </c>
    </row>
    <row r="816" ht="15.75" customHeight="1">
      <c r="A816" s="57">
        <v>39302.0</v>
      </c>
      <c r="B816" s="60">
        <v>4379.75</v>
      </c>
      <c r="C816" s="60">
        <v>3739.4</v>
      </c>
      <c r="D816" s="42">
        <f>IF(A816&lt;SIP_Calculator!$B$7,0,IF(A816&gt;SIP_Calculator!$E$7,0,1))</f>
        <v>0</v>
      </c>
      <c r="E816" s="61">
        <f>A816-SIP_Calculator!$D$12+1</f>
        <v>39298</v>
      </c>
      <c r="F816" s="58">
        <f t="shared" si="1"/>
        <v>8</v>
      </c>
      <c r="G816" s="58">
        <f t="shared" si="7"/>
        <v>0</v>
      </c>
      <c r="H816" s="58">
        <f>G816*D816*SIP_Calculator!$F$9</f>
        <v>0</v>
      </c>
      <c r="I816" s="58">
        <f t="shared" si="2"/>
        <v>0</v>
      </c>
      <c r="J816" s="58">
        <f t="shared" si="3"/>
        <v>0</v>
      </c>
      <c r="K816" s="61">
        <f>A816-SIP_Calculator!$F$12+1</f>
        <v>39278</v>
      </c>
      <c r="L816" s="59">
        <f t="shared" si="4"/>
        <v>7</v>
      </c>
      <c r="M816" s="59">
        <f t="shared" si="8"/>
        <v>0</v>
      </c>
      <c r="N816" s="59">
        <f>M816*D816*SIP_Calculator!$F$9</f>
        <v>0</v>
      </c>
      <c r="O816" s="59">
        <f t="shared" si="5"/>
        <v>0</v>
      </c>
      <c r="P816" s="59">
        <f t="shared" si="6"/>
        <v>0</v>
      </c>
    </row>
    <row r="817" ht="15.75" customHeight="1">
      <c r="A817" s="57">
        <v>39303.0</v>
      </c>
      <c r="B817" s="60">
        <v>4314.15</v>
      </c>
      <c r="C817" s="60">
        <v>3684.1</v>
      </c>
      <c r="D817" s="42">
        <f>IF(A817&lt;SIP_Calculator!$B$7,0,IF(A817&gt;SIP_Calculator!$E$7,0,1))</f>
        <v>0</v>
      </c>
      <c r="E817" s="61">
        <f>A817-SIP_Calculator!$D$12+1</f>
        <v>39299</v>
      </c>
      <c r="F817" s="58">
        <f t="shared" si="1"/>
        <v>8</v>
      </c>
      <c r="G817" s="58">
        <f t="shared" si="7"/>
        <v>0</v>
      </c>
      <c r="H817" s="58">
        <f>G817*D817*SIP_Calculator!$F$9</f>
        <v>0</v>
      </c>
      <c r="I817" s="58">
        <f t="shared" si="2"/>
        <v>0</v>
      </c>
      <c r="J817" s="58">
        <f t="shared" si="3"/>
        <v>0</v>
      </c>
      <c r="K817" s="61">
        <f>A817-SIP_Calculator!$F$12+1</f>
        <v>39279</v>
      </c>
      <c r="L817" s="59">
        <f t="shared" si="4"/>
        <v>7</v>
      </c>
      <c r="M817" s="59">
        <f t="shared" si="8"/>
        <v>0</v>
      </c>
      <c r="N817" s="59">
        <f>M817*D817*SIP_Calculator!$F$9</f>
        <v>0</v>
      </c>
      <c r="O817" s="59">
        <f t="shared" si="5"/>
        <v>0</v>
      </c>
      <c r="P817" s="59">
        <f t="shared" si="6"/>
        <v>0</v>
      </c>
    </row>
    <row r="818" ht="15.75" customHeight="1">
      <c r="A818" s="57">
        <v>39304.0</v>
      </c>
      <c r="B818" s="60">
        <v>4249.1</v>
      </c>
      <c r="C818" s="60">
        <v>3628.7</v>
      </c>
      <c r="D818" s="42">
        <f>IF(A818&lt;SIP_Calculator!$B$7,0,IF(A818&gt;SIP_Calculator!$E$7,0,1))</f>
        <v>0</v>
      </c>
      <c r="E818" s="61">
        <f>A818-SIP_Calculator!$D$12+1</f>
        <v>39300</v>
      </c>
      <c r="F818" s="58">
        <f t="shared" si="1"/>
        <v>8</v>
      </c>
      <c r="G818" s="58">
        <f t="shared" si="7"/>
        <v>0</v>
      </c>
      <c r="H818" s="58">
        <f>G818*D818*SIP_Calculator!$F$9</f>
        <v>0</v>
      </c>
      <c r="I818" s="58">
        <f t="shared" si="2"/>
        <v>0</v>
      </c>
      <c r="J818" s="58">
        <f t="shared" si="3"/>
        <v>0</v>
      </c>
      <c r="K818" s="61">
        <f>A818-SIP_Calculator!$F$12+1</f>
        <v>39280</v>
      </c>
      <c r="L818" s="59">
        <f t="shared" si="4"/>
        <v>7</v>
      </c>
      <c r="M818" s="59">
        <f t="shared" si="8"/>
        <v>0</v>
      </c>
      <c r="N818" s="59">
        <f>M818*D818*SIP_Calculator!$F$9</f>
        <v>0</v>
      </c>
      <c r="O818" s="59">
        <f t="shared" si="5"/>
        <v>0</v>
      </c>
      <c r="P818" s="59">
        <f t="shared" si="6"/>
        <v>0</v>
      </c>
    </row>
    <row r="819" ht="15.75" customHeight="1">
      <c r="A819" s="57">
        <v>39307.0</v>
      </c>
      <c r="B819" s="60">
        <v>4287.8</v>
      </c>
      <c r="C819" s="60">
        <v>3659.9</v>
      </c>
      <c r="D819" s="42">
        <f>IF(A819&lt;SIP_Calculator!$B$7,0,IF(A819&gt;SIP_Calculator!$E$7,0,1))</f>
        <v>0</v>
      </c>
      <c r="E819" s="61">
        <f>A819-SIP_Calculator!$D$12+1</f>
        <v>39303</v>
      </c>
      <c r="F819" s="58">
        <f t="shared" si="1"/>
        <v>8</v>
      </c>
      <c r="G819" s="58">
        <f t="shared" si="7"/>
        <v>0</v>
      </c>
      <c r="H819" s="58">
        <f>G819*D819*SIP_Calculator!$F$9</f>
        <v>0</v>
      </c>
      <c r="I819" s="58">
        <f t="shared" si="2"/>
        <v>0</v>
      </c>
      <c r="J819" s="58">
        <f t="shared" si="3"/>
        <v>0</v>
      </c>
      <c r="K819" s="61">
        <f>A819-SIP_Calculator!$F$12+1</f>
        <v>39283</v>
      </c>
      <c r="L819" s="59">
        <f t="shared" si="4"/>
        <v>7</v>
      </c>
      <c r="M819" s="59">
        <f t="shared" si="8"/>
        <v>0</v>
      </c>
      <c r="N819" s="59">
        <f>M819*D819*SIP_Calculator!$F$9</f>
        <v>0</v>
      </c>
      <c r="O819" s="59">
        <f t="shared" si="5"/>
        <v>0</v>
      </c>
      <c r="P819" s="59">
        <f t="shared" si="6"/>
        <v>0</v>
      </c>
    </row>
    <row r="820" ht="15.75" customHeight="1">
      <c r="A820" s="57">
        <v>39308.0</v>
      </c>
      <c r="B820" s="60">
        <v>4281.95</v>
      </c>
      <c r="C820" s="60">
        <v>3660.9</v>
      </c>
      <c r="D820" s="42">
        <f>IF(A820&lt;SIP_Calculator!$B$7,0,IF(A820&gt;SIP_Calculator!$E$7,0,1))</f>
        <v>0</v>
      </c>
      <c r="E820" s="61">
        <f>A820-SIP_Calculator!$D$12+1</f>
        <v>39304</v>
      </c>
      <c r="F820" s="58">
        <f t="shared" si="1"/>
        <v>8</v>
      </c>
      <c r="G820" s="58">
        <f t="shared" si="7"/>
        <v>0</v>
      </c>
      <c r="H820" s="58">
        <f>G820*D820*SIP_Calculator!$F$9</f>
        <v>0</v>
      </c>
      <c r="I820" s="58">
        <f t="shared" si="2"/>
        <v>0</v>
      </c>
      <c r="J820" s="58">
        <f t="shared" si="3"/>
        <v>0</v>
      </c>
      <c r="K820" s="61">
        <f>A820-SIP_Calculator!$F$12+1</f>
        <v>39284</v>
      </c>
      <c r="L820" s="59">
        <f t="shared" si="4"/>
        <v>7</v>
      </c>
      <c r="M820" s="59">
        <f t="shared" si="8"/>
        <v>0</v>
      </c>
      <c r="N820" s="59">
        <f>M820*D820*SIP_Calculator!$F$9</f>
        <v>0</v>
      </c>
      <c r="O820" s="59">
        <f t="shared" si="5"/>
        <v>0</v>
      </c>
      <c r="P820" s="59">
        <f t="shared" si="6"/>
        <v>0</v>
      </c>
    </row>
    <row r="821" ht="15.75" customHeight="1">
      <c r="A821" s="57">
        <v>39310.0</v>
      </c>
      <c r="B821" s="60">
        <v>4090.2</v>
      </c>
      <c r="C821" s="60">
        <v>3506.1</v>
      </c>
      <c r="D821" s="42">
        <f>IF(A821&lt;SIP_Calculator!$B$7,0,IF(A821&gt;SIP_Calculator!$E$7,0,1))</f>
        <v>0</v>
      </c>
      <c r="E821" s="61">
        <f>A821-SIP_Calculator!$D$12+1</f>
        <v>39306</v>
      </c>
      <c r="F821" s="58">
        <f t="shared" si="1"/>
        <v>8</v>
      </c>
      <c r="G821" s="58">
        <f t="shared" si="7"/>
        <v>0</v>
      </c>
      <c r="H821" s="58">
        <f>G821*D821*SIP_Calculator!$F$9</f>
        <v>0</v>
      </c>
      <c r="I821" s="58">
        <f t="shared" si="2"/>
        <v>0</v>
      </c>
      <c r="J821" s="58">
        <f t="shared" si="3"/>
        <v>0</v>
      </c>
      <c r="K821" s="61">
        <f>A821-SIP_Calculator!$F$12+1</f>
        <v>39286</v>
      </c>
      <c r="L821" s="59">
        <f t="shared" si="4"/>
        <v>7</v>
      </c>
      <c r="M821" s="59">
        <f t="shared" si="8"/>
        <v>0</v>
      </c>
      <c r="N821" s="59">
        <f>M821*D821*SIP_Calculator!$F$9</f>
        <v>0</v>
      </c>
      <c r="O821" s="59">
        <f t="shared" si="5"/>
        <v>0</v>
      </c>
      <c r="P821" s="59">
        <f t="shared" si="6"/>
        <v>0</v>
      </c>
    </row>
    <row r="822" ht="15.75" customHeight="1">
      <c r="A822" s="57">
        <v>39311.0</v>
      </c>
      <c r="B822" s="60">
        <v>4023.6</v>
      </c>
      <c r="C822" s="60">
        <v>3447.4</v>
      </c>
      <c r="D822" s="42">
        <f>IF(A822&lt;SIP_Calculator!$B$7,0,IF(A822&gt;SIP_Calculator!$E$7,0,1))</f>
        <v>0</v>
      </c>
      <c r="E822" s="61">
        <f>A822-SIP_Calculator!$D$12+1</f>
        <v>39307</v>
      </c>
      <c r="F822" s="58">
        <f t="shared" si="1"/>
        <v>8</v>
      </c>
      <c r="G822" s="58">
        <f t="shared" si="7"/>
        <v>0</v>
      </c>
      <c r="H822" s="58">
        <f>G822*D822*SIP_Calculator!$F$9</f>
        <v>0</v>
      </c>
      <c r="I822" s="58">
        <f t="shared" si="2"/>
        <v>0</v>
      </c>
      <c r="J822" s="58">
        <f t="shared" si="3"/>
        <v>0</v>
      </c>
      <c r="K822" s="61">
        <f>A822-SIP_Calculator!$F$12+1</f>
        <v>39287</v>
      </c>
      <c r="L822" s="59">
        <f t="shared" si="4"/>
        <v>7</v>
      </c>
      <c r="M822" s="59">
        <f t="shared" si="8"/>
        <v>0</v>
      </c>
      <c r="N822" s="59">
        <f>M822*D822*SIP_Calculator!$F$9</f>
        <v>0</v>
      </c>
      <c r="O822" s="59">
        <f t="shared" si="5"/>
        <v>0</v>
      </c>
      <c r="P822" s="59">
        <f t="shared" si="6"/>
        <v>0</v>
      </c>
    </row>
    <row r="823" ht="15.75" customHeight="1">
      <c r="A823" s="57">
        <v>39314.0</v>
      </c>
      <c r="B823" s="60">
        <v>4120.45</v>
      </c>
      <c r="C823" s="60">
        <v>3519.95</v>
      </c>
      <c r="D823" s="42">
        <f>IF(A823&lt;SIP_Calculator!$B$7,0,IF(A823&gt;SIP_Calculator!$E$7,0,1))</f>
        <v>0</v>
      </c>
      <c r="E823" s="61">
        <f>A823-SIP_Calculator!$D$12+1</f>
        <v>39310</v>
      </c>
      <c r="F823" s="58">
        <f t="shared" si="1"/>
        <v>8</v>
      </c>
      <c r="G823" s="58">
        <f t="shared" si="7"/>
        <v>0</v>
      </c>
      <c r="H823" s="58">
        <f>G823*D823*SIP_Calculator!$F$9</f>
        <v>0</v>
      </c>
      <c r="I823" s="58">
        <f t="shared" si="2"/>
        <v>0</v>
      </c>
      <c r="J823" s="58">
        <f t="shared" si="3"/>
        <v>0</v>
      </c>
      <c r="K823" s="61">
        <f>A823-SIP_Calculator!$F$12+1</f>
        <v>39290</v>
      </c>
      <c r="L823" s="59">
        <f t="shared" si="4"/>
        <v>7</v>
      </c>
      <c r="M823" s="59">
        <f t="shared" si="8"/>
        <v>0</v>
      </c>
      <c r="N823" s="59">
        <f>M823*D823*SIP_Calculator!$F$9</f>
        <v>0</v>
      </c>
      <c r="O823" s="59">
        <f t="shared" si="5"/>
        <v>0</v>
      </c>
      <c r="P823" s="59">
        <f t="shared" si="6"/>
        <v>0</v>
      </c>
    </row>
    <row r="824" ht="15.75" customHeight="1">
      <c r="A824" s="57">
        <v>39315.0</v>
      </c>
      <c r="B824" s="60">
        <v>3986.45</v>
      </c>
      <c r="C824" s="60">
        <v>3405.15</v>
      </c>
      <c r="D824" s="42">
        <f>IF(A824&lt;SIP_Calculator!$B$7,0,IF(A824&gt;SIP_Calculator!$E$7,0,1))</f>
        <v>0</v>
      </c>
      <c r="E824" s="61">
        <f>A824-SIP_Calculator!$D$12+1</f>
        <v>39311</v>
      </c>
      <c r="F824" s="58">
        <f t="shared" si="1"/>
        <v>8</v>
      </c>
      <c r="G824" s="58">
        <f t="shared" si="7"/>
        <v>0</v>
      </c>
      <c r="H824" s="58">
        <f>G824*D824*SIP_Calculator!$F$9</f>
        <v>0</v>
      </c>
      <c r="I824" s="58">
        <f t="shared" si="2"/>
        <v>0</v>
      </c>
      <c r="J824" s="58">
        <f t="shared" si="3"/>
        <v>0</v>
      </c>
      <c r="K824" s="61">
        <f>A824-SIP_Calculator!$F$12+1</f>
        <v>39291</v>
      </c>
      <c r="L824" s="59">
        <f t="shared" si="4"/>
        <v>7</v>
      </c>
      <c r="M824" s="59">
        <f t="shared" si="8"/>
        <v>0</v>
      </c>
      <c r="N824" s="59">
        <f>M824*D824*SIP_Calculator!$F$9</f>
        <v>0</v>
      </c>
      <c r="O824" s="59">
        <f t="shared" si="5"/>
        <v>0</v>
      </c>
      <c r="P824" s="59">
        <f t="shared" si="6"/>
        <v>0</v>
      </c>
    </row>
    <row r="825" ht="15.75" customHeight="1">
      <c r="A825" s="57">
        <v>39316.0</v>
      </c>
      <c r="B825" s="60">
        <v>4054.75</v>
      </c>
      <c r="C825" s="60">
        <v>3450.8</v>
      </c>
      <c r="D825" s="42">
        <f>IF(A825&lt;SIP_Calculator!$B$7,0,IF(A825&gt;SIP_Calculator!$E$7,0,1))</f>
        <v>0</v>
      </c>
      <c r="E825" s="61">
        <f>A825-SIP_Calculator!$D$12+1</f>
        <v>39312</v>
      </c>
      <c r="F825" s="58">
        <f t="shared" si="1"/>
        <v>8</v>
      </c>
      <c r="G825" s="58">
        <f t="shared" si="7"/>
        <v>0</v>
      </c>
      <c r="H825" s="58">
        <f>G825*D825*SIP_Calculator!$F$9</f>
        <v>0</v>
      </c>
      <c r="I825" s="58">
        <f t="shared" si="2"/>
        <v>0</v>
      </c>
      <c r="J825" s="58">
        <f t="shared" si="3"/>
        <v>0</v>
      </c>
      <c r="K825" s="61">
        <f>A825-SIP_Calculator!$F$12+1</f>
        <v>39292</v>
      </c>
      <c r="L825" s="59">
        <f t="shared" si="4"/>
        <v>7</v>
      </c>
      <c r="M825" s="59">
        <f t="shared" si="8"/>
        <v>0</v>
      </c>
      <c r="N825" s="59">
        <f>M825*D825*SIP_Calculator!$F$9</f>
        <v>0</v>
      </c>
      <c r="O825" s="59">
        <f t="shared" si="5"/>
        <v>0</v>
      </c>
      <c r="P825" s="59">
        <f t="shared" si="6"/>
        <v>0</v>
      </c>
    </row>
    <row r="826" ht="15.75" customHeight="1">
      <c r="A826" s="57">
        <v>39317.0</v>
      </c>
      <c r="B826" s="60">
        <v>4018.45</v>
      </c>
      <c r="C826" s="60">
        <v>3421.5</v>
      </c>
      <c r="D826" s="42">
        <f>IF(A826&lt;SIP_Calculator!$B$7,0,IF(A826&gt;SIP_Calculator!$E$7,0,1))</f>
        <v>0</v>
      </c>
      <c r="E826" s="61">
        <f>A826-SIP_Calculator!$D$12+1</f>
        <v>39313</v>
      </c>
      <c r="F826" s="58">
        <f t="shared" si="1"/>
        <v>8</v>
      </c>
      <c r="G826" s="58">
        <f t="shared" si="7"/>
        <v>0</v>
      </c>
      <c r="H826" s="58">
        <f>G826*D826*SIP_Calculator!$F$9</f>
        <v>0</v>
      </c>
      <c r="I826" s="58">
        <f t="shared" si="2"/>
        <v>0</v>
      </c>
      <c r="J826" s="58">
        <f t="shared" si="3"/>
        <v>0</v>
      </c>
      <c r="K826" s="61">
        <f>A826-SIP_Calculator!$F$12+1</f>
        <v>39293</v>
      </c>
      <c r="L826" s="59">
        <f t="shared" si="4"/>
        <v>7</v>
      </c>
      <c r="M826" s="59">
        <f t="shared" si="8"/>
        <v>0</v>
      </c>
      <c r="N826" s="59">
        <f>M826*D826*SIP_Calculator!$F$9</f>
        <v>0</v>
      </c>
      <c r="O826" s="59">
        <f t="shared" si="5"/>
        <v>0</v>
      </c>
      <c r="P826" s="59">
        <f t="shared" si="6"/>
        <v>0</v>
      </c>
    </row>
    <row r="827" ht="15.75" customHeight="1">
      <c r="A827" s="57">
        <v>39318.0</v>
      </c>
      <c r="B827" s="60">
        <v>4089.4</v>
      </c>
      <c r="C827" s="60">
        <v>3478.95</v>
      </c>
      <c r="D827" s="42">
        <f>IF(A827&lt;SIP_Calculator!$B$7,0,IF(A827&gt;SIP_Calculator!$E$7,0,1))</f>
        <v>0</v>
      </c>
      <c r="E827" s="61">
        <f>A827-SIP_Calculator!$D$12+1</f>
        <v>39314</v>
      </c>
      <c r="F827" s="58">
        <f t="shared" si="1"/>
        <v>8</v>
      </c>
      <c r="G827" s="58">
        <f t="shared" si="7"/>
        <v>0</v>
      </c>
      <c r="H827" s="58">
        <f>G827*D827*SIP_Calculator!$F$9</f>
        <v>0</v>
      </c>
      <c r="I827" s="58">
        <f t="shared" si="2"/>
        <v>0</v>
      </c>
      <c r="J827" s="58">
        <f t="shared" si="3"/>
        <v>0</v>
      </c>
      <c r="K827" s="61">
        <f>A827-SIP_Calculator!$F$12+1</f>
        <v>39294</v>
      </c>
      <c r="L827" s="59">
        <f t="shared" si="4"/>
        <v>7</v>
      </c>
      <c r="M827" s="59">
        <f t="shared" si="8"/>
        <v>0</v>
      </c>
      <c r="N827" s="59">
        <f>M827*D827*SIP_Calculator!$F$9</f>
        <v>0</v>
      </c>
      <c r="O827" s="59">
        <f t="shared" si="5"/>
        <v>0</v>
      </c>
      <c r="P827" s="59">
        <f t="shared" si="6"/>
        <v>0</v>
      </c>
    </row>
    <row r="828" ht="15.75" customHeight="1">
      <c r="A828" s="57">
        <v>39321.0</v>
      </c>
      <c r="B828" s="60">
        <v>4203.5</v>
      </c>
      <c r="C828" s="60">
        <v>3575.85</v>
      </c>
      <c r="D828" s="42">
        <f>IF(A828&lt;SIP_Calculator!$B$7,0,IF(A828&gt;SIP_Calculator!$E$7,0,1))</f>
        <v>0</v>
      </c>
      <c r="E828" s="61">
        <f>A828-SIP_Calculator!$D$12+1</f>
        <v>39317</v>
      </c>
      <c r="F828" s="58">
        <f t="shared" si="1"/>
        <v>8</v>
      </c>
      <c r="G828" s="58">
        <f t="shared" si="7"/>
        <v>0</v>
      </c>
      <c r="H828" s="58">
        <f>G828*D828*SIP_Calculator!$F$9</f>
        <v>0</v>
      </c>
      <c r="I828" s="58">
        <f t="shared" si="2"/>
        <v>0</v>
      </c>
      <c r="J828" s="58">
        <f t="shared" si="3"/>
        <v>0</v>
      </c>
      <c r="K828" s="61">
        <f>A828-SIP_Calculator!$F$12+1</f>
        <v>39297</v>
      </c>
      <c r="L828" s="59">
        <f t="shared" si="4"/>
        <v>8</v>
      </c>
      <c r="M828" s="59">
        <f t="shared" si="8"/>
        <v>1</v>
      </c>
      <c r="N828" s="59">
        <f>M828*D828*SIP_Calculator!$F$9</f>
        <v>0</v>
      </c>
      <c r="O828" s="59">
        <f t="shared" si="5"/>
        <v>0</v>
      </c>
      <c r="P828" s="59">
        <f t="shared" si="6"/>
        <v>0</v>
      </c>
    </row>
    <row r="829" ht="15.75" customHeight="1">
      <c r="A829" s="57">
        <v>39322.0</v>
      </c>
      <c r="B829" s="60">
        <v>4229.1</v>
      </c>
      <c r="C829" s="60">
        <v>3599.7</v>
      </c>
      <c r="D829" s="42">
        <f>IF(A829&lt;SIP_Calculator!$B$7,0,IF(A829&gt;SIP_Calculator!$E$7,0,1))</f>
        <v>0</v>
      </c>
      <c r="E829" s="61">
        <f>A829-SIP_Calculator!$D$12+1</f>
        <v>39318</v>
      </c>
      <c r="F829" s="58">
        <f t="shared" si="1"/>
        <v>8</v>
      </c>
      <c r="G829" s="58">
        <f t="shared" si="7"/>
        <v>0</v>
      </c>
      <c r="H829" s="58">
        <f>G829*D829*SIP_Calculator!$F$9</f>
        <v>0</v>
      </c>
      <c r="I829" s="58">
        <f t="shared" si="2"/>
        <v>0</v>
      </c>
      <c r="J829" s="58">
        <f t="shared" si="3"/>
        <v>0</v>
      </c>
      <c r="K829" s="61">
        <f>A829-SIP_Calculator!$F$12+1</f>
        <v>39298</v>
      </c>
      <c r="L829" s="59">
        <f t="shared" si="4"/>
        <v>8</v>
      </c>
      <c r="M829" s="59">
        <f t="shared" si="8"/>
        <v>0</v>
      </c>
      <c r="N829" s="59">
        <f>M829*D829*SIP_Calculator!$F$9</f>
        <v>0</v>
      </c>
      <c r="O829" s="59">
        <f t="shared" si="5"/>
        <v>0</v>
      </c>
      <c r="P829" s="59">
        <f t="shared" si="6"/>
        <v>0</v>
      </c>
    </row>
    <row r="830" ht="15.75" customHeight="1">
      <c r="A830" s="57">
        <v>39323.0</v>
      </c>
      <c r="B830" s="60">
        <v>4265.45</v>
      </c>
      <c r="C830" s="60">
        <v>3625.65</v>
      </c>
      <c r="D830" s="42">
        <f>IF(A830&lt;SIP_Calculator!$B$7,0,IF(A830&gt;SIP_Calculator!$E$7,0,1))</f>
        <v>0</v>
      </c>
      <c r="E830" s="61">
        <f>A830-SIP_Calculator!$D$12+1</f>
        <v>39319</v>
      </c>
      <c r="F830" s="58">
        <f t="shared" si="1"/>
        <v>8</v>
      </c>
      <c r="G830" s="58">
        <f t="shared" si="7"/>
        <v>0</v>
      </c>
      <c r="H830" s="58">
        <f>G830*D830*SIP_Calculator!$F$9</f>
        <v>0</v>
      </c>
      <c r="I830" s="58">
        <f t="shared" si="2"/>
        <v>0</v>
      </c>
      <c r="J830" s="58">
        <f t="shared" si="3"/>
        <v>0</v>
      </c>
      <c r="K830" s="61">
        <f>A830-SIP_Calculator!$F$12+1</f>
        <v>39299</v>
      </c>
      <c r="L830" s="59">
        <f t="shared" si="4"/>
        <v>8</v>
      </c>
      <c r="M830" s="59">
        <f t="shared" si="8"/>
        <v>0</v>
      </c>
      <c r="N830" s="59">
        <f>M830*D830*SIP_Calculator!$F$9</f>
        <v>0</v>
      </c>
      <c r="O830" s="59">
        <f t="shared" si="5"/>
        <v>0</v>
      </c>
      <c r="P830" s="59">
        <f t="shared" si="6"/>
        <v>0</v>
      </c>
    </row>
    <row r="831" ht="15.75" customHeight="1">
      <c r="A831" s="57">
        <v>39324.0</v>
      </c>
      <c r="B831" s="60">
        <v>4308.7</v>
      </c>
      <c r="C831" s="60">
        <v>3656.75</v>
      </c>
      <c r="D831" s="42">
        <f>IF(A831&lt;SIP_Calculator!$B$7,0,IF(A831&gt;SIP_Calculator!$E$7,0,1))</f>
        <v>0</v>
      </c>
      <c r="E831" s="61">
        <f>A831-SIP_Calculator!$D$12+1</f>
        <v>39320</v>
      </c>
      <c r="F831" s="58">
        <f t="shared" si="1"/>
        <v>8</v>
      </c>
      <c r="G831" s="58">
        <f t="shared" si="7"/>
        <v>0</v>
      </c>
      <c r="H831" s="58">
        <f>G831*D831*SIP_Calculator!$F$9</f>
        <v>0</v>
      </c>
      <c r="I831" s="58">
        <f t="shared" si="2"/>
        <v>0</v>
      </c>
      <c r="J831" s="58">
        <f t="shared" si="3"/>
        <v>0</v>
      </c>
      <c r="K831" s="61">
        <f>A831-SIP_Calculator!$F$12+1</f>
        <v>39300</v>
      </c>
      <c r="L831" s="59">
        <f t="shared" si="4"/>
        <v>8</v>
      </c>
      <c r="M831" s="59">
        <f t="shared" si="8"/>
        <v>0</v>
      </c>
      <c r="N831" s="59">
        <f>M831*D831*SIP_Calculator!$F$9</f>
        <v>0</v>
      </c>
      <c r="O831" s="59">
        <f t="shared" si="5"/>
        <v>0</v>
      </c>
      <c r="P831" s="59">
        <f t="shared" si="6"/>
        <v>0</v>
      </c>
    </row>
    <row r="832" ht="15.75" customHeight="1">
      <c r="A832" s="57">
        <v>39325.0</v>
      </c>
      <c r="B832" s="60">
        <v>4366.05</v>
      </c>
      <c r="C832" s="60">
        <v>3711.55</v>
      </c>
      <c r="D832" s="42">
        <f>IF(A832&lt;SIP_Calculator!$B$7,0,IF(A832&gt;SIP_Calculator!$E$7,0,1))</f>
        <v>0</v>
      </c>
      <c r="E832" s="61">
        <f>A832-SIP_Calculator!$D$12+1</f>
        <v>39321</v>
      </c>
      <c r="F832" s="58">
        <f t="shared" si="1"/>
        <v>8</v>
      </c>
      <c r="G832" s="58">
        <f t="shared" si="7"/>
        <v>0</v>
      </c>
      <c r="H832" s="58">
        <f>G832*D832*SIP_Calculator!$F$9</f>
        <v>0</v>
      </c>
      <c r="I832" s="58">
        <f t="shared" si="2"/>
        <v>0</v>
      </c>
      <c r="J832" s="58">
        <f t="shared" si="3"/>
        <v>0</v>
      </c>
      <c r="K832" s="61">
        <f>A832-SIP_Calculator!$F$12+1</f>
        <v>39301</v>
      </c>
      <c r="L832" s="59">
        <f t="shared" si="4"/>
        <v>8</v>
      </c>
      <c r="M832" s="59">
        <f t="shared" si="8"/>
        <v>0</v>
      </c>
      <c r="N832" s="59">
        <f>M832*D832*SIP_Calculator!$F$9</f>
        <v>0</v>
      </c>
      <c r="O832" s="59">
        <f t="shared" si="5"/>
        <v>0</v>
      </c>
      <c r="P832" s="59">
        <f t="shared" si="6"/>
        <v>0</v>
      </c>
    </row>
    <row r="833" ht="15.75" customHeight="1">
      <c r="A833" s="57">
        <v>39328.0</v>
      </c>
      <c r="B833" s="60">
        <v>4386.4</v>
      </c>
      <c r="C833" s="60">
        <v>3746.25</v>
      </c>
      <c r="D833" s="42">
        <f>IF(A833&lt;SIP_Calculator!$B$7,0,IF(A833&gt;SIP_Calculator!$E$7,0,1))</f>
        <v>0</v>
      </c>
      <c r="E833" s="61">
        <f>A833-SIP_Calculator!$D$12+1</f>
        <v>39324</v>
      </c>
      <c r="F833" s="58">
        <f t="shared" si="1"/>
        <v>8</v>
      </c>
      <c r="G833" s="58">
        <f t="shared" si="7"/>
        <v>0</v>
      </c>
      <c r="H833" s="58">
        <f>G833*D833*SIP_Calculator!$F$9</f>
        <v>0</v>
      </c>
      <c r="I833" s="58">
        <f t="shared" si="2"/>
        <v>0</v>
      </c>
      <c r="J833" s="58">
        <f t="shared" si="3"/>
        <v>0</v>
      </c>
      <c r="K833" s="61">
        <f>A833-SIP_Calculator!$F$12+1</f>
        <v>39304</v>
      </c>
      <c r="L833" s="59">
        <f t="shared" si="4"/>
        <v>8</v>
      </c>
      <c r="M833" s="59">
        <f t="shared" si="8"/>
        <v>0</v>
      </c>
      <c r="N833" s="59">
        <f>M833*D833*SIP_Calculator!$F$9</f>
        <v>0</v>
      </c>
      <c r="O833" s="59">
        <f t="shared" si="5"/>
        <v>0</v>
      </c>
      <c r="P833" s="59">
        <f t="shared" si="6"/>
        <v>0</v>
      </c>
    </row>
    <row r="834" ht="15.75" customHeight="1">
      <c r="A834" s="57">
        <v>39329.0</v>
      </c>
      <c r="B834" s="60">
        <v>4394.05</v>
      </c>
      <c r="C834" s="60">
        <v>3755.0</v>
      </c>
      <c r="D834" s="42">
        <f>IF(A834&lt;SIP_Calculator!$B$7,0,IF(A834&gt;SIP_Calculator!$E$7,0,1))</f>
        <v>0</v>
      </c>
      <c r="E834" s="61">
        <f>A834-SIP_Calculator!$D$12+1</f>
        <v>39325</v>
      </c>
      <c r="F834" s="58">
        <f t="shared" si="1"/>
        <v>8</v>
      </c>
      <c r="G834" s="58">
        <f t="shared" si="7"/>
        <v>0</v>
      </c>
      <c r="H834" s="58">
        <f>G834*D834*SIP_Calculator!$F$9</f>
        <v>0</v>
      </c>
      <c r="I834" s="58">
        <f t="shared" si="2"/>
        <v>0</v>
      </c>
      <c r="J834" s="58">
        <f t="shared" si="3"/>
        <v>0</v>
      </c>
      <c r="K834" s="61">
        <f>A834-SIP_Calculator!$F$12+1</f>
        <v>39305</v>
      </c>
      <c r="L834" s="59">
        <f t="shared" si="4"/>
        <v>8</v>
      </c>
      <c r="M834" s="59">
        <f t="shared" si="8"/>
        <v>0</v>
      </c>
      <c r="N834" s="59">
        <f>M834*D834*SIP_Calculator!$F$9</f>
        <v>0</v>
      </c>
      <c r="O834" s="59">
        <f t="shared" si="5"/>
        <v>0</v>
      </c>
      <c r="P834" s="59">
        <f t="shared" si="6"/>
        <v>0</v>
      </c>
    </row>
    <row r="835" ht="15.75" customHeight="1">
      <c r="A835" s="57">
        <v>39330.0</v>
      </c>
      <c r="B835" s="60">
        <v>4389.2</v>
      </c>
      <c r="C835" s="60">
        <v>3755.1</v>
      </c>
      <c r="D835" s="42">
        <f>IF(A835&lt;SIP_Calculator!$B$7,0,IF(A835&gt;SIP_Calculator!$E$7,0,1))</f>
        <v>0</v>
      </c>
      <c r="E835" s="61">
        <f>A835-SIP_Calculator!$D$12+1</f>
        <v>39326</v>
      </c>
      <c r="F835" s="58">
        <f t="shared" si="1"/>
        <v>9</v>
      </c>
      <c r="G835" s="58">
        <f t="shared" si="7"/>
        <v>1</v>
      </c>
      <c r="H835" s="58">
        <f>G835*D835*SIP_Calculator!$F$9</f>
        <v>0</v>
      </c>
      <c r="I835" s="58">
        <f t="shared" si="2"/>
        <v>0</v>
      </c>
      <c r="J835" s="58">
        <f t="shared" si="3"/>
        <v>0</v>
      </c>
      <c r="K835" s="61">
        <f>A835-SIP_Calculator!$F$12+1</f>
        <v>39306</v>
      </c>
      <c r="L835" s="59">
        <f t="shared" si="4"/>
        <v>8</v>
      </c>
      <c r="M835" s="59">
        <f t="shared" si="8"/>
        <v>0</v>
      </c>
      <c r="N835" s="59">
        <f>M835*D835*SIP_Calculator!$F$9</f>
        <v>0</v>
      </c>
      <c r="O835" s="59">
        <f t="shared" si="5"/>
        <v>0</v>
      </c>
      <c r="P835" s="59">
        <f t="shared" si="6"/>
        <v>0</v>
      </c>
    </row>
    <row r="836" ht="15.75" customHeight="1">
      <c r="A836" s="57">
        <v>39331.0</v>
      </c>
      <c r="B836" s="60">
        <v>4432.75</v>
      </c>
      <c r="C836" s="60">
        <v>3789.9</v>
      </c>
      <c r="D836" s="42">
        <f>IF(A836&lt;SIP_Calculator!$B$7,0,IF(A836&gt;SIP_Calculator!$E$7,0,1))</f>
        <v>0</v>
      </c>
      <c r="E836" s="61">
        <f>A836-SIP_Calculator!$D$12+1</f>
        <v>39327</v>
      </c>
      <c r="F836" s="58">
        <f t="shared" si="1"/>
        <v>9</v>
      </c>
      <c r="G836" s="58">
        <f t="shared" si="7"/>
        <v>0</v>
      </c>
      <c r="H836" s="58">
        <f>G836*D836*SIP_Calculator!$F$9</f>
        <v>0</v>
      </c>
      <c r="I836" s="58">
        <f t="shared" si="2"/>
        <v>0</v>
      </c>
      <c r="J836" s="58">
        <f t="shared" si="3"/>
        <v>0</v>
      </c>
      <c r="K836" s="61">
        <f>A836-SIP_Calculator!$F$12+1</f>
        <v>39307</v>
      </c>
      <c r="L836" s="59">
        <f t="shared" si="4"/>
        <v>8</v>
      </c>
      <c r="M836" s="59">
        <f t="shared" si="8"/>
        <v>0</v>
      </c>
      <c r="N836" s="59">
        <f>M836*D836*SIP_Calculator!$F$9</f>
        <v>0</v>
      </c>
      <c r="O836" s="59">
        <f t="shared" si="5"/>
        <v>0</v>
      </c>
      <c r="P836" s="59">
        <f t="shared" si="6"/>
        <v>0</v>
      </c>
    </row>
    <row r="837" ht="15.75" customHeight="1">
      <c r="A837" s="57">
        <v>39332.0</v>
      </c>
      <c r="B837" s="60">
        <v>4417.4</v>
      </c>
      <c r="C837" s="60">
        <v>3782.75</v>
      </c>
      <c r="D837" s="42">
        <f>IF(A837&lt;SIP_Calculator!$B$7,0,IF(A837&gt;SIP_Calculator!$E$7,0,1))</f>
        <v>0</v>
      </c>
      <c r="E837" s="61">
        <f>A837-SIP_Calculator!$D$12+1</f>
        <v>39328</v>
      </c>
      <c r="F837" s="58">
        <f t="shared" si="1"/>
        <v>9</v>
      </c>
      <c r="G837" s="58">
        <f t="shared" si="7"/>
        <v>0</v>
      </c>
      <c r="H837" s="58">
        <f>G837*D837*SIP_Calculator!$F$9</f>
        <v>0</v>
      </c>
      <c r="I837" s="58">
        <f t="shared" si="2"/>
        <v>0</v>
      </c>
      <c r="J837" s="58">
        <f t="shared" si="3"/>
        <v>0</v>
      </c>
      <c r="K837" s="61">
        <f>A837-SIP_Calculator!$F$12+1</f>
        <v>39308</v>
      </c>
      <c r="L837" s="59">
        <f t="shared" si="4"/>
        <v>8</v>
      </c>
      <c r="M837" s="59">
        <f t="shared" si="8"/>
        <v>0</v>
      </c>
      <c r="N837" s="59">
        <f>M837*D837*SIP_Calculator!$F$9</f>
        <v>0</v>
      </c>
      <c r="O837" s="59">
        <f t="shared" si="5"/>
        <v>0</v>
      </c>
      <c r="P837" s="59">
        <f t="shared" si="6"/>
        <v>0</v>
      </c>
    </row>
    <row r="838" ht="15.75" customHeight="1">
      <c r="A838" s="57">
        <v>39335.0</v>
      </c>
      <c r="B838" s="60">
        <v>4420.55</v>
      </c>
      <c r="C838" s="60">
        <v>3788.0</v>
      </c>
      <c r="D838" s="42">
        <f>IF(A838&lt;SIP_Calculator!$B$7,0,IF(A838&gt;SIP_Calculator!$E$7,0,1))</f>
        <v>0</v>
      </c>
      <c r="E838" s="61">
        <f>A838-SIP_Calculator!$D$12+1</f>
        <v>39331</v>
      </c>
      <c r="F838" s="58">
        <f t="shared" si="1"/>
        <v>9</v>
      </c>
      <c r="G838" s="58">
        <f t="shared" si="7"/>
        <v>0</v>
      </c>
      <c r="H838" s="58">
        <f>G838*D838*SIP_Calculator!$F$9</f>
        <v>0</v>
      </c>
      <c r="I838" s="58">
        <f t="shared" si="2"/>
        <v>0</v>
      </c>
      <c r="J838" s="58">
        <f t="shared" si="3"/>
        <v>0</v>
      </c>
      <c r="K838" s="61">
        <f>A838-SIP_Calculator!$F$12+1</f>
        <v>39311</v>
      </c>
      <c r="L838" s="59">
        <f t="shared" si="4"/>
        <v>8</v>
      </c>
      <c r="M838" s="59">
        <f t="shared" si="8"/>
        <v>0</v>
      </c>
      <c r="N838" s="59">
        <f>M838*D838*SIP_Calculator!$F$9</f>
        <v>0</v>
      </c>
      <c r="O838" s="59">
        <f t="shared" si="5"/>
        <v>0</v>
      </c>
      <c r="P838" s="59">
        <f t="shared" si="6"/>
        <v>0</v>
      </c>
    </row>
    <row r="839" ht="15.75" customHeight="1">
      <c r="A839" s="57">
        <v>39336.0</v>
      </c>
      <c r="B839" s="60">
        <v>4409.45</v>
      </c>
      <c r="C839" s="60">
        <v>3788.0</v>
      </c>
      <c r="D839" s="42">
        <f>IF(A839&lt;SIP_Calculator!$B$7,0,IF(A839&gt;SIP_Calculator!$E$7,0,1))</f>
        <v>0</v>
      </c>
      <c r="E839" s="61">
        <f>A839-SIP_Calculator!$D$12+1</f>
        <v>39332</v>
      </c>
      <c r="F839" s="58">
        <f t="shared" si="1"/>
        <v>9</v>
      </c>
      <c r="G839" s="58">
        <f t="shared" si="7"/>
        <v>0</v>
      </c>
      <c r="H839" s="58">
        <f>G839*D839*SIP_Calculator!$F$9</f>
        <v>0</v>
      </c>
      <c r="I839" s="58">
        <f t="shared" si="2"/>
        <v>0</v>
      </c>
      <c r="J839" s="58">
        <f t="shared" si="3"/>
        <v>0</v>
      </c>
      <c r="K839" s="61">
        <f>A839-SIP_Calculator!$F$12+1</f>
        <v>39312</v>
      </c>
      <c r="L839" s="59">
        <f t="shared" si="4"/>
        <v>8</v>
      </c>
      <c r="M839" s="59">
        <f t="shared" si="8"/>
        <v>0</v>
      </c>
      <c r="N839" s="59">
        <f>M839*D839*SIP_Calculator!$F$9</f>
        <v>0</v>
      </c>
      <c r="O839" s="59">
        <f t="shared" si="5"/>
        <v>0</v>
      </c>
      <c r="P839" s="59">
        <f t="shared" si="6"/>
        <v>0</v>
      </c>
    </row>
    <row r="840" ht="15.75" customHeight="1">
      <c r="A840" s="57">
        <v>39337.0</v>
      </c>
      <c r="B840" s="60">
        <v>4414.85</v>
      </c>
      <c r="C840" s="60">
        <v>3789.6</v>
      </c>
      <c r="D840" s="42">
        <f>IF(A840&lt;SIP_Calculator!$B$7,0,IF(A840&gt;SIP_Calculator!$E$7,0,1))</f>
        <v>0</v>
      </c>
      <c r="E840" s="61">
        <f>A840-SIP_Calculator!$D$12+1</f>
        <v>39333</v>
      </c>
      <c r="F840" s="58">
        <f t="shared" si="1"/>
        <v>9</v>
      </c>
      <c r="G840" s="58">
        <f t="shared" si="7"/>
        <v>0</v>
      </c>
      <c r="H840" s="58">
        <f>G840*D840*SIP_Calculator!$F$9</f>
        <v>0</v>
      </c>
      <c r="I840" s="58">
        <f t="shared" si="2"/>
        <v>0</v>
      </c>
      <c r="J840" s="58">
        <f t="shared" si="3"/>
        <v>0</v>
      </c>
      <c r="K840" s="61">
        <f>A840-SIP_Calculator!$F$12+1</f>
        <v>39313</v>
      </c>
      <c r="L840" s="59">
        <f t="shared" si="4"/>
        <v>8</v>
      </c>
      <c r="M840" s="59">
        <f t="shared" si="8"/>
        <v>0</v>
      </c>
      <c r="N840" s="59">
        <f>M840*D840*SIP_Calculator!$F$9</f>
        <v>0</v>
      </c>
      <c r="O840" s="59">
        <f t="shared" si="5"/>
        <v>0</v>
      </c>
      <c r="P840" s="59">
        <f t="shared" si="6"/>
        <v>0</v>
      </c>
    </row>
    <row r="841" ht="15.75" customHeight="1">
      <c r="A841" s="57">
        <v>39338.0</v>
      </c>
      <c r="B841" s="60">
        <v>4451.6</v>
      </c>
      <c r="C841" s="60">
        <v>3822.75</v>
      </c>
      <c r="D841" s="42">
        <f>IF(A841&lt;SIP_Calculator!$B$7,0,IF(A841&gt;SIP_Calculator!$E$7,0,1))</f>
        <v>0</v>
      </c>
      <c r="E841" s="61">
        <f>A841-SIP_Calculator!$D$12+1</f>
        <v>39334</v>
      </c>
      <c r="F841" s="58">
        <f t="shared" si="1"/>
        <v>9</v>
      </c>
      <c r="G841" s="58">
        <f t="shared" si="7"/>
        <v>0</v>
      </c>
      <c r="H841" s="58">
        <f>G841*D841*SIP_Calculator!$F$9</f>
        <v>0</v>
      </c>
      <c r="I841" s="58">
        <f t="shared" si="2"/>
        <v>0</v>
      </c>
      <c r="J841" s="58">
        <f t="shared" si="3"/>
        <v>0</v>
      </c>
      <c r="K841" s="61">
        <f>A841-SIP_Calculator!$F$12+1</f>
        <v>39314</v>
      </c>
      <c r="L841" s="59">
        <f t="shared" si="4"/>
        <v>8</v>
      </c>
      <c r="M841" s="59">
        <f t="shared" si="8"/>
        <v>0</v>
      </c>
      <c r="N841" s="59">
        <f>M841*D841*SIP_Calculator!$F$9</f>
        <v>0</v>
      </c>
      <c r="O841" s="59">
        <f t="shared" si="5"/>
        <v>0</v>
      </c>
      <c r="P841" s="59">
        <f t="shared" si="6"/>
        <v>0</v>
      </c>
    </row>
    <row r="842" ht="15.75" customHeight="1">
      <c r="A842" s="57">
        <v>39339.0</v>
      </c>
      <c r="B842" s="60">
        <v>4432.85</v>
      </c>
      <c r="C842" s="60">
        <v>3800.85</v>
      </c>
      <c r="D842" s="42">
        <f>IF(A842&lt;SIP_Calculator!$B$7,0,IF(A842&gt;SIP_Calculator!$E$7,0,1))</f>
        <v>0</v>
      </c>
      <c r="E842" s="61">
        <f>A842-SIP_Calculator!$D$12+1</f>
        <v>39335</v>
      </c>
      <c r="F842" s="58">
        <f t="shared" si="1"/>
        <v>9</v>
      </c>
      <c r="G842" s="58">
        <f t="shared" si="7"/>
        <v>0</v>
      </c>
      <c r="H842" s="58">
        <f>G842*D842*SIP_Calculator!$F$9</f>
        <v>0</v>
      </c>
      <c r="I842" s="58">
        <f t="shared" si="2"/>
        <v>0</v>
      </c>
      <c r="J842" s="58">
        <f t="shared" si="3"/>
        <v>0</v>
      </c>
      <c r="K842" s="61">
        <f>A842-SIP_Calculator!$F$12+1</f>
        <v>39315</v>
      </c>
      <c r="L842" s="59">
        <f t="shared" si="4"/>
        <v>8</v>
      </c>
      <c r="M842" s="59">
        <f t="shared" si="8"/>
        <v>0</v>
      </c>
      <c r="N842" s="59">
        <f>M842*D842*SIP_Calculator!$F$9</f>
        <v>0</v>
      </c>
      <c r="O842" s="59">
        <f t="shared" si="5"/>
        <v>0</v>
      </c>
      <c r="P842" s="59">
        <f t="shared" si="6"/>
        <v>0</v>
      </c>
    </row>
    <row r="843" ht="15.75" customHeight="1">
      <c r="A843" s="57">
        <v>39342.0</v>
      </c>
      <c r="B843" s="60">
        <v>4415.3</v>
      </c>
      <c r="C843" s="60">
        <v>3793.25</v>
      </c>
      <c r="D843" s="42">
        <f>IF(A843&lt;SIP_Calculator!$B$7,0,IF(A843&gt;SIP_Calculator!$E$7,0,1))</f>
        <v>0</v>
      </c>
      <c r="E843" s="61">
        <f>A843-SIP_Calculator!$D$12+1</f>
        <v>39338</v>
      </c>
      <c r="F843" s="58">
        <f t="shared" si="1"/>
        <v>9</v>
      </c>
      <c r="G843" s="58">
        <f t="shared" si="7"/>
        <v>0</v>
      </c>
      <c r="H843" s="58">
        <f>G843*D843*SIP_Calculator!$F$9</f>
        <v>0</v>
      </c>
      <c r="I843" s="58">
        <f t="shared" si="2"/>
        <v>0</v>
      </c>
      <c r="J843" s="58">
        <f t="shared" si="3"/>
        <v>0</v>
      </c>
      <c r="K843" s="61">
        <f>A843-SIP_Calculator!$F$12+1</f>
        <v>39318</v>
      </c>
      <c r="L843" s="59">
        <f t="shared" si="4"/>
        <v>8</v>
      </c>
      <c r="M843" s="59">
        <f t="shared" si="8"/>
        <v>0</v>
      </c>
      <c r="N843" s="59">
        <f>M843*D843*SIP_Calculator!$F$9</f>
        <v>0</v>
      </c>
      <c r="O843" s="59">
        <f t="shared" si="5"/>
        <v>0</v>
      </c>
      <c r="P843" s="59">
        <f t="shared" si="6"/>
        <v>0</v>
      </c>
    </row>
    <row r="844" ht="15.75" customHeight="1">
      <c r="A844" s="57">
        <v>39343.0</v>
      </c>
      <c r="B844" s="60">
        <v>4466.8</v>
      </c>
      <c r="C844" s="60">
        <v>3834.75</v>
      </c>
      <c r="D844" s="42">
        <f>IF(A844&lt;SIP_Calculator!$B$7,0,IF(A844&gt;SIP_Calculator!$E$7,0,1))</f>
        <v>0</v>
      </c>
      <c r="E844" s="61">
        <f>A844-SIP_Calculator!$D$12+1</f>
        <v>39339</v>
      </c>
      <c r="F844" s="58">
        <f t="shared" si="1"/>
        <v>9</v>
      </c>
      <c r="G844" s="58">
        <f t="shared" si="7"/>
        <v>0</v>
      </c>
      <c r="H844" s="58">
        <f>G844*D844*SIP_Calculator!$F$9</f>
        <v>0</v>
      </c>
      <c r="I844" s="58">
        <f t="shared" si="2"/>
        <v>0</v>
      </c>
      <c r="J844" s="58">
        <f t="shared" si="3"/>
        <v>0</v>
      </c>
      <c r="K844" s="61">
        <f>A844-SIP_Calculator!$F$12+1</f>
        <v>39319</v>
      </c>
      <c r="L844" s="59">
        <f t="shared" si="4"/>
        <v>8</v>
      </c>
      <c r="M844" s="59">
        <f t="shared" si="8"/>
        <v>0</v>
      </c>
      <c r="N844" s="59">
        <f>M844*D844*SIP_Calculator!$F$9</f>
        <v>0</v>
      </c>
      <c r="O844" s="59">
        <f t="shared" si="5"/>
        <v>0</v>
      </c>
      <c r="P844" s="59">
        <f t="shared" si="6"/>
        <v>0</v>
      </c>
    </row>
    <row r="845" ht="15.75" customHeight="1">
      <c r="A845" s="57">
        <v>39344.0</v>
      </c>
      <c r="B845" s="60">
        <v>4637.7</v>
      </c>
      <c r="C845" s="60">
        <v>3963.65</v>
      </c>
      <c r="D845" s="42">
        <f>IF(A845&lt;SIP_Calculator!$B$7,0,IF(A845&gt;SIP_Calculator!$E$7,0,1))</f>
        <v>0</v>
      </c>
      <c r="E845" s="61">
        <f>A845-SIP_Calculator!$D$12+1</f>
        <v>39340</v>
      </c>
      <c r="F845" s="58">
        <f t="shared" si="1"/>
        <v>9</v>
      </c>
      <c r="G845" s="58">
        <f t="shared" si="7"/>
        <v>0</v>
      </c>
      <c r="H845" s="58">
        <f>G845*D845*SIP_Calculator!$F$9</f>
        <v>0</v>
      </c>
      <c r="I845" s="58">
        <f t="shared" si="2"/>
        <v>0</v>
      </c>
      <c r="J845" s="58">
        <f t="shared" si="3"/>
        <v>0</v>
      </c>
      <c r="K845" s="61">
        <f>A845-SIP_Calculator!$F$12+1</f>
        <v>39320</v>
      </c>
      <c r="L845" s="59">
        <f t="shared" si="4"/>
        <v>8</v>
      </c>
      <c r="M845" s="59">
        <f t="shared" si="8"/>
        <v>0</v>
      </c>
      <c r="N845" s="59">
        <f>M845*D845*SIP_Calculator!$F$9</f>
        <v>0</v>
      </c>
      <c r="O845" s="59">
        <f t="shared" si="5"/>
        <v>0</v>
      </c>
      <c r="P845" s="59">
        <f t="shared" si="6"/>
        <v>0</v>
      </c>
    </row>
    <row r="846" ht="15.75" customHeight="1">
      <c r="A846" s="57">
        <v>39345.0</v>
      </c>
      <c r="B846" s="60">
        <v>4652.55</v>
      </c>
      <c r="C846" s="60">
        <v>3987.95</v>
      </c>
      <c r="D846" s="42">
        <f>IF(A846&lt;SIP_Calculator!$B$7,0,IF(A846&gt;SIP_Calculator!$E$7,0,1))</f>
        <v>0</v>
      </c>
      <c r="E846" s="61">
        <f>A846-SIP_Calculator!$D$12+1</f>
        <v>39341</v>
      </c>
      <c r="F846" s="58">
        <f t="shared" si="1"/>
        <v>9</v>
      </c>
      <c r="G846" s="58">
        <f t="shared" si="7"/>
        <v>0</v>
      </c>
      <c r="H846" s="58">
        <f>G846*D846*SIP_Calculator!$F$9</f>
        <v>0</v>
      </c>
      <c r="I846" s="58">
        <f t="shared" si="2"/>
        <v>0</v>
      </c>
      <c r="J846" s="58">
        <f t="shared" si="3"/>
        <v>0</v>
      </c>
      <c r="K846" s="61">
        <f>A846-SIP_Calculator!$F$12+1</f>
        <v>39321</v>
      </c>
      <c r="L846" s="59">
        <f t="shared" si="4"/>
        <v>8</v>
      </c>
      <c r="M846" s="59">
        <f t="shared" si="8"/>
        <v>0</v>
      </c>
      <c r="N846" s="59">
        <f>M846*D846*SIP_Calculator!$F$9</f>
        <v>0</v>
      </c>
      <c r="O846" s="59">
        <f t="shared" si="5"/>
        <v>0</v>
      </c>
      <c r="P846" s="59">
        <f t="shared" si="6"/>
        <v>0</v>
      </c>
    </row>
    <row r="847" ht="15.75" customHeight="1">
      <c r="A847" s="57">
        <v>39346.0</v>
      </c>
      <c r="B847" s="60">
        <v>4732.6</v>
      </c>
      <c r="C847" s="60">
        <v>4036.5</v>
      </c>
      <c r="D847" s="42">
        <f>IF(A847&lt;SIP_Calculator!$B$7,0,IF(A847&gt;SIP_Calculator!$E$7,0,1))</f>
        <v>0</v>
      </c>
      <c r="E847" s="61">
        <f>A847-SIP_Calculator!$D$12+1</f>
        <v>39342</v>
      </c>
      <c r="F847" s="58">
        <f t="shared" si="1"/>
        <v>9</v>
      </c>
      <c r="G847" s="58">
        <f t="shared" si="7"/>
        <v>0</v>
      </c>
      <c r="H847" s="58">
        <f>G847*D847*SIP_Calculator!$F$9</f>
        <v>0</v>
      </c>
      <c r="I847" s="58">
        <f t="shared" si="2"/>
        <v>0</v>
      </c>
      <c r="J847" s="58">
        <f t="shared" si="3"/>
        <v>0</v>
      </c>
      <c r="K847" s="61">
        <f>A847-SIP_Calculator!$F$12+1</f>
        <v>39322</v>
      </c>
      <c r="L847" s="59">
        <f t="shared" si="4"/>
        <v>8</v>
      </c>
      <c r="M847" s="59">
        <f t="shared" si="8"/>
        <v>0</v>
      </c>
      <c r="N847" s="59">
        <f>M847*D847*SIP_Calculator!$F$9</f>
        <v>0</v>
      </c>
      <c r="O847" s="59">
        <f t="shared" si="5"/>
        <v>0</v>
      </c>
      <c r="P847" s="59">
        <f t="shared" si="6"/>
        <v>0</v>
      </c>
    </row>
    <row r="848" ht="15.75" customHeight="1">
      <c r="A848" s="57">
        <v>39349.0</v>
      </c>
      <c r="B848" s="60">
        <v>4828.85</v>
      </c>
      <c r="C848" s="60">
        <v>4104.5</v>
      </c>
      <c r="D848" s="42">
        <f>IF(A848&lt;SIP_Calculator!$B$7,0,IF(A848&gt;SIP_Calculator!$E$7,0,1))</f>
        <v>0</v>
      </c>
      <c r="E848" s="61">
        <f>A848-SIP_Calculator!$D$12+1</f>
        <v>39345</v>
      </c>
      <c r="F848" s="58">
        <f t="shared" si="1"/>
        <v>9</v>
      </c>
      <c r="G848" s="58">
        <f t="shared" si="7"/>
        <v>0</v>
      </c>
      <c r="H848" s="58">
        <f>G848*D848*SIP_Calculator!$F$9</f>
        <v>0</v>
      </c>
      <c r="I848" s="58">
        <f t="shared" si="2"/>
        <v>0</v>
      </c>
      <c r="J848" s="58">
        <f t="shared" si="3"/>
        <v>0</v>
      </c>
      <c r="K848" s="61">
        <f>A848-SIP_Calculator!$F$12+1</f>
        <v>39325</v>
      </c>
      <c r="L848" s="59">
        <f t="shared" si="4"/>
        <v>8</v>
      </c>
      <c r="M848" s="59">
        <f t="shared" si="8"/>
        <v>0</v>
      </c>
      <c r="N848" s="59">
        <f>M848*D848*SIP_Calculator!$F$9</f>
        <v>0</v>
      </c>
      <c r="O848" s="59">
        <f t="shared" si="5"/>
        <v>0</v>
      </c>
      <c r="P848" s="59">
        <f t="shared" si="6"/>
        <v>0</v>
      </c>
    </row>
    <row r="849" ht="15.75" customHeight="1">
      <c r="A849" s="57">
        <v>39350.0</v>
      </c>
      <c r="B849" s="60">
        <v>4833.05</v>
      </c>
      <c r="C849" s="60">
        <v>4111.05</v>
      </c>
      <c r="D849" s="42">
        <f>IF(A849&lt;SIP_Calculator!$B$7,0,IF(A849&gt;SIP_Calculator!$E$7,0,1))</f>
        <v>0</v>
      </c>
      <c r="E849" s="61">
        <f>A849-SIP_Calculator!$D$12+1</f>
        <v>39346</v>
      </c>
      <c r="F849" s="58">
        <f t="shared" si="1"/>
        <v>9</v>
      </c>
      <c r="G849" s="58">
        <f t="shared" si="7"/>
        <v>0</v>
      </c>
      <c r="H849" s="58">
        <f>G849*D849*SIP_Calculator!$F$9</f>
        <v>0</v>
      </c>
      <c r="I849" s="58">
        <f t="shared" si="2"/>
        <v>0</v>
      </c>
      <c r="J849" s="58">
        <f t="shared" si="3"/>
        <v>0</v>
      </c>
      <c r="K849" s="61">
        <f>A849-SIP_Calculator!$F$12+1</f>
        <v>39326</v>
      </c>
      <c r="L849" s="59">
        <f t="shared" si="4"/>
        <v>9</v>
      </c>
      <c r="M849" s="59">
        <f t="shared" si="8"/>
        <v>1</v>
      </c>
      <c r="N849" s="59">
        <f>M849*D849*SIP_Calculator!$F$9</f>
        <v>0</v>
      </c>
      <c r="O849" s="59">
        <f t="shared" si="5"/>
        <v>0</v>
      </c>
      <c r="P849" s="59">
        <f t="shared" si="6"/>
        <v>0</v>
      </c>
    </row>
    <row r="850" ht="15.75" customHeight="1">
      <c r="A850" s="57">
        <v>39351.0</v>
      </c>
      <c r="B850" s="60">
        <v>4838.5</v>
      </c>
      <c r="C850" s="60">
        <v>4122.45</v>
      </c>
      <c r="D850" s="42">
        <f>IF(A850&lt;SIP_Calculator!$B$7,0,IF(A850&gt;SIP_Calculator!$E$7,0,1))</f>
        <v>0</v>
      </c>
      <c r="E850" s="61">
        <f>A850-SIP_Calculator!$D$12+1</f>
        <v>39347</v>
      </c>
      <c r="F850" s="58">
        <f t="shared" si="1"/>
        <v>9</v>
      </c>
      <c r="G850" s="58">
        <f t="shared" si="7"/>
        <v>0</v>
      </c>
      <c r="H850" s="58">
        <f>G850*D850*SIP_Calculator!$F$9</f>
        <v>0</v>
      </c>
      <c r="I850" s="58">
        <f t="shared" si="2"/>
        <v>0</v>
      </c>
      <c r="J850" s="58">
        <f t="shared" si="3"/>
        <v>0</v>
      </c>
      <c r="K850" s="61">
        <f>A850-SIP_Calculator!$F$12+1</f>
        <v>39327</v>
      </c>
      <c r="L850" s="59">
        <f t="shared" si="4"/>
        <v>9</v>
      </c>
      <c r="M850" s="59">
        <f t="shared" si="8"/>
        <v>0</v>
      </c>
      <c r="N850" s="59">
        <f>M850*D850*SIP_Calculator!$F$9</f>
        <v>0</v>
      </c>
      <c r="O850" s="59">
        <f t="shared" si="5"/>
        <v>0</v>
      </c>
      <c r="P850" s="59">
        <f t="shared" si="6"/>
        <v>0</v>
      </c>
    </row>
    <row r="851" ht="15.75" customHeight="1">
      <c r="A851" s="57">
        <v>39352.0</v>
      </c>
      <c r="B851" s="60">
        <v>4886.25</v>
      </c>
      <c r="C851" s="60">
        <v>4150.15</v>
      </c>
      <c r="D851" s="42">
        <f>IF(A851&lt;SIP_Calculator!$B$7,0,IF(A851&gt;SIP_Calculator!$E$7,0,1))</f>
        <v>0</v>
      </c>
      <c r="E851" s="61">
        <f>A851-SIP_Calculator!$D$12+1</f>
        <v>39348</v>
      </c>
      <c r="F851" s="58">
        <f t="shared" si="1"/>
        <v>9</v>
      </c>
      <c r="G851" s="58">
        <f t="shared" si="7"/>
        <v>0</v>
      </c>
      <c r="H851" s="58">
        <f>G851*D851*SIP_Calculator!$F$9</f>
        <v>0</v>
      </c>
      <c r="I851" s="58">
        <f t="shared" si="2"/>
        <v>0</v>
      </c>
      <c r="J851" s="58">
        <f t="shared" si="3"/>
        <v>0</v>
      </c>
      <c r="K851" s="61">
        <f>A851-SIP_Calculator!$F$12+1</f>
        <v>39328</v>
      </c>
      <c r="L851" s="59">
        <f t="shared" si="4"/>
        <v>9</v>
      </c>
      <c r="M851" s="59">
        <f t="shared" si="8"/>
        <v>0</v>
      </c>
      <c r="N851" s="59">
        <f>M851*D851*SIP_Calculator!$F$9</f>
        <v>0</v>
      </c>
      <c r="O851" s="59">
        <f t="shared" si="5"/>
        <v>0</v>
      </c>
      <c r="P851" s="59">
        <f t="shared" si="6"/>
        <v>0</v>
      </c>
    </row>
    <row r="852" ht="15.75" customHeight="1">
      <c r="A852" s="57">
        <v>39353.0</v>
      </c>
      <c r="B852" s="60">
        <v>4918.95</v>
      </c>
      <c r="C852" s="60">
        <v>4188.55</v>
      </c>
      <c r="D852" s="42">
        <f>IF(A852&lt;SIP_Calculator!$B$7,0,IF(A852&gt;SIP_Calculator!$E$7,0,1))</f>
        <v>0</v>
      </c>
      <c r="E852" s="61">
        <f>A852-SIP_Calculator!$D$12+1</f>
        <v>39349</v>
      </c>
      <c r="F852" s="58">
        <f t="shared" si="1"/>
        <v>9</v>
      </c>
      <c r="G852" s="58">
        <f t="shared" si="7"/>
        <v>0</v>
      </c>
      <c r="H852" s="58">
        <f>G852*D852*SIP_Calculator!$F$9</f>
        <v>0</v>
      </c>
      <c r="I852" s="58">
        <f t="shared" si="2"/>
        <v>0</v>
      </c>
      <c r="J852" s="58">
        <f t="shared" si="3"/>
        <v>0</v>
      </c>
      <c r="K852" s="61">
        <f>A852-SIP_Calculator!$F$12+1</f>
        <v>39329</v>
      </c>
      <c r="L852" s="59">
        <f t="shared" si="4"/>
        <v>9</v>
      </c>
      <c r="M852" s="59">
        <f t="shared" si="8"/>
        <v>0</v>
      </c>
      <c r="N852" s="59">
        <f>M852*D852*SIP_Calculator!$F$9</f>
        <v>0</v>
      </c>
      <c r="O852" s="59">
        <f t="shared" si="5"/>
        <v>0</v>
      </c>
      <c r="P852" s="59">
        <f t="shared" si="6"/>
        <v>0</v>
      </c>
    </row>
    <row r="853" ht="15.75" customHeight="1">
      <c r="A853" s="57">
        <v>39356.0</v>
      </c>
      <c r="B853" s="60">
        <v>4972.8</v>
      </c>
      <c r="C853" s="60">
        <v>4237.8</v>
      </c>
      <c r="D853" s="42">
        <f>IF(A853&lt;SIP_Calculator!$B$7,0,IF(A853&gt;SIP_Calculator!$E$7,0,1))</f>
        <v>0</v>
      </c>
      <c r="E853" s="61">
        <f>A853-SIP_Calculator!$D$12+1</f>
        <v>39352</v>
      </c>
      <c r="F853" s="58">
        <f t="shared" si="1"/>
        <v>9</v>
      </c>
      <c r="G853" s="58">
        <f t="shared" si="7"/>
        <v>0</v>
      </c>
      <c r="H853" s="58">
        <f>G853*D853*SIP_Calculator!$F$9</f>
        <v>0</v>
      </c>
      <c r="I853" s="58">
        <f t="shared" si="2"/>
        <v>0</v>
      </c>
      <c r="J853" s="58">
        <f t="shared" si="3"/>
        <v>0</v>
      </c>
      <c r="K853" s="61">
        <f>A853-SIP_Calculator!$F$12+1</f>
        <v>39332</v>
      </c>
      <c r="L853" s="59">
        <f t="shared" si="4"/>
        <v>9</v>
      </c>
      <c r="M853" s="59">
        <f t="shared" si="8"/>
        <v>0</v>
      </c>
      <c r="N853" s="59">
        <f>M853*D853*SIP_Calculator!$F$9</f>
        <v>0</v>
      </c>
      <c r="O853" s="59">
        <f t="shared" si="5"/>
        <v>0</v>
      </c>
      <c r="P853" s="59">
        <f t="shared" si="6"/>
        <v>0</v>
      </c>
    </row>
    <row r="854" ht="15.75" customHeight="1">
      <c r="A854" s="57">
        <v>39358.0</v>
      </c>
      <c r="B854" s="60">
        <v>5098.3</v>
      </c>
      <c r="C854" s="60">
        <v>4327.5</v>
      </c>
      <c r="D854" s="42">
        <f>IF(A854&lt;SIP_Calculator!$B$7,0,IF(A854&gt;SIP_Calculator!$E$7,0,1))</f>
        <v>0</v>
      </c>
      <c r="E854" s="61">
        <f>A854-SIP_Calculator!$D$12+1</f>
        <v>39354</v>
      </c>
      <c r="F854" s="58">
        <f t="shared" si="1"/>
        <v>9</v>
      </c>
      <c r="G854" s="58">
        <f t="shared" si="7"/>
        <v>0</v>
      </c>
      <c r="H854" s="58">
        <f>G854*D854*SIP_Calculator!$F$9</f>
        <v>0</v>
      </c>
      <c r="I854" s="58">
        <f t="shared" si="2"/>
        <v>0</v>
      </c>
      <c r="J854" s="58">
        <f t="shared" si="3"/>
        <v>0</v>
      </c>
      <c r="K854" s="61">
        <f>A854-SIP_Calculator!$F$12+1</f>
        <v>39334</v>
      </c>
      <c r="L854" s="59">
        <f t="shared" si="4"/>
        <v>9</v>
      </c>
      <c r="M854" s="59">
        <f t="shared" si="8"/>
        <v>0</v>
      </c>
      <c r="N854" s="59">
        <f>M854*D854*SIP_Calculator!$F$9</f>
        <v>0</v>
      </c>
      <c r="O854" s="59">
        <f t="shared" si="5"/>
        <v>0</v>
      </c>
      <c r="P854" s="59">
        <f t="shared" si="6"/>
        <v>0</v>
      </c>
    </row>
    <row r="855" ht="15.75" customHeight="1">
      <c r="A855" s="57">
        <v>39359.0</v>
      </c>
      <c r="B855" s="60">
        <v>5090.9</v>
      </c>
      <c r="C855" s="60">
        <v>4335.25</v>
      </c>
      <c r="D855" s="42">
        <f>IF(A855&lt;SIP_Calculator!$B$7,0,IF(A855&gt;SIP_Calculator!$E$7,0,1))</f>
        <v>0</v>
      </c>
      <c r="E855" s="61">
        <f>A855-SIP_Calculator!$D$12+1</f>
        <v>39355</v>
      </c>
      <c r="F855" s="58">
        <f t="shared" si="1"/>
        <v>9</v>
      </c>
      <c r="G855" s="58">
        <f t="shared" si="7"/>
        <v>0</v>
      </c>
      <c r="H855" s="58">
        <f>G855*D855*SIP_Calculator!$F$9</f>
        <v>0</v>
      </c>
      <c r="I855" s="58">
        <f t="shared" si="2"/>
        <v>0</v>
      </c>
      <c r="J855" s="58">
        <f t="shared" si="3"/>
        <v>0</v>
      </c>
      <c r="K855" s="61">
        <f>A855-SIP_Calculator!$F$12+1</f>
        <v>39335</v>
      </c>
      <c r="L855" s="59">
        <f t="shared" si="4"/>
        <v>9</v>
      </c>
      <c r="M855" s="59">
        <f t="shared" si="8"/>
        <v>0</v>
      </c>
      <c r="N855" s="59">
        <f>M855*D855*SIP_Calculator!$F$9</f>
        <v>0</v>
      </c>
      <c r="O855" s="59">
        <f t="shared" si="5"/>
        <v>0</v>
      </c>
      <c r="P855" s="59">
        <f t="shared" si="6"/>
        <v>0</v>
      </c>
    </row>
    <row r="856" ht="15.75" customHeight="1">
      <c r="A856" s="57">
        <v>39360.0</v>
      </c>
      <c r="B856" s="60">
        <v>5054.1</v>
      </c>
      <c r="C856" s="60">
        <v>4301.75</v>
      </c>
      <c r="D856" s="42">
        <f>IF(A856&lt;SIP_Calculator!$B$7,0,IF(A856&gt;SIP_Calculator!$E$7,0,1))</f>
        <v>0</v>
      </c>
      <c r="E856" s="61">
        <f>A856-SIP_Calculator!$D$12+1</f>
        <v>39356</v>
      </c>
      <c r="F856" s="58">
        <f t="shared" si="1"/>
        <v>10</v>
      </c>
      <c r="G856" s="58">
        <f t="shared" si="7"/>
        <v>1</v>
      </c>
      <c r="H856" s="58">
        <f>G856*D856*SIP_Calculator!$F$9</f>
        <v>0</v>
      </c>
      <c r="I856" s="58">
        <f t="shared" si="2"/>
        <v>0</v>
      </c>
      <c r="J856" s="58">
        <f t="shared" si="3"/>
        <v>0</v>
      </c>
      <c r="K856" s="61">
        <f>A856-SIP_Calculator!$F$12+1</f>
        <v>39336</v>
      </c>
      <c r="L856" s="59">
        <f t="shared" si="4"/>
        <v>9</v>
      </c>
      <c r="M856" s="59">
        <f t="shared" si="8"/>
        <v>0</v>
      </c>
      <c r="N856" s="59">
        <f>M856*D856*SIP_Calculator!$F$9</f>
        <v>0</v>
      </c>
      <c r="O856" s="59">
        <f t="shared" si="5"/>
        <v>0</v>
      </c>
      <c r="P856" s="59">
        <f t="shared" si="6"/>
        <v>0</v>
      </c>
    </row>
    <row r="857" ht="15.75" customHeight="1">
      <c r="A857" s="57">
        <v>39363.0</v>
      </c>
      <c r="B857" s="60">
        <v>4944.1</v>
      </c>
      <c r="C857" s="60">
        <v>4195.25</v>
      </c>
      <c r="D857" s="42">
        <f>IF(A857&lt;SIP_Calculator!$B$7,0,IF(A857&gt;SIP_Calculator!$E$7,0,1))</f>
        <v>0</v>
      </c>
      <c r="E857" s="61">
        <f>A857-SIP_Calculator!$D$12+1</f>
        <v>39359</v>
      </c>
      <c r="F857" s="58">
        <f t="shared" si="1"/>
        <v>10</v>
      </c>
      <c r="G857" s="58">
        <f t="shared" si="7"/>
        <v>0</v>
      </c>
      <c r="H857" s="58">
        <f>G857*D857*SIP_Calculator!$F$9</f>
        <v>0</v>
      </c>
      <c r="I857" s="58">
        <f t="shared" si="2"/>
        <v>0</v>
      </c>
      <c r="J857" s="58">
        <f t="shared" si="3"/>
        <v>0</v>
      </c>
      <c r="K857" s="61">
        <f>A857-SIP_Calculator!$F$12+1</f>
        <v>39339</v>
      </c>
      <c r="L857" s="59">
        <f t="shared" si="4"/>
        <v>9</v>
      </c>
      <c r="M857" s="59">
        <f t="shared" si="8"/>
        <v>0</v>
      </c>
      <c r="N857" s="59">
        <f>M857*D857*SIP_Calculator!$F$9</f>
        <v>0</v>
      </c>
      <c r="O857" s="59">
        <f t="shared" si="5"/>
        <v>0</v>
      </c>
      <c r="P857" s="59">
        <f t="shared" si="6"/>
        <v>0</v>
      </c>
    </row>
    <row r="858" ht="15.75" customHeight="1">
      <c r="A858" s="57">
        <v>39364.0</v>
      </c>
      <c r="B858" s="60">
        <v>5175.95</v>
      </c>
      <c r="C858" s="60">
        <v>4369.7</v>
      </c>
      <c r="D858" s="42">
        <f>IF(A858&lt;SIP_Calculator!$B$7,0,IF(A858&gt;SIP_Calculator!$E$7,0,1))</f>
        <v>0</v>
      </c>
      <c r="E858" s="61">
        <f>A858-SIP_Calculator!$D$12+1</f>
        <v>39360</v>
      </c>
      <c r="F858" s="58">
        <f t="shared" si="1"/>
        <v>10</v>
      </c>
      <c r="G858" s="58">
        <f t="shared" si="7"/>
        <v>0</v>
      </c>
      <c r="H858" s="58">
        <f>G858*D858*SIP_Calculator!$F$9</f>
        <v>0</v>
      </c>
      <c r="I858" s="58">
        <f t="shared" si="2"/>
        <v>0</v>
      </c>
      <c r="J858" s="58">
        <f t="shared" si="3"/>
        <v>0</v>
      </c>
      <c r="K858" s="61">
        <f>A858-SIP_Calculator!$F$12+1</f>
        <v>39340</v>
      </c>
      <c r="L858" s="59">
        <f t="shared" si="4"/>
        <v>9</v>
      </c>
      <c r="M858" s="59">
        <f t="shared" si="8"/>
        <v>0</v>
      </c>
      <c r="N858" s="59">
        <f>M858*D858*SIP_Calculator!$F$9</f>
        <v>0</v>
      </c>
      <c r="O858" s="59">
        <f t="shared" si="5"/>
        <v>0</v>
      </c>
      <c r="P858" s="59">
        <f t="shared" si="6"/>
        <v>0</v>
      </c>
    </row>
    <row r="859" ht="15.75" customHeight="1">
      <c r="A859" s="57">
        <v>39365.0</v>
      </c>
      <c r="B859" s="60">
        <v>5288.65</v>
      </c>
      <c r="C859" s="60">
        <v>4454.55</v>
      </c>
      <c r="D859" s="42">
        <f>IF(A859&lt;SIP_Calculator!$B$7,0,IF(A859&gt;SIP_Calculator!$E$7,0,1))</f>
        <v>0</v>
      </c>
      <c r="E859" s="61">
        <f>A859-SIP_Calculator!$D$12+1</f>
        <v>39361</v>
      </c>
      <c r="F859" s="58">
        <f t="shared" si="1"/>
        <v>10</v>
      </c>
      <c r="G859" s="58">
        <f t="shared" si="7"/>
        <v>0</v>
      </c>
      <c r="H859" s="58">
        <f>G859*D859*SIP_Calculator!$F$9</f>
        <v>0</v>
      </c>
      <c r="I859" s="58">
        <f t="shared" si="2"/>
        <v>0</v>
      </c>
      <c r="J859" s="58">
        <f t="shared" si="3"/>
        <v>0</v>
      </c>
      <c r="K859" s="61">
        <f>A859-SIP_Calculator!$F$12+1</f>
        <v>39341</v>
      </c>
      <c r="L859" s="59">
        <f t="shared" si="4"/>
        <v>9</v>
      </c>
      <c r="M859" s="59">
        <f t="shared" si="8"/>
        <v>0</v>
      </c>
      <c r="N859" s="59">
        <f>M859*D859*SIP_Calculator!$F$9</f>
        <v>0</v>
      </c>
      <c r="O859" s="59">
        <f t="shared" si="5"/>
        <v>0</v>
      </c>
      <c r="P859" s="59">
        <f t="shared" si="6"/>
        <v>0</v>
      </c>
    </row>
    <row r="860" ht="15.75" customHeight="1">
      <c r="A860" s="57">
        <v>39366.0</v>
      </c>
      <c r="B860" s="60">
        <v>5371.15</v>
      </c>
      <c r="C860" s="60">
        <v>4523.8</v>
      </c>
      <c r="D860" s="42">
        <f>IF(A860&lt;SIP_Calculator!$B$7,0,IF(A860&gt;SIP_Calculator!$E$7,0,1))</f>
        <v>0</v>
      </c>
      <c r="E860" s="61">
        <f>A860-SIP_Calculator!$D$12+1</f>
        <v>39362</v>
      </c>
      <c r="F860" s="58">
        <f t="shared" si="1"/>
        <v>10</v>
      </c>
      <c r="G860" s="58">
        <f t="shared" si="7"/>
        <v>0</v>
      </c>
      <c r="H860" s="58">
        <f>G860*D860*SIP_Calculator!$F$9</f>
        <v>0</v>
      </c>
      <c r="I860" s="58">
        <f t="shared" si="2"/>
        <v>0</v>
      </c>
      <c r="J860" s="58">
        <f t="shared" si="3"/>
        <v>0</v>
      </c>
      <c r="K860" s="61">
        <f>A860-SIP_Calculator!$F$12+1</f>
        <v>39342</v>
      </c>
      <c r="L860" s="59">
        <f t="shared" si="4"/>
        <v>9</v>
      </c>
      <c r="M860" s="59">
        <f t="shared" si="8"/>
        <v>0</v>
      </c>
      <c r="N860" s="59">
        <f>M860*D860*SIP_Calculator!$F$9</f>
        <v>0</v>
      </c>
      <c r="O860" s="59">
        <f t="shared" si="5"/>
        <v>0</v>
      </c>
      <c r="P860" s="59">
        <f t="shared" si="6"/>
        <v>0</v>
      </c>
    </row>
    <row r="861" ht="15.75" customHeight="1">
      <c r="A861" s="57">
        <v>39367.0</v>
      </c>
      <c r="B861" s="60">
        <v>5276.3</v>
      </c>
      <c r="C861" s="60">
        <v>4451.4</v>
      </c>
      <c r="D861" s="42">
        <f>IF(A861&lt;SIP_Calculator!$B$7,0,IF(A861&gt;SIP_Calculator!$E$7,0,1))</f>
        <v>0</v>
      </c>
      <c r="E861" s="61">
        <f>A861-SIP_Calculator!$D$12+1</f>
        <v>39363</v>
      </c>
      <c r="F861" s="58">
        <f t="shared" si="1"/>
        <v>10</v>
      </c>
      <c r="G861" s="58">
        <f t="shared" si="7"/>
        <v>0</v>
      </c>
      <c r="H861" s="58">
        <f>G861*D861*SIP_Calculator!$F$9</f>
        <v>0</v>
      </c>
      <c r="I861" s="58">
        <f t="shared" si="2"/>
        <v>0</v>
      </c>
      <c r="J861" s="58">
        <f t="shared" si="3"/>
        <v>0</v>
      </c>
      <c r="K861" s="61">
        <f>A861-SIP_Calculator!$F$12+1</f>
        <v>39343</v>
      </c>
      <c r="L861" s="59">
        <f t="shared" si="4"/>
        <v>9</v>
      </c>
      <c r="M861" s="59">
        <f t="shared" si="8"/>
        <v>0</v>
      </c>
      <c r="N861" s="59">
        <f>M861*D861*SIP_Calculator!$F$9</f>
        <v>0</v>
      </c>
      <c r="O861" s="59">
        <f t="shared" si="5"/>
        <v>0</v>
      </c>
      <c r="P861" s="59">
        <f t="shared" si="6"/>
        <v>0</v>
      </c>
    </row>
    <row r="862" ht="15.75" customHeight="1">
      <c r="A862" s="57">
        <v>39370.0</v>
      </c>
      <c r="B862" s="60">
        <v>5496.8</v>
      </c>
      <c r="C862" s="60">
        <v>4621.05</v>
      </c>
      <c r="D862" s="42">
        <f>IF(A862&lt;SIP_Calculator!$B$7,0,IF(A862&gt;SIP_Calculator!$E$7,0,1))</f>
        <v>0</v>
      </c>
      <c r="E862" s="61">
        <f>A862-SIP_Calculator!$D$12+1</f>
        <v>39366</v>
      </c>
      <c r="F862" s="58">
        <f t="shared" si="1"/>
        <v>10</v>
      </c>
      <c r="G862" s="58">
        <f t="shared" si="7"/>
        <v>0</v>
      </c>
      <c r="H862" s="58">
        <f>G862*D862*SIP_Calculator!$F$9</f>
        <v>0</v>
      </c>
      <c r="I862" s="58">
        <f t="shared" si="2"/>
        <v>0</v>
      </c>
      <c r="J862" s="58">
        <f t="shared" si="3"/>
        <v>0</v>
      </c>
      <c r="K862" s="61">
        <f>A862-SIP_Calculator!$F$12+1</f>
        <v>39346</v>
      </c>
      <c r="L862" s="59">
        <f t="shared" si="4"/>
        <v>9</v>
      </c>
      <c r="M862" s="59">
        <f t="shared" si="8"/>
        <v>0</v>
      </c>
      <c r="N862" s="59">
        <f>M862*D862*SIP_Calculator!$F$9</f>
        <v>0</v>
      </c>
      <c r="O862" s="59">
        <f t="shared" si="5"/>
        <v>0</v>
      </c>
      <c r="P862" s="59">
        <f t="shared" si="6"/>
        <v>0</v>
      </c>
    </row>
    <row r="863" ht="15.75" customHeight="1">
      <c r="A863" s="57">
        <v>39371.0</v>
      </c>
      <c r="B863" s="60">
        <v>5497.7</v>
      </c>
      <c r="C863" s="60">
        <v>4634.05</v>
      </c>
      <c r="D863" s="42">
        <f>IF(A863&lt;SIP_Calculator!$B$7,0,IF(A863&gt;SIP_Calculator!$E$7,0,1))</f>
        <v>0</v>
      </c>
      <c r="E863" s="61">
        <f>A863-SIP_Calculator!$D$12+1</f>
        <v>39367</v>
      </c>
      <c r="F863" s="58">
        <f t="shared" si="1"/>
        <v>10</v>
      </c>
      <c r="G863" s="58">
        <f t="shared" si="7"/>
        <v>0</v>
      </c>
      <c r="H863" s="58">
        <f>G863*D863*SIP_Calculator!$F$9</f>
        <v>0</v>
      </c>
      <c r="I863" s="58">
        <f t="shared" si="2"/>
        <v>0</v>
      </c>
      <c r="J863" s="58">
        <f t="shared" si="3"/>
        <v>0</v>
      </c>
      <c r="K863" s="61">
        <f>A863-SIP_Calculator!$F$12+1</f>
        <v>39347</v>
      </c>
      <c r="L863" s="59">
        <f t="shared" si="4"/>
        <v>9</v>
      </c>
      <c r="M863" s="59">
        <f t="shared" si="8"/>
        <v>0</v>
      </c>
      <c r="N863" s="59">
        <f>M863*D863*SIP_Calculator!$F$9</f>
        <v>0</v>
      </c>
      <c r="O863" s="59">
        <f t="shared" si="5"/>
        <v>0</v>
      </c>
      <c r="P863" s="59">
        <f t="shared" si="6"/>
        <v>0</v>
      </c>
    </row>
    <row r="864" ht="15.75" customHeight="1">
      <c r="A864" s="57">
        <v>39372.0</v>
      </c>
      <c r="B864" s="60">
        <v>5380.35</v>
      </c>
      <c r="C864" s="60">
        <v>4531.7</v>
      </c>
      <c r="D864" s="42">
        <f>IF(A864&lt;SIP_Calculator!$B$7,0,IF(A864&gt;SIP_Calculator!$E$7,0,1))</f>
        <v>0</v>
      </c>
      <c r="E864" s="61">
        <f>A864-SIP_Calculator!$D$12+1</f>
        <v>39368</v>
      </c>
      <c r="F864" s="58">
        <f t="shared" si="1"/>
        <v>10</v>
      </c>
      <c r="G864" s="58">
        <f t="shared" si="7"/>
        <v>0</v>
      </c>
      <c r="H864" s="58">
        <f>G864*D864*SIP_Calculator!$F$9</f>
        <v>0</v>
      </c>
      <c r="I864" s="58">
        <f t="shared" si="2"/>
        <v>0</v>
      </c>
      <c r="J864" s="58">
        <f t="shared" si="3"/>
        <v>0</v>
      </c>
      <c r="K864" s="61">
        <f>A864-SIP_Calculator!$F$12+1</f>
        <v>39348</v>
      </c>
      <c r="L864" s="59">
        <f t="shared" si="4"/>
        <v>9</v>
      </c>
      <c r="M864" s="59">
        <f t="shared" si="8"/>
        <v>0</v>
      </c>
      <c r="N864" s="59">
        <f>M864*D864*SIP_Calculator!$F$9</f>
        <v>0</v>
      </c>
      <c r="O864" s="59">
        <f t="shared" si="5"/>
        <v>0</v>
      </c>
      <c r="P864" s="59">
        <f t="shared" si="6"/>
        <v>0</v>
      </c>
    </row>
    <row r="865" ht="15.75" customHeight="1">
      <c r="A865" s="57">
        <v>39373.0</v>
      </c>
      <c r="B865" s="60">
        <v>5177.45</v>
      </c>
      <c r="C865" s="60">
        <v>4372.85</v>
      </c>
      <c r="D865" s="42">
        <f>IF(A865&lt;SIP_Calculator!$B$7,0,IF(A865&gt;SIP_Calculator!$E$7,0,1))</f>
        <v>0</v>
      </c>
      <c r="E865" s="61">
        <f>A865-SIP_Calculator!$D$12+1</f>
        <v>39369</v>
      </c>
      <c r="F865" s="58">
        <f t="shared" si="1"/>
        <v>10</v>
      </c>
      <c r="G865" s="58">
        <f t="shared" si="7"/>
        <v>0</v>
      </c>
      <c r="H865" s="58">
        <f>G865*D865*SIP_Calculator!$F$9</f>
        <v>0</v>
      </c>
      <c r="I865" s="58">
        <f t="shared" si="2"/>
        <v>0</v>
      </c>
      <c r="J865" s="58">
        <f t="shared" si="3"/>
        <v>0</v>
      </c>
      <c r="K865" s="61">
        <f>A865-SIP_Calculator!$F$12+1</f>
        <v>39349</v>
      </c>
      <c r="L865" s="59">
        <f t="shared" si="4"/>
        <v>9</v>
      </c>
      <c r="M865" s="59">
        <f t="shared" si="8"/>
        <v>0</v>
      </c>
      <c r="N865" s="59">
        <f>M865*D865*SIP_Calculator!$F$9</f>
        <v>0</v>
      </c>
      <c r="O865" s="59">
        <f t="shared" si="5"/>
        <v>0</v>
      </c>
      <c r="P865" s="59">
        <f t="shared" si="6"/>
        <v>0</v>
      </c>
    </row>
    <row r="866" ht="15.75" customHeight="1">
      <c r="A866" s="57">
        <v>39374.0</v>
      </c>
      <c r="B866" s="60">
        <v>5034.1</v>
      </c>
      <c r="C866" s="60">
        <v>4250.45</v>
      </c>
      <c r="D866" s="42">
        <f>IF(A866&lt;SIP_Calculator!$B$7,0,IF(A866&gt;SIP_Calculator!$E$7,0,1))</f>
        <v>0</v>
      </c>
      <c r="E866" s="61">
        <f>A866-SIP_Calculator!$D$12+1</f>
        <v>39370</v>
      </c>
      <c r="F866" s="58">
        <f t="shared" si="1"/>
        <v>10</v>
      </c>
      <c r="G866" s="58">
        <f t="shared" si="7"/>
        <v>0</v>
      </c>
      <c r="H866" s="58">
        <f>G866*D866*SIP_Calculator!$F$9</f>
        <v>0</v>
      </c>
      <c r="I866" s="58">
        <f t="shared" si="2"/>
        <v>0</v>
      </c>
      <c r="J866" s="58">
        <f t="shared" si="3"/>
        <v>0</v>
      </c>
      <c r="K866" s="61">
        <f>A866-SIP_Calculator!$F$12+1</f>
        <v>39350</v>
      </c>
      <c r="L866" s="59">
        <f t="shared" si="4"/>
        <v>9</v>
      </c>
      <c r="M866" s="59">
        <f t="shared" si="8"/>
        <v>0</v>
      </c>
      <c r="N866" s="59">
        <f>M866*D866*SIP_Calculator!$F$9</f>
        <v>0</v>
      </c>
      <c r="O866" s="59">
        <f t="shared" si="5"/>
        <v>0</v>
      </c>
      <c r="P866" s="59">
        <f t="shared" si="6"/>
        <v>0</v>
      </c>
    </row>
    <row r="867" ht="15.75" customHeight="1">
      <c r="A867" s="57">
        <v>39377.0</v>
      </c>
      <c r="B867" s="60">
        <v>5011.1</v>
      </c>
      <c r="C867" s="60">
        <v>4238.35</v>
      </c>
      <c r="D867" s="42">
        <f>IF(A867&lt;SIP_Calculator!$B$7,0,IF(A867&gt;SIP_Calculator!$E$7,0,1))</f>
        <v>0</v>
      </c>
      <c r="E867" s="61">
        <f>A867-SIP_Calculator!$D$12+1</f>
        <v>39373</v>
      </c>
      <c r="F867" s="58">
        <f t="shared" si="1"/>
        <v>10</v>
      </c>
      <c r="G867" s="58">
        <f t="shared" si="7"/>
        <v>0</v>
      </c>
      <c r="H867" s="58">
        <f>G867*D867*SIP_Calculator!$F$9</f>
        <v>0</v>
      </c>
      <c r="I867" s="58">
        <f t="shared" si="2"/>
        <v>0</v>
      </c>
      <c r="J867" s="58">
        <f t="shared" si="3"/>
        <v>0</v>
      </c>
      <c r="K867" s="61">
        <f>A867-SIP_Calculator!$F$12+1</f>
        <v>39353</v>
      </c>
      <c r="L867" s="59">
        <f t="shared" si="4"/>
        <v>9</v>
      </c>
      <c r="M867" s="59">
        <f t="shared" si="8"/>
        <v>0</v>
      </c>
      <c r="N867" s="59">
        <f>M867*D867*SIP_Calculator!$F$9</f>
        <v>0</v>
      </c>
      <c r="O867" s="59">
        <f t="shared" si="5"/>
        <v>0</v>
      </c>
      <c r="P867" s="59">
        <f t="shared" si="6"/>
        <v>0</v>
      </c>
    </row>
    <row r="868" ht="15.75" customHeight="1">
      <c r="A868" s="57">
        <v>39378.0</v>
      </c>
      <c r="B868" s="60">
        <v>5299.3</v>
      </c>
      <c r="C868" s="60">
        <v>4465.75</v>
      </c>
      <c r="D868" s="42">
        <f>IF(A868&lt;SIP_Calculator!$B$7,0,IF(A868&gt;SIP_Calculator!$E$7,0,1))</f>
        <v>0</v>
      </c>
      <c r="E868" s="61">
        <f>A868-SIP_Calculator!$D$12+1</f>
        <v>39374</v>
      </c>
      <c r="F868" s="58">
        <f t="shared" si="1"/>
        <v>10</v>
      </c>
      <c r="G868" s="58">
        <f t="shared" si="7"/>
        <v>0</v>
      </c>
      <c r="H868" s="58">
        <f>G868*D868*SIP_Calculator!$F$9</f>
        <v>0</v>
      </c>
      <c r="I868" s="58">
        <f t="shared" si="2"/>
        <v>0</v>
      </c>
      <c r="J868" s="58">
        <f t="shared" si="3"/>
        <v>0</v>
      </c>
      <c r="K868" s="61">
        <f>A868-SIP_Calculator!$F$12+1</f>
        <v>39354</v>
      </c>
      <c r="L868" s="59">
        <f t="shared" si="4"/>
        <v>9</v>
      </c>
      <c r="M868" s="59">
        <f t="shared" si="8"/>
        <v>0</v>
      </c>
      <c r="N868" s="59">
        <f>M868*D868*SIP_Calculator!$F$9</f>
        <v>0</v>
      </c>
      <c r="O868" s="59">
        <f t="shared" si="5"/>
        <v>0</v>
      </c>
      <c r="P868" s="59">
        <f t="shared" si="6"/>
        <v>0</v>
      </c>
    </row>
    <row r="869" ht="15.75" customHeight="1">
      <c r="A869" s="57">
        <v>39379.0</v>
      </c>
      <c r="B869" s="60">
        <v>5324.55</v>
      </c>
      <c r="C869" s="60">
        <v>4494.0</v>
      </c>
      <c r="D869" s="42">
        <f>IF(A869&lt;SIP_Calculator!$B$7,0,IF(A869&gt;SIP_Calculator!$E$7,0,1))</f>
        <v>0</v>
      </c>
      <c r="E869" s="61">
        <f>A869-SIP_Calculator!$D$12+1</f>
        <v>39375</v>
      </c>
      <c r="F869" s="58">
        <f t="shared" si="1"/>
        <v>10</v>
      </c>
      <c r="G869" s="58">
        <f t="shared" si="7"/>
        <v>0</v>
      </c>
      <c r="H869" s="58">
        <f>G869*D869*SIP_Calculator!$F$9</f>
        <v>0</v>
      </c>
      <c r="I869" s="58">
        <f t="shared" si="2"/>
        <v>0</v>
      </c>
      <c r="J869" s="58">
        <f t="shared" si="3"/>
        <v>0</v>
      </c>
      <c r="K869" s="61">
        <f>A869-SIP_Calculator!$F$12+1</f>
        <v>39355</v>
      </c>
      <c r="L869" s="59">
        <f t="shared" si="4"/>
        <v>9</v>
      </c>
      <c r="M869" s="59">
        <f t="shared" si="8"/>
        <v>0</v>
      </c>
      <c r="N869" s="59">
        <f>M869*D869*SIP_Calculator!$F$9</f>
        <v>0</v>
      </c>
      <c r="O869" s="59">
        <f t="shared" si="5"/>
        <v>0</v>
      </c>
      <c r="P869" s="59">
        <f t="shared" si="6"/>
        <v>0</v>
      </c>
    </row>
    <row r="870" ht="15.75" customHeight="1">
      <c r="A870" s="57">
        <v>39380.0</v>
      </c>
      <c r="B870" s="60">
        <v>5389.7</v>
      </c>
      <c r="C870" s="60">
        <v>4545.65</v>
      </c>
      <c r="D870" s="42">
        <f>IF(A870&lt;SIP_Calculator!$B$7,0,IF(A870&gt;SIP_Calculator!$E$7,0,1))</f>
        <v>0</v>
      </c>
      <c r="E870" s="61">
        <f>A870-SIP_Calculator!$D$12+1</f>
        <v>39376</v>
      </c>
      <c r="F870" s="58">
        <f t="shared" si="1"/>
        <v>10</v>
      </c>
      <c r="G870" s="58">
        <f t="shared" si="7"/>
        <v>0</v>
      </c>
      <c r="H870" s="58">
        <f>G870*D870*SIP_Calculator!$F$9</f>
        <v>0</v>
      </c>
      <c r="I870" s="58">
        <f t="shared" si="2"/>
        <v>0</v>
      </c>
      <c r="J870" s="58">
        <f t="shared" si="3"/>
        <v>0</v>
      </c>
      <c r="K870" s="61">
        <f>A870-SIP_Calculator!$F$12+1</f>
        <v>39356</v>
      </c>
      <c r="L870" s="59">
        <f t="shared" si="4"/>
        <v>10</v>
      </c>
      <c r="M870" s="59">
        <f t="shared" si="8"/>
        <v>1</v>
      </c>
      <c r="N870" s="59">
        <f>M870*D870*SIP_Calculator!$F$9</f>
        <v>0</v>
      </c>
      <c r="O870" s="59">
        <f t="shared" si="5"/>
        <v>0</v>
      </c>
      <c r="P870" s="59">
        <f t="shared" si="6"/>
        <v>0</v>
      </c>
    </row>
    <row r="871" ht="15.75" customHeight="1">
      <c r="A871" s="57">
        <v>39381.0</v>
      </c>
      <c r="B871" s="60">
        <v>5524.95</v>
      </c>
      <c r="C871" s="60">
        <v>4650.2</v>
      </c>
      <c r="D871" s="42">
        <f>IF(A871&lt;SIP_Calculator!$B$7,0,IF(A871&gt;SIP_Calculator!$E$7,0,1))</f>
        <v>0</v>
      </c>
      <c r="E871" s="61">
        <f>A871-SIP_Calculator!$D$12+1</f>
        <v>39377</v>
      </c>
      <c r="F871" s="58">
        <f t="shared" si="1"/>
        <v>10</v>
      </c>
      <c r="G871" s="58">
        <f t="shared" si="7"/>
        <v>0</v>
      </c>
      <c r="H871" s="58">
        <f>G871*D871*SIP_Calculator!$F$9</f>
        <v>0</v>
      </c>
      <c r="I871" s="58">
        <f t="shared" si="2"/>
        <v>0</v>
      </c>
      <c r="J871" s="58">
        <f t="shared" si="3"/>
        <v>0</v>
      </c>
      <c r="K871" s="61">
        <f>A871-SIP_Calculator!$F$12+1</f>
        <v>39357</v>
      </c>
      <c r="L871" s="59">
        <f t="shared" si="4"/>
        <v>10</v>
      </c>
      <c r="M871" s="59">
        <f t="shared" si="8"/>
        <v>0</v>
      </c>
      <c r="N871" s="59">
        <f>M871*D871*SIP_Calculator!$F$9</f>
        <v>0</v>
      </c>
      <c r="O871" s="59">
        <f t="shared" si="5"/>
        <v>0</v>
      </c>
      <c r="P871" s="59">
        <f t="shared" si="6"/>
        <v>0</v>
      </c>
    </row>
    <row r="872" ht="15.75" customHeight="1">
      <c r="A872" s="57">
        <v>39384.0</v>
      </c>
      <c r="B872" s="60">
        <v>5705.55</v>
      </c>
      <c r="C872" s="60">
        <v>4782.95</v>
      </c>
      <c r="D872" s="42">
        <f>IF(A872&lt;SIP_Calculator!$B$7,0,IF(A872&gt;SIP_Calculator!$E$7,0,1))</f>
        <v>0</v>
      </c>
      <c r="E872" s="61">
        <f>A872-SIP_Calculator!$D$12+1</f>
        <v>39380</v>
      </c>
      <c r="F872" s="58">
        <f t="shared" si="1"/>
        <v>10</v>
      </c>
      <c r="G872" s="58">
        <f t="shared" si="7"/>
        <v>0</v>
      </c>
      <c r="H872" s="58">
        <f>G872*D872*SIP_Calculator!$F$9</f>
        <v>0</v>
      </c>
      <c r="I872" s="58">
        <f t="shared" si="2"/>
        <v>0</v>
      </c>
      <c r="J872" s="58">
        <f t="shared" si="3"/>
        <v>0</v>
      </c>
      <c r="K872" s="61">
        <f>A872-SIP_Calculator!$F$12+1</f>
        <v>39360</v>
      </c>
      <c r="L872" s="59">
        <f t="shared" si="4"/>
        <v>10</v>
      </c>
      <c r="M872" s="59">
        <f t="shared" si="8"/>
        <v>0</v>
      </c>
      <c r="N872" s="59">
        <f>M872*D872*SIP_Calculator!$F$9</f>
        <v>0</v>
      </c>
      <c r="O872" s="59">
        <f t="shared" si="5"/>
        <v>0</v>
      </c>
      <c r="P872" s="59">
        <f t="shared" si="6"/>
        <v>0</v>
      </c>
    </row>
    <row r="873" ht="15.75" customHeight="1">
      <c r="A873" s="57">
        <v>39385.0</v>
      </c>
      <c r="B873" s="60">
        <v>5687.35</v>
      </c>
      <c r="C873" s="60">
        <v>4770.9</v>
      </c>
      <c r="D873" s="42">
        <f>IF(A873&lt;SIP_Calculator!$B$7,0,IF(A873&gt;SIP_Calculator!$E$7,0,1))</f>
        <v>0</v>
      </c>
      <c r="E873" s="61">
        <f>A873-SIP_Calculator!$D$12+1</f>
        <v>39381</v>
      </c>
      <c r="F873" s="58">
        <f t="shared" si="1"/>
        <v>10</v>
      </c>
      <c r="G873" s="58">
        <f t="shared" si="7"/>
        <v>0</v>
      </c>
      <c r="H873" s="58">
        <f>G873*D873*SIP_Calculator!$F$9</f>
        <v>0</v>
      </c>
      <c r="I873" s="58">
        <f t="shared" si="2"/>
        <v>0</v>
      </c>
      <c r="J873" s="58">
        <f t="shared" si="3"/>
        <v>0</v>
      </c>
      <c r="K873" s="61">
        <f>A873-SIP_Calculator!$F$12+1</f>
        <v>39361</v>
      </c>
      <c r="L873" s="59">
        <f t="shared" si="4"/>
        <v>10</v>
      </c>
      <c r="M873" s="59">
        <f t="shared" si="8"/>
        <v>0</v>
      </c>
      <c r="N873" s="59">
        <f>M873*D873*SIP_Calculator!$F$9</f>
        <v>0</v>
      </c>
      <c r="O873" s="59">
        <f t="shared" si="5"/>
        <v>0</v>
      </c>
      <c r="P873" s="59">
        <f t="shared" si="6"/>
        <v>0</v>
      </c>
    </row>
    <row r="874" ht="15.75" customHeight="1">
      <c r="A874" s="57">
        <v>39386.0</v>
      </c>
      <c r="B874" s="60">
        <v>5718.3</v>
      </c>
      <c r="C874" s="60">
        <v>4806.85</v>
      </c>
      <c r="D874" s="42">
        <f>IF(A874&lt;SIP_Calculator!$B$7,0,IF(A874&gt;SIP_Calculator!$E$7,0,1))</f>
        <v>0</v>
      </c>
      <c r="E874" s="61">
        <f>A874-SIP_Calculator!$D$12+1</f>
        <v>39382</v>
      </c>
      <c r="F874" s="58">
        <f t="shared" si="1"/>
        <v>10</v>
      </c>
      <c r="G874" s="58">
        <f t="shared" si="7"/>
        <v>0</v>
      </c>
      <c r="H874" s="58">
        <f>G874*D874*SIP_Calculator!$F$9</f>
        <v>0</v>
      </c>
      <c r="I874" s="58">
        <f t="shared" si="2"/>
        <v>0</v>
      </c>
      <c r="J874" s="58">
        <f t="shared" si="3"/>
        <v>0</v>
      </c>
      <c r="K874" s="61">
        <f>A874-SIP_Calculator!$F$12+1</f>
        <v>39362</v>
      </c>
      <c r="L874" s="59">
        <f t="shared" si="4"/>
        <v>10</v>
      </c>
      <c r="M874" s="59">
        <f t="shared" si="8"/>
        <v>0</v>
      </c>
      <c r="N874" s="59">
        <f>M874*D874*SIP_Calculator!$F$9</f>
        <v>0</v>
      </c>
      <c r="O874" s="59">
        <f t="shared" si="5"/>
        <v>0</v>
      </c>
      <c r="P874" s="59">
        <f t="shared" si="6"/>
        <v>0</v>
      </c>
    </row>
    <row r="875" ht="15.75" customHeight="1">
      <c r="A875" s="57">
        <v>39387.0</v>
      </c>
      <c r="B875" s="60">
        <v>5677.3</v>
      </c>
      <c r="C875" s="60">
        <v>4757.85</v>
      </c>
      <c r="D875" s="42">
        <f>IF(A875&lt;SIP_Calculator!$B$7,0,IF(A875&gt;SIP_Calculator!$E$7,0,1))</f>
        <v>0</v>
      </c>
      <c r="E875" s="61">
        <f>A875-SIP_Calculator!$D$12+1</f>
        <v>39383</v>
      </c>
      <c r="F875" s="58">
        <f t="shared" si="1"/>
        <v>10</v>
      </c>
      <c r="G875" s="58">
        <f t="shared" si="7"/>
        <v>0</v>
      </c>
      <c r="H875" s="58">
        <f>G875*D875*SIP_Calculator!$F$9</f>
        <v>0</v>
      </c>
      <c r="I875" s="58">
        <f t="shared" si="2"/>
        <v>0</v>
      </c>
      <c r="J875" s="58">
        <f t="shared" si="3"/>
        <v>0</v>
      </c>
      <c r="K875" s="61">
        <f>A875-SIP_Calculator!$F$12+1</f>
        <v>39363</v>
      </c>
      <c r="L875" s="59">
        <f t="shared" si="4"/>
        <v>10</v>
      </c>
      <c r="M875" s="59">
        <f t="shared" si="8"/>
        <v>0</v>
      </c>
      <c r="N875" s="59">
        <f>M875*D875*SIP_Calculator!$F$9</f>
        <v>0</v>
      </c>
      <c r="O875" s="59">
        <f t="shared" si="5"/>
        <v>0</v>
      </c>
      <c r="P875" s="59">
        <f t="shared" si="6"/>
        <v>0</v>
      </c>
    </row>
    <row r="876" ht="15.75" customHeight="1">
      <c r="A876" s="57">
        <v>39388.0</v>
      </c>
      <c r="B876" s="60">
        <v>5742.0</v>
      </c>
      <c r="C876" s="60">
        <v>4810.5</v>
      </c>
      <c r="D876" s="42">
        <f>IF(A876&lt;SIP_Calculator!$B$7,0,IF(A876&gt;SIP_Calculator!$E$7,0,1))</f>
        <v>0</v>
      </c>
      <c r="E876" s="61">
        <f>A876-SIP_Calculator!$D$12+1</f>
        <v>39384</v>
      </c>
      <c r="F876" s="58">
        <f t="shared" si="1"/>
        <v>10</v>
      </c>
      <c r="G876" s="58">
        <f t="shared" si="7"/>
        <v>0</v>
      </c>
      <c r="H876" s="58">
        <f>G876*D876*SIP_Calculator!$F$9</f>
        <v>0</v>
      </c>
      <c r="I876" s="58">
        <f t="shared" si="2"/>
        <v>0</v>
      </c>
      <c r="J876" s="58">
        <f t="shared" si="3"/>
        <v>0</v>
      </c>
      <c r="K876" s="61">
        <f>A876-SIP_Calculator!$F$12+1</f>
        <v>39364</v>
      </c>
      <c r="L876" s="59">
        <f t="shared" si="4"/>
        <v>10</v>
      </c>
      <c r="M876" s="59">
        <f t="shared" si="8"/>
        <v>0</v>
      </c>
      <c r="N876" s="59">
        <f>M876*D876*SIP_Calculator!$F$9</f>
        <v>0</v>
      </c>
      <c r="O876" s="59">
        <f t="shared" si="5"/>
        <v>0</v>
      </c>
      <c r="P876" s="59">
        <f t="shared" si="6"/>
        <v>0</v>
      </c>
    </row>
    <row r="877" ht="15.75" customHeight="1">
      <c r="A877" s="57">
        <v>39391.0</v>
      </c>
      <c r="B877" s="60">
        <v>5670.3</v>
      </c>
      <c r="C877" s="60">
        <v>4775.4</v>
      </c>
      <c r="D877" s="42">
        <f>IF(A877&lt;SIP_Calculator!$B$7,0,IF(A877&gt;SIP_Calculator!$E$7,0,1))</f>
        <v>0</v>
      </c>
      <c r="E877" s="61">
        <f>A877-SIP_Calculator!$D$12+1</f>
        <v>39387</v>
      </c>
      <c r="F877" s="58">
        <f t="shared" si="1"/>
        <v>11</v>
      </c>
      <c r="G877" s="58">
        <f t="shared" si="7"/>
        <v>1</v>
      </c>
      <c r="H877" s="58">
        <f>G877*D877*SIP_Calculator!$F$9</f>
        <v>0</v>
      </c>
      <c r="I877" s="58">
        <f t="shared" si="2"/>
        <v>0</v>
      </c>
      <c r="J877" s="58">
        <f t="shared" si="3"/>
        <v>0</v>
      </c>
      <c r="K877" s="61">
        <f>A877-SIP_Calculator!$F$12+1</f>
        <v>39367</v>
      </c>
      <c r="L877" s="59">
        <f t="shared" si="4"/>
        <v>10</v>
      </c>
      <c r="M877" s="59">
        <f t="shared" si="8"/>
        <v>0</v>
      </c>
      <c r="N877" s="59">
        <f>M877*D877*SIP_Calculator!$F$9</f>
        <v>0</v>
      </c>
      <c r="O877" s="59">
        <f t="shared" si="5"/>
        <v>0</v>
      </c>
      <c r="P877" s="59">
        <f t="shared" si="6"/>
        <v>0</v>
      </c>
    </row>
    <row r="878" ht="15.75" customHeight="1">
      <c r="A878" s="57">
        <v>39392.0</v>
      </c>
      <c r="B878" s="60">
        <v>5609.7</v>
      </c>
      <c r="C878" s="60">
        <v>4754.8</v>
      </c>
      <c r="D878" s="42">
        <f>IF(A878&lt;SIP_Calculator!$B$7,0,IF(A878&gt;SIP_Calculator!$E$7,0,1))</f>
        <v>0</v>
      </c>
      <c r="E878" s="61">
        <f>A878-SIP_Calculator!$D$12+1</f>
        <v>39388</v>
      </c>
      <c r="F878" s="58">
        <f t="shared" si="1"/>
        <v>11</v>
      </c>
      <c r="G878" s="58">
        <f t="shared" si="7"/>
        <v>0</v>
      </c>
      <c r="H878" s="58">
        <f>G878*D878*SIP_Calculator!$F$9</f>
        <v>0</v>
      </c>
      <c r="I878" s="58">
        <f t="shared" si="2"/>
        <v>0</v>
      </c>
      <c r="J878" s="58">
        <f t="shared" si="3"/>
        <v>0</v>
      </c>
      <c r="K878" s="61">
        <f>A878-SIP_Calculator!$F$12+1</f>
        <v>39368</v>
      </c>
      <c r="L878" s="59">
        <f t="shared" si="4"/>
        <v>10</v>
      </c>
      <c r="M878" s="59">
        <f t="shared" si="8"/>
        <v>0</v>
      </c>
      <c r="N878" s="59">
        <f>M878*D878*SIP_Calculator!$F$9</f>
        <v>0</v>
      </c>
      <c r="O878" s="59">
        <f t="shared" si="5"/>
        <v>0</v>
      </c>
      <c r="P878" s="59">
        <f t="shared" si="6"/>
        <v>0</v>
      </c>
    </row>
    <row r="879" ht="15.75" customHeight="1">
      <c r="A879" s="57">
        <v>39393.0</v>
      </c>
      <c r="B879" s="60">
        <v>5603.75</v>
      </c>
      <c r="C879" s="60">
        <v>4747.45</v>
      </c>
      <c r="D879" s="42">
        <f>IF(A879&lt;SIP_Calculator!$B$7,0,IF(A879&gt;SIP_Calculator!$E$7,0,1))</f>
        <v>0</v>
      </c>
      <c r="E879" s="61">
        <f>A879-SIP_Calculator!$D$12+1</f>
        <v>39389</v>
      </c>
      <c r="F879" s="58">
        <f t="shared" si="1"/>
        <v>11</v>
      </c>
      <c r="G879" s="58">
        <f t="shared" si="7"/>
        <v>0</v>
      </c>
      <c r="H879" s="58">
        <f>G879*D879*SIP_Calculator!$F$9</f>
        <v>0</v>
      </c>
      <c r="I879" s="58">
        <f t="shared" si="2"/>
        <v>0</v>
      </c>
      <c r="J879" s="58">
        <f t="shared" si="3"/>
        <v>0</v>
      </c>
      <c r="K879" s="61">
        <f>A879-SIP_Calculator!$F$12+1</f>
        <v>39369</v>
      </c>
      <c r="L879" s="59">
        <f t="shared" si="4"/>
        <v>10</v>
      </c>
      <c r="M879" s="59">
        <f t="shared" si="8"/>
        <v>0</v>
      </c>
      <c r="N879" s="59">
        <f>M879*D879*SIP_Calculator!$F$9</f>
        <v>0</v>
      </c>
      <c r="O879" s="59">
        <f t="shared" si="5"/>
        <v>0</v>
      </c>
      <c r="P879" s="59">
        <f t="shared" si="6"/>
        <v>0</v>
      </c>
    </row>
    <row r="880" ht="15.75" customHeight="1">
      <c r="A880" s="57">
        <v>39394.0</v>
      </c>
      <c r="B880" s="60">
        <v>5535.15</v>
      </c>
      <c r="C880" s="60">
        <v>4689.45</v>
      </c>
      <c r="D880" s="42">
        <f>IF(A880&lt;SIP_Calculator!$B$7,0,IF(A880&gt;SIP_Calculator!$E$7,0,1))</f>
        <v>0</v>
      </c>
      <c r="E880" s="61">
        <f>A880-SIP_Calculator!$D$12+1</f>
        <v>39390</v>
      </c>
      <c r="F880" s="58">
        <f t="shared" si="1"/>
        <v>11</v>
      </c>
      <c r="G880" s="58">
        <f t="shared" si="7"/>
        <v>0</v>
      </c>
      <c r="H880" s="58">
        <f>G880*D880*SIP_Calculator!$F$9</f>
        <v>0</v>
      </c>
      <c r="I880" s="58">
        <f t="shared" si="2"/>
        <v>0</v>
      </c>
      <c r="J880" s="58">
        <f t="shared" si="3"/>
        <v>0</v>
      </c>
      <c r="K880" s="61">
        <f>A880-SIP_Calculator!$F$12+1</f>
        <v>39370</v>
      </c>
      <c r="L880" s="59">
        <f t="shared" si="4"/>
        <v>10</v>
      </c>
      <c r="M880" s="59">
        <f t="shared" si="8"/>
        <v>0</v>
      </c>
      <c r="N880" s="59">
        <f>M880*D880*SIP_Calculator!$F$9</f>
        <v>0</v>
      </c>
      <c r="O880" s="59">
        <f t="shared" si="5"/>
        <v>0</v>
      </c>
      <c r="P880" s="59">
        <f t="shared" si="6"/>
        <v>0</v>
      </c>
    </row>
    <row r="881" ht="15.75" customHeight="1">
      <c r="A881" s="57">
        <v>39395.0</v>
      </c>
      <c r="B881" s="60">
        <v>5502.2</v>
      </c>
      <c r="C881" s="60">
        <v>4673.75</v>
      </c>
      <c r="D881" s="42">
        <f>IF(A881&lt;SIP_Calculator!$B$7,0,IF(A881&gt;SIP_Calculator!$E$7,0,1))</f>
        <v>0</v>
      </c>
      <c r="E881" s="61">
        <f>A881-SIP_Calculator!$D$12+1</f>
        <v>39391</v>
      </c>
      <c r="F881" s="58">
        <f t="shared" si="1"/>
        <v>11</v>
      </c>
      <c r="G881" s="58">
        <f t="shared" si="7"/>
        <v>0</v>
      </c>
      <c r="H881" s="58">
        <f>G881*D881*SIP_Calculator!$F$9</f>
        <v>0</v>
      </c>
      <c r="I881" s="58">
        <f t="shared" si="2"/>
        <v>0</v>
      </c>
      <c r="J881" s="58">
        <f t="shared" si="3"/>
        <v>0</v>
      </c>
      <c r="K881" s="61">
        <f>A881-SIP_Calculator!$F$12+1</f>
        <v>39371</v>
      </c>
      <c r="L881" s="59">
        <f t="shared" si="4"/>
        <v>10</v>
      </c>
      <c r="M881" s="59">
        <f t="shared" si="8"/>
        <v>0</v>
      </c>
      <c r="N881" s="59">
        <f>M881*D881*SIP_Calculator!$F$9</f>
        <v>0</v>
      </c>
      <c r="O881" s="59">
        <f t="shared" si="5"/>
        <v>0</v>
      </c>
      <c r="P881" s="59">
        <f t="shared" si="6"/>
        <v>0</v>
      </c>
    </row>
    <row r="882" ht="15.75" customHeight="1">
      <c r="A882" s="57">
        <v>39398.0</v>
      </c>
      <c r="B882" s="60">
        <v>5455.4</v>
      </c>
      <c r="C882" s="60">
        <v>4639.4</v>
      </c>
      <c r="D882" s="42">
        <f>IF(A882&lt;SIP_Calculator!$B$7,0,IF(A882&gt;SIP_Calculator!$E$7,0,1))</f>
        <v>0</v>
      </c>
      <c r="E882" s="61">
        <f>A882-SIP_Calculator!$D$12+1</f>
        <v>39394</v>
      </c>
      <c r="F882" s="58">
        <f t="shared" si="1"/>
        <v>11</v>
      </c>
      <c r="G882" s="58">
        <f t="shared" si="7"/>
        <v>0</v>
      </c>
      <c r="H882" s="58">
        <f>G882*D882*SIP_Calculator!$F$9</f>
        <v>0</v>
      </c>
      <c r="I882" s="58">
        <f t="shared" si="2"/>
        <v>0</v>
      </c>
      <c r="J882" s="58">
        <f t="shared" si="3"/>
        <v>0</v>
      </c>
      <c r="K882" s="61">
        <f>A882-SIP_Calculator!$F$12+1</f>
        <v>39374</v>
      </c>
      <c r="L882" s="59">
        <f t="shared" si="4"/>
        <v>10</v>
      </c>
      <c r="M882" s="59">
        <f t="shared" si="8"/>
        <v>0</v>
      </c>
      <c r="N882" s="59">
        <f>M882*D882*SIP_Calculator!$F$9</f>
        <v>0</v>
      </c>
      <c r="O882" s="59">
        <f t="shared" si="5"/>
        <v>0</v>
      </c>
      <c r="P882" s="59">
        <f t="shared" si="6"/>
        <v>0</v>
      </c>
    </row>
    <row r="883" ht="15.75" customHeight="1">
      <c r="A883" s="57">
        <v>39399.0</v>
      </c>
      <c r="B883" s="60">
        <v>5538.9</v>
      </c>
      <c r="C883" s="60">
        <v>4717.15</v>
      </c>
      <c r="D883" s="42">
        <f>IF(A883&lt;SIP_Calculator!$B$7,0,IF(A883&gt;SIP_Calculator!$E$7,0,1))</f>
        <v>0</v>
      </c>
      <c r="E883" s="61">
        <f>A883-SIP_Calculator!$D$12+1</f>
        <v>39395</v>
      </c>
      <c r="F883" s="58">
        <f t="shared" si="1"/>
        <v>11</v>
      </c>
      <c r="G883" s="58">
        <f t="shared" si="7"/>
        <v>0</v>
      </c>
      <c r="H883" s="58">
        <f>G883*D883*SIP_Calculator!$F$9</f>
        <v>0</v>
      </c>
      <c r="I883" s="58">
        <f t="shared" si="2"/>
        <v>0</v>
      </c>
      <c r="J883" s="58">
        <f t="shared" si="3"/>
        <v>0</v>
      </c>
      <c r="K883" s="61">
        <f>A883-SIP_Calculator!$F$12+1</f>
        <v>39375</v>
      </c>
      <c r="L883" s="59">
        <f t="shared" si="4"/>
        <v>10</v>
      </c>
      <c r="M883" s="59">
        <f t="shared" si="8"/>
        <v>0</v>
      </c>
      <c r="N883" s="59">
        <f>M883*D883*SIP_Calculator!$F$9</f>
        <v>0</v>
      </c>
      <c r="O883" s="59">
        <f t="shared" si="5"/>
        <v>0</v>
      </c>
      <c r="P883" s="59">
        <f t="shared" si="6"/>
        <v>0</v>
      </c>
    </row>
    <row r="884" ht="15.75" customHeight="1">
      <c r="A884" s="57">
        <v>39400.0</v>
      </c>
      <c r="B884" s="60">
        <v>5764.0</v>
      </c>
      <c r="C884" s="60">
        <v>4902.45</v>
      </c>
      <c r="D884" s="42">
        <f>IF(A884&lt;SIP_Calculator!$B$7,0,IF(A884&gt;SIP_Calculator!$E$7,0,1))</f>
        <v>0</v>
      </c>
      <c r="E884" s="61">
        <f>A884-SIP_Calculator!$D$12+1</f>
        <v>39396</v>
      </c>
      <c r="F884" s="58">
        <f t="shared" si="1"/>
        <v>11</v>
      </c>
      <c r="G884" s="58">
        <f t="shared" si="7"/>
        <v>0</v>
      </c>
      <c r="H884" s="58">
        <f>G884*D884*SIP_Calculator!$F$9</f>
        <v>0</v>
      </c>
      <c r="I884" s="58">
        <f t="shared" si="2"/>
        <v>0</v>
      </c>
      <c r="J884" s="58">
        <f t="shared" si="3"/>
        <v>0</v>
      </c>
      <c r="K884" s="61">
        <f>A884-SIP_Calculator!$F$12+1</f>
        <v>39376</v>
      </c>
      <c r="L884" s="59">
        <f t="shared" si="4"/>
        <v>10</v>
      </c>
      <c r="M884" s="59">
        <f t="shared" si="8"/>
        <v>0</v>
      </c>
      <c r="N884" s="59">
        <f>M884*D884*SIP_Calculator!$F$9</f>
        <v>0</v>
      </c>
      <c r="O884" s="59">
        <f t="shared" si="5"/>
        <v>0</v>
      </c>
      <c r="P884" s="59">
        <f t="shared" si="6"/>
        <v>0</v>
      </c>
    </row>
    <row r="885" ht="15.75" customHeight="1">
      <c r="A885" s="57">
        <v>39401.0</v>
      </c>
      <c r="B885" s="60">
        <v>5753.55</v>
      </c>
      <c r="C885" s="60">
        <v>4923.85</v>
      </c>
      <c r="D885" s="42">
        <f>IF(A885&lt;SIP_Calculator!$B$7,0,IF(A885&gt;SIP_Calculator!$E$7,0,1))</f>
        <v>0</v>
      </c>
      <c r="E885" s="61">
        <f>A885-SIP_Calculator!$D$12+1</f>
        <v>39397</v>
      </c>
      <c r="F885" s="58">
        <f t="shared" si="1"/>
        <v>11</v>
      </c>
      <c r="G885" s="58">
        <f t="shared" si="7"/>
        <v>0</v>
      </c>
      <c r="H885" s="58">
        <f>G885*D885*SIP_Calculator!$F$9</f>
        <v>0</v>
      </c>
      <c r="I885" s="58">
        <f t="shared" si="2"/>
        <v>0</v>
      </c>
      <c r="J885" s="58">
        <f t="shared" si="3"/>
        <v>0</v>
      </c>
      <c r="K885" s="61">
        <f>A885-SIP_Calculator!$F$12+1</f>
        <v>39377</v>
      </c>
      <c r="L885" s="59">
        <f t="shared" si="4"/>
        <v>10</v>
      </c>
      <c r="M885" s="59">
        <f t="shared" si="8"/>
        <v>0</v>
      </c>
      <c r="N885" s="59">
        <f>M885*D885*SIP_Calculator!$F$9</f>
        <v>0</v>
      </c>
      <c r="O885" s="59">
        <f t="shared" si="5"/>
        <v>0</v>
      </c>
      <c r="P885" s="59">
        <f t="shared" si="6"/>
        <v>0</v>
      </c>
    </row>
    <row r="886" ht="15.75" customHeight="1">
      <c r="A886" s="57">
        <v>39402.0</v>
      </c>
      <c r="B886" s="60">
        <v>5757.05</v>
      </c>
      <c r="C886" s="60">
        <v>4939.1</v>
      </c>
      <c r="D886" s="42">
        <f>IF(A886&lt;SIP_Calculator!$B$7,0,IF(A886&gt;SIP_Calculator!$E$7,0,1))</f>
        <v>0</v>
      </c>
      <c r="E886" s="61">
        <f>A886-SIP_Calculator!$D$12+1</f>
        <v>39398</v>
      </c>
      <c r="F886" s="58">
        <f t="shared" si="1"/>
        <v>11</v>
      </c>
      <c r="G886" s="58">
        <f t="shared" si="7"/>
        <v>0</v>
      </c>
      <c r="H886" s="58">
        <f>G886*D886*SIP_Calculator!$F$9</f>
        <v>0</v>
      </c>
      <c r="I886" s="58">
        <f t="shared" si="2"/>
        <v>0</v>
      </c>
      <c r="J886" s="58">
        <f t="shared" si="3"/>
        <v>0</v>
      </c>
      <c r="K886" s="61">
        <f>A886-SIP_Calculator!$F$12+1</f>
        <v>39378</v>
      </c>
      <c r="L886" s="59">
        <f t="shared" si="4"/>
        <v>10</v>
      </c>
      <c r="M886" s="59">
        <f t="shared" si="8"/>
        <v>0</v>
      </c>
      <c r="N886" s="59">
        <f>M886*D886*SIP_Calculator!$F$9</f>
        <v>0</v>
      </c>
      <c r="O886" s="59">
        <f t="shared" si="5"/>
        <v>0</v>
      </c>
      <c r="P886" s="59">
        <f t="shared" si="6"/>
        <v>0</v>
      </c>
    </row>
    <row r="887" ht="15.75" customHeight="1">
      <c r="A887" s="57">
        <v>39405.0</v>
      </c>
      <c r="B887" s="60">
        <v>5790.0</v>
      </c>
      <c r="C887" s="60">
        <v>4983.35</v>
      </c>
      <c r="D887" s="42">
        <f>IF(A887&lt;SIP_Calculator!$B$7,0,IF(A887&gt;SIP_Calculator!$E$7,0,1))</f>
        <v>0</v>
      </c>
      <c r="E887" s="61">
        <f>A887-SIP_Calculator!$D$12+1</f>
        <v>39401</v>
      </c>
      <c r="F887" s="58">
        <f t="shared" si="1"/>
        <v>11</v>
      </c>
      <c r="G887" s="58">
        <f t="shared" si="7"/>
        <v>0</v>
      </c>
      <c r="H887" s="58">
        <f>G887*D887*SIP_Calculator!$F$9</f>
        <v>0</v>
      </c>
      <c r="I887" s="58">
        <f t="shared" si="2"/>
        <v>0</v>
      </c>
      <c r="J887" s="58">
        <f t="shared" si="3"/>
        <v>0</v>
      </c>
      <c r="K887" s="61">
        <f>A887-SIP_Calculator!$F$12+1</f>
        <v>39381</v>
      </c>
      <c r="L887" s="59">
        <f t="shared" si="4"/>
        <v>10</v>
      </c>
      <c r="M887" s="59">
        <f t="shared" si="8"/>
        <v>0</v>
      </c>
      <c r="N887" s="59">
        <f>M887*D887*SIP_Calculator!$F$9</f>
        <v>0</v>
      </c>
      <c r="O887" s="59">
        <f t="shared" si="5"/>
        <v>0</v>
      </c>
      <c r="P887" s="59">
        <f t="shared" si="6"/>
        <v>0</v>
      </c>
    </row>
    <row r="888" ht="15.75" customHeight="1">
      <c r="A888" s="57">
        <v>39406.0</v>
      </c>
      <c r="B888" s="60">
        <v>5669.5</v>
      </c>
      <c r="C888" s="60">
        <v>4883.15</v>
      </c>
      <c r="D888" s="42">
        <f>IF(A888&lt;SIP_Calculator!$B$7,0,IF(A888&gt;SIP_Calculator!$E$7,0,1))</f>
        <v>0</v>
      </c>
      <c r="E888" s="61">
        <f>A888-SIP_Calculator!$D$12+1</f>
        <v>39402</v>
      </c>
      <c r="F888" s="58">
        <f t="shared" si="1"/>
        <v>11</v>
      </c>
      <c r="G888" s="58">
        <f t="shared" si="7"/>
        <v>0</v>
      </c>
      <c r="H888" s="58">
        <f>G888*D888*SIP_Calculator!$F$9</f>
        <v>0</v>
      </c>
      <c r="I888" s="58">
        <f t="shared" si="2"/>
        <v>0</v>
      </c>
      <c r="J888" s="58">
        <f t="shared" si="3"/>
        <v>0</v>
      </c>
      <c r="K888" s="61">
        <f>A888-SIP_Calculator!$F$12+1</f>
        <v>39382</v>
      </c>
      <c r="L888" s="59">
        <f t="shared" si="4"/>
        <v>10</v>
      </c>
      <c r="M888" s="59">
        <f t="shared" si="8"/>
        <v>0</v>
      </c>
      <c r="N888" s="59">
        <f>M888*D888*SIP_Calculator!$F$9</f>
        <v>0</v>
      </c>
      <c r="O888" s="59">
        <f t="shared" si="5"/>
        <v>0</v>
      </c>
      <c r="P888" s="59">
        <f t="shared" si="6"/>
        <v>0</v>
      </c>
    </row>
    <row r="889" ht="15.75" customHeight="1">
      <c r="A889" s="57">
        <v>39407.0</v>
      </c>
      <c r="B889" s="60">
        <v>5442.2</v>
      </c>
      <c r="C889" s="60">
        <v>4666.8</v>
      </c>
      <c r="D889" s="42">
        <f>IF(A889&lt;SIP_Calculator!$B$7,0,IF(A889&gt;SIP_Calculator!$E$7,0,1))</f>
        <v>0</v>
      </c>
      <c r="E889" s="61">
        <f>A889-SIP_Calculator!$D$12+1</f>
        <v>39403</v>
      </c>
      <c r="F889" s="58">
        <f t="shared" si="1"/>
        <v>11</v>
      </c>
      <c r="G889" s="58">
        <f t="shared" si="7"/>
        <v>0</v>
      </c>
      <c r="H889" s="58">
        <f>G889*D889*SIP_Calculator!$F$9</f>
        <v>0</v>
      </c>
      <c r="I889" s="58">
        <f t="shared" si="2"/>
        <v>0</v>
      </c>
      <c r="J889" s="58">
        <f t="shared" si="3"/>
        <v>0</v>
      </c>
      <c r="K889" s="61">
        <f>A889-SIP_Calculator!$F$12+1</f>
        <v>39383</v>
      </c>
      <c r="L889" s="59">
        <f t="shared" si="4"/>
        <v>10</v>
      </c>
      <c r="M889" s="59">
        <f t="shared" si="8"/>
        <v>0</v>
      </c>
      <c r="N889" s="59">
        <f>M889*D889*SIP_Calculator!$F$9</f>
        <v>0</v>
      </c>
      <c r="O889" s="59">
        <f t="shared" si="5"/>
        <v>0</v>
      </c>
      <c r="P889" s="59">
        <f t="shared" si="6"/>
        <v>0</v>
      </c>
    </row>
    <row r="890" ht="15.75" customHeight="1">
      <c r="A890" s="57">
        <v>39408.0</v>
      </c>
      <c r="B890" s="60">
        <v>5408.9</v>
      </c>
      <c r="C890" s="60">
        <v>4620.75</v>
      </c>
      <c r="D890" s="42">
        <f>IF(A890&lt;SIP_Calculator!$B$7,0,IF(A890&gt;SIP_Calculator!$E$7,0,1))</f>
        <v>0</v>
      </c>
      <c r="E890" s="61">
        <f>A890-SIP_Calculator!$D$12+1</f>
        <v>39404</v>
      </c>
      <c r="F890" s="58">
        <f t="shared" si="1"/>
        <v>11</v>
      </c>
      <c r="G890" s="58">
        <f t="shared" si="7"/>
        <v>0</v>
      </c>
      <c r="H890" s="58">
        <f>G890*D890*SIP_Calculator!$F$9</f>
        <v>0</v>
      </c>
      <c r="I890" s="58">
        <f t="shared" si="2"/>
        <v>0</v>
      </c>
      <c r="J890" s="58">
        <f t="shared" si="3"/>
        <v>0</v>
      </c>
      <c r="K890" s="61">
        <f>A890-SIP_Calculator!$F$12+1</f>
        <v>39384</v>
      </c>
      <c r="L890" s="59">
        <f t="shared" si="4"/>
        <v>10</v>
      </c>
      <c r="M890" s="59">
        <f t="shared" si="8"/>
        <v>0</v>
      </c>
      <c r="N890" s="59">
        <f>M890*D890*SIP_Calculator!$F$9</f>
        <v>0</v>
      </c>
      <c r="O890" s="59">
        <f t="shared" si="5"/>
        <v>0</v>
      </c>
      <c r="P890" s="59">
        <f t="shared" si="6"/>
        <v>0</v>
      </c>
    </row>
    <row r="891" ht="15.75" customHeight="1">
      <c r="A891" s="57">
        <v>39409.0</v>
      </c>
      <c r="B891" s="60">
        <v>5492.5</v>
      </c>
      <c r="C891" s="60">
        <v>4705.05</v>
      </c>
      <c r="D891" s="42">
        <f>IF(A891&lt;SIP_Calculator!$B$7,0,IF(A891&gt;SIP_Calculator!$E$7,0,1))</f>
        <v>0</v>
      </c>
      <c r="E891" s="61">
        <f>A891-SIP_Calculator!$D$12+1</f>
        <v>39405</v>
      </c>
      <c r="F891" s="58">
        <f t="shared" si="1"/>
        <v>11</v>
      </c>
      <c r="G891" s="58">
        <f t="shared" si="7"/>
        <v>0</v>
      </c>
      <c r="H891" s="58">
        <f>G891*D891*SIP_Calculator!$F$9</f>
        <v>0</v>
      </c>
      <c r="I891" s="58">
        <f t="shared" si="2"/>
        <v>0</v>
      </c>
      <c r="J891" s="58">
        <f t="shared" si="3"/>
        <v>0</v>
      </c>
      <c r="K891" s="61">
        <f>A891-SIP_Calculator!$F$12+1</f>
        <v>39385</v>
      </c>
      <c r="L891" s="59">
        <f t="shared" si="4"/>
        <v>10</v>
      </c>
      <c r="M891" s="59">
        <f t="shared" si="8"/>
        <v>0</v>
      </c>
      <c r="N891" s="59">
        <f>M891*D891*SIP_Calculator!$F$9</f>
        <v>0</v>
      </c>
      <c r="O891" s="59">
        <f t="shared" si="5"/>
        <v>0</v>
      </c>
      <c r="P891" s="59">
        <f t="shared" si="6"/>
        <v>0</v>
      </c>
    </row>
    <row r="892" ht="15.75" customHeight="1">
      <c r="A892" s="57">
        <v>39412.0</v>
      </c>
      <c r="B892" s="60">
        <v>5607.3</v>
      </c>
      <c r="C892" s="60">
        <v>4814.3</v>
      </c>
      <c r="D892" s="42">
        <f>IF(A892&lt;SIP_Calculator!$B$7,0,IF(A892&gt;SIP_Calculator!$E$7,0,1))</f>
        <v>0</v>
      </c>
      <c r="E892" s="61">
        <f>A892-SIP_Calculator!$D$12+1</f>
        <v>39408</v>
      </c>
      <c r="F892" s="58">
        <f t="shared" si="1"/>
        <v>11</v>
      </c>
      <c r="G892" s="58">
        <f t="shared" si="7"/>
        <v>0</v>
      </c>
      <c r="H892" s="58">
        <f>G892*D892*SIP_Calculator!$F$9</f>
        <v>0</v>
      </c>
      <c r="I892" s="58">
        <f t="shared" si="2"/>
        <v>0</v>
      </c>
      <c r="J892" s="58">
        <f t="shared" si="3"/>
        <v>0</v>
      </c>
      <c r="K892" s="61">
        <f>A892-SIP_Calculator!$F$12+1</f>
        <v>39388</v>
      </c>
      <c r="L892" s="59">
        <f t="shared" si="4"/>
        <v>11</v>
      </c>
      <c r="M892" s="59">
        <f t="shared" si="8"/>
        <v>1</v>
      </c>
      <c r="N892" s="59">
        <f>M892*D892*SIP_Calculator!$F$9</f>
        <v>0</v>
      </c>
      <c r="O892" s="59">
        <f t="shared" si="5"/>
        <v>0</v>
      </c>
      <c r="P892" s="59">
        <f t="shared" si="6"/>
        <v>0</v>
      </c>
    </row>
    <row r="893" ht="15.75" customHeight="1">
      <c r="A893" s="57">
        <v>39413.0</v>
      </c>
      <c r="B893" s="60">
        <v>5585.65</v>
      </c>
      <c r="C893" s="60">
        <v>4805.3</v>
      </c>
      <c r="D893" s="42">
        <f>IF(A893&lt;SIP_Calculator!$B$7,0,IF(A893&gt;SIP_Calculator!$E$7,0,1))</f>
        <v>0</v>
      </c>
      <c r="E893" s="61">
        <f>A893-SIP_Calculator!$D$12+1</f>
        <v>39409</v>
      </c>
      <c r="F893" s="58">
        <f t="shared" si="1"/>
        <v>11</v>
      </c>
      <c r="G893" s="58">
        <f t="shared" si="7"/>
        <v>0</v>
      </c>
      <c r="H893" s="58">
        <f>G893*D893*SIP_Calculator!$F$9</f>
        <v>0</v>
      </c>
      <c r="I893" s="58">
        <f t="shared" si="2"/>
        <v>0</v>
      </c>
      <c r="J893" s="58">
        <f t="shared" si="3"/>
        <v>0</v>
      </c>
      <c r="K893" s="61">
        <f>A893-SIP_Calculator!$F$12+1</f>
        <v>39389</v>
      </c>
      <c r="L893" s="59">
        <f t="shared" si="4"/>
        <v>11</v>
      </c>
      <c r="M893" s="59">
        <f t="shared" si="8"/>
        <v>0</v>
      </c>
      <c r="N893" s="59">
        <f>M893*D893*SIP_Calculator!$F$9</f>
        <v>0</v>
      </c>
      <c r="O893" s="59">
        <f t="shared" si="5"/>
        <v>0</v>
      </c>
      <c r="P893" s="59">
        <f t="shared" si="6"/>
        <v>0</v>
      </c>
    </row>
    <row r="894" ht="15.75" customHeight="1">
      <c r="A894" s="57">
        <v>39414.0</v>
      </c>
      <c r="B894" s="60">
        <v>5513.05</v>
      </c>
      <c r="C894" s="60">
        <v>4754.75</v>
      </c>
      <c r="D894" s="42">
        <f>IF(A894&lt;SIP_Calculator!$B$7,0,IF(A894&gt;SIP_Calculator!$E$7,0,1))</f>
        <v>0</v>
      </c>
      <c r="E894" s="61">
        <f>A894-SIP_Calculator!$D$12+1</f>
        <v>39410</v>
      </c>
      <c r="F894" s="58">
        <f t="shared" si="1"/>
        <v>11</v>
      </c>
      <c r="G894" s="58">
        <f t="shared" si="7"/>
        <v>0</v>
      </c>
      <c r="H894" s="58">
        <f>G894*D894*SIP_Calculator!$F$9</f>
        <v>0</v>
      </c>
      <c r="I894" s="58">
        <f t="shared" si="2"/>
        <v>0</v>
      </c>
      <c r="J894" s="58">
        <f t="shared" si="3"/>
        <v>0</v>
      </c>
      <c r="K894" s="61">
        <f>A894-SIP_Calculator!$F$12+1</f>
        <v>39390</v>
      </c>
      <c r="L894" s="59">
        <f t="shared" si="4"/>
        <v>11</v>
      </c>
      <c r="M894" s="59">
        <f t="shared" si="8"/>
        <v>0</v>
      </c>
      <c r="N894" s="59">
        <f>M894*D894*SIP_Calculator!$F$9</f>
        <v>0</v>
      </c>
      <c r="O894" s="59">
        <f t="shared" si="5"/>
        <v>0</v>
      </c>
      <c r="P894" s="59">
        <f t="shared" si="6"/>
        <v>0</v>
      </c>
    </row>
    <row r="895" ht="15.75" customHeight="1">
      <c r="A895" s="57">
        <v>39415.0</v>
      </c>
      <c r="B895" s="60">
        <v>5520.9</v>
      </c>
      <c r="C895" s="60">
        <v>4741.05</v>
      </c>
      <c r="D895" s="42">
        <f>IF(A895&lt;SIP_Calculator!$B$7,0,IF(A895&gt;SIP_Calculator!$E$7,0,1))</f>
        <v>0</v>
      </c>
      <c r="E895" s="61">
        <f>A895-SIP_Calculator!$D$12+1</f>
        <v>39411</v>
      </c>
      <c r="F895" s="58">
        <f t="shared" si="1"/>
        <v>11</v>
      </c>
      <c r="G895" s="58">
        <f t="shared" si="7"/>
        <v>0</v>
      </c>
      <c r="H895" s="58">
        <f>G895*D895*SIP_Calculator!$F$9</f>
        <v>0</v>
      </c>
      <c r="I895" s="58">
        <f t="shared" si="2"/>
        <v>0</v>
      </c>
      <c r="J895" s="58">
        <f t="shared" si="3"/>
        <v>0</v>
      </c>
      <c r="K895" s="61">
        <f>A895-SIP_Calculator!$F$12+1</f>
        <v>39391</v>
      </c>
      <c r="L895" s="59">
        <f t="shared" si="4"/>
        <v>11</v>
      </c>
      <c r="M895" s="59">
        <f t="shared" si="8"/>
        <v>0</v>
      </c>
      <c r="N895" s="59">
        <f>M895*D895*SIP_Calculator!$F$9</f>
        <v>0</v>
      </c>
      <c r="O895" s="59">
        <f t="shared" si="5"/>
        <v>0</v>
      </c>
      <c r="P895" s="59">
        <f t="shared" si="6"/>
        <v>0</v>
      </c>
    </row>
    <row r="896" ht="15.75" customHeight="1">
      <c r="A896" s="57">
        <v>39416.0</v>
      </c>
      <c r="B896" s="60">
        <v>5655.95</v>
      </c>
      <c r="C896" s="60">
        <v>4869.55</v>
      </c>
      <c r="D896" s="42">
        <f>IF(A896&lt;SIP_Calculator!$B$7,0,IF(A896&gt;SIP_Calculator!$E$7,0,1))</f>
        <v>0</v>
      </c>
      <c r="E896" s="61">
        <f>A896-SIP_Calculator!$D$12+1</f>
        <v>39412</v>
      </c>
      <c r="F896" s="58">
        <f t="shared" si="1"/>
        <v>11</v>
      </c>
      <c r="G896" s="58">
        <f t="shared" si="7"/>
        <v>0</v>
      </c>
      <c r="H896" s="58">
        <f>G896*D896*SIP_Calculator!$F$9</f>
        <v>0</v>
      </c>
      <c r="I896" s="58">
        <f t="shared" si="2"/>
        <v>0</v>
      </c>
      <c r="J896" s="58">
        <f t="shared" si="3"/>
        <v>0</v>
      </c>
      <c r="K896" s="61">
        <f>A896-SIP_Calculator!$F$12+1</f>
        <v>39392</v>
      </c>
      <c r="L896" s="59">
        <f t="shared" si="4"/>
        <v>11</v>
      </c>
      <c r="M896" s="59">
        <f t="shared" si="8"/>
        <v>0</v>
      </c>
      <c r="N896" s="59">
        <f>M896*D896*SIP_Calculator!$F$9</f>
        <v>0</v>
      </c>
      <c r="O896" s="59">
        <f t="shared" si="5"/>
        <v>0</v>
      </c>
      <c r="P896" s="59">
        <f t="shared" si="6"/>
        <v>0</v>
      </c>
    </row>
    <row r="897" ht="15.75" customHeight="1">
      <c r="A897" s="57">
        <v>39419.0</v>
      </c>
      <c r="B897" s="60">
        <v>5763.1</v>
      </c>
      <c r="C897" s="60">
        <v>4969.95</v>
      </c>
      <c r="D897" s="42">
        <f>IF(A897&lt;SIP_Calculator!$B$7,0,IF(A897&gt;SIP_Calculator!$E$7,0,1))</f>
        <v>0</v>
      </c>
      <c r="E897" s="61">
        <f>A897-SIP_Calculator!$D$12+1</f>
        <v>39415</v>
      </c>
      <c r="F897" s="58">
        <f t="shared" si="1"/>
        <v>11</v>
      </c>
      <c r="G897" s="58">
        <f t="shared" si="7"/>
        <v>0</v>
      </c>
      <c r="H897" s="58">
        <f>G897*D897*SIP_Calculator!$F$9</f>
        <v>0</v>
      </c>
      <c r="I897" s="58">
        <f t="shared" si="2"/>
        <v>0</v>
      </c>
      <c r="J897" s="58">
        <f t="shared" si="3"/>
        <v>0</v>
      </c>
      <c r="K897" s="61">
        <f>A897-SIP_Calculator!$F$12+1</f>
        <v>39395</v>
      </c>
      <c r="L897" s="59">
        <f t="shared" si="4"/>
        <v>11</v>
      </c>
      <c r="M897" s="59">
        <f t="shared" si="8"/>
        <v>0</v>
      </c>
      <c r="N897" s="59">
        <f>M897*D897*SIP_Calculator!$F$9</f>
        <v>0</v>
      </c>
      <c r="O897" s="59">
        <f t="shared" si="5"/>
        <v>0</v>
      </c>
      <c r="P897" s="59">
        <f t="shared" si="6"/>
        <v>0</v>
      </c>
    </row>
    <row r="898" ht="15.75" customHeight="1">
      <c r="A898" s="57">
        <v>39420.0</v>
      </c>
      <c r="B898" s="60">
        <v>5764.85</v>
      </c>
      <c r="C898" s="60">
        <v>5003.3</v>
      </c>
      <c r="D898" s="42">
        <f>IF(A898&lt;SIP_Calculator!$B$7,0,IF(A898&gt;SIP_Calculator!$E$7,0,1))</f>
        <v>0</v>
      </c>
      <c r="E898" s="61">
        <f>A898-SIP_Calculator!$D$12+1</f>
        <v>39416</v>
      </c>
      <c r="F898" s="58">
        <f t="shared" si="1"/>
        <v>11</v>
      </c>
      <c r="G898" s="58">
        <f t="shared" si="7"/>
        <v>0</v>
      </c>
      <c r="H898" s="58">
        <f>G898*D898*SIP_Calculator!$F$9</f>
        <v>0</v>
      </c>
      <c r="I898" s="58">
        <f t="shared" si="2"/>
        <v>0</v>
      </c>
      <c r="J898" s="58">
        <f t="shared" si="3"/>
        <v>0</v>
      </c>
      <c r="K898" s="61">
        <f>A898-SIP_Calculator!$F$12+1</f>
        <v>39396</v>
      </c>
      <c r="L898" s="59">
        <f t="shared" si="4"/>
        <v>11</v>
      </c>
      <c r="M898" s="59">
        <f t="shared" si="8"/>
        <v>0</v>
      </c>
      <c r="N898" s="59">
        <f>M898*D898*SIP_Calculator!$F$9</f>
        <v>0</v>
      </c>
      <c r="O898" s="59">
        <f t="shared" si="5"/>
        <v>0</v>
      </c>
      <c r="P898" s="59">
        <f t="shared" si="6"/>
        <v>0</v>
      </c>
    </row>
    <row r="899" ht="15.75" customHeight="1">
      <c r="A899" s="57">
        <v>39421.0</v>
      </c>
      <c r="B899" s="60">
        <v>5845.9</v>
      </c>
      <c r="C899" s="60">
        <v>5081.2</v>
      </c>
      <c r="D899" s="42">
        <f>IF(A899&lt;SIP_Calculator!$B$7,0,IF(A899&gt;SIP_Calculator!$E$7,0,1))</f>
        <v>0</v>
      </c>
      <c r="E899" s="61">
        <f>A899-SIP_Calculator!$D$12+1</f>
        <v>39417</v>
      </c>
      <c r="F899" s="58">
        <f t="shared" si="1"/>
        <v>12</v>
      </c>
      <c r="G899" s="58">
        <f t="shared" si="7"/>
        <v>1</v>
      </c>
      <c r="H899" s="58">
        <f>G899*D899*SIP_Calculator!$F$9</f>
        <v>0</v>
      </c>
      <c r="I899" s="58">
        <f t="shared" si="2"/>
        <v>0</v>
      </c>
      <c r="J899" s="58">
        <f t="shared" si="3"/>
        <v>0</v>
      </c>
      <c r="K899" s="61">
        <f>A899-SIP_Calculator!$F$12+1</f>
        <v>39397</v>
      </c>
      <c r="L899" s="59">
        <f t="shared" si="4"/>
        <v>11</v>
      </c>
      <c r="M899" s="59">
        <f t="shared" si="8"/>
        <v>0</v>
      </c>
      <c r="N899" s="59">
        <f>M899*D899*SIP_Calculator!$F$9</f>
        <v>0</v>
      </c>
      <c r="O899" s="59">
        <f t="shared" si="5"/>
        <v>0</v>
      </c>
      <c r="P899" s="59">
        <f t="shared" si="6"/>
        <v>0</v>
      </c>
    </row>
    <row r="900" ht="15.75" customHeight="1">
      <c r="A900" s="57">
        <v>39422.0</v>
      </c>
      <c r="B900" s="60">
        <v>5851.7</v>
      </c>
      <c r="C900" s="60">
        <v>5081.55</v>
      </c>
      <c r="D900" s="42">
        <f>IF(A900&lt;SIP_Calculator!$B$7,0,IF(A900&gt;SIP_Calculator!$E$7,0,1))</f>
        <v>0</v>
      </c>
      <c r="E900" s="61">
        <f>A900-SIP_Calculator!$D$12+1</f>
        <v>39418</v>
      </c>
      <c r="F900" s="58">
        <f t="shared" si="1"/>
        <v>12</v>
      </c>
      <c r="G900" s="58">
        <f t="shared" si="7"/>
        <v>0</v>
      </c>
      <c r="H900" s="58">
        <f>G900*D900*SIP_Calculator!$F$9</f>
        <v>0</v>
      </c>
      <c r="I900" s="58">
        <f t="shared" si="2"/>
        <v>0</v>
      </c>
      <c r="J900" s="58">
        <f t="shared" si="3"/>
        <v>0</v>
      </c>
      <c r="K900" s="61">
        <f>A900-SIP_Calculator!$F$12+1</f>
        <v>39398</v>
      </c>
      <c r="L900" s="59">
        <f t="shared" si="4"/>
        <v>11</v>
      </c>
      <c r="M900" s="59">
        <f t="shared" si="8"/>
        <v>0</v>
      </c>
      <c r="N900" s="59">
        <f>M900*D900*SIP_Calculator!$F$9</f>
        <v>0</v>
      </c>
      <c r="O900" s="59">
        <f t="shared" si="5"/>
        <v>0</v>
      </c>
      <c r="P900" s="59">
        <f t="shared" si="6"/>
        <v>0</v>
      </c>
    </row>
    <row r="901" ht="15.75" customHeight="1">
      <c r="A901" s="57">
        <v>39423.0</v>
      </c>
      <c r="B901" s="60">
        <v>5870.0</v>
      </c>
      <c r="C901" s="60">
        <v>5095.65</v>
      </c>
      <c r="D901" s="42">
        <f>IF(A901&lt;SIP_Calculator!$B$7,0,IF(A901&gt;SIP_Calculator!$E$7,0,1))</f>
        <v>0</v>
      </c>
      <c r="E901" s="61">
        <f>A901-SIP_Calculator!$D$12+1</f>
        <v>39419</v>
      </c>
      <c r="F901" s="58">
        <f t="shared" si="1"/>
        <v>12</v>
      </c>
      <c r="G901" s="58">
        <f t="shared" si="7"/>
        <v>0</v>
      </c>
      <c r="H901" s="58">
        <f>G901*D901*SIP_Calculator!$F$9</f>
        <v>0</v>
      </c>
      <c r="I901" s="58">
        <f t="shared" si="2"/>
        <v>0</v>
      </c>
      <c r="J901" s="58">
        <f t="shared" si="3"/>
        <v>0</v>
      </c>
      <c r="K901" s="61">
        <f>A901-SIP_Calculator!$F$12+1</f>
        <v>39399</v>
      </c>
      <c r="L901" s="59">
        <f t="shared" si="4"/>
        <v>11</v>
      </c>
      <c r="M901" s="59">
        <f t="shared" si="8"/>
        <v>0</v>
      </c>
      <c r="N901" s="59">
        <f>M901*D901*SIP_Calculator!$F$9</f>
        <v>0</v>
      </c>
      <c r="O901" s="59">
        <f t="shared" si="5"/>
        <v>0</v>
      </c>
      <c r="P901" s="59">
        <f t="shared" si="6"/>
        <v>0</v>
      </c>
    </row>
    <row r="902" ht="15.75" customHeight="1">
      <c r="A902" s="57">
        <v>39426.0</v>
      </c>
      <c r="B902" s="60">
        <v>5862.45</v>
      </c>
      <c r="C902" s="60">
        <v>5107.4</v>
      </c>
      <c r="D902" s="42">
        <f>IF(A902&lt;SIP_Calculator!$B$7,0,IF(A902&gt;SIP_Calculator!$E$7,0,1))</f>
        <v>0</v>
      </c>
      <c r="E902" s="61">
        <f>A902-SIP_Calculator!$D$12+1</f>
        <v>39422</v>
      </c>
      <c r="F902" s="58">
        <f t="shared" si="1"/>
        <v>12</v>
      </c>
      <c r="G902" s="58">
        <f t="shared" si="7"/>
        <v>0</v>
      </c>
      <c r="H902" s="58">
        <f>G902*D902*SIP_Calculator!$F$9</f>
        <v>0</v>
      </c>
      <c r="I902" s="58">
        <f t="shared" si="2"/>
        <v>0</v>
      </c>
      <c r="J902" s="58">
        <f t="shared" si="3"/>
        <v>0</v>
      </c>
      <c r="K902" s="61">
        <f>A902-SIP_Calculator!$F$12+1</f>
        <v>39402</v>
      </c>
      <c r="L902" s="59">
        <f t="shared" si="4"/>
        <v>11</v>
      </c>
      <c r="M902" s="59">
        <f t="shared" si="8"/>
        <v>0</v>
      </c>
      <c r="N902" s="59">
        <f>M902*D902*SIP_Calculator!$F$9</f>
        <v>0</v>
      </c>
      <c r="O902" s="59">
        <f t="shared" si="5"/>
        <v>0</v>
      </c>
      <c r="P902" s="59">
        <f t="shared" si="6"/>
        <v>0</v>
      </c>
    </row>
    <row r="903" ht="15.75" customHeight="1">
      <c r="A903" s="57">
        <v>39427.0</v>
      </c>
      <c r="B903" s="60">
        <v>5981.8</v>
      </c>
      <c r="C903" s="60">
        <v>5192.55</v>
      </c>
      <c r="D903" s="42">
        <f>IF(A903&lt;SIP_Calculator!$B$7,0,IF(A903&gt;SIP_Calculator!$E$7,0,1))</f>
        <v>0</v>
      </c>
      <c r="E903" s="61">
        <f>A903-SIP_Calculator!$D$12+1</f>
        <v>39423</v>
      </c>
      <c r="F903" s="58">
        <f t="shared" si="1"/>
        <v>12</v>
      </c>
      <c r="G903" s="58">
        <f t="shared" si="7"/>
        <v>0</v>
      </c>
      <c r="H903" s="58">
        <f>G903*D903*SIP_Calculator!$F$9</f>
        <v>0</v>
      </c>
      <c r="I903" s="58">
        <f t="shared" si="2"/>
        <v>0</v>
      </c>
      <c r="J903" s="58">
        <f t="shared" si="3"/>
        <v>0</v>
      </c>
      <c r="K903" s="61">
        <f>A903-SIP_Calculator!$F$12+1</f>
        <v>39403</v>
      </c>
      <c r="L903" s="59">
        <f t="shared" si="4"/>
        <v>11</v>
      </c>
      <c r="M903" s="59">
        <f t="shared" si="8"/>
        <v>0</v>
      </c>
      <c r="N903" s="59">
        <f>M903*D903*SIP_Calculator!$F$9</f>
        <v>0</v>
      </c>
      <c r="O903" s="59">
        <f t="shared" si="5"/>
        <v>0</v>
      </c>
      <c r="P903" s="59">
        <f t="shared" si="6"/>
        <v>0</v>
      </c>
    </row>
    <row r="904" ht="15.75" customHeight="1">
      <c r="A904" s="57">
        <v>39428.0</v>
      </c>
      <c r="B904" s="60">
        <v>6043.2</v>
      </c>
      <c r="C904" s="60">
        <v>5263.8</v>
      </c>
      <c r="D904" s="42">
        <f>IF(A904&lt;SIP_Calculator!$B$7,0,IF(A904&gt;SIP_Calculator!$E$7,0,1))</f>
        <v>0</v>
      </c>
      <c r="E904" s="61">
        <f>A904-SIP_Calculator!$D$12+1</f>
        <v>39424</v>
      </c>
      <c r="F904" s="58">
        <f t="shared" si="1"/>
        <v>12</v>
      </c>
      <c r="G904" s="58">
        <f t="shared" si="7"/>
        <v>0</v>
      </c>
      <c r="H904" s="58">
        <f>G904*D904*SIP_Calculator!$F$9</f>
        <v>0</v>
      </c>
      <c r="I904" s="58">
        <f t="shared" si="2"/>
        <v>0</v>
      </c>
      <c r="J904" s="58">
        <f t="shared" si="3"/>
        <v>0</v>
      </c>
      <c r="K904" s="61">
        <f>A904-SIP_Calculator!$F$12+1</f>
        <v>39404</v>
      </c>
      <c r="L904" s="59">
        <f t="shared" si="4"/>
        <v>11</v>
      </c>
      <c r="M904" s="59">
        <f t="shared" si="8"/>
        <v>0</v>
      </c>
      <c r="N904" s="59">
        <f>M904*D904*SIP_Calculator!$F$9</f>
        <v>0</v>
      </c>
      <c r="O904" s="59">
        <f t="shared" si="5"/>
        <v>0</v>
      </c>
      <c r="P904" s="59">
        <f t="shared" si="6"/>
        <v>0</v>
      </c>
    </row>
    <row r="905" ht="15.75" customHeight="1">
      <c r="A905" s="57">
        <v>39429.0</v>
      </c>
      <c r="B905" s="60">
        <v>5962.4</v>
      </c>
      <c r="C905" s="60">
        <v>5217.15</v>
      </c>
      <c r="D905" s="42">
        <f>IF(A905&lt;SIP_Calculator!$B$7,0,IF(A905&gt;SIP_Calculator!$E$7,0,1))</f>
        <v>0</v>
      </c>
      <c r="E905" s="61">
        <f>A905-SIP_Calculator!$D$12+1</f>
        <v>39425</v>
      </c>
      <c r="F905" s="58">
        <f t="shared" si="1"/>
        <v>12</v>
      </c>
      <c r="G905" s="58">
        <f t="shared" si="7"/>
        <v>0</v>
      </c>
      <c r="H905" s="58">
        <f>G905*D905*SIP_Calculator!$F$9</f>
        <v>0</v>
      </c>
      <c r="I905" s="58">
        <f t="shared" si="2"/>
        <v>0</v>
      </c>
      <c r="J905" s="58">
        <f t="shared" si="3"/>
        <v>0</v>
      </c>
      <c r="K905" s="61">
        <f>A905-SIP_Calculator!$F$12+1</f>
        <v>39405</v>
      </c>
      <c r="L905" s="59">
        <f t="shared" si="4"/>
        <v>11</v>
      </c>
      <c r="M905" s="59">
        <f t="shared" si="8"/>
        <v>0</v>
      </c>
      <c r="N905" s="59">
        <f>M905*D905*SIP_Calculator!$F$9</f>
        <v>0</v>
      </c>
      <c r="O905" s="59">
        <f t="shared" si="5"/>
        <v>0</v>
      </c>
      <c r="P905" s="59">
        <f t="shared" si="6"/>
        <v>0</v>
      </c>
    </row>
    <row r="906" ht="15.75" customHeight="1">
      <c r="A906" s="57">
        <v>39430.0</v>
      </c>
      <c r="B906" s="60">
        <v>5957.65</v>
      </c>
      <c r="C906" s="60">
        <v>5224.0</v>
      </c>
      <c r="D906" s="42">
        <f>IF(A906&lt;SIP_Calculator!$B$7,0,IF(A906&gt;SIP_Calculator!$E$7,0,1))</f>
        <v>0</v>
      </c>
      <c r="E906" s="61">
        <f>A906-SIP_Calculator!$D$12+1</f>
        <v>39426</v>
      </c>
      <c r="F906" s="58">
        <f t="shared" si="1"/>
        <v>12</v>
      </c>
      <c r="G906" s="58">
        <f t="shared" si="7"/>
        <v>0</v>
      </c>
      <c r="H906" s="58">
        <f>G906*D906*SIP_Calculator!$F$9</f>
        <v>0</v>
      </c>
      <c r="I906" s="58">
        <f t="shared" si="2"/>
        <v>0</v>
      </c>
      <c r="J906" s="58">
        <f t="shared" si="3"/>
        <v>0</v>
      </c>
      <c r="K906" s="61">
        <f>A906-SIP_Calculator!$F$12+1</f>
        <v>39406</v>
      </c>
      <c r="L906" s="59">
        <f t="shared" si="4"/>
        <v>11</v>
      </c>
      <c r="M906" s="59">
        <f t="shared" si="8"/>
        <v>0</v>
      </c>
      <c r="N906" s="59">
        <f>M906*D906*SIP_Calculator!$F$9</f>
        <v>0</v>
      </c>
      <c r="O906" s="59">
        <f t="shared" si="5"/>
        <v>0</v>
      </c>
      <c r="P906" s="59">
        <f t="shared" si="6"/>
        <v>0</v>
      </c>
    </row>
    <row r="907" ht="15.75" customHeight="1">
      <c r="A907" s="57">
        <v>39433.0</v>
      </c>
      <c r="B907" s="60">
        <v>5688.05</v>
      </c>
      <c r="C907" s="60">
        <v>4980.85</v>
      </c>
      <c r="D907" s="42">
        <f>IF(A907&lt;SIP_Calculator!$B$7,0,IF(A907&gt;SIP_Calculator!$E$7,0,1))</f>
        <v>0</v>
      </c>
      <c r="E907" s="61">
        <f>A907-SIP_Calculator!$D$12+1</f>
        <v>39429</v>
      </c>
      <c r="F907" s="58">
        <f t="shared" si="1"/>
        <v>12</v>
      </c>
      <c r="G907" s="58">
        <f t="shared" si="7"/>
        <v>0</v>
      </c>
      <c r="H907" s="58">
        <f>G907*D907*SIP_Calculator!$F$9</f>
        <v>0</v>
      </c>
      <c r="I907" s="58">
        <f t="shared" si="2"/>
        <v>0</v>
      </c>
      <c r="J907" s="58">
        <f t="shared" si="3"/>
        <v>0</v>
      </c>
      <c r="K907" s="61">
        <f>A907-SIP_Calculator!$F$12+1</f>
        <v>39409</v>
      </c>
      <c r="L907" s="59">
        <f t="shared" si="4"/>
        <v>11</v>
      </c>
      <c r="M907" s="59">
        <f t="shared" si="8"/>
        <v>0</v>
      </c>
      <c r="N907" s="59">
        <f>M907*D907*SIP_Calculator!$F$9</f>
        <v>0</v>
      </c>
      <c r="O907" s="59">
        <f t="shared" si="5"/>
        <v>0</v>
      </c>
      <c r="P907" s="59">
        <f t="shared" si="6"/>
        <v>0</v>
      </c>
    </row>
    <row r="908" ht="15.75" customHeight="1">
      <c r="A908" s="57">
        <v>39434.0</v>
      </c>
      <c r="B908" s="60">
        <v>5657.65</v>
      </c>
      <c r="C908" s="60">
        <v>4965.7</v>
      </c>
      <c r="D908" s="42">
        <f>IF(A908&lt;SIP_Calculator!$B$7,0,IF(A908&gt;SIP_Calculator!$E$7,0,1))</f>
        <v>0</v>
      </c>
      <c r="E908" s="61">
        <f>A908-SIP_Calculator!$D$12+1</f>
        <v>39430</v>
      </c>
      <c r="F908" s="58">
        <f t="shared" si="1"/>
        <v>12</v>
      </c>
      <c r="G908" s="58">
        <f t="shared" si="7"/>
        <v>0</v>
      </c>
      <c r="H908" s="58">
        <f>G908*D908*SIP_Calculator!$F$9</f>
        <v>0</v>
      </c>
      <c r="I908" s="58">
        <f t="shared" si="2"/>
        <v>0</v>
      </c>
      <c r="J908" s="58">
        <f t="shared" si="3"/>
        <v>0</v>
      </c>
      <c r="K908" s="61">
        <f>A908-SIP_Calculator!$F$12+1</f>
        <v>39410</v>
      </c>
      <c r="L908" s="59">
        <f t="shared" si="4"/>
        <v>11</v>
      </c>
      <c r="M908" s="59">
        <f t="shared" si="8"/>
        <v>0</v>
      </c>
      <c r="N908" s="59">
        <f>M908*D908*SIP_Calculator!$F$9</f>
        <v>0</v>
      </c>
      <c r="O908" s="59">
        <f t="shared" si="5"/>
        <v>0</v>
      </c>
      <c r="P908" s="59">
        <f t="shared" si="6"/>
        <v>0</v>
      </c>
    </row>
    <row r="909" ht="15.75" customHeight="1">
      <c r="A909" s="57">
        <v>39435.0</v>
      </c>
      <c r="B909" s="60">
        <v>5664.25</v>
      </c>
      <c r="C909" s="60">
        <v>4969.15</v>
      </c>
      <c r="D909" s="42">
        <f>IF(A909&lt;SIP_Calculator!$B$7,0,IF(A909&gt;SIP_Calculator!$E$7,0,1))</f>
        <v>0</v>
      </c>
      <c r="E909" s="61">
        <f>A909-SIP_Calculator!$D$12+1</f>
        <v>39431</v>
      </c>
      <c r="F909" s="58">
        <f t="shared" si="1"/>
        <v>12</v>
      </c>
      <c r="G909" s="58">
        <f t="shared" si="7"/>
        <v>0</v>
      </c>
      <c r="H909" s="58">
        <f>G909*D909*SIP_Calculator!$F$9</f>
        <v>0</v>
      </c>
      <c r="I909" s="58">
        <f t="shared" si="2"/>
        <v>0</v>
      </c>
      <c r="J909" s="58">
        <f t="shared" si="3"/>
        <v>0</v>
      </c>
      <c r="K909" s="61">
        <f>A909-SIP_Calculator!$F$12+1</f>
        <v>39411</v>
      </c>
      <c r="L909" s="59">
        <f t="shared" si="4"/>
        <v>11</v>
      </c>
      <c r="M909" s="59">
        <f t="shared" si="8"/>
        <v>0</v>
      </c>
      <c r="N909" s="59">
        <f>M909*D909*SIP_Calculator!$F$9</f>
        <v>0</v>
      </c>
      <c r="O909" s="59">
        <f t="shared" si="5"/>
        <v>0</v>
      </c>
      <c r="P909" s="59">
        <f t="shared" si="6"/>
        <v>0</v>
      </c>
    </row>
    <row r="910" ht="15.75" customHeight="1">
      <c r="A910" s="57">
        <v>39436.0</v>
      </c>
      <c r="B910" s="60">
        <v>5675.4</v>
      </c>
      <c r="C910" s="60">
        <v>4971.05</v>
      </c>
      <c r="D910" s="42">
        <f>IF(A910&lt;SIP_Calculator!$B$7,0,IF(A910&gt;SIP_Calculator!$E$7,0,1))</f>
        <v>0</v>
      </c>
      <c r="E910" s="61">
        <f>A910-SIP_Calculator!$D$12+1</f>
        <v>39432</v>
      </c>
      <c r="F910" s="58">
        <f t="shared" si="1"/>
        <v>12</v>
      </c>
      <c r="G910" s="58">
        <f t="shared" si="7"/>
        <v>0</v>
      </c>
      <c r="H910" s="58">
        <f>G910*D910*SIP_Calculator!$F$9</f>
        <v>0</v>
      </c>
      <c r="I910" s="58">
        <f t="shared" si="2"/>
        <v>0</v>
      </c>
      <c r="J910" s="58">
        <f t="shared" si="3"/>
        <v>0</v>
      </c>
      <c r="K910" s="61">
        <f>A910-SIP_Calculator!$F$12+1</f>
        <v>39412</v>
      </c>
      <c r="L910" s="59">
        <f t="shared" si="4"/>
        <v>11</v>
      </c>
      <c r="M910" s="59">
        <f t="shared" si="8"/>
        <v>0</v>
      </c>
      <c r="N910" s="59">
        <f>M910*D910*SIP_Calculator!$F$9</f>
        <v>0</v>
      </c>
      <c r="O910" s="59">
        <f t="shared" si="5"/>
        <v>0</v>
      </c>
      <c r="P910" s="59">
        <f t="shared" si="6"/>
        <v>0</v>
      </c>
    </row>
    <row r="911" ht="15.75" customHeight="1">
      <c r="A911" s="57">
        <v>39440.0</v>
      </c>
      <c r="B911" s="60">
        <v>5877.75</v>
      </c>
      <c r="C911" s="60">
        <v>5126.4</v>
      </c>
      <c r="D911" s="42">
        <f>IF(A911&lt;SIP_Calculator!$B$7,0,IF(A911&gt;SIP_Calculator!$E$7,0,1))</f>
        <v>0</v>
      </c>
      <c r="E911" s="61">
        <f>A911-SIP_Calculator!$D$12+1</f>
        <v>39436</v>
      </c>
      <c r="F911" s="58">
        <f t="shared" si="1"/>
        <v>12</v>
      </c>
      <c r="G911" s="58">
        <f t="shared" si="7"/>
        <v>0</v>
      </c>
      <c r="H911" s="58">
        <f>G911*D911*SIP_Calculator!$F$9</f>
        <v>0</v>
      </c>
      <c r="I911" s="58">
        <f t="shared" si="2"/>
        <v>0</v>
      </c>
      <c r="J911" s="58">
        <f t="shared" si="3"/>
        <v>0</v>
      </c>
      <c r="K911" s="61">
        <f>A911-SIP_Calculator!$F$12+1</f>
        <v>39416</v>
      </c>
      <c r="L911" s="59">
        <f t="shared" si="4"/>
        <v>11</v>
      </c>
      <c r="M911" s="59">
        <f t="shared" si="8"/>
        <v>0</v>
      </c>
      <c r="N911" s="59">
        <f>M911*D911*SIP_Calculator!$F$9</f>
        <v>0</v>
      </c>
      <c r="O911" s="59">
        <f t="shared" si="5"/>
        <v>0</v>
      </c>
      <c r="P911" s="59">
        <f t="shared" si="6"/>
        <v>0</v>
      </c>
    </row>
    <row r="912" ht="15.75" customHeight="1">
      <c r="A912" s="57">
        <v>39442.0</v>
      </c>
      <c r="B912" s="60">
        <v>5973.1</v>
      </c>
      <c r="C912" s="60">
        <v>5228.55</v>
      </c>
      <c r="D912" s="42">
        <f>IF(A912&lt;SIP_Calculator!$B$7,0,IF(A912&gt;SIP_Calculator!$E$7,0,1))</f>
        <v>0</v>
      </c>
      <c r="E912" s="61">
        <f>A912-SIP_Calculator!$D$12+1</f>
        <v>39438</v>
      </c>
      <c r="F912" s="58">
        <f t="shared" si="1"/>
        <v>12</v>
      </c>
      <c r="G912" s="58">
        <f t="shared" si="7"/>
        <v>0</v>
      </c>
      <c r="H912" s="58">
        <f>G912*D912*SIP_Calculator!$F$9</f>
        <v>0</v>
      </c>
      <c r="I912" s="58">
        <f t="shared" si="2"/>
        <v>0</v>
      </c>
      <c r="J912" s="58">
        <f t="shared" si="3"/>
        <v>0</v>
      </c>
      <c r="K912" s="61">
        <f>A912-SIP_Calculator!$F$12+1</f>
        <v>39418</v>
      </c>
      <c r="L912" s="59">
        <f t="shared" si="4"/>
        <v>12</v>
      </c>
      <c r="M912" s="59">
        <f t="shared" si="8"/>
        <v>1</v>
      </c>
      <c r="N912" s="59">
        <f>M912*D912*SIP_Calculator!$F$9</f>
        <v>0</v>
      </c>
      <c r="O912" s="59">
        <f t="shared" si="5"/>
        <v>0</v>
      </c>
      <c r="P912" s="59">
        <f t="shared" si="6"/>
        <v>0</v>
      </c>
    </row>
    <row r="913" ht="15.75" customHeight="1">
      <c r="A913" s="57">
        <v>39443.0</v>
      </c>
      <c r="B913" s="60">
        <v>5970.25</v>
      </c>
      <c r="C913" s="60">
        <v>5234.3</v>
      </c>
      <c r="D913" s="42">
        <f>IF(A913&lt;SIP_Calculator!$B$7,0,IF(A913&gt;SIP_Calculator!$E$7,0,1))</f>
        <v>0</v>
      </c>
      <c r="E913" s="61">
        <f>A913-SIP_Calculator!$D$12+1</f>
        <v>39439</v>
      </c>
      <c r="F913" s="58">
        <f t="shared" si="1"/>
        <v>12</v>
      </c>
      <c r="G913" s="58">
        <f t="shared" si="7"/>
        <v>0</v>
      </c>
      <c r="H913" s="58">
        <f>G913*D913*SIP_Calculator!$F$9</f>
        <v>0</v>
      </c>
      <c r="I913" s="58">
        <f t="shared" si="2"/>
        <v>0</v>
      </c>
      <c r="J913" s="58">
        <f t="shared" si="3"/>
        <v>0</v>
      </c>
      <c r="K913" s="61">
        <f>A913-SIP_Calculator!$F$12+1</f>
        <v>39419</v>
      </c>
      <c r="L913" s="59">
        <f t="shared" si="4"/>
        <v>12</v>
      </c>
      <c r="M913" s="59">
        <f t="shared" si="8"/>
        <v>0</v>
      </c>
      <c r="N913" s="59">
        <f>M913*D913*SIP_Calculator!$F$9</f>
        <v>0</v>
      </c>
      <c r="O913" s="59">
        <f t="shared" si="5"/>
        <v>0</v>
      </c>
      <c r="P913" s="59">
        <f t="shared" si="6"/>
        <v>0</v>
      </c>
    </row>
    <row r="914" ht="15.75" customHeight="1">
      <c r="A914" s="57">
        <v>39444.0</v>
      </c>
      <c r="B914" s="60">
        <v>5989.95</v>
      </c>
      <c r="C914" s="60">
        <v>5284.2</v>
      </c>
      <c r="D914" s="42">
        <f>IF(A914&lt;SIP_Calculator!$B$7,0,IF(A914&gt;SIP_Calculator!$E$7,0,1))</f>
        <v>0</v>
      </c>
      <c r="E914" s="61">
        <f>A914-SIP_Calculator!$D$12+1</f>
        <v>39440</v>
      </c>
      <c r="F914" s="58">
        <f t="shared" si="1"/>
        <v>12</v>
      </c>
      <c r="G914" s="58">
        <f t="shared" si="7"/>
        <v>0</v>
      </c>
      <c r="H914" s="58">
        <f>G914*D914*SIP_Calculator!$F$9</f>
        <v>0</v>
      </c>
      <c r="I914" s="58">
        <f t="shared" si="2"/>
        <v>0</v>
      </c>
      <c r="J914" s="58">
        <f t="shared" si="3"/>
        <v>0</v>
      </c>
      <c r="K914" s="61">
        <f>A914-SIP_Calculator!$F$12+1</f>
        <v>39420</v>
      </c>
      <c r="L914" s="59">
        <f t="shared" si="4"/>
        <v>12</v>
      </c>
      <c r="M914" s="59">
        <f t="shared" si="8"/>
        <v>0</v>
      </c>
      <c r="N914" s="59">
        <f>M914*D914*SIP_Calculator!$F$9</f>
        <v>0</v>
      </c>
      <c r="O914" s="59">
        <f t="shared" si="5"/>
        <v>0</v>
      </c>
      <c r="P914" s="59">
        <f t="shared" si="6"/>
        <v>0</v>
      </c>
    </row>
    <row r="915" ht="15.75" customHeight="1">
      <c r="A915" s="57">
        <v>39447.0</v>
      </c>
      <c r="B915" s="60">
        <v>6048.2</v>
      </c>
      <c r="C915" s="60">
        <v>5354.7</v>
      </c>
      <c r="D915" s="42">
        <f>IF(A915&lt;SIP_Calculator!$B$7,0,IF(A915&gt;SIP_Calculator!$E$7,0,1))</f>
        <v>0</v>
      </c>
      <c r="E915" s="61">
        <f>A915-SIP_Calculator!$D$12+1</f>
        <v>39443</v>
      </c>
      <c r="F915" s="58">
        <f t="shared" si="1"/>
        <v>12</v>
      </c>
      <c r="G915" s="58">
        <f t="shared" si="7"/>
        <v>0</v>
      </c>
      <c r="H915" s="58">
        <f>G915*D915*SIP_Calculator!$F$9</f>
        <v>0</v>
      </c>
      <c r="I915" s="58">
        <f t="shared" si="2"/>
        <v>0</v>
      </c>
      <c r="J915" s="58">
        <f t="shared" si="3"/>
        <v>0</v>
      </c>
      <c r="K915" s="61">
        <f>A915-SIP_Calculator!$F$12+1</f>
        <v>39423</v>
      </c>
      <c r="L915" s="59">
        <f t="shared" si="4"/>
        <v>12</v>
      </c>
      <c r="M915" s="59">
        <f t="shared" si="8"/>
        <v>0</v>
      </c>
      <c r="N915" s="59">
        <f>M915*D915*SIP_Calculator!$F$9</f>
        <v>0</v>
      </c>
      <c r="O915" s="59">
        <f t="shared" si="5"/>
        <v>0</v>
      </c>
      <c r="P915" s="59">
        <f t="shared" si="6"/>
        <v>0</v>
      </c>
    </row>
    <row r="916" ht="15.75" customHeight="1">
      <c r="A916" s="57">
        <v>39448.0</v>
      </c>
      <c r="B916" s="60">
        <v>6064.3</v>
      </c>
      <c r="C916" s="60">
        <v>5384.55</v>
      </c>
      <c r="D916" s="42">
        <f>IF(A916&lt;SIP_Calculator!$B$7,0,IF(A916&gt;SIP_Calculator!$E$7,0,1))</f>
        <v>0</v>
      </c>
      <c r="E916" s="61">
        <f>A916-SIP_Calculator!$D$12+1</f>
        <v>39444</v>
      </c>
      <c r="F916" s="58">
        <f t="shared" si="1"/>
        <v>12</v>
      </c>
      <c r="G916" s="58">
        <f t="shared" si="7"/>
        <v>0</v>
      </c>
      <c r="H916" s="58">
        <f>G916*D916*SIP_Calculator!$F$9</f>
        <v>0</v>
      </c>
      <c r="I916" s="58">
        <f t="shared" si="2"/>
        <v>0</v>
      </c>
      <c r="J916" s="58">
        <f t="shared" si="3"/>
        <v>0</v>
      </c>
      <c r="K916" s="61">
        <f>A916-SIP_Calculator!$F$12+1</f>
        <v>39424</v>
      </c>
      <c r="L916" s="59">
        <f t="shared" si="4"/>
        <v>12</v>
      </c>
      <c r="M916" s="59">
        <f t="shared" si="8"/>
        <v>0</v>
      </c>
      <c r="N916" s="59">
        <f>M916*D916*SIP_Calculator!$F$9</f>
        <v>0</v>
      </c>
      <c r="O916" s="59">
        <f t="shared" si="5"/>
        <v>0</v>
      </c>
      <c r="P916" s="59">
        <f t="shared" si="6"/>
        <v>0</v>
      </c>
    </row>
    <row r="917" ht="15.75" customHeight="1">
      <c r="A917" s="57">
        <v>39449.0</v>
      </c>
      <c r="B917" s="60">
        <v>6113.9</v>
      </c>
      <c r="C917" s="60">
        <v>5437.8</v>
      </c>
      <c r="D917" s="42">
        <f>IF(A917&lt;SIP_Calculator!$B$7,0,IF(A917&gt;SIP_Calculator!$E$7,0,1))</f>
        <v>0</v>
      </c>
      <c r="E917" s="61">
        <f>A917-SIP_Calculator!$D$12+1</f>
        <v>39445</v>
      </c>
      <c r="F917" s="58">
        <f t="shared" si="1"/>
        <v>12</v>
      </c>
      <c r="G917" s="58">
        <f t="shared" si="7"/>
        <v>0</v>
      </c>
      <c r="H917" s="58">
        <f>G917*D917*SIP_Calculator!$F$9</f>
        <v>0</v>
      </c>
      <c r="I917" s="58">
        <f t="shared" si="2"/>
        <v>0</v>
      </c>
      <c r="J917" s="58">
        <f t="shared" si="3"/>
        <v>0</v>
      </c>
      <c r="K917" s="61">
        <f>A917-SIP_Calculator!$F$12+1</f>
        <v>39425</v>
      </c>
      <c r="L917" s="59">
        <f t="shared" si="4"/>
        <v>12</v>
      </c>
      <c r="M917" s="59">
        <f t="shared" si="8"/>
        <v>0</v>
      </c>
      <c r="N917" s="59">
        <f>M917*D917*SIP_Calculator!$F$9</f>
        <v>0</v>
      </c>
      <c r="O917" s="59">
        <f t="shared" si="5"/>
        <v>0</v>
      </c>
      <c r="P917" s="59">
        <f t="shared" si="6"/>
        <v>0</v>
      </c>
    </row>
    <row r="918" ht="15.75" customHeight="1">
      <c r="A918" s="57">
        <v>39450.0</v>
      </c>
      <c r="B918" s="60">
        <v>6118.35</v>
      </c>
      <c r="C918" s="60">
        <v>5442.2</v>
      </c>
      <c r="D918" s="42">
        <f>IF(A918&lt;SIP_Calculator!$B$7,0,IF(A918&gt;SIP_Calculator!$E$7,0,1))</f>
        <v>0</v>
      </c>
      <c r="E918" s="61">
        <f>A918-SIP_Calculator!$D$12+1</f>
        <v>39446</v>
      </c>
      <c r="F918" s="58">
        <f t="shared" si="1"/>
        <v>12</v>
      </c>
      <c r="G918" s="58">
        <f t="shared" si="7"/>
        <v>0</v>
      </c>
      <c r="H918" s="58">
        <f>G918*D918*SIP_Calculator!$F$9</f>
        <v>0</v>
      </c>
      <c r="I918" s="58">
        <f t="shared" si="2"/>
        <v>0</v>
      </c>
      <c r="J918" s="58">
        <f t="shared" si="3"/>
        <v>0</v>
      </c>
      <c r="K918" s="61">
        <f>A918-SIP_Calculator!$F$12+1</f>
        <v>39426</v>
      </c>
      <c r="L918" s="59">
        <f t="shared" si="4"/>
        <v>12</v>
      </c>
      <c r="M918" s="59">
        <f t="shared" si="8"/>
        <v>0</v>
      </c>
      <c r="N918" s="59">
        <f>M918*D918*SIP_Calculator!$F$9</f>
        <v>0</v>
      </c>
      <c r="O918" s="59">
        <f t="shared" si="5"/>
        <v>0</v>
      </c>
      <c r="P918" s="59">
        <f t="shared" si="6"/>
        <v>0</v>
      </c>
    </row>
    <row r="919" ht="15.75" customHeight="1">
      <c r="A919" s="57">
        <v>39451.0</v>
      </c>
      <c r="B919" s="60">
        <v>6204.75</v>
      </c>
      <c r="C919" s="60">
        <v>5502.6</v>
      </c>
      <c r="D919" s="42">
        <f>IF(A919&lt;SIP_Calculator!$B$7,0,IF(A919&gt;SIP_Calculator!$E$7,0,1))</f>
        <v>0</v>
      </c>
      <c r="E919" s="61">
        <f>A919-SIP_Calculator!$D$12+1</f>
        <v>39447</v>
      </c>
      <c r="F919" s="58">
        <f t="shared" si="1"/>
        <v>12</v>
      </c>
      <c r="G919" s="58">
        <f t="shared" si="7"/>
        <v>0</v>
      </c>
      <c r="H919" s="58">
        <f>G919*D919*SIP_Calculator!$F$9</f>
        <v>0</v>
      </c>
      <c r="I919" s="58">
        <f t="shared" si="2"/>
        <v>0</v>
      </c>
      <c r="J919" s="58">
        <f t="shared" si="3"/>
        <v>0</v>
      </c>
      <c r="K919" s="61">
        <f>A919-SIP_Calculator!$F$12+1</f>
        <v>39427</v>
      </c>
      <c r="L919" s="59">
        <f t="shared" si="4"/>
        <v>12</v>
      </c>
      <c r="M919" s="59">
        <f t="shared" si="8"/>
        <v>0</v>
      </c>
      <c r="N919" s="59">
        <f>M919*D919*SIP_Calculator!$F$9</f>
        <v>0</v>
      </c>
      <c r="O919" s="59">
        <f t="shared" si="5"/>
        <v>0</v>
      </c>
      <c r="P919" s="59">
        <f t="shared" si="6"/>
        <v>0</v>
      </c>
    </row>
    <row r="920" ht="15.75" customHeight="1">
      <c r="A920" s="57">
        <v>39454.0</v>
      </c>
      <c r="B920" s="60">
        <v>6205.1</v>
      </c>
      <c r="C920" s="60">
        <v>5500.15</v>
      </c>
      <c r="D920" s="42">
        <f>IF(A920&lt;SIP_Calculator!$B$7,0,IF(A920&gt;SIP_Calculator!$E$7,0,1))</f>
        <v>0</v>
      </c>
      <c r="E920" s="61">
        <f>A920-SIP_Calculator!$D$12+1</f>
        <v>39450</v>
      </c>
      <c r="F920" s="58">
        <f t="shared" si="1"/>
        <v>1</v>
      </c>
      <c r="G920" s="58">
        <f t="shared" si="7"/>
        <v>1</v>
      </c>
      <c r="H920" s="58">
        <f>G920*D920*SIP_Calculator!$F$9</f>
        <v>0</v>
      </c>
      <c r="I920" s="58">
        <f t="shared" si="2"/>
        <v>0</v>
      </c>
      <c r="J920" s="58">
        <f t="shared" si="3"/>
        <v>0</v>
      </c>
      <c r="K920" s="61">
        <f>A920-SIP_Calculator!$F$12+1</f>
        <v>39430</v>
      </c>
      <c r="L920" s="59">
        <f t="shared" si="4"/>
        <v>12</v>
      </c>
      <c r="M920" s="59">
        <f t="shared" si="8"/>
        <v>0</v>
      </c>
      <c r="N920" s="59">
        <f>M920*D920*SIP_Calculator!$F$9</f>
        <v>0</v>
      </c>
      <c r="O920" s="59">
        <f t="shared" si="5"/>
        <v>0</v>
      </c>
      <c r="P920" s="59">
        <f t="shared" si="6"/>
        <v>0</v>
      </c>
    </row>
    <row r="921" ht="15.75" customHeight="1">
      <c r="A921" s="57">
        <v>39455.0</v>
      </c>
      <c r="B921" s="60">
        <v>6192.0</v>
      </c>
      <c r="C921" s="60">
        <v>5460.3</v>
      </c>
      <c r="D921" s="42">
        <f>IF(A921&lt;SIP_Calculator!$B$7,0,IF(A921&gt;SIP_Calculator!$E$7,0,1))</f>
        <v>0</v>
      </c>
      <c r="E921" s="61">
        <f>A921-SIP_Calculator!$D$12+1</f>
        <v>39451</v>
      </c>
      <c r="F921" s="58">
        <f t="shared" si="1"/>
        <v>1</v>
      </c>
      <c r="G921" s="58">
        <f t="shared" si="7"/>
        <v>0</v>
      </c>
      <c r="H921" s="58">
        <f>G921*D921*SIP_Calculator!$F$9</f>
        <v>0</v>
      </c>
      <c r="I921" s="58">
        <f t="shared" si="2"/>
        <v>0</v>
      </c>
      <c r="J921" s="58">
        <f t="shared" si="3"/>
        <v>0</v>
      </c>
      <c r="K921" s="61">
        <f>A921-SIP_Calculator!$F$12+1</f>
        <v>39431</v>
      </c>
      <c r="L921" s="59">
        <f t="shared" si="4"/>
        <v>12</v>
      </c>
      <c r="M921" s="59">
        <f t="shared" si="8"/>
        <v>0</v>
      </c>
      <c r="N921" s="59">
        <f>M921*D921*SIP_Calculator!$F$9</f>
        <v>0</v>
      </c>
      <c r="O921" s="59">
        <f t="shared" si="5"/>
        <v>0</v>
      </c>
      <c r="P921" s="59">
        <f t="shared" si="6"/>
        <v>0</v>
      </c>
    </row>
    <row r="922" ht="15.75" customHeight="1">
      <c r="A922" s="57">
        <v>39456.0</v>
      </c>
      <c r="B922" s="60">
        <v>6187.25</v>
      </c>
      <c r="C922" s="60">
        <v>5451.9</v>
      </c>
      <c r="D922" s="42">
        <f>IF(A922&lt;SIP_Calculator!$B$7,0,IF(A922&gt;SIP_Calculator!$E$7,0,1))</f>
        <v>0</v>
      </c>
      <c r="E922" s="61">
        <f>A922-SIP_Calculator!$D$12+1</f>
        <v>39452</v>
      </c>
      <c r="F922" s="58">
        <f t="shared" si="1"/>
        <v>1</v>
      </c>
      <c r="G922" s="58">
        <f t="shared" si="7"/>
        <v>0</v>
      </c>
      <c r="H922" s="58">
        <f>G922*D922*SIP_Calculator!$F$9</f>
        <v>0</v>
      </c>
      <c r="I922" s="58">
        <f t="shared" si="2"/>
        <v>0</v>
      </c>
      <c r="J922" s="58">
        <f t="shared" si="3"/>
        <v>0</v>
      </c>
      <c r="K922" s="61">
        <f>A922-SIP_Calculator!$F$12+1</f>
        <v>39432</v>
      </c>
      <c r="L922" s="59">
        <f t="shared" si="4"/>
        <v>12</v>
      </c>
      <c r="M922" s="59">
        <f t="shared" si="8"/>
        <v>0</v>
      </c>
      <c r="N922" s="59">
        <f>M922*D922*SIP_Calculator!$F$9</f>
        <v>0</v>
      </c>
      <c r="O922" s="59">
        <f t="shared" si="5"/>
        <v>0</v>
      </c>
      <c r="P922" s="59">
        <f t="shared" si="6"/>
        <v>0</v>
      </c>
    </row>
    <row r="923" ht="15.75" customHeight="1">
      <c r="A923" s="57">
        <v>39457.0</v>
      </c>
      <c r="B923" s="60">
        <v>6056.3</v>
      </c>
      <c r="C923" s="60">
        <v>5319.9</v>
      </c>
      <c r="D923" s="42">
        <f>IF(A923&lt;SIP_Calculator!$B$7,0,IF(A923&gt;SIP_Calculator!$E$7,0,1))</f>
        <v>0</v>
      </c>
      <c r="E923" s="61">
        <f>A923-SIP_Calculator!$D$12+1</f>
        <v>39453</v>
      </c>
      <c r="F923" s="58">
        <f t="shared" si="1"/>
        <v>1</v>
      </c>
      <c r="G923" s="58">
        <f t="shared" si="7"/>
        <v>0</v>
      </c>
      <c r="H923" s="58">
        <f>G923*D923*SIP_Calculator!$F$9</f>
        <v>0</v>
      </c>
      <c r="I923" s="58">
        <f t="shared" si="2"/>
        <v>0</v>
      </c>
      <c r="J923" s="58">
        <f t="shared" si="3"/>
        <v>0</v>
      </c>
      <c r="K923" s="61">
        <f>A923-SIP_Calculator!$F$12+1</f>
        <v>39433</v>
      </c>
      <c r="L923" s="59">
        <f t="shared" si="4"/>
        <v>12</v>
      </c>
      <c r="M923" s="59">
        <f t="shared" si="8"/>
        <v>0</v>
      </c>
      <c r="N923" s="59">
        <f>M923*D923*SIP_Calculator!$F$9</f>
        <v>0</v>
      </c>
      <c r="O923" s="59">
        <f t="shared" si="5"/>
        <v>0</v>
      </c>
      <c r="P923" s="59">
        <f t="shared" si="6"/>
        <v>0</v>
      </c>
    </row>
    <row r="924" ht="15.75" customHeight="1">
      <c r="A924" s="57">
        <v>39458.0</v>
      </c>
      <c r="B924" s="60">
        <v>6097.8</v>
      </c>
      <c r="C924" s="60">
        <v>5348.2</v>
      </c>
      <c r="D924" s="42">
        <f>IF(A924&lt;SIP_Calculator!$B$7,0,IF(A924&gt;SIP_Calculator!$E$7,0,1))</f>
        <v>0</v>
      </c>
      <c r="E924" s="61">
        <f>A924-SIP_Calculator!$D$12+1</f>
        <v>39454</v>
      </c>
      <c r="F924" s="58">
        <f t="shared" si="1"/>
        <v>1</v>
      </c>
      <c r="G924" s="58">
        <f t="shared" si="7"/>
        <v>0</v>
      </c>
      <c r="H924" s="58">
        <f>G924*D924*SIP_Calculator!$F$9</f>
        <v>0</v>
      </c>
      <c r="I924" s="58">
        <f t="shared" si="2"/>
        <v>0</v>
      </c>
      <c r="J924" s="58">
        <f t="shared" si="3"/>
        <v>0</v>
      </c>
      <c r="K924" s="61">
        <f>A924-SIP_Calculator!$F$12+1</f>
        <v>39434</v>
      </c>
      <c r="L924" s="59">
        <f t="shared" si="4"/>
        <v>12</v>
      </c>
      <c r="M924" s="59">
        <f t="shared" si="8"/>
        <v>0</v>
      </c>
      <c r="N924" s="59">
        <f>M924*D924*SIP_Calculator!$F$9</f>
        <v>0</v>
      </c>
      <c r="O924" s="59">
        <f t="shared" si="5"/>
        <v>0</v>
      </c>
      <c r="P924" s="59">
        <f t="shared" si="6"/>
        <v>0</v>
      </c>
    </row>
    <row r="925" ht="15.75" customHeight="1">
      <c r="A925" s="57">
        <v>39461.0</v>
      </c>
      <c r="B925" s="60">
        <v>6127.6</v>
      </c>
      <c r="C925" s="60">
        <v>5385.25</v>
      </c>
      <c r="D925" s="42">
        <f>IF(A925&lt;SIP_Calculator!$B$7,0,IF(A925&gt;SIP_Calculator!$E$7,0,1))</f>
        <v>0</v>
      </c>
      <c r="E925" s="61">
        <f>A925-SIP_Calculator!$D$12+1</f>
        <v>39457</v>
      </c>
      <c r="F925" s="58">
        <f t="shared" si="1"/>
        <v>1</v>
      </c>
      <c r="G925" s="58">
        <f t="shared" si="7"/>
        <v>0</v>
      </c>
      <c r="H925" s="58">
        <f>G925*D925*SIP_Calculator!$F$9</f>
        <v>0</v>
      </c>
      <c r="I925" s="58">
        <f t="shared" si="2"/>
        <v>0</v>
      </c>
      <c r="J925" s="58">
        <f t="shared" si="3"/>
        <v>0</v>
      </c>
      <c r="K925" s="61">
        <f>A925-SIP_Calculator!$F$12+1</f>
        <v>39437</v>
      </c>
      <c r="L925" s="59">
        <f t="shared" si="4"/>
        <v>12</v>
      </c>
      <c r="M925" s="59">
        <f t="shared" si="8"/>
        <v>0</v>
      </c>
      <c r="N925" s="59">
        <f>M925*D925*SIP_Calculator!$F$9</f>
        <v>0</v>
      </c>
      <c r="O925" s="59">
        <f t="shared" si="5"/>
        <v>0</v>
      </c>
      <c r="P925" s="59">
        <f t="shared" si="6"/>
        <v>0</v>
      </c>
    </row>
    <row r="926" ht="15.75" customHeight="1">
      <c r="A926" s="57">
        <v>39462.0</v>
      </c>
      <c r="B926" s="60">
        <v>5998.45</v>
      </c>
      <c r="C926" s="60">
        <v>5282.1</v>
      </c>
      <c r="D926" s="42">
        <f>IF(A926&lt;SIP_Calculator!$B$7,0,IF(A926&gt;SIP_Calculator!$E$7,0,1))</f>
        <v>0</v>
      </c>
      <c r="E926" s="61">
        <f>A926-SIP_Calculator!$D$12+1</f>
        <v>39458</v>
      </c>
      <c r="F926" s="58">
        <f t="shared" si="1"/>
        <v>1</v>
      </c>
      <c r="G926" s="58">
        <f t="shared" si="7"/>
        <v>0</v>
      </c>
      <c r="H926" s="58">
        <f>G926*D926*SIP_Calculator!$F$9</f>
        <v>0</v>
      </c>
      <c r="I926" s="58">
        <f t="shared" si="2"/>
        <v>0</v>
      </c>
      <c r="J926" s="58">
        <f t="shared" si="3"/>
        <v>0</v>
      </c>
      <c r="K926" s="61">
        <f>A926-SIP_Calculator!$F$12+1</f>
        <v>39438</v>
      </c>
      <c r="L926" s="59">
        <f t="shared" si="4"/>
        <v>12</v>
      </c>
      <c r="M926" s="59">
        <f t="shared" si="8"/>
        <v>0</v>
      </c>
      <c r="N926" s="59">
        <f>M926*D926*SIP_Calculator!$F$9</f>
        <v>0</v>
      </c>
      <c r="O926" s="59">
        <f t="shared" si="5"/>
        <v>0</v>
      </c>
      <c r="P926" s="59">
        <f t="shared" si="6"/>
        <v>0</v>
      </c>
    </row>
    <row r="927" ht="15.75" customHeight="1">
      <c r="A927" s="57">
        <v>39463.0</v>
      </c>
      <c r="B927" s="60">
        <v>5865.8</v>
      </c>
      <c r="C927" s="60">
        <v>5164.95</v>
      </c>
      <c r="D927" s="42">
        <f>IF(A927&lt;SIP_Calculator!$B$7,0,IF(A927&gt;SIP_Calculator!$E$7,0,1))</f>
        <v>0</v>
      </c>
      <c r="E927" s="61">
        <f>A927-SIP_Calculator!$D$12+1</f>
        <v>39459</v>
      </c>
      <c r="F927" s="58">
        <f t="shared" si="1"/>
        <v>1</v>
      </c>
      <c r="G927" s="58">
        <f t="shared" si="7"/>
        <v>0</v>
      </c>
      <c r="H927" s="58">
        <f>G927*D927*SIP_Calculator!$F$9</f>
        <v>0</v>
      </c>
      <c r="I927" s="58">
        <f t="shared" si="2"/>
        <v>0</v>
      </c>
      <c r="J927" s="58">
        <f t="shared" si="3"/>
        <v>0</v>
      </c>
      <c r="K927" s="61">
        <f>A927-SIP_Calculator!$F$12+1</f>
        <v>39439</v>
      </c>
      <c r="L927" s="59">
        <f t="shared" si="4"/>
        <v>12</v>
      </c>
      <c r="M927" s="59">
        <f t="shared" si="8"/>
        <v>0</v>
      </c>
      <c r="N927" s="59">
        <f>M927*D927*SIP_Calculator!$F$9</f>
        <v>0</v>
      </c>
      <c r="O927" s="59">
        <f t="shared" si="5"/>
        <v>0</v>
      </c>
      <c r="P927" s="59">
        <f t="shared" si="6"/>
        <v>0</v>
      </c>
    </row>
    <row r="928" ht="15.75" customHeight="1">
      <c r="A928" s="57">
        <v>39464.0</v>
      </c>
      <c r="B928" s="60">
        <v>5842.7</v>
      </c>
      <c r="C928" s="60">
        <v>5151.15</v>
      </c>
      <c r="D928" s="42">
        <f>IF(A928&lt;SIP_Calculator!$B$7,0,IF(A928&gt;SIP_Calculator!$E$7,0,1))</f>
        <v>0</v>
      </c>
      <c r="E928" s="61">
        <f>A928-SIP_Calculator!$D$12+1</f>
        <v>39460</v>
      </c>
      <c r="F928" s="58">
        <f t="shared" si="1"/>
        <v>1</v>
      </c>
      <c r="G928" s="58">
        <f t="shared" si="7"/>
        <v>0</v>
      </c>
      <c r="H928" s="58">
        <f>G928*D928*SIP_Calculator!$F$9</f>
        <v>0</v>
      </c>
      <c r="I928" s="58">
        <f t="shared" si="2"/>
        <v>0</v>
      </c>
      <c r="J928" s="58">
        <f t="shared" si="3"/>
        <v>0</v>
      </c>
      <c r="K928" s="61">
        <f>A928-SIP_Calculator!$F$12+1</f>
        <v>39440</v>
      </c>
      <c r="L928" s="59">
        <f t="shared" si="4"/>
        <v>12</v>
      </c>
      <c r="M928" s="59">
        <f t="shared" si="8"/>
        <v>0</v>
      </c>
      <c r="N928" s="59">
        <f>M928*D928*SIP_Calculator!$F$9</f>
        <v>0</v>
      </c>
      <c r="O928" s="59">
        <f t="shared" si="5"/>
        <v>0</v>
      </c>
      <c r="P928" s="59">
        <f t="shared" si="6"/>
        <v>0</v>
      </c>
    </row>
    <row r="929" ht="15.75" customHeight="1">
      <c r="A929" s="57">
        <v>39465.0</v>
      </c>
      <c r="B929" s="60">
        <v>5613.1</v>
      </c>
      <c r="C929" s="60">
        <v>4925.85</v>
      </c>
      <c r="D929" s="42">
        <f>IF(A929&lt;SIP_Calculator!$B$7,0,IF(A929&gt;SIP_Calculator!$E$7,0,1))</f>
        <v>0</v>
      </c>
      <c r="E929" s="61">
        <f>A929-SIP_Calculator!$D$12+1</f>
        <v>39461</v>
      </c>
      <c r="F929" s="58">
        <f t="shared" si="1"/>
        <v>1</v>
      </c>
      <c r="G929" s="58">
        <f t="shared" si="7"/>
        <v>0</v>
      </c>
      <c r="H929" s="58">
        <f>G929*D929*SIP_Calculator!$F$9</f>
        <v>0</v>
      </c>
      <c r="I929" s="58">
        <f t="shared" si="2"/>
        <v>0</v>
      </c>
      <c r="J929" s="58">
        <f t="shared" si="3"/>
        <v>0</v>
      </c>
      <c r="K929" s="61">
        <f>A929-SIP_Calculator!$F$12+1</f>
        <v>39441</v>
      </c>
      <c r="L929" s="59">
        <f t="shared" si="4"/>
        <v>12</v>
      </c>
      <c r="M929" s="59">
        <f t="shared" si="8"/>
        <v>0</v>
      </c>
      <c r="N929" s="59">
        <f>M929*D929*SIP_Calculator!$F$9</f>
        <v>0</v>
      </c>
      <c r="O929" s="59">
        <f t="shared" si="5"/>
        <v>0</v>
      </c>
      <c r="P929" s="59">
        <f t="shared" si="6"/>
        <v>0</v>
      </c>
    </row>
    <row r="930" ht="15.75" customHeight="1">
      <c r="A930" s="57">
        <v>39468.0</v>
      </c>
      <c r="B930" s="60">
        <v>5093.6</v>
      </c>
      <c r="C930" s="60">
        <v>4425.55</v>
      </c>
      <c r="D930" s="42">
        <f>IF(A930&lt;SIP_Calculator!$B$7,0,IF(A930&gt;SIP_Calculator!$E$7,0,1))</f>
        <v>0</v>
      </c>
      <c r="E930" s="61">
        <f>A930-SIP_Calculator!$D$12+1</f>
        <v>39464</v>
      </c>
      <c r="F930" s="58">
        <f t="shared" si="1"/>
        <v>1</v>
      </c>
      <c r="G930" s="58">
        <f t="shared" si="7"/>
        <v>0</v>
      </c>
      <c r="H930" s="58">
        <f>G930*D930*SIP_Calculator!$F$9</f>
        <v>0</v>
      </c>
      <c r="I930" s="58">
        <f t="shared" si="2"/>
        <v>0</v>
      </c>
      <c r="J930" s="58">
        <f t="shared" si="3"/>
        <v>0</v>
      </c>
      <c r="K930" s="61">
        <f>A930-SIP_Calculator!$F$12+1</f>
        <v>39444</v>
      </c>
      <c r="L930" s="59">
        <f t="shared" si="4"/>
        <v>12</v>
      </c>
      <c r="M930" s="59">
        <f t="shared" si="8"/>
        <v>0</v>
      </c>
      <c r="N930" s="59">
        <f>M930*D930*SIP_Calculator!$F$9</f>
        <v>0</v>
      </c>
      <c r="O930" s="59">
        <f t="shared" si="5"/>
        <v>0</v>
      </c>
      <c r="P930" s="59">
        <f t="shared" si="6"/>
        <v>0</v>
      </c>
    </row>
    <row r="931" ht="15.75" customHeight="1">
      <c r="A931" s="57">
        <v>39469.0</v>
      </c>
      <c r="B931" s="60">
        <v>4785.25</v>
      </c>
      <c r="C931" s="60">
        <v>4134.3</v>
      </c>
      <c r="D931" s="42">
        <f>IF(A931&lt;SIP_Calculator!$B$7,0,IF(A931&gt;SIP_Calculator!$E$7,0,1))</f>
        <v>0</v>
      </c>
      <c r="E931" s="61">
        <f>A931-SIP_Calculator!$D$12+1</f>
        <v>39465</v>
      </c>
      <c r="F931" s="58">
        <f t="shared" si="1"/>
        <v>1</v>
      </c>
      <c r="G931" s="58">
        <f t="shared" si="7"/>
        <v>0</v>
      </c>
      <c r="H931" s="58">
        <f>G931*D931*SIP_Calculator!$F$9</f>
        <v>0</v>
      </c>
      <c r="I931" s="58">
        <f t="shared" si="2"/>
        <v>0</v>
      </c>
      <c r="J931" s="58">
        <f t="shared" si="3"/>
        <v>0</v>
      </c>
      <c r="K931" s="61">
        <f>A931-SIP_Calculator!$F$12+1</f>
        <v>39445</v>
      </c>
      <c r="L931" s="59">
        <f t="shared" si="4"/>
        <v>12</v>
      </c>
      <c r="M931" s="59">
        <f t="shared" si="8"/>
        <v>0</v>
      </c>
      <c r="N931" s="59">
        <f>M931*D931*SIP_Calculator!$F$9</f>
        <v>0</v>
      </c>
      <c r="O931" s="59">
        <f t="shared" si="5"/>
        <v>0</v>
      </c>
      <c r="P931" s="59">
        <f t="shared" si="6"/>
        <v>0</v>
      </c>
    </row>
    <row r="932" ht="15.75" customHeight="1">
      <c r="A932" s="57">
        <v>39470.0</v>
      </c>
      <c r="B932" s="60">
        <v>5099.4</v>
      </c>
      <c r="C932" s="60">
        <v>4417.0</v>
      </c>
      <c r="D932" s="42">
        <f>IF(A932&lt;SIP_Calculator!$B$7,0,IF(A932&gt;SIP_Calculator!$E$7,0,1))</f>
        <v>0</v>
      </c>
      <c r="E932" s="61">
        <f>A932-SIP_Calculator!$D$12+1</f>
        <v>39466</v>
      </c>
      <c r="F932" s="58">
        <f t="shared" si="1"/>
        <v>1</v>
      </c>
      <c r="G932" s="58">
        <f t="shared" si="7"/>
        <v>0</v>
      </c>
      <c r="H932" s="58">
        <f>G932*D932*SIP_Calculator!$F$9</f>
        <v>0</v>
      </c>
      <c r="I932" s="58">
        <f t="shared" si="2"/>
        <v>0</v>
      </c>
      <c r="J932" s="58">
        <f t="shared" si="3"/>
        <v>0</v>
      </c>
      <c r="K932" s="61">
        <f>A932-SIP_Calculator!$F$12+1</f>
        <v>39446</v>
      </c>
      <c r="L932" s="59">
        <f t="shared" si="4"/>
        <v>12</v>
      </c>
      <c r="M932" s="59">
        <f t="shared" si="8"/>
        <v>0</v>
      </c>
      <c r="N932" s="59">
        <f>M932*D932*SIP_Calculator!$F$9</f>
        <v>0</v>
      </c>
      <c r="O932" s="59">
        <f t="shared" si="5"/>
        <v>0</v>
      </c>
      <c r="P932" s="59">
        <f t="shared" si="6"/>
        <v>0</v>
      </c>
    </row>
    <row r="933" ht="15.75" customHeight="1">
      <c r="A933" s="57">
        <v>39471.0</v>
      </c>
      <c r="B933" s="60">
        <v>4932.4</v>
      </c>
      <c r="C933" s="60">
        <v>4267.1</v>
      </c>
      <c r="D933" s="42">
        <f>IF(A933&lt;SIP_Calculator!$B$7,0,IF(A933&gt;SIP_Calculator!$E$7,0,1))</f>
        <v>0</v>
      </c>
      <c r="E933" s="61">
        <f>A933-SIP_Calculator!$D$12+1</f>
        <v>39467</v>
      </c>
      <c r="F933" s="58">
        <f t="shared" si="1"/>
        <v>1</v>
      </c>
      <c r="G933" s="58">
        <f t="shared" si="7"/>
        <v>0</v>
      </c>
      <c r="H933" s="58">
        <f>G933*D933*SIP_Calculator!$F$9</f>
        <v>0</v>
      </c>
      <c r="I933" s="58">
        <f t="shared" si="2"/>
        <v>0</v>
      </c>
      <c r="J933" s="58">
        <f t="shared" si="3"/>
        <v>0</v>
      </c>
      <c r="K933" s="61">
        <f>A933-SIP_Calculator!$F$12+1</f>
        <v>39447</v>
      </c>
      <c r="L933" s="59">
        <f t="shared" si="4"/>
        <v>12</v>
      </c>
      <c r="M933" s="59">
        <f t="shared" si="8"/>
        <v>0</v>
      </c>
      <c r="N933" s="59">
        <f>M933*D933*SIP_Calculator!$F$9</f>
        <v>0</v>
      </c>
      <c r="O933" s="59">
        <f t="shared" si="5"/>
        <v>0</v>
      </c>
      <c r="P933" s="59">
        <f t="shared" si="6"/>
        <v>0</v>
      </c>
    </row>
    <row r="934" ht="15.75" customHeight="1">
      <c r="A934" s="57">
        <v>39472.0</v>
      </c>
      <c r="B934" s="60">
        <v>5285.0</v>
      </c>
      <c r="C934" s="60">
        <v>4567.2</v>
      </c>
      <c r="D934" s="42">
        <f>IF(A934&lt;SIP_Calculator!$B$7,0,IF(A934&gt;SIP_Calculator!$E$7,0,1))</f>
        <v>0</v>
      </c>
      <c r="E934" s="61">
        <f>A934-SIP_Calculator!$D$12+1</f>
        <v>39468</v>
      </c>
      <c r="F934" s="58">
        <f t="shared" si="1"/>
        <v>1</v>
      </c>
      <c r="G934" s="58">
        <f t="shared" si="7"/>
        <v>0</v>
      </c>
      <c r="H934" s="58">
        <f>G934*D934*SIP_Calculator!$F$9</f>
        <v>0</v>
      </c>
      <c r="I934" s="58">
        <f t="shared" si="2"/>
        <v>0</v>
      </c>
      <c r="J934" s="58">
        <f t="shared" si="3"/>
        <v>0</v>
      </c>
      <c r="K934" s="61">
        <f>A934-SIP_Calculator!$F$12+1</f>
        <v>39448</v>
      </c>
      <c r="L934" s="59">
        <f t="shared" si="4"/>
        <v>1</v>
      </c>
      <c r="M934" s="59">
        <f t="shared" si="8"/>
        <v>1</v>
      </c>
      <c r="N934" s="59">
        <f>M934*D934*SIP_Calculator!$F$9</f>
        <v>0</v>
      </c>
      <c r="O934" s="59">
        <f t="shared" si="5"/>
        <v>0</v>
      </c>
      <c r="P934" s="59">
        <f t="shared" si="6"/>
        <v>0</v>
      </c>
    </row>
    <row r="935" ht="15.75" customHeight="1">
      <c r="A935" s="57">
        <v>39475.0</v>
      </c>
      <c r="B935" s="60">
        <v>5193.4</v>
      </c>
      <c r="C935" s="60">
        <v>4497.5</v>
      </c>
      <c r="D935" s="42">
        <f>IF(A935&lt;SIP_Calculator!$B$7,0,IF(A935&gt;SIP_Calculator!$E$7,0,1))</f>
        <v>0</v>
      </c>
      <c r="E935" s="61">
        <f>A935-SIP_Calculator!$D$12+1</f>
        <v>39471</v>
      </c>
      <c r="F935" s="58">
        <f t="shared" si="1"/>
        <v>1</v>
      </c>
      <c r="G935" s="58">
        <f t="shared" si="7"/>
        <v>0</v>
      </c>
      <c r="H935" s="58">
        <f>G935*D935*SIP_Calculator!$F$9</f>
        <v>0</v>
      </c>
      <c r="I935" s="58">
        <f t="shared" si="2"/>
        <v>0</v>
      </c>
      <c r="J935" s="58">
        <f t="shared" si="3"/>
        <v>0</v>
      </c>
      <c r="K935" s="61">
        <f>A935-SIP_Calculator!$F$12+1</f>
        <v>39451</v>
      </c>
      <c r="L935" s="59">
        <f t="shared" si="4"/>
        <v>1</v>
      </c>
      <c r="M935" s="59">
        <f t="shared" si="8"/>
        <v>0</v>
      </c>
      <c r="N935" s="59">
        <f>M935*D935*SIP_Calculator!$F$9</f>
        <v>0</v>
      </c>
      <c r="O935" s="59">
        <f t="shared" si="5"/>
        <v>0</v>
      </c>
      <c r="P935" s="59">
        <f t="shared" si="6"/>
        <v>0</v>
      </c>
    </row>
    <row r="936" ht="15.75" customHeight="1">
      <c r="A936" s="57">
        <v>39476.0</v>
      </c>
      <c r="B936" s="60">
        <v>5189.55</v>
      </c>
      <c r="C936" s="60">
        <v>4491.25</v>
      </c>
      <c r="D936" s="42">
        <f>IF(A936&lt;SIP_Calculator!$B$7,0,IF(A936&gt;SIP_Calculator!$E$7,0,1))</f>
        <v>0</v>
      </c>
      <c r="E936" s="61">
        <f>A936-SIP_Calculator!$D$12+1</f>
        <v>39472</v>
      </c>
      <c r="F936" s="58">
        <f t="shared" si="1"/>
        <v>1</v>
      </c>
      <c r="G936" s="58">
        <f t="shared" si="7"/>
        <v>0</v>
      </c>
      <c r="H936" s="58">
        <f>G936*D936*SIP_Calculator!$F$9</f>
        <v>0</v>
      </c>
      <c r="I936" s="58">
        <f t="shared" si="2"/>
        <v>0</v>
      </c>
      <c r="J936" s="58">
        <f t="shared" si="3"/>
        <v>0</v>
      </c>
      <c r="K936" s="61">
        <f>A936-SIP_Calculator!$F$12+1</f>
        <v>39452</v>
      </c>
      <c r="L936" s="59">
        <f t="shared" si="4"/>
        <v>1</v>
      </c>
      <c r="M936" s="59">
        <f t="shared" si="8"/>
        <v>0</v>
      </c>
      <c r="N936" s="59">
        <f>M936*D936*SIP_Calculator!$F$9</f>
        <v>0</v>
      </c>
      <c r="O936" s="59">
        <f t="shared" si="5"/>
        <v>0</v>
      </c>
      <c r="P936" s="59">
        <f t="shared" si="6"/>
        <v>0</v>
      </c>
    </row>
    <row r="937" ht="15.75" customHeight="1">
      <c r="A937" s="57">
        <v>39477.0</v>
      </c>
      <c r="B937" s="60">
        <v>5070.75</v>
      </c>
      <c r="C937" s="60">
        <v>4385.6</v>
      </c>
      <c r="D937" s="42">
        <f>IF(A937&lt;SIP_Calculator!$B$7,0,IF(A937&gt;SIP_Calculator!$E$7,0,1))</f>
        <v>0</v>
      </c>
      <c r="E937" s="61">
        <f>A937-SIP_Calculator!$D$12+1</f>
        <v>39473</v>
      </c>
      <c r="F937" s="58">
        <f t="shared" si="1"/>
        <v>1</v>
      </c>
      <c r="G937" s="58">
        <f t="shared" si="7"/>
        <v>0</v>
      </c>
      <c r="H937" s="58">
        <f>G937*D937*SIP_Calculator!$F$9</f>
        <v>0</v>
      </c>
      <c r="I937" s="58">
        <f t="shared" si="2"/>
        <v>0</v>
      </c>
      <c r="J937" s="58">
        <f t="shared" si="3"/>
        <v>0</v>
      </c>
      <c r="K937" s="61">
        <f>A937-SIP_Calculator!$F$12+1</f>
        <v>39453</v>
      </c>
      <c r="L937" s="59">
        <f t="shared" si="4"/>
        <v>1</v>
      </c>
      <c r="M937" s="59">
        <f t="shared" si="8"/>
        <v>0</v>
      </c>
      <c r="N937" s="59">
        <f>M937*D937*SIP_Calculator!$F$9</f>
        <v>0</v>
      </c>
      <c r="O937" s="59">
        <f t="shared" si="5"/>
        <v>0</v>
      </c>
      <c r="P937" s="59">
        <f t="shared" si="6"/>
        <v>0</v>
      </c>
    </row>
    <row r="938" ht="15.75" customHeight="1">
      <c r="A938" s="57">
        <v>39478.0</v>
      </c>
      <c r="B938" s="60">
        <v>5037.75</v>
      </c>
      <c r="C938" s="60">
        <v>4349.0</v>
      </c>
      <c r="D938" s="42">
        <f>IF(A938&lt;SIP_Calculator!$B$7,0,IF(A938&gt;SIP_Calculator!$E$7,0,1))</f>
        <v>0</v>
      </c>
      <c r="E938" s="61">
        <f>A938-SIP_Calculator!$D$12+1</f>
        <v>39474</v>
      </c>
      <c r="F938" s="58">
        <f t="shared" si="1"/>
        <v>1</v>
      </c>
      <c r="G938" s="58">
        <f t="shared" si="7"/>
        <v>0</v>
      </c>
      <c r="H938" s="58">
        <f>G938*D938*SIP_Calculator!$F$9</f>
        <v>0</v>
      </c>
      <c r="I938" s="58">
        <f t="shared" si="2"/>
        <v>0</v>
      </c>
      <c r="J938" s="58">
        <f t="shared" si="3"/>
        <v>0</v>
      </c>
      <c r="K938" s="61">
        <f>A938-SIP_Calculator!$F$12+1</f>
        <v>39454</v>
      </c>
      <c r="L938" s="59">
        <f t="shared" si="4"/>
        <v>1</v>
      </c>
      <c r="M938" s="59">
        <f t="shared" si="8"/>
        <v>0</v>
      </c>
      <c r="N938" s="59">
        <f>M938*D938*SIP_Calculator!$F$9</f>
        <v>0</v>
      </c>
      <c r="O938" s="59">
        <f t="shared" si="5"/>
        <v>0</v>
      </c>
      <c r="P938" s="59">
        <f t="shared" si="6"/>
        <v>0</v>
      </c>
    </row>
    <row r="939" ht="15.75" customHeight="1">
      <c r="A939" s="57">
        <v>39479.0</v>
      </c>
      <c r="B939" s="60">
        <v>5194.35</v>
      </c>
      <c r="C939" s="60">
        <v>4450.05</v>
      </c>
      <c r="D939" s="42">
        <f>IF(A939&lt;SIP_Calculator!$B$7,0,IF(A939&gt;SIP_Calculator!$E$7,0,1))</f>
        <v>0</v>
      </c>
      <c r="E939" s="61">
        <f>A939-SIP_Calculator!$D$12+1</f>
        <v>39475</v>
      </c>
      <c r="F939" s="58">
        <f t="shared" si="1"/>
        <v>1</v>
      </c>
      <c r="G939" s="58">
        <f t="shared" si="7"/>
        <v>0</v>
      </c>
      <c r="H939" s="58">
        <f>G939*D939*SIP_Calculator!$F$9</f>
        <v>0</v>
      </c>
      <c r="I939" s="58">
        <f t="shared" si="2"/>
        <v>0</v>
      </c>
      <c r="J939" s="58">
        <f t="shared" si="3"/>
        <v>0</v>
      </c>
      <c r="K939" s="61">
        <f>A939-SIP_Calculator!$F$12+1</f>
        <v>39455</v>
      </c>
      <c r="L939" s="59">
        <f t="shared" si="4"/>
        <v>1</v>
      </c>
      <c r="M939" s="59">
        <f t="shared" si="8"/>
        <v>0</v>
      </c>
      <c r="N939" s="59">
        <f>M939*D939*SIP_Calculator!$F$9</f>
        <v>0</v>
      </c>
      <c r="O939" s="59">
        <f t="shared" si="5"/>
        <v>0</v>
      </c>
      <c r="P939" s="59">
        <f t="shared" si="6"/>
        <v>0</v>
      </c>
    </row>
    <row r="940" ht="15.75" customHeight="1">
      <c r="A940" s="57">
        <v>39482.0</v>
      </c>
      <c r="B940" s="60">
        <v>5339.8</v>
      </c>
      <c r="C940" s="60">
        <v>4588.4</v>
      </c>
      <c r="D940" s="42">
        <f>IF(A940&lt;SIP_Calculator!$B$7,0,IF(A940&gt;SIP_Calculator!$E$7,0,1))</f>
        <v>0</v>
      </c>
      <c r="E940" s="61">
        <f>A940-SIP_Calculator!$D$12+1</f>
        <v>39478</v>
      </c>
      <c r="F940" s="58">
        <f t="shared" si="1"/>
        <v>1</v>
      </c>
      <c r="G940" s="58">
        <f t="shared" si="7"/>
        <v>0</v>
      </c>
      <c r="H940" s="58">
        <f>G940*D940*SIP_Calculator!$F$9</f>
        <v>0</v>
      </c>
      <c r="I940" s="58">
        <f t="shared" si="2"/>
        <v>0</v>
      </c>
      <c r="J940" s="58">
        <f t="shared" si="3"/>
        <v>0</v>
      </c>
      <c r="K940" s="61">
        <f>A940-SIP_Calculator!$F$12+1</f>
        <v>39458</v>
      </c>
      <c r="L940" s="59">
        <f t="shared" si="4"/>
        <v>1</v>
      </c>
      <c r="M940" s="59">
        <f t="shared" si="8"/>
        <v>0</v>
      </c>
      <c r="N940" s="59">
        <f>M940*D940*SIP_Calculator!$F$9</f>
        <v>0</v>
      </c>
      <c r="O940" s="59">
        <f t="shared" si="5"/>
        <v>0</v>
      </c>
      <c r="P940" s="59">
        <f t="shared" si="6"/>
        <v>0</v>
      </c>
    </row>
    <row r="941" ht="15.75" customHeight="1">
      <c r="A941" s="57">
        <v>39483.0</v>
      </c>
      <c r="B941" s="60">
        <v>5360.7</v>
      </c>
      <c r="C941" s="60">
        <v>4617.3</v>
      </c>
      <c r="D941" s="42">
        <f>IF(A941&lt;SIP_Calculator!$B$7,0,IF(A941&gt;SIP_Calculator!$E$7,0,1))</f>
        <v>0</v>
      </c>
      <c r="E941" s="61">
        <f>A941-SIP_Calculator!$D$12+1</f>
        <v>39479</v>
      </c>
      <c r="F941" s="58">
        <f t="shared" si="1"/>
        <v>2</v>
      </c>
      <c r="G941" s="58">
        <f t="shared" si="7"/>
        <v>1</v>
      </c>
      <c r="H941" s="58">
        <f>G941*D941*SIP_Calculator!$F$9</f>
        <v>0</v>
      </c>
      <c r="I941" s="58">
        <f t="shared" si="2"/>
        <v>0</v>
      </c>
      <c r="J941" s="58">
        <f t="shared" si="3"/>
        <v>0</v>
      </c>
      <c r="K941" s="61">
        <f>A941-SIP_Calculator!$F$12+1</f>
        <v>39459</v>
      </c>
      <c r="L941" s="59">
        <f t="shared" si="4"/>
        <v>1</v>
      </c>
      <c r="M941" s="59">
        <f t="shared" si="8"/>
        <v>0</v>
      </c>
      <c r="N941" s="59">
        <f>M941*D941*SIP_Calculator!$F$9</f>
        <v>0</v>
      </c>
      <c r="O941" s="59">
        <f t="shared" si="5"/>
        <v>0</v>
      </c>
      <c r="P941" s="59">
        <f t="shared" si="6"/>
        <v>0</v>
      </c>
    </row>
    <row r="942" ht="15.75" customHeight="1">
      <c r="A942" s="57">
        <v>39484.0</v>
      </c>
      <c r="B942" s="60">
        <v>5207.95</v>
      </c>
      <c r="C942" s="60">
        <v>4503.4</v>
      </c>
      <c r="D942" s="42">
        <f>IF(A942&lt;SIP_Calculator!$B$7,0,IF(A942&gt;SIP_Calculator!$E$7,0,1))</f>
        <v>0</v>
      </c>
      <c r="E942" s="61">
        <f>A942-SIP_Calculator!$D$12+1</f>
        <v>39480</v>
      </c>
      <c r="F942" s="58">
        <f t="shared" si="1"/>
        <v>2</v>
      </c>
      <c r="G942" s="58">
        <f t="shared" si="7"/>
        <v>0</v>
      </c>
      <c r="H942" s="58">
        <f>G942*D942*SIP_Calculator!$F$9</f>
        <v>0</v>
      </c>
      <c r="I942" s="58">
        <f t="shared" si="2"/>
        <v>0</v>
      </c>
      <c r="J942" s="58">
        <f t="shared" si="3"/>
        <v>0</v>
      </c>
      <c r="K942" s="61">
        <f>A942-SIP_Calculator!$F$12+1</f>
        <v>39460</v>
      </c>
      <c r="L942" s="59">
        <f t="shared" si="4"/>
        <v>1</v>
      </c>
      <c r="M942" s="59">
        <f t="shared" si="8"/>
        <v>0</v>
      </c>
      <c r="N942" s="59">
        <f>M942*D942*SIP_Calculator!$F$9</f>
        <v>0</v>
      </c>
      <c r="O942" s="59">
        <f t="shared" si="5"/>
        <v>0</v>
      </c>
      <c r="P942" s="59">
        <f t="shared" si="6"/>
        <v>0</v>
      </c>
    </row>
    <row r="943" ht="15.75" customHeight="1">
      <c r="A943" s="57">
        <v>39485.0</v>
      </c>
      <c r="B943" s="60">
        <v>5022.25</v>
      </c>
      <c r="C943" s="60">
        <v>4354.2</v>
      </c>
      <c r="D943" s="42">
        <f>IF(A943&lt;SIP_Calculator!$B$7,0,IF(A943&gt;SIP_Calculator!$E$7,0,1))</f>
        <v>0</v>
      </c>
      <c r="E943" s="61">
        <f>A943-SIP_Calculator!$D$12+1</f>
        <v>39481</v>
      </c>
      <c r="F943" s="58">
        <f t="shared" si="1"/>
        <v>2</v>
      </c>
      <c r="G943" s="58">
        <f t="shared" si="7"/>
        <v>0</v>
      </c>
      <c r="H943" s="58">
        <f>G943*D943*SIP_Calculator!$F$9</f>
        <v>0</v>
      </c>
      <c r="I943" s="58">
        <f t="shared" si="2"/>
        <v>0</v>
      </c>
      <c r="J943" s="58">
        <f t="shared" si="3"/>
        <v>0</v>
      </c>
      <c r="K943" s="61">
        <f>A943-SIP_Calculator!$F$12+1</f>
        <v>39461</v>
      </c>
      <c r="L943" s="59">
        <f t="shared" si="4"/>
        <v>1</v>
      </c>
      <c r="M943" s="59">
        <f t="shared" si="8"/>
        <v>0</v>
      </c>
      <c r="N943" s="59">
        <f>M943*D943*SIP_Calculator!$F$9</f>
        <v>0</v>
      </c>
      <c r="O943" s="59">
        <f t="shared" si="5"/>
        <v>0</v>
      </c>
      <c r="P943" s="59">
        <f t="shared" si="6"/>
        <v>0</v>
      </c>
    </row>
    <row r="944" ht="15.75" customHeight="1">
      <c r="A944" s="57">
        <v>39486.0</v>
      </c>
      <c r="B944" s="60">
        <v>4994.5</v>
      </c>
      <c r="C944" s="60">
        <v>4313.95</v>
      </c>
      <c r="D944" s="42">
        <f>IF(A944&lt;SIP_Calculator!$B$7,0,IF(A944&gt;SIP_Calculator!$E$7,0,1))</f>
        <v>0</v>
      </c>
      <c r="E944" s="61">
        <f>A944-SIP_Calculator!$D$12+1</f>
        <v>39482</v>
      </c>
      <c r="F944" s="58">
        <f t="shared" si="1"/>
        <v>2</v>
      </c>
      <c r="G944" s="58">
        <f t="shared" si="7"/>
        <v>0</v>
      </c>
      <c r="H944" s="58">
        <f>G944*D944*SIP_Calculator!$F$9</f>
        <v>0</v>
      </c>
      <c r="I944" s="58">
        <f t="shared" si="2"/>
        <v>0</v>
      </c>
      <c r="J944" s="58">
        <f t="shared" si="3"/>
        <v>0</v>
      </c>
      <c r="K944" s="61">
        <f>A944-SIP_Calculator!$F$12+1</f>
        <v>39462</v>
      </c>
      <c r="L944" s="59">
        <f t="shared" si="4"/>
        <v>1</v>
      </c>
      <c r="M944" s="59">
        <f t="shared" si="8"/>
        <v>0</v>
      </c>
      <c r="N944" s="59">
        <f>M944*D944*SIP_Calculator!$F$9</f>
        <v>0</v>
      </c>
      <c r="O944" s="59">
        <f t="shared" si="5"/>
        <v>0</v>
      </c>
      <c r="P944" s="59">
        <f t="shared" si="6"/>
        <v>0</v>
      </c>
    </row>
    <row r="945" ht="15.75" customHeight="1">
      <c r="A945" s="57">
        <v>39489.0</v>
      </c>
      <c r="B945" s="60">
        <v>4735.6</v>
      </c>
      <c r="C945" s="60">
        <v>4086.8</v>
      </c>
      <c r="D945" s="42">
        <f>IF(A945&lt;SIP_Calculator!$B$7,0,IF(A945&gt;SIP_Calculator!$E$7,0,1))</f>
        <v>0</v>
      </c>
      <c r="E945" s="61">
        <f>A945-SIP_Calculator!$D$12+1</f>
        <v>39485</v>
      </c>
      <c r="F945" s="58">
        <f t="shared" si="1"/>
        <v>2</v>
      </c>
      <c r="G945" s="58">
        <f t="shared" si="7"/>
        <v>0</v>
      </c>
      <c r="H945" s="58">
        <f>G945*D945*SIP_Calculator!$F$9</f>
        <v>0</v>
      </c>
      <c r="I945" s="58">
        <f t="shared" si="2"/>
        <v>0</v>
      </c>
      <c r="J945" s="58">
        <f t="shared" si="3"/>
        <v>0</v>
      </c>
      <c r="K945" s="61">
        <f>A945-SIP_Calculator!$F$12+1</f>
        <v>39465</v>
      </c>
      <c r="L945" s="59">
        <f t="shared" si="4"/>
        <v>1</v>
      </c>
      <c r="M945" s="59">
        <f t="shared" si="8"/>
        <v>0</v>
      </c>
      <c r="N945" s="59">
        <f>M945*D945*SIP_Calculator!$F$9</f>
        <v>0</v>
      </c>
      <c r="O945" s="59">
        <f t="shared" si="5"/>
        <v>0</v>
      </c>
      <c r="P945" s="59">
        <f t="shared" si="6"/>
        <v>0</v>
      </c>
    </row>
    <row r="946" ht="15.75" customHeight="1">
      <c r="A946" s="57">
        <v>39490.0</v>
      </c>
      <c r="B946" s="60">
        <v>4717.05</v>
      </c>
      <c r="C946" s="60">
        <v>4054.4</v>
      </c>
      <c r="D946" s="42">
        <f>IF(A946&lt;SIP_Calculator!$B$7,0,IF(A946&gt;SIP_Calculator!$E$7,0,1))</f>
        <v>0</v>
      </c>
      <c r="E946" s="61">
        <f>A946-SIP_Calculator!$D$12+1</f>
        <v>39486</v>
      </c>
      <c r="F946" s="58">
        <f t="shared" si="1"/>
        <v>2</v>
      </c>
      <c r="G946" s="58">
        <f t="shared" si="7"/>
        <v>0</v>
      </c>
      <c r="H946" s="58">
        <f>G946*D946*SIP_Calculator!$F$9</f>
        <v>0</v>
      </c>
      <c r="I946" s="58">
        <f t="shared" si="2"/>
        <v>0</v>
      </c>
      <c r="J946" s="58">
        <f t="shared" si="3"/>
        <v>0</v>
      </c>
      <c r="K946" s="61">
        <f>A946-SIP_Calculator!$F$12+1</f>
        <v>39466</v>
      </c>
      <c r="L946" s="59">
        <f t="shared" si="4"/>
        <v>1</v>
      </c>
      <c r="M946" s="59">
        <f t="shared" si="8"/>
        <v>0</v>
      </c>
      <c r="N946" s="59">
        <f>M946*D946*SIP_Calculator!$F$9</f>
        <v>0</v>
      </c>
      <c r="O946" s="59">
        <f t="shared" si="5"/>
        <v>0</v>
      </c>
      <c r="P946" s="59">
        <f t="shared" si="6"/>
        <v>0</v>
      </c>
    </row>
    <row r="947" ht="15.75" customHeight="1">
      <c r="A947" s="57">
        <v>39491.0</v>
      </c>
      <c r="B947" s="60">
        <v>4795.75</v>
      </c>
      <c r="C947" s="60">
        <v>4111.65</v>
      </c>
      <c r="D947" s="42">
        <f>IF(A947&lt;SIP_Calculator!$B$7,0,IF(A947&gt;SIP_Calculator!$E$7,0,1))</f>
        <v>0</v>
      </c>
      <c r="E947" s="61">
        <f>A947-SIP_Calculator!$D$12+1</f>
        <v>39487</v>
      </c>
      <c r="F947" s="58">
        <f t="shared" si="1"/>
        <v>2</v>
      </c>
      <c r="G947" s="58">
        <f t="shared" si="7"/>
        <v>0</v>
      </c>
      <c r="H947" s="58">
        <f>G947*D947*SIP_Calculator!$F$9</f>
        <v>0</v>
      </c>
      <c r="I947" s="58">
        <f t="shared" si="2"/>
        <v>0</v>
      </c>
      <c r="J947" s="58">
        <f t="shared" si="3"/>
        <v>0</v>
      </c>
      <c r="K947" s="61">
        <f>A947-SIP_Calculator!$F$12+1</f>
        <v>39467</v>
      </c>
      <c r="L947" s="59">
        <f t="shared" si="4"/>
        <v>1</v>
      </c>
      <c r="M947" s="59">
        <f t="shared" si="8"/>
        <v>0</v>
      </c>
      <c r="N947" s="59">
        <f>M947*D947*SIP_Calculator!$F$9</f>
        <v>0</v>
      </c>
      <c r="O947" s="59">
        <f t="shared" si="5"/>
        <v>0</v>
      </c>
      <c r="P947" s="59">
        <f t="shared" si="6"/>
        <v>0</v>
      </c>
    </row>
    <row r="948" ht="15.75" customHeight="1">
      <c r="A948" s="57">
        <v>39492.0</v>
      </c>
      <c r="B948" s="60">
        <v>5062.75</v>
      </c>
      <c r="C948" s="60">
        <v>4343.55</v>
      </c>
      <c r="D948" s="42">
        <f>IF(A948&lt;SIP_Calculator!$B$7,0,IF(A948&gt;SIP_Calculator!$E$7,0,1))</f>
        <v>0</v>
      </c>
      <c r="E948" s="61">
        <f>A948-SIP_Calculator!$D$12+1</f>
        <v>39488</v>
      </c>
      <c r="F948" s="58">
        <f t="shared" si="1"/>
        <v>2</v>
      </c>
      <c r="G948" s="58">
        <f t="shared" si="7"/>
        <v>0</v>
      </c>
      <c r="H948" s="58">
        <f>G948*D948*SIP_Calculator!$F$9</f>
        <v>0</v>
      </c>
      <c r="I948" s="58">
        <f t="shared" si="2"/>
        <v>0</v>
      </c>
      <c r="J948" s="58">
        <f t="shared" si="3"/>
        <v>0</v>
      </c>
      <c r="K948" s="61">
        <f>A948-SIP_Calculator!$F$12+1</f>
        <v>39468</v>
      </c>
      <c r="L948" s="59">
        <f t="shared" si="4"/>
        <v>1</v>
      </c>
      <c r="M948" s="59">
        <f t="shared" si="8"/>
        <v>0</v>
      </c>
      <c r="N948" s="59">
        <f>M948*D948*SIP_Calculator!$F$9</f>
        <v>0</v>
      </c>
      <c r="O948" s="59">
        <f t="shared" si="5"/>
        <v>0</v>
      </c>
      <c r="P948" s="59">
        <f t="shared" si="6"/>
        <v>0</v>
      </c>
    </row>
    <row r="949" ht="15.75" customHeight="1">
      <c r="A949" s="57">
        <v>39493.0</v>
      </c>
      <c r="B949" s="60">
        <v>5160.6</v>
      </c>
      <c r="C949" s="60">
        <v>4432.6</v>
      </c>
      <c r="D949" s="42">
        <f>IF(A949&lt;SIP_Calculator!$B$7,0,IF(A949&gt;SIP_Calculator!$E$7,0,1))</f>
        <v>0</v>
      </c>
      <c r="E949" s="61">
        <f>A949-SIP_Calculator!$D$12+1</f>
        <v>39489</v>
      </c>
      <c r="F949" s="58">
        <f t="shared" si="1"/>
        <v>2</v>
      </c>
      <c r="G949" s="58">
        <f t="shared" si="7"/>
        <v>0</v>
      </c>
      <c r="H949" s="58">
        <f>G949*D949*SIP_Calculator!$F$9</f>
        <v>0</v>
      </c>
      <c r="I949" s="58">
        <f t="shared" si="2"/>
        <v>0</v>
      </c>
      <c r="J949" s="58">
        <f t="shared" si="3"/>
        <v>0</v>
      </c>
      <c r="K949" s="61">
        <f>A949-SIP_Calculator!$F$12+1</f>
        <v>39469</v>
      </c>
      <c r="L949" s="59">
        <f t="shared" si="4"/>
        <v>1</v>
      </c>
      <c r="M949" s="59">
        <f t="shared" si="8"/>
        <v>0</v>
      </c>
      <c r="N949" s="59">
        <f>M949*D949*SIP_Calculator!$F$9</f>
        <v>0</v>
      </c>
      <c r="O949" s="59">
        <f t="shared" si="5"/>
        <v>0</v>
      </c>
      <c r="P949" s="59">
        <f t="shared" si="6"/>
        <v>0</v>
      </c>
    </row>
    <row r="950" ht="15.75" customHeight="1">
      <c r="A950" s="57">
        <v>39496.0</v>
      </c>
      <c r="B950" s="60">
        <v>5141.25</v>
      </c>
      <c r="C950" s="60">
        <v>4421.3</v>
      </c>
      <c r="D950" s="42">
        <f>IF(A950&lt;SIP_Calculator!$B$7,0,IF(A950&gt;SIP_Calculator!$E$7,0,1))</f>
        <v>0</v>
      </c>
      <c r="E950" s="61">
        <f>A950-SIP_Calculator!$D$12+1</f>
        <v>39492</v>
      </c>
      <c r="F950" s="58">
        <f t="shared" si="1"/>
        <v>2</v>
      </c>
      <c r="G950" s="58">
        <f t="shared" si="7"/>
        <v>0</v>
      </c>
      <c r="H950" s="58">
        <f>G950*D950*SIP_Calculator!$F$9</f>
        <v>0</v>
      </c>
      <c r="I950" s="58">
        <f t="shared" si="2"/>
        <v>0</v>
      </c>
      <c r="J950" s="58">
        <f t="shared" si="3"/>
        <v>0</v>
      </c>
      <c r="K950" s="61">
        <f>A950-SIP_Calculator!$F$12+1</f>
        <v>39472</v>
      </c>
      <c r="L950" s="59">
        <f t="shared" si="4"/>
        <v>1</v>
      </c>
      <c r="M950" s="59">
        <f t="shared" si="8"/>
        <v>0</v>
      </c>
      <c r="N950" s="59">
        <f>M950*D950*SIP_Calculator!$F$9</f>
        <v>0</v>
      </c>
      <c r="O950" s="59">
        <f t="shared" si="5"/>
        <v>0</v>
      </c>
      <c r="P950" s="59">
        <f t="shared" si="6"/>
        <v>0</v>
      </c>
    </row>
    <row r="951" ht="15.75" customHeight="1">
      <c r="A951" s="57">
        <v>39497.0</v>
      </c>
      <c r="B951" s="60">
        <v>5146.15</v>
      </c>
      <c r="C951" s="60">
        <v>4428.7</v>
      </c>
      <c r="D951" s="42">
        <f>IF(A951&lt;SIP_Calculator!$B$7,0,IF(A951&gt;SIP_Calculator!$E$7,0,1))</f>
        <v>0</v>
      </c>
      <c r="E951" s="61">
        <f>A951-SIP_Calculator!$D$12+1</f>
        <v>39493</v>
      </c>
      <c r="F951" s="58">
        <f t="shared" si="1"/>
        <v>2</v>
      </c>
      <c r="G951" s="58">
        <f t="shared" si="7"/>
        <v>0</v>
      </c>
      <c r="H951" s="58">
        <f>G951*D951*SIP_Calculator!$F$9</f>
        <v>0</v>
      </c>
      <c r="I951" s="58">
        <f t="shared" si="2"/>
        <v>0</v>
      </c>
      <c r="J951" s="58">
        <f t="shared" si="3"/>
        <v>0</v>
      </c>
      <c r="K951" s="61">
        <f>A951-SIP_Calculator!$F$12+1</f>
        <v>39473</v>
      </c>
      <c r="L951" s="59">
        <f t="shared" si="4"/>
        <v>1</v>
      </c>
      <c r="M951" s="59">
        <f t="shared" si="8"/>
        <v>0</v>
      </c>
      <c r="N951" s="59">
        <f>M951*D951*SIP_Calculator!$F$9</f>
        <v>0</v>
      </c>
      <c r="O951" s="59">
        <f t="shared" si="5"/>
        <v>0</v>
      </c>
      <c r="P951" s="59">
        <f t="shared" si="6"/>
        <v>0</v>
      </c>
    </row>
    <row r="952" ht="15.75" customHeight="1">
      <c r="A952" s="57">
        <v>39498.0</v>
      </c>
      <c r="B952" s="60">
        <v>5019.2</v>
      </c>
      <c r="C952" s="60">
        <v>4326.35</v>
      </c>
      <c r="D952" s="42">
        <f>IF(A952&lt;SIP_Calculator!$B$7,0,IF(A952&gt;SIP_Calculator!$E$7,0,1))</f>
        <v>0</v>
      </c>
      <c r="E952" s="61">
        <f>A952-SIP_Calculator!$D$12+1</f>
        <v>39494</v>
      </c>
      <c r="F952" s="58">
        <f t="shared" si="1"/>
        <v>2</v>
      </c>
      <c r="G952" s="58">
        <f t="shared" si="7"/>
        <v>0</v>
      </c>
      <c r="H952" s="58">
        <f>G952*D952*SIP_Calculator!$F$9</f>
        <v>0</v>
      </c>
      <c r="I952" s="58">
        <f t="shared" si="2"/>
        <v>0</v>
      </c>
      <c r="J952" s="58">
        <f t="shared" si="3"/>
        <v>0</v>
      </c>
      <c r="K952" s="61">
        <f>A952-SIP_Calculator!$F$12+1</f>
        <v>39474</v>
      </c>
      <c r="L952" s="59">
        <f t="shared" si="4"/>
        <v>1</v>
      </c>
      <c r="M952" s="59">
        <f t="shared" si="8"/>
        <v>0</v>
      </c>
      <c r="N952" s="59">
        <f>M952*D952*SIP_Calculator!$F$9</f>
        <v>0</v>
      </c>
      <c r="O952" s="59">
        <f t="shared" si="5"/>
        <v>0</v>
      </c>
      <c r="P952" s="59">
        <f t="shared" si="6"/>
        <v>0</v>
      </c>
    </row>
    <row r="953" ht="15.75" customHeight="1">
      <c r="A953" s="57">
        <v>39499.0</v>
      </c>
      <c r="B953" s="60">
        <v>5053.0</v>
      </c>
      <c r="C953" s="60">
        <v>4357.35</v>
      </c>
      <c r="D953" s="42">
        <f>IF(A953&lt;SIP_Calculator!$B$7,0,IF(A953&gt;SIP_Calculator!$E$7,0,1))</f>
        <v>0</v>
      </c>
      <c r="E953" s="61">
        <f>A953-SIP_Calculator!$D$12+1</f>
        <v>39495</v>
      </c>
      <c r="F953" s="58">
        <f t="shared" si="1"/>
        <v>2</v>
      </c>
      <c r="G953" s="58">
        <f t="shared" si="7"/>
        <v>0</v>
      </c>
      <c r="H953" s="58">
        <f>G953*D953*SIP_Calculator!$F$9</f>
        <v>0</v>
      </c>
      <c r="I953" s="58">
        <f t="shared" si="2"/>
        <v>0</v>
      </c>
      <c r="J953" s="58">
        <f t="shared" si="3"/>
        <v>0</v>
      </c>
      <c r="K953" s="61">
        <f>A953-SIP_Calculator!$F$12+1</f>
        <v>39475</v>
      </c>
      <c r="L953" s="59">
        <f t="shared" si="4"/>
        <v>1</v>
      </c>
      <c r="M953" s="59">
        <f t="shared" si="8"/>
        <v>0</v>
      </c>
      <c r="N953" s="59">
        <f>M953*D953*SIP_Calculator!$F$9</f>
        <v>0</v>
      </c>
      <c r="O953" s="59">
        <f t="shared" si="5"/>
        <v>0</v>
      </c>
      <c r="P953" s="59">
        <f t="shared" si="6"/>
        <v>0</v>
      </c>
    </row>
    <row r="954" ht="15.75" customHeight="1">
      <c r="A954" s="57">
        <v>39500.0</v>
      </c>
      <c r="B954" s="60">
        <v>4972.9</v>
      </c>
      <c r="C954" s="60">
        <v>4295.35</v>
      </c>
      <c r="D954" s="42">
        <f>IF(A954&lt;SIP_Calculator!$B$7,0,IF(A954&gt;SIP_Calculator!$E$7,0,1))</f>
        <v>0</v>
      </c>
      <c r="E954" s="61">
        <f>A954-SIP_Calculator!$D$12+1</f>
        <v>39496</v>
      </c>
      <c r="F954" s="58">
        <f t="shared" si="1"/>
        <v>2</v>
      </c>
      <c r="G954" s="58">
        <f t="shared" si="7"/>
        <v>0</v>
      </c>
      <c r="H954" s="58">
        <f>G954*D954*SIP_Calculator!$F$9</f>
        <v>0</v>
      </c>
      <c r="I954" s="58">
        <f t="shared" si="2"/>
        <v>0</v>
      </c>
      <c r="J954" s="58">
        <f t="shared" si="3"/>
        <v>0</v>
      </c>
      <c r="K954" s="61">
        <f>A954-SIP_Calculator!$F$12+1</f>
        <v>39476</v>
      </c>
      <c r="L954" s="59">
        <f t="shared" si="4"/>
        <v>1</v>
      </c>
      <c r="M954" s="59">
        <f t="shared" si="8"/>
        <v>0</v>
      </c>
      <c r="N954" s="59">
        <f>M954*D954*SIP_Calculator!$F$9</f>
        <v>0</v>
      </c>
      <c r="O954" s="59">
        <f t="shared" si="5"/>
        <v>0</v>
      </c>
      <c r="P954" s="59">
        <f t="shared" si="6"/>
        <v>0</v>
      </c>
    </row>
    <row r="955" ht="15.75" customHeight="1">
      <c r="A955" s="57">
        <v>39503.0</v>
      </c>
      <c r="B955" s="60">
        <v>5051.7</v>
      </c>
      <c r="C955" s="60">
        <v>4346.85</v>
      </c>
      <c r="D955" s="42">
        <f>IF(A955&lt;SIP_Calculator!$B$7,0,IF(A955&gt;SIP_Calculator!$E$7,0,1))</f>
        <v>0</v>
      </c>
      <c r="E955" s="61">
        <f>A955-SIP_Calculator!$D$12+1</f>
        <v>39499</v>
      </c>
      <c r="F955" s="58">
        <f t="shared" si="1"/>
        <v>2</v>
      </c>
      <c r="G955" s="58">
        <f t="shared" si="7"/>
        <v>0</v>
      </c>
      <c r="H955" s="58">
        <f>G955*D955*SIP_Calculator!$F$9</f>
        <v>0</v>
      </c>
      <c r="I955" s="58">
        <f t="shared" si="2"/>
        <v>0</v>
      </c>
      <c r="J955" s="58">
        <f t="shared" si="3"/>
        <v>0</v>
      </c>
      <c r="K955" s="61">
        <f>A955-SIP_Calculator!$F$12+1</f>
        <v>39479</v>
      </c>
      <c r="L955" s="59">
        <f t="shared" si="4"/>
        <v>2</v>
      </c>
      <c r="M955" s="59">
        <f t="shared" si="8"/>
        <v>1</v>
      </c>
      <c r="N955" s="59">
        <f>M955*D955*SIP_Calculator!$F$9</f>
        <v>0</v>
      </c>
      <c r="O955" s="59">
        <f t="shared" si="5"/>
        <v>0</v>
      </c>
      <c r="P955" s="59">
        <f t="shared" si="6"/>
        <v>0</v>
      </c>
    </row>
    <row r="956" ht="15.75" customHeight="1">
      <c r="A956" s="57">
        <v>39504.0</v>
      </c>
      <c r="B956" s="60">
        <v>5121.55</v>
      </c>
      <c r="C956" s="60">
        <v>4406.05</v>
      </c>
      <c r="D956" s="42">
        <f>IF(A956&lt;SIP_Calculator!$B$7,0,IF(A956&gt;SIP_Calculator!$E$7,0,1))</f>
        <v>0</v>
      </c>
      <c r="E956" s="61">
        <f>A956-SIP_Calculator!$D$12+1</f>
        <v>39500</v>
      </c>
      <c r="F956" s="58">
        <f t="shared" si="1"/>
        <v>2</v>
      </c>
      <c r="G956" s="58">
        <f t="shared" si="7"/>
        <v>0</v>
      </c>
      <c r="H956" s="58">
        <f>G956*D956*SIP_Calculator!$F$9</f>
        <v>0</v>
      </c>
      <c r="I956" s="58">
        <f t="shared" si="2"/>
        <v>0</v>
      </c>
      <c r="J956" s="58">
        <f t="shared" si="3"/>
        <v>0</v>
      </c>
      <c r="K956" s="61">
        <f>A956-SIP_Calculator!$F$12+1</f>
        <v>39480</v>
      </c>
      <c r="L956" s="59">
        <f t="shared" si="4"/>
        <v>2</v>
      </c>
      <c r="M956" s="59">
        <f t="shared" si="8"/>
        <v>0</v>
      </c>
      <c r="N956" s="59">
        <f>M956*D956*SIP_Calculator!$F$9</f>
        <v>0</v>
      </c>
      <c r="O956" s="59">
        <f t="shared" si="5"/>
        <v>0</v>
      </c>
      <c r="P956" s="59">
        <f t="shared" si="6"/>
        <v>0</v>
      </c>
    </row>
    <row r="957" ht="15.75" customHeight="1">
      <c r="A957" s="57">
        <v>39505.0</v>
      </c>
      <c r="B957" s="60">
        <v>5121.7</v>
      </c>
      <c r="C957" s="60">
        <v>4407.95</v>
      </c>
      <c r="D957" s="42">
        <f>IF(A957&lt;SIP_Calculator!$B$7,0,IF(A957&gt;SIP_Calculator!$E$7,0,1))</f>
        <v>0</v>
      </c>
      <c r="E957" s="61">
        <f>A957-SIP_Calculator!$D$12+1</f>
        <v>39501</v>
      </c>
      <c r="F957" s="58">
        <f t="shared" si="1"/>
        <v>2</v>
      </c>
      <c r="G957" s="58">
        <f t="shared" si="7"/>
        <v>0</v>
      </c>
      <c r="H957" s="58">
        <f>G957*D957*SIP_Calculator!$F$9</f>
        <v>0</v>
      </c>
      <c r="I957" s="58">
        <f t="shared" si="2"/>
        <v>0</v>
      </c>
      <c r="J957" s="58">
        <f t="shared" si="3"/>
        <v>0</v>
      </c>
      <c r="K957" s="61">
        <f>A957-SIP_Calculator!$F$12+1</f>
        <v>39481</v>
      </c>
      <c r="L957" s="59">
        <f t="shared" si="4"/>
        <v>2</v>
      </c>
      <c r="M957" s="59">
        <f t="shared" si="8"/>
        <v>0</v>
      </c>
      <c r="N957" s="59">
        <f>M957*D957*SIP_Calculator!$F$9</f>
        <v>0</v>
      </c>
      <c r="O957" s="59">
        <f t="shared" si="5"/>
        <v>0</v>
      </c>
      <c r="P957" s="59">
        <f t="shared" si="6"/>
        <v>0</v>
      </c>
    </row>
    <row r="958" ht="15.75" customHeight="1">
      <c r="A958" s="57">
        <v>39506.0</v>
      </c>
      <c r="B958" s="60">
        <v>5124.75</v>
      </c>
      <c r="C958" s="60">
        <v>4404.35</v>
      </c>
      <c r="D958" s="42">
        <f>IF(A958&lt;SIP_Calculator!$B$7,0,IF(A958&gt;SIP_Calculator!$E$7,0,1))</f>
        <v>0</v>
      </c>
      <c r="E958" s="61">
        <f>A958-SIP_Calculator!$D$12+1</f>
        <v>39502</v>
      </c>
      <c r="F958" s="58">
        <f t="shared" si="1"/>
        <v>2</v>
      </c>
      <c r="G958" s="58">
        <f t="shared" si="7"/>
        <v>0</v>
      </c>
      <c r="H958" s="58">
        <f>G958*D958*SIP_Calculator!$F$9</f>
        <v>0</v>
      </c>
      <c r="I958" s="58">
        <f t="shared" si="2"/>
        <v>0</v>
      </c>
      <c r="J958" s="58">
        <f t="shared" si="3"/>
        <v>0</v>
      </c>
      <c r="K958" s="61">
        <f>A958-SIP_Calculator!$F$12+1</f>
        <v>39482</v>
      </c>
      <c r="L958" s="59">
        <f t="shared" si="4"/>
        <v>2</v>
      </c>
      <c r="M958" s="59">
        <f t="shared" si="8"/>
        <v>0</v>
      </c>
      <c r="N958" s="59">
        <f>M958*D958*SIP_Calculator!$F$9</f>
        <v>0</v>
      </c>
      <c r="O958" s="59">
        <f t="shared" si="5"/>
        <v>0</v>
      </c>
      <c r="P958" s="59">
        <f t="shared" si="6"/>
        <v>0</v>
      </c>
    </row>
    <row r="959" ht="15.75" customHeight="1">
      <c r="A959" s="57">
        <v>39507.0</v>
      </c>
      <c r="B959" s="60">
        <v>5072.15</v>
      </c>
      <c r="C959" s="60">
        <v>4360.7</v>
      </c>
      <c r="D959" s="42">
        <f>IF(A959&lt;SIP_Calculator!$B$7,0,IF(A959&gt;SIP_Calculator!$E$7,0,1))</f>
        <v>0</v>
      </c>
      <c r="E959" s="61">
        <f>A959-SIP_Calculator!$D$12+1</f>
        <v>39503</v>
      </c>
      <c r="F959" s="58">
        <f t="shared" si="1"/>
        <v>2</v>
      </c>
      <c r="G959" s="58">
        <f t="shared" si="7"/>
        <v>0</v>
      </c>
      <c r="H959" s="58">
        <f>G959*D959*SIP_Calculator!$F$9</f>
        <v>0</v>
      </c>
      <c r="I959" s="58">
        <f t="shared" si="2"/>
        <v>0</v>
      </c>
      <c r="J959" s="58">
        <f t="shared" si="3"/>
        <v>0</v>
      </c>
      <c r="K959" s="61">
        <f>A959-SIP_Calculator!$F$12+1</f>
        <v>39483</v>
      </c>
      <c r="L959" s="59">
        <f t="shared" si="4"/>
        <v>2</v>
      </c>
      <c r="M959" s="59">
        <f t="shared" si="8"/>
        <v>0</v>
      </c>
      <c r="N959" s="59">
        <f>M959*D959*SIP_Calculator!$F$9</f>
        <v>0</v>
      </c>
      <c r="O959" s="59">
        <f t="shared" si="5"/>
        <v>0</v>
      </c>
      <c r="P959" s="59">
        <f t="shared" si="6"/>
        <v>0</v>
      </c>
    </row>
    <row r="960" ht="15.75" customHeight="1">
      <c r="A960" s="57">
        <v>39510.0</v>
      </c>
      <c r="B960" s="60">
        <v>4803.75</v>
      </c>
      <c r="C960" s="60">
        <v>4138.95</v>
      </c>
      <c r="D960" s="42">
        <f>IF(A960&lt;SIP_Calculator!$B$7,0,IF(A960&gt;SIP_Calculator!$E$7,0,1))</f>
        <v>0</v>
      </c>
      <c r="E960" s="61">
        <f>A960-SIP_Calculator!$D$12+1</f>
        <v>39506</v>
      </c>
      <c r="F960" s="58">
        <f t="shared" si="1"/>
        <v>2</v>
      </c>
      <c r="G960" s="58">
        <f t="shared" si="7"/>
        <v>0</v>
      </c>
      <c r="H960" s="58">
        <f>G960*D960*SIP_Calculator!$F$9</f>
        <v>0</v>
      </c>
      <c r="I960" s="58">
        <f t="shared" si="2"/>
        <v>0</v>
      </c>
      <c r="J960" s="58">
        <f t="shared" si="3"/>
        <v>0</v>
      </c>
      <c r="K960" s="61">
        <f>A960-SIP_Calculator!$F$12+1</f>
        <v>39486</v>
      </c>
      <c r="L960" s="59">
        <f t="shared" si="4"/>
        <v>2</v>
      </c>
      <c r="M960" s="59">
        <f t="shared" si="8"/>
        <v>0</v>
      </c>
      <c r="N960" s="59">
        <f>M960*D960*SIP_Calculator!$F$9</f>
        <v>0</v>
      </c>
      <c r="O960" s="59">
        <f t="shared" si="5"/>
        <v>0</v>
      </c>
      <c r="P960" s="59">
        <f t="shared" si="6"/>
        <v>0</v>
      </c>
    </row>
    <row r="961" ht="15.75" customHeight="1">
      <c r="A961" s="57">
        <v>39511.0</v>
      </c>
      <c r="B961" s="60">
        <v>4706.7</v>
      </c>
      <c r="C961" s="60">
        <v>4045.3</v>
      </c>
      <c r="D961" s="42">
        <f>IF(A961&lt;SIP_Calculator!$B$7,0,IF(A961&gt;SIP_Calculator!$E$7,0,1))</f>
        <v>0</v>
      </c>
      <c r="E961" s="61">
        <f>A961-SIP_Calculator!$D$12+1</f>
        <v>39507</v>
      </c>
      <c r="F961" s="58">
        <f t="shared" si="1"/>
        <v>2</v>
      </c>
      <c r="G961" s="58">
        <f t="shared" si="7"/>
        <v>0</v>
      </c>
      <c r="H961" s="58">
        <f>G961*D961*SIP_Calculator!$F$9</f>
        <v>0</v>
      </c>
      <c r="I961" s="58">
        <f t="shared" si="2"/>
        <v>0</v>
      </c>
      <c r="J961" s="58">
        <f t="shared" si="3"/>
        <v>0</v>
      </c>
      <c r="K961" s="61">
        <f>A961-SIP_Calculator!$F$12+1</f>
        <v>39487</v>
      </c>
      <c r="L961" s="59">
        <f t="shared" si="4"/>
        <v>2</v>
      </c>
      <c r="M961" s="59">
        <f t="shared" si="8"/>
        <v>0</v>
      </c>
      <c r="N961" s="59">
        <f>M961*D961*SIP_Calculator!$F$9</f>
        <v>0</v>
      </c>
      <c r="O961" s="59">
        <f t="shared" si="5"/>
        <v>0</v>
      </c>
      <c r="P961" s="59">
        <f t="shared" si="6"/>
        <v>0</v>
      </c>
    </row>
    <row r="962" ht="15.75" customHeight="1">
      <c r="A962" s="57">
        <v>39512.0</v>
      </c>
      <c r="B962" s="60">
        <v>4746.25</v>
      </c>
      <c r="C962" s="60">
        <v>4065.65</v>
      </c>
      <c r="D962" s="42">
        <f>IF(A962&lt;SIP_Calculator!$B$7,0,IF(A962&gt;SIP_Calculator!$E$7,0,1))</f>
        <v>0</v>
      </c>
      <c r="E962" s="61">
        <f>A962-SIP_Calculator!$D$12+1</f>
        <v>39508</v>
      </c>
      <c r="F962" s="58">
        <f t="shared" si="1"/>
        <v>3</v>
      </c>
      <c r="G962" s="58">
        <f t="shared" si="7"/>
        <v>1</v>
      </c>
      <c r="H962" s="58">
        <f>G962*D962*SIP_Calculator!$F$9</f>
        <v>0</v>
      </c>
      <c r="I962" s="58">
        <f t="shared" si="2"/>
        <v>0</v>
      </c>
      <c r="J962" s="58">
        <f t="shared" si="3"/>
        <v>0</v>
      </c>
      <c r="K962" s="61">
        <f>A962-SIP_Calculator!$F$12+1</f>
        <v>39488</v>
      </c>
      <c r="L962" s="59">
        <f t="shared" si="4"/>
        <v>2</v>
      </c>
      <c r="M962" s="59">
        <f t="shared" si="8"/>
        <v>0</v>
      </c>
      <c r="N962" s="59">
        <f>M962*D962*SIP_Calculator!$F$9</f>
        <v>0</v>
      </c>
      <c r="O962" s="59">
        <f t="shared" si="5"/>
        <v>0</v>
      </c>
      <c r="P962" s="59">
        <f t="shared" si="6"/>
        <v>0</v>
      </c>
    </row>
    <row r="963" ht="15.75" customHeight="1">
      <c r="A963" s="57">
        <v>39514.0</v>
      </c>
      <c r="B963" s="60">
        <v>4589.45</v>
      </c>
      <c r="C963" s="60">
        <v>3922.5</v>
      </c>
      <c r="D963" s="42">
        <f>IF(A963&lt;SIP_Calculator!$B$7,0,IF(A963&gt;SIP_Calculator!$E$7,0,1))</f>
        <v>0</v>
      </c>
      <c r="E963" s="61">
        <f>A963-SIP_Calculator!$D$12+1</f>
        <v>39510</v>
      </c>
      <c r="F963" s="58">
        <f t="shared" si="1"/>
        <v>3</v>
      </c>
      <c r="G963" s="58">
        <f t="shared" si="7"/>
        <v>0</v>
      </c>
      <c r="H963" s="58">
        <f>G963*D963*SIP_Calculator!$F$9</f>
        <v>0</v>
      </c>
      <c r="I963" s="58">
        <f t="shared" si="2"/>
        <v>0</v>
      </c>
      <c r="J963" s="58">
        <f t="shared" si="3"/>
        <v>0</v>
      </c>
      <c r="K963" s="61">
        <f>A963-SIP_Calculator!$F$12+1</f>
        <v>39490</v>
      </c>
      <c r="L963" s="59">
        <f t="shared" si="4"/>
        <v>2</v>
      </c>
      <c r="M963" s="59">
        <f t="shared" si="8"/>
        <v>0</v>
      </c>
      <c r="N963" s="59">
        <f>M963*D963*SIP_Calculator!$F$9</f>
        <v>0</v>
      </c>
      <c r="O963" s="59">
        <f t="shared" si="5"/>
        <v>0</v>
      </c>
      <c r="P963" s="59">
        <f t="shared" si="6"/>
        <v>0</v>
      </c>
    </row>
    <row r="964" ht="15.75" customHeight="1">
      <c r="A964" s="57">
        <v>39517.0</v>
      </c>
      <c r="B964" s="60">
        <v>4613.15</v>
      </c>
      <c r="C964" s="60">
        <v>3927.9</v>
      </c>
      <c r="D964" s="42">
        <f>IF(A964&lt;SIP_Calculator!$B$7,0,IF(A964&gt;SIP_Calculator!$E$7,0,1))</f>
        <v>0</v>
      </c>
      <c r="E964" s="61">
        <f>A964-SIP_Calculator!$D$12+1</f>
        <v>39513</v>
      </c>
      <c r="F964" s="58">
        <f t="shared" si="1"/>
        <v>3</v>
      </c>
      <c r="G964" s="58">
        <f t="shared" si="7"/>
        <v>0</v>
      </c>
      <c r="H964" s="58">
        <f>G964*D964*SIP_Calculator!$F$9</f>
        <v>0</v>
      </c>
      <c r="I964" s="58">
        <f t="shared" si="2"/>
        <v>0</v>
      </c>
      <c r="J964" s="58">
        <f t="shared" si="3"/>
        <v>0</v>
      </c>
      <c r="K964" s="61">
        <f>A964-SIP_Calculator!$F$12+1</f>
        <v>39493</v>
      </c>
      <c r="L964" s="59">
        <f t="shared" si="4"/>
        <v>2</v>
      </c>
      <c r="M964" s="59">
        <f t="shared" si="8"/>
        <v>0</v>
      </c>
      <c r="N964" s="59">
        <f>M964*D964*SIP_Calculator!$F$9</f>
        <v>0</v>
      </c>
      <c r="O964" s="59">
        <f t="shared" si="5"/>
        <v>0</v>
      </c>
      <c r="P964" s="59">
        <f t="shared" si="6"/>
        <v>0</v>
      </c>
    </row>
    <row r="965" ht="15.75" customHeight="1">
      <c r="A965" s="57">
        <v>39518.0</v>
      </c>
      <c r="B965" s="60">
        <v>4696.55</v>
      </c>
      <c r="C965" s="60">
        <v>4024.4</v>
      </c>
      <c r="D965" s="42">
        <f>IF(A965&lt;SIP_Calculator!$B$7,0,IF(A965&gt;SIP_Calculator!$E$7,0,1))</f>
        <v>0</v>
      </c>
      <c r="E965" s="61">
        <f>A965-SIP_Calculator!$D$12+1</f>
        <v>39514</v>
      </c>
      <c r="F965" s="58">
        <f t="shared" si="1"/>
        <v>3</v>
      </c>
      <c r="G965" s="58">
        <f t="shared" si="7"/>
        <v>0</v>
      </c>
      <c r="H965" s="58">
        <f>G965*D965*SIP_Calculator!$F$9</f>
        <v>0</v>
      </c>
      <c r="I965" s="58">
        <f t="shared" si="2"/>
        <v>0</v>
      </c>
      <c r="J965" s="58">
        <f t="shared" si="3"/>
        <v>0</v>
      </c>
      <c r="K965" s="61">
        <f>A965-SIP_Calculator!$F$12+1</f>
        <v>39494</v>
      </c>
      <c r="L965" s="59">
        <f t="shared" si="4"/>
        <v>2</v>
      </c>
      <c r="M965" s="59">
        <f t="shared" si="8"/>
        <v>0</v>
      </c>
      <c r="N965" s="59">
        <f>M965*D965*SIP_Calculator!$F$9</f>
        <v>0</v>
      </c>
      <c r="O965" s="59">
        <f t="shared" si="5"/>
        <v>0</v>
      </c>
      <c r="P965" s="59">
        <f t="shared" si="6"/>
        <v>0</v>
      </c>
    </row>
    <row r="966" ht="15.75" customHeight="1">
      <c r="A966" s="57">
        <v>39519.0</v>
      </c>
      <c r="B966" s="60">
        <v>4699.4</v>
      </c>
      <c r="C966" s="60">
        <v>4010.15</v>
      </c>
      <c r="D966" s="42">
        <f>IF(A966&lt;SIP_Calculator!$B$7,0,IF(A966&gt;SIP_Calculator!$E$7,0,1))</f>
        <v>0</v>
      </c>
      <c r="E966" s="61">
        <f>A966-SIP_Calculator!$D$12+1</f>
        <v>39515</v>
      </c>
      <c r="F966" s="58">
        <f t="shared" si="1"/>
        <v>3</v>
      </c>
      <c r="G966" s="58">
        <f t="shared" si="7"/>
        <v>0</v>
      </c>
      <c r="H966" s="58">
        <f>G966*D966*SIP_Calculator!$F$9</f>
        <v>0</v>
      </c>
      <c r="I966" s="58">
        <f t="shared" si="2"/>
        <v>0</v>
      </c>
      <c r="J966" s="58">
        <f t="shared" si="3"/>
        <v>0</v>
      </c>
      <c r="K966" s="61">
        <f>A966-SIP_Calculator!$F$12+1</f>
        <v>39495</v>
      </c>
      <c r="L966" s="59">
        <f t="shared" si="4"/>
        <v>2</v>
      </c>
      <c r="M966" s="59">
        <f t="shared" si="8"/>
        <v>0</v>
      </c>
      <c r="N966" s="59">
        <f>M966*D966*SIP_Calculator!$F$9</f>
        <v>0</v>
      </c>
      <c r="O966" s="59">
        <f t="shared" si="5"/>
        <v>0</v>
      </c>
      <c r="P966" s="59">
        <f t="shared" si="6"/>
        <v>0</v>
      </c>
    </row>
    <row r="967" ht="15.75" customHeight="1">
      <c r="A967" s="57">
        <v>39520.0</v>
      </c>
      <c r="B967" s="60">
        <v>4448.15</v>
      </c>
      <c r="C967" s="60">
        <v>3785.1</v>
      </c>
      <c r="D967" s="42">
        <f>IF(A967&lt;SIP_Calculator!$B$7,0,IF(A967&gt;SIP_Calculator!$E$7,0,1))</f>
        <v>0</v>
      </c>
      <c r="E967" s="61">
        <f>A967-SIP_Calculator!$D$12+1</f>
        <v>39516</v>
      </c>
      <c r="F967" s="58">
        <f t="shared" si="1"/>
        <v>3</v>
      </c>
      <c r="G967" s="58">
        <f t="shared" si="7"/>
        <v>0</v>
      </c>
      <c r="H967" s="58">
        <f>G967*D967*SIP_Calculator!$F$9</f>
        <v>0</v>
      </c>
      <c r="I967" s="58">
        <f t="shared" si="2"/>
        <v>0</v>
      </c>
      <c r="J967" s="58">
        <f t="shared" si="3"/>
        <v>0</v>
      </c>
      <c r="K967" s="61">
        <f>A967-SIP_Calculator!$F$12+1</f>
        <v>39496</v>
      </c>
      <c r="L967" s="59">
        <f t="shared" si="4"/>
        <v>2</v>
      </c>
      <c r="M967" s="59">
        <f t="shared" si="8"/>
        <v>0</v>
      </c>
      <c r="N967" s="59">
        <f>M967*D967*SIP_Calculator!$F$9</f>
        <v>0</v>
      </c>
      <c r="O967" s="59">
        <f t="shared" si="5"/>
        <v>0</v>
      </c>
      <c r="P967" s="59">
        <f t="shared" si="6"/>
        <v>0</v>
      </c>
    </row>
    <row r="968" ht="15.75" customHeight="1">
      <c r="A968" s="57">
        <v>39521.0</v>
      </c>
      <c r="B968" s="60">
        <v>4565.5</v>
      </c>
      <c r="C968" s="60">
        <v>3868.65</v>
      </c>
      <c r="D968" s="42">
        <f>IF(A968&lt;SIP_Calculator!$B$7,0,IF(A968&gt;SIP_Calculator!$E$7,0,1))</f>
        <v>0</v>
      </c>
      <c r="E968" s="61">
        <f>A968-SIP_Calculator!$D$12+1</f>
        <v>39517</v>
      </c>
      <c r="F968" s="58">
        <f t="shared" si="1"/>
        <v>3</v>
      </c>
      <c r="G968" s="58">
        <f t="shared" si="7"/>
        <v>0</v>
      </c>
      <c r="H968" s="58">
        <f>G968*D968*SIP_Calculator!$F$9</f>
        <v>0</v>
      </c>
      <c r="I968" s="58">
        <f t="shared" si="2"/>
        <v>0</v>
      </c>
      <c r="J968" s="58">
        <f t="shared" si="3"/>
        <v>0</v>
      </c>
      <c r="K968" s="61">
        <f>A968-SIP_Calculator!$F$12+1</f>
        <v>39497</v>
      </c>
      <c r="L968" s="59">
        <f t="shared" si="4"/>
        <v>2</v>
      </c>
      <c r="M968" s="59">
        <f t="shared" si="8"/>
        <v>0</v>
      </c>
      <c r="N968" s="59">
        <f>M968*D968*SIP_Calculator!$F$9</f>
        <v>0</v>
      </c>
      <c r="O968" s="59">
        <f t="shared" si="5"/>
        <v>0</v>
      </c>
      <c r="P968" s="59">
        <f t="shared" si="6"/>
        <v>0</v>
      </c>
    </row>
    <row r="969" ht="15.75" customHeight="1">
      <c r="A969" s="57">
        <v>39524.0</v>
      </c>
      <c r="B969" s="60">
        <v>4315.4</v>
      </c>
      <c r="C969" s="60">
        <v>3642.35</v>
      </c>
      <c r="D969" s="42">
        <f>IF(A969&lt;SIP_Calculator!$B$7,0,IF(A969&gt;SIP_Calculator!$E$7,0,1))</f>
        <v>0</v>
      </c>
      <c r="E969" s="61">
        <f>A969-SIP_Calculator!$D$12+1</f>
        <v>39520</v>
      </c>
      <c r="F969" s="58">
        <f t="shared" si="1"/>
        <v>3</v>
      </c>
      <c r="G969" s="58">
        <f t="shared" si="7"/>
        <v>0</v>
      </c>
      <c r="H969" s="58">
        <f>G969*D969*SIP_Calculator!$F$9</f>
        <v>0</v>
      </c>
      <c r="I969" s="58">
        <f t="shared" si="2"/>
        <v>0</v>
      </c>
      <c r="J969" s="58">
        <f t="shared" si="3"/>
        <v>0</v>
      </c>
      <c r="K969" s="61">
        <f>A969-SIP_Calculator!$F$12+1</f>
        <v>39500</v>
      </c>
      <c r="L969" s="59">
        <f t="shared" si="4"/>
        <v>2</v>
      </c>
      <c r="M969" s="59">
        <f t="shared" si="8"/>
        <v>0</v>
      </c>
      <c r="N969" s="59">
        <f>M969*D969*SIP_Calculator!$F$9</f>
        <v>0</v>
      </c>
      <c r="O969" s="59">
        <f t="shared" si="5"/>
        <v>0</v>
      </c>
      <c r="P969" s="59">
        <f t="shared" si="6"/>
        <v>0</v>
      </c>
    </row>
    <row r="970" ht="15.75" customHeight="1">
      <c r="A970" s="57">
        <v>39525.0</v>
      </c>
      <c r="B970" s="60">
        <v>4331.95</v>
      </c>
      <c r="C970" s="60">
        <v>3642.8</v>
      </c>
      <c r="D970" s="42">
        <f>IF(A970&lt;SIP_Calculator!$B$7,0,IF(A970&gt;SIP_Calculator!$E$7,0,1))</f>
        <v>0</v>
      </c>
      <c r="E970" s="61">
        <f>A970-SIP_Calculator!$D$12+1</f>
        <v>39521</v>
      </c>
      <c r="F970" s="58">
        <f t="shared" si="1"/>
        <v>3</v>
      </c>
      <c r="G970" s="58">
        <f t="shared" si="7"/>
        <v>0</v>
      </c>
      <c r="H970" s="58">
        <f>G970*D970*SIP_Calculator!$F$9</f>
        <v>0</v>
      </c>
      <c r="I970" s="58">
        <f t="shared" si="2"/>
        <v>0</v>
      </c>
      <c r="J970" s="58">
        <f t="shared" si="3"/>
        <v>0</v>
      </c>
      <c r="K970" s="61">
        <f>A970-SIP_Calculator!$F$12+1</f>
        <v>39501</v>
      </c>
      <c r="L970" s="59">
        <f t="shared" si="4"/>
        <v>2</v>
      </c>
      <c r="M970" s="59">
        <f t="shared" si="8"/>
        <v>0</v>
      </c>
      <c r="N970" s="59">
        <f>M970*D970*SIP_Calculator!$F$9</f>
        <v>0</v>
      </c>
      <c r="O970" s="59">
        <f t="shared" si="5"/>
        <v>0</v>
      </c>
      <c r="P970" s="59">
        <f t="shared" si="6"/>
        <v>0</v>
      </c>
    </row>
    <row r="971" ht="15.75" customHeight="1">
      <c r="A971" s="57">
        <v>39526.0</v>
      </c>
      <c r="B971" s="60">
        <v>4362.55</v>
      </c>
      <c r="C971" s="60">
        <v>3657.8</v>
      </c>
      <c r="D971" s="42">
        <f>IF(A971&lt;SIP_Calculator!$B$7,0,IF(A971&gt;SIP_Calculator!$E$7,0,1))</f>
        <v>0</v>
      </c>
      <c r="E971" s="61">
        <f>A971-SIP_Calculator!$D$12+1</f>
        <v>39522</v>
      </c>
      <c r="F971" s="58">
        <f t="shared" si="1"/>
        <v>3</v>
      </c>
      <c r="G971" s="58">
        <f t="shared" si="7"/>
        <v>0</v>
      </c>
      <c r="H971" s="58">
        <f>G971*D971*SIP_Calculator!$F$9</f>
        <v>0</v>
      </c>
      <c r="I971" s="58">
        <f t="shared" si="2"/>
        <v>0</v>
      </c>
      <c r="J971" s="58">
        <f t="shared" si="3"/>
        <v>0</v>
      </c>
      <c r="K971" s="61">
        <f>A971-SIP_Calculator!$F$12+1</f>
        <v>39502</v>
      </c>
      <c r="L971" s="59">
        <f t="shared" si="4"/>
        <v>2</v>
      </c>
      <c r="M971" s="59">
        <f t="shared" si="8"/>
        <v>0</v>
      </c>
      <c r="N971" s="59">
        <f>M971*D971*SIP_Calculator!$F$9</f>
        <v>0</v>
      </c>
      <c r="O971" s="59">
        <f t="shared" si="5"/>
        <v>0</v>
      </c>
      <c r="P971" s="59">
        <f t="shared" si="6"/>
        <v>0</v>
      </c>
    </row>
    <row r="972" ht="15.75" customHeight="1">
      <c r="A972" s="57">
        <v>39531.0</v>
      </c>
      <c r="B972" s="60">
        <v>4385.05</v>
      </c>
      <c r="C972" s="60">
        <v>3656.45</v>
      </c>
      <c r="D972" s="42">
        <f>IF(A972&lt;SIP_Calculator!$B$7,0,IF(A972&gt;SIP_Calculator!$E$7,0,1))</f>
        <v>0</v>
      </c>
      <c r="E972" s="61">
        <f>A972-SIP_Calculator!$D$12+1</f>
        <v>39527</v>
      </c>
      <c r="F972" s="58">
        <f t="shared" si="1"/>
        <v>3</v>
      </c>
      <c r="G972" s="58">
        <f t="shared" si="7"/>
        <v>0</v>
      </c>
      <c r="H972" s="58">
        <f>G972*D972*SIP_Calculator!$F$9</f>
        <v>0</v>
      </c>
      <c r="I972" s="58">
        <f t="shared" si="2"/>
        <v>0</v>
      </c>
      <c r="J972" s="58">
        <f t="shared" si="3"/>
        <v>0</v>
      </c>
      <c r="K972" s="61">
        <f>A972-SIP_Calculator!$F$12+1</f>
        <v>39507</v>
      </c>
      <c r="L972" s="59">
        <f t="shared" si="4"/>
        <v>2</v>
      </c>
      <c r="M972" s="59">
        <f t="shared" si="8"/>
        <v>0</v>
      </c>
      <c r="N972" s="59">
        <f>M972*D972*SIP_Calculator!$F$9</f>
        <v>0</v>
      </c>
      <c r="O972" s="59">
        <f t="shared" si="5"/>
        <v>0</v>
      </c>
      <c r="P972" s="59">
        <f t="shared" si="6"/>
        <v>0</v>
      </c>
    </row>
    <row r="973" ht="15.75" customHeight="1">
      <c r="A973" s="57">
        <v>39532.0</v>
      </c>
      <c r="B973" s="60">
        <v>4654.45</v>
      </c>
      <c r="C973" s="60">
        <v>3879.75</v>
      </c>
      <c r="D973" s="42">
        <f>IF(A973&lt;SIP_Calculator!$B$7,0,IF(A973&gt;SIP_Calculator!$E$7,0,1))</f>
        <v>0</v>
      </c>
      <c r="E973" s="61">
        <f>A973-SIP_Calculator!$D$12+1</f>
        <v>39528</v>
      </c>
      <c r="F973" s="58">
        <f t="shared" si="1"/>
        <v>3</v>
      </c>
      <c r="G973" s="58">
        <f t="shared" si="7"/>
        <v>0</v>
      </c>
      <c r="H973" s="58">
        <f>G973*D973*SIP_Calculator!$F$9</f>
        <v>0</v>
      </c>
      <c r="I973" s="58">
        <f t="shared" si="2"/>
        <v>0</v>
      </c>
      <c r="J973" s="58">
        <f t="shared" si="3"/>
        <v>0</v>
      </c>
      <c r="K973" s="61">
        <f>A973-SIP_Calculator!$F$12+1</f>
        <v>39508</v>
      </c>
      <c r="L973" s="59">
        <f t="shared" si="4"/>
        <v>3</v>
      </c>
      <c r="M973" s="59">
        <f t="shared" si="8"/>
        <v>1</v>
      </c>
      <c r="N973" s="59">
        <f>M973*D973*SIP_Calculator!$F$9</f>
        <v>0</v>
      </c>
      <c r="O973" s="59">
        <f t="shared" si="5"/>
        <v>0</v>
      </c>
      <c r="P973" s="59">
        <f t="shared" si="6"/>
        <v>0</v>
      </c>
    </row>
    <row r="974" ht="15.75" customHeight="1">
      <c r="A974" s="57">
        <v>39533.0</v>
      </c>
      <c r="B974" s="60">
        <v>4620.5</v>
      </c>
      <c r="C974" s="60">
        <v>3867.25</v>
      </c>
      <c r="D974" s="42">
        <f>IF(A974&lt;SIP_Calculator!$B$7,0,IF(A974&gt;SIP_Calculator!$E$7,0,1))</f>
        <v>0</v>
      </c>
      <c r="E974" s="61">
        <f>A974-SIP_Calculator!$D$12+1</f>
        <v>39529</v>
      </c>
      <c r="F974" s="58">
        <f t="shared" si="1"/>
        <v>3</v>
      </c>
      <c r="G974" s="58">
        <f t="shared" si="7"/>
        <v>0</v>
      </c>
      <c r="H974" s="58">
        <f>G974*D974*SIP_Calculator!$F$9</f>
        <v>0</v>
      </c>
      <c r="I974" s="58">
        <f t="shared" si="2"/>
        <v>0</v>
      </c>
      <c r="J974" s="58">
        <f t="shared" si="3"/>
        <v>0</v>
      </c>
      <c r="K974" s="61">
        <f>A974-SIP_Calculator!$F$12+1</f>
        <v>39509</v>
      </c>
      <c r="L974" s="59">
        <f t="shared" si="4"/>
        <v>3</v>
      </c>
      <c r="M974" s="59">
        <f t="shared" si="8"/>
        <v>0</v>
      </c>
      <c r="N974" s="59">
        <f>M974*D974*SIP_Calculator!$F$9</f>
        <v>0</v>
      </c>
      <c r="O974" s="59">
        <f t="shared" si="5"/>
        <v>0</v>
      </c>
      <c r="P974" s="59">
        <f t="shared" si="6"/>
        <v>0</v>
      </c>
    </row>
    <row r="975" ht="15.75" customHeight="1">
      <c r="A975" s="57">
        <v>39534.0</v>
      </c>
      <c r="B975" s="60">
        <v>4617.35</v>
      </c>
      <c r="C975" s="60">
        <v>3862.25</v>
      </c>
      <c r="D975" s="42">
        <f>IF(A975&lt;SIP_Calculator!$B$7,0,IF(A975&gt;SIP_Calculator!$E$7,0,1))</f>
        <v>0</v>
      </c>
      <c r="E975" s="61">
        <f>A975-SIP_Calculator!$D$12+1</f>
        <v>39530</v>
      </c>
      <c r="F975" s="58">
        <f t="shared" si="1"/>
        <v>3</v>
      </c>
      <c r="G975" s="58">
        <f t="shared" si="7"/>
        <v>0</v>
      </c>
      <c r="H975" s="58">
        <f>G975*D975*SIP_Calculator!$F$9</f>
        <v>0</v>
      </c>
      <c r="I975" s="58">
        <f t="shared" si="2"/>
        <v>0</v>
      </c>
      <c r="J975" s="58">
        <f t="shared" si="3"/>
        <v>0</v>
      </c>
      <c r="K975" s="61">
        <f>A975-SIP_Calculator!$F$12+1</f>
        <v>39510</v>
      </c>
      <c r="L975" s="59">
        <f t="shared" si="4"/>
        <v>3</v>
      </c>
      <c r="M975" s="59">
        <f t="shared" si="8"/>
        <v>0</v>
      </c>
      <c r="N975" s="59">
        <f>M975*D975*SIP_Calculator!$F$9</f>
        <v>0</v>
      </c>
      <c r="O975" s="59">
        <f t="shared" si="5"/>
        <v>0</v>
      </c>
      <c r="P975" s="59">
        <f t="shared" si="6"/>
        <v>0</v>
      </c>
    </row>
    <row r="976" ht="15.75" customHeight="1">
      <c r="A976" s="57">
        <v>39535.0</v>
      </c>
      <c r="B976" s="60">
        <v>4734.55</v>
      </c>
      <c r="C976" s="60">
        <v>3971.15</v>
      </c>
      <c r="D976" s="42">
        <f>IF(A976&lt;SIP_Calculator!$B$7,0,IF(A976&gt;SIP_Calculator!$E$7,0,1))</f>
        <v>0</v>
      </c>
      <c r="E976" s="61">
        <f>A976-SIP_Calculator!$D$12+1</f>
        <v>39531</v>
      </c>
      <c r="F976" s="58">
        <f t="shared" si="1"/>
        <v>3</v>
      </c>
      <c r="G976" s="58">
        <f t="shared" si="7"/>
        <v>0</v>
      </c>
      <c r="H976" s="58">
        <f>G976*D976*SIP_Calculator!$F$9</f>
        <v>0</v>
      </c>
      <c r="I976" s="58">
        <f t="shared" si="2"/>
        <v>0</v>
      </c>
      <c r="J976" s="58">
        <f t="shared" si="3"/>
        <v>0</v>
      </c>
      <c r="K976" s="61">
        <f>A976-SIP_Calculator!$F$12+1</f>
        <v>39511</v>
      </c>
      <c r="L976" s="59">
        <f t="shared" si="4"/>
        <v>3</v>
      </c>
      <c r="M976" s="59">
        <f t="shared" si="8"/>
        <v>0</v>
      </c>
      <c r="N976" s="59">
        <f>M976*D976*SIP_Calculator!$F$9</f>
        <v>0</v>
      </c>
      <c r="O976" s="59">
        <f t="shared" si="5"/>
        <v>0</v>
      </c>
      <c r="P976" s="59">
        <f t="shared" si="6"/>
        <v>0</v>
      </c>
    </row>
    <row r="977" ht="15.75" customHeight="1">
      <c r="A977" s="57">
        <v>39538.0</v>
      </c>
      <c r="B977" s="60">
        <v>4537.85</v>
      </c>
      <c r="C977" s="60">
        <v>3825.85</v>
      </c>
      <c r="D977" s="42">
        <f>IF(A977&lt;SIP_Calculator!$B$7,0,IF(A977&gt;SIP_Calculator!$E$7,0,1))</f>
        <v>0</v>
      </c>
      <c r="E977" s="61">
        <f>A977-SIP_Calculator!$D$12+1</f>
        <v>39534</v>
      </c>
      <c r="F977" s="58">
        <f t="shared" si="1"/>
        <v>3</v>
      </c>
      <c r="G977" s="58">
        <f t="shared" si="7"/>
        <v>0</v>
      </c>
      <c r="H977" s="58">
        <f>G977*D977*SIP_Calculator!$F$9</f>
        <v>0</v>
      </c>
      <c r="I977" s="58">
        <f t="shared" si="2"/>
        <v>0</v>
      </c>
      <c r="J977" s="58">
        <f t="shared" si="3"/>
        <v>0</v>
      </c>
      <c r="K977" s="61">
        <f>A977-SIP_Calculator!$F$12+1</f>
        <v>39514</v>
      </c>
      <c r="L977" s="59">
        <f t="shared" si="4"/>
        <v>3</v>
      </c>
      <c r="M977" s="59">
        <f t="shared" si="8"/>
        <v>0</v>
      </c>
      <c r="N977" s="59">
        <f>M977*D977*SIP_Calculator!$F$9</f>
        <v>0</v>
      </c>
      <c r="O977" s="59">
        <f t="shared" si="5"/>
        <v>0</v>
      </c>
      <c r="P977" s="59">
        <f t="shared" si="6"/>
        <v>0</v>
      </c>
    </row>
    <row r="978" ht="15.75" customHeight="1">
      <c r="A978" s="57">
        <v>39539.0</v>
      </c>
      <c r="B978" s="60">
        <v>4535.7</v>
      </c>
      <c r="C978" s="60">
        <v>3817.45</v>
      </c>
      <c r="D978" s="42">
        <f>IF(A978&lt;SIP_Calculator!$B$7,0,IF(A978&gt;SIP_Calculator!$E$7,0,1))</f>
        <v>0</v>
      </c>
      <c r="E978" s="61">
        <f>A978-SIP_Calculator!$D$12+1</f>
        <v>39535</v>
      </c>
      <c r="F978" s="58">
        <f t="shared" si="1"/>
        <v>3</v>
      </c>
      <c r="G978" s="58">
        <f t="shared" si="7"/>
        <v>0</v>
      </c>
      <c r="H978" s="58">
        <f>G978*D978*SIP_Calculator!$F$9</f>
        <v>0</v>
      </c>
      <c r="I978" s="58">
        <f t="shared" si="2"/>
        <v>0</v>
      </c>
      <c r="J978" s="58">
        <f t="shared" si="3"/>
        <v>0</v>
      </c>
      <c r="K978" s="61">
        <f>A978-SIP_Calculator!$F$12+1</f>
        <v>39515</v>
      </c>
      <c r="L978" s="59">
        <f t="shared" si="4"/>
        <v>3</v>
      </c>
      <c r="M978" s="59">
        <f t="shared" si="8"/>
        <v>0</v>
      </c>
      <c r="N978" s="59">
        <f>M978*D978*SIP_Calculator!$F$9</f>
        <v>0</v>
      </c>
      <c r="O978" s="59">
        <f t="shared" si="5"/>
        <v>0</v>
      </c>
      <c r="P978" s="59">
        <f t="shared" si="6"/>
        <v>0</v>
      </c>
    </row>
    <row r="979" ht="15.75" customHeight="1">
      <c r="A979" s="57">
        <v>39540.0</v>
      </c>
      <c r="B979" s="60">
        <v>4553.7</v>
      </c>
      <c r="C979" s="60">
        <v>3835.5</v>
      </c>
      <c r="D979" s="42">
        <f>IF(A979&lt;SIP_Calculator!$B$7,0,IF(A979&gt;SIP_Calculator!$E$7,0,1))</f>
        <v>0</v>
      </c>
      <c r="E979" s="61">
        <f>A979-SIP_Calculator!$D$12+1</f>
        <v>39536</v>
      </c>
      <c r="F979" s="58">
        <f t="shared" si="1"/>
        <v>3</v>
      </c>
      <c r="G979" s="58">
        <f t="shared" si="7"/>
        <v>0</v>
      </c>
      <c r="H979" s="58">
        <f>G979*D979*SIP_Calculator!$F$9</f>
        <v>0</v>
      </c>
      <c r="I979" s="58">
        <f t="shared" si="2"/>
        <v>0</v>
      </c>
      <c r="J979" s="58">
        <f t="shared" si="3"/>
        <v>0</v>
      </c>
      <c r="K979" s="61">
        <f>A979-SIP_Calculator!$F$12+1</f>
        <v>39516</v>
      </c>
      <c r="L979" s="59">
        <f t="shared" si="4"/>
        <v>3</v>
      </c>
      <c r="M979" s="59">
        <f t="shared" si="8"/>
        <v>0</v>
      </c>
      <c r="N979" s="59">
        <f>M979*D979*SIP_Calculator!$F$9</f>
        <v>0</v>
      </c>
      <c r="O979" s="59">
        <f t="shared" si="5"/>
        <v>0</v>
      </c>
      <c r="P979" s="59">
        <f t="shared" si="6"/>
        <v>0</v>
      </c>
    </row>
    <row r="980" ht="15.75" customHeight="1">
      <c r="A980" s="57">
        <v>39541.0</v>
      </c>
      <c r="B980" s="60">
        <v>4567.6</v>
      </c>
      <c r="C980" s="60">
        <v>3840.3</v>
      </c>
      <c r="D980" s="42">
        <f>IF(A980&lt;SIP_Calculator!$B$7,0,IF(A980&gt;SIP_Calculator!$E$7,0,1))</f>
        <v>0</v>
      </c>
      <c r="E980" s="61">
        <f>A980-SIP_Calculator!$D$12+1</f>
        <v>39537</v>
      </c>
      <c r="F980" s="58">
        <f t="shared" si="1"/>
        <v>3</v>
      </c>
      <c r="G980" s="58">
        <f t="shared" si="7"/>
        <v>0</v>
      </c>
      <c r="H980" s="58">
        <f>G980*D980*SIP_Calculator!$F$9</f>
        <v>0</v>
      </c>
      <c r="I980" s="58">
        <f t="shared" si="2"/>
        <v>0</v>
      </c>
      <c r="J980" s="58">
        <f t="shared" si="3"/>
        <v>0</v>
      </c>
      <c r="K980" s="61">
        <f>A980-SIP_Calculator!$F$12+1</f>
        <v>39517</v>
      </c>
      <c r="L980" s="59">
        <f t="shared" si="4"/>
        <v>3</v>
      </c>
      <c r="M980" s="59">
        <f t="shared" si="8"/>
        <v>0</v>
      </c>
      <c r="N980" s="59">
        <f>M980*D980*SIP_Calculator!$F$9</f>
        <v>0</v>
      </c>
      <c r="O980" s="59">
        <f t="shared" si="5"/>
        <v>0</v>
      </c>
      <c r="P980" s="59">
        <f t="shared" si="6"/>
        <v>0</v>
      </c>
    </row>
    <row r="981" ht="15.75" customHeight="1">
      <c r="A981" s="57">
        <v>39542.0</v>
      </c>
      <c r="B981" s="60">
        <v>4449.8</v>
      </c>
      <c r="C981" s="60">
        <v>3747.95</v>
      </c>
      <c r="D981" s="42">
        <f>IF(A981&lt;SIP_Calculator!$B$7,0,IF(A981&gt;SIP_Calculator!$E$7,0,1))</f>
        <v>0</v>
      </c>
      <c r="E981" s="61">
        <f>A981-SIP_Calculator!$D$12+1</f>
        <v>39538</v>
      </c>
      <c r="F981" s="58">
        <f t="shared" si="1"/>
        <v>3</v>
      </c>
      <c r="G981" s="58">
        <f t="shared" si="7"/>
        <v>0</v>
      </c>
      <c r="H981" s="58">
        <f>G981*D981*SIP_Calculator!$F$9</f>
        <v>0</v>
      </c>
      <c r="I981" s="58">
        <f t="shared" si="2"/>
        <v>0</v>
      </c>
      <c r="J981" s="58">
        <f t="shared" si="3"/>
        <v>0</v>
      </c>
      <c r="K981" s="61">
        <f>A981-SIP_Calculator!$F$12+1</f>
        <v>39518</v>
      </c>
      <c r="L981" s="59">
        <f t="shared" si="4"/>
        <v>3</v>
      </c>
      <c r="M981" s="59">
        <f t="shared" si="8"/>
        <v>0</v>
      </c>
      <c r="N981" s="59">
        <f>M981*D981*SIP_Calculator!$F$9</f>
        <v>0</v>
      </c>
      <c r="O981" s="59">
        <f t="shared" si="5"/>
        <v>0</v>
      </c>
      <c r="P981" s="59">
        <f t="shared" si="6"/>
        <v>0</v>
      </c>
    </row>
    <row r="982" ht="15.75" customHeight="1">
      <c r="A982" s="57">
        <v>39545.0</v>
      </c>
      <c r="B982" s="60">
        <v>4560.5</v>
      </c>
      <c r="C982" s="60">
        <v>3830.5</v>
      </c>
      <c r="D982" s="42">
        <f>IF(A982&lt;SIP_Calculator!$B$7,0,IF(A982&gt;SIP_Calculator!$E$7,0,1))</f>
        <v>0</v>
      </c>
      <c r="E982" s="61">
        <f>A982-SIP_Calculator!$D$12+1</f>
        <v>39541</v>
      </c>
      <c r="F982" s="58">
        <f t="shared" si="1"/>
        <v>4</v>
      </c>
      <c r="G982" s="58">
        <f t="shared" si="7"/>
        <v>1</v>
      </c>
      <c r="H982" s="58">
        <f>G982*D982*SIP_Calculator!$F$9</f>
        <v>0</v>
      </c>
      <c r="I982" s="58">
        <f t="shared" si="2"/>
        <v>0</v>
      </c>
      <c r="J982" s="58">
        <f t="shared" si="3"/>
        <v>0</v>
      </c>
      <c r="K982" s="61">
        <f>A982-SIP_Calculator!$F$12+1</f>
        <v>39521</v>
      </c>
      <c r="L982" s="59">
        <f t="shared" si="4"/>
        <v>3</v>
      </c>
      <c r="M982" s="59">
        <f t="shared" si="8"/>
        <v>0</v>
      </c>
      <c r="N982" s="59">
        <f>M982*D982*SIP_Calculator!$F$9</f>
        <v>0</v>
      </c>
      <c r="O982" s="59">
        <f t="shared" si="5"/>
        <v>0</v>
      </c>
      <c r="P982" s="59">
        <f t="shared" si="6"/>
        <v>0</v>
      </c>
    </row>
    <row r="983" ht="15.75" customHeight="1">
      <c r="A983" s="57">
        <v>39546.0</v>
      </c>
      <c r="B983" s="60">
        <v>4517.45</v>
      </c>
      <c r="C983" s="60">
        <v>3807.1</v>
      </c>
      <c r="D983" s="42">
        <f>IF(A983&lt;SIP_Calculator!$B$7,0,IF(A983&gt;SIP_Calculator!$E$7,0,1))</f>
        <v>0</v>
      </c>
      <c r="E983" s="61">
        <f>A983-SIP_Calculator!$D$12+1</f>
        <v>39542</v>
      </c>
      <c r="F983" s="58">
        <f t="shared" si="1"/>
        <v>4</v>
      </c>
      <c r="G983" s="58">
        <f t="shared" si="7"/>
        <v>0</v>
      </c>
      <c r="H983" s="58">
        <f>G983*D983*SIP_Calculator!$F$9</f>
        <v>0</v>
      </c>
      <c r="I983" s="58">
        <f t="shared" si="2"/>
        <v>0</v>
      </c>
      <c r="J983" s="58">
        <f t="shared" si="3"/>
        <v>0</v>
      </c>
      <c r="K983" s="61">
        <f>A983-SIP_Calculator!$F$12+1</f>
        <v>39522</v>
      </c>
      <c r="L983" s="59">
        <f t="shared" si="4"/>
        <v>3</v>
      </c>
      <c r="M983" s="59">
        <f t="shared" si="8"/>
        <v>0</v>
      </c>
      <c r="N983" s="59">
        <f>M983*D983*SIP_Calculator!$F$9</f>
        <v>0</v>
      </c>
      <c r="O983" s="59">
        <f t="shared" si="5"/>
        <v>0</v>
      </c>
      <c r="P983" s="59">
        <f t="shared" si="6"/>
        <v>0</v>
      </c>
    </row>
    <row r="984" ht="15.75" customHeight="1">
      <c r="A984" s="57">
        <v>39547.0</v>
      </c>
      <c r="B984" s="60">
        <v>4559.05</v>
      </c>
      <c r="C984" s="60">
        <v>3844.4</v>
      </c>
      <c r="D984" s="42">
        <f>IF(A984&lt;SIP_Calculator!$B$7,0,IF(A984&gt;SIP_Calculator!$E$7,0,1))</f>
        <v>0</v>
      </c>
      <c r="E984" s="61">
        <f>A984-SIP_Calculator!$D$12+1</f>
        <v>39543</v>
      </c>
      <c r="F984" s="58">
        <f t="shared" si="1"/>
        <v>4</v>
      </c>
      <c r="G984" s="58">
        <f t="shared" si="7"/>
        <v>0</v>
      </c>
      <c r="H984" s="58">
        <f>G984*D984*SIP_Calculator!$F$9</f>
        <v>0</v>
      </c>
      <c r="I984" s="58">
        <f t="shared" si="2"/>
        <v>0</v>
      </c>
      <c r="J984" s="58">
        <f t="shared" si="3"/>
        <v>0</v>
      </c>
      <c r="K984" s="61">
        <f>A984-SIP_Calculator!$F$12+1</f>
        <v>39523</v>
      </c>
      <c r="L984" s="59">
        <f t="shared" si="4"/>
        <v>3</v>
      </c>
      <c r="M984" s="59">
        <f t="shared" si="8"/>
        <v>0</v>
      </c>
      <c r="N984" s="59">
        <f>M984*D984*SIP_Calculator!$F$9</f>
        <v>0</v>
      </c>
      <c r="O984" s="59">
        <f t="shared" si="5"/>
        <v>0</v>
      </c>
      <c r="P984" s="59">
        <f t="shared" si="6"/>
        <v>0</v>
      </c>
    </row>
    <row r="985" ht="15.75" customHeight="1">
      <c r="A985" s="57">
        <v>39548.0</v>
      </c>
      <c r="B985" s="60">
        <v>4543.45</v>
      </c>
      <c r="C985" s="60">
        <v>3830.75</v>
      </c>
      <c r="D985" s="42">
        <f>IF(A985&lt;SIP_Calculator!$B$7,0,IF(A985&gt;SIP_Calculator!$E$7,0,1))</f>
        <v>0</v>
      </c>
      <c r="E985" s="61">
        <f>A985-SIP_Calculator!$D$12+1</f>
        <v>39544</v>
      </c>
      <c r="F985" s="58">
        <f t="shared" si="1"/>
        <v>4</v>
      </c>
      <c r="G985" s="58">
        <f t="shared" si="7"/>
        <v>0</v>
      </c>
      <c r="H985" s="58">
        <f>G985*D985*SIP_Calculator!$F$9</f>
        <v>0</v>
      </c>
      <c r="I985" s="58">
        <f t="shared" si="2"/>
        <v>0</v>
      </c>
      <c r="J985" s="58">
        <f t="shared" si="3"/>
        <v>0</v>
      </c>
      <c r="K985" s="61">
        <f>A985-SIP_Calculator!$F$12+1</f>
        <v>39524</v>
      </c>
      <c r="L985" s="59">
        <f t="shared" si="4"/>
        <v>3</v>
      </c>
      <c r="M985" s="59">
        <f t="shared" si="8"/>
        <v>0</v>
      </c>
      <c r="N985" s="59">
        <f>M985*D985*SIP_Calculator!$F$9</f>
        <v>0</v>
      </c>
      <c r="O985" s="59">
        <f t="shared" si="5"/>
        <v>0</v>
      </c>
      <c r="P985" s="59">
        <f t="shared" si="6"/>
        <v>0</v>
      </c>
    </row>
    <row r="986" ht="15.75" customHeight="1">
      <c r="A986" s="57">
        <v>39549.0</v>
      </c>
      <c r="B986" s="60">
        <v>4583.35</v>
      </c>
      <c r="C986" s="60">
        <v>3861.7</v>
      </c>
      <c r="D986" s="42">
        <f>IF(A986&lt;SIP_Calculator!$B$7,0,IF(A986&gt;SIP_Calculator!$E$7,0,1))</f>
        <v>0</v>
      </c>
      <c r="E986" s="61">
        <f>A986-SIP_Calculator!$D$12+1</f>
        <v>39545</v>
      </c>
      <c r="F986" s="58">
        <f t="shared" si="1"/>
        <v>4</v>
      </c>
      <c r="G986" s="58">
        <f t="shared" si="7"/>
        <v>0</v>
      </c>
      <c r="H986" s="58">
        <f>G986*D986*SIP_Calculator!$F$9</f>
        <v>0</v>
      </c>
      <c r="I986" s="58">
        <f t="shared" si="2"/>
        <v>0</v>
      </c>
      <c r="J986" s="58">
        <f t="shared" si="3"/>
        <v>0</v>
      </c>
      <c r="K986" s="61">
        <f>A986-SIP_Calculator!$F$12+1</f>
        <v>39525</v>
      </c>
      <c r="L986" s="59">
        <f t="shared" si="4"/>
        <v>3</v>
      </c>
      <c r="M986" s="59">
        <f t="shared" si="8"/>
        <v>0</v>
      </c>
      <c r="N986" s="59">
        <f>M986*D986*SIP_Calculator!$F$9</f>
        <v>0</v>
      </c>
      <c r="O986" s="59">
        <f t="shared" si="5"/>
        <v>0</v>
      </c>
      <c r="P986" s="59">
        <f t="shared" si="6"/>
        <v>0</v>
      </c>
    </row>
    <row r="987" ht="15.75" customHeight="1">
      <c r="A987" s="57">
        <v>39553.0</v>
      </c>
      <c r="B987" s="60">
        <v>4679.2</v>
      </c>
      <c r="C987" s="60">
        <v>3938.0</v>
      </c>
      <c r="D987" s="42">
        <f>IF(A987&lt;SIP_Calculator!$B$7,0,IF(A987&gt;SIP_Calculator!$E$7,0,1))</f>
        <v>0</v>
      </c>
      <c r="E987" s="61">
        <f>A987-SIP_Calculator!$D$12+1</f>
        <v>39549</v>
      </c>
      <c r="F987" s="58">
        <f t="shared" si="1"/>
        <v>4</v>
      </c>
      <c r="G987" s="58">
        <f t="shared" si="7"/>
        <v>0</v>
      </c>
      <c r="H987" s="58">
        <f>G987*D987*SIP_Calculator!$F$9</f>
        <v>0</v>
      </c>
      <c r="I987" s="58">
        <f t="shared" si="2"/>
        <v>0</v>
      </c>
      <c r="J987" s="58">
        <f t="shared" si="3"/>
        <v>0</v>
      </c>
      <c r="K987" s="61">
        <f>A987-SIP_Calculator!$F$12+1</f>
        <v>39529</v>
      </c>
      <c r="L987" s="59">
        <f t="shared" si="4"/>
        <v>3</v>
      </c>
      <c r="M987" s="59">
        <f t="shared" si="8"/>
        <v>0</v>
      </c>
      <c r="N987" s="59">
        <f>M987*D987*SIP_Calculator!$F$9</f>
        <v>0</v>
      </c>
      <c r="O987" s="59">
        <f t="shared" si="5"/>
        <v>0</v>
      </c>
      <c r="P987" s="59">
        <f t="shared" si="6"/>
        <v>0</v>
      </c>
    </row>
    <row r="988" ht="15.75" customHeight="1">
      <c r="A988" s="57">
        <v>39554.0</v>
      </c>
      <c r="B988" s="60">
        <v>4692.75</v>
      </c>
      <c r="C988" s="60">
        <v>3959.75</v>
      </c>
      <c r="D988" s="42">
        <f>IF(A988&lt;SIP_Calculator!$B$7,0,IF(A988&gt;SIP_Calculator!$E$7,0,1))</f>
        <v>0</v>
      </c>
      <c r="E988" s="61">
        <f>A988-SIP_Calculator!$D$12+1</f>
        <v>39550</v>
      </c>
      <c r="F988" s="58">
        <f t="shared" si="1"/>
        <v>4</v>
      </c>
      <c r="G988" s="58">
        <f t="shared" si="7"/>
        <v>0</v>
      </c>
      <c r="H988" s="58">
        <f>G988*D988*SIP_Calculator!$F$9</f>
        <v>0</v>
      </c>
      <c r="I988" s="58">
        <f t="shared" si="2"/>
        <v>0</v>
      </c>
      <c r="J988" s="58">
        <f t="shared" si="3"/>
        <v>0</v>
      </c>
      <c r="K988" s="61">
        <f>A988-SIP_Calculator!$F$12+1</f>
        <v>39530</v>
      </c>
      <c r="L988" s="59">
        <f t="shared" si="4"/>
        <v>3</v>
      </c>
      <c r="M988" s="59">
        <f t="shared" si="8"/>
        <v>0</v>
      </c>
      <c r="N988" s="59">
        <f>M988*D988*SIP_Calculator!$F$9</f>
        <v>0</v>
      </c>
      <c r="O988" s="59">
        <f t="shared" si="5"/>
        <v>0</v>
      </c>
      <c r="P988" s="59">
        <f t="shared" si="6"/>
        <v>0</v>
      </c>
    </row>
    <row r="989" ht="15.75" customHeight="1">
      <c r="A989" s="57">
        <v>39555.0</v>
      </c>
      <c r="B989" s="60">
        <v>4769.65</v>
      </c>
      <c r="C989" s="60">
        <v>4027.9</v>
      </c>
      <c r="D989" s="42">
        <f>IF(A989&lt;SIP_Calculator!$B$7,0,IF(A989&gt;SIP_Calculator!$E$7,0,1))</f>
        <v>0</v>
      </c>
      <c r="E989" s="61">
        <f>A989-SIP_Calculator!$D$12+1</f>
        <v>39551</v>
      </c>
      <c r="F989" s="58">
        <f t="shared" si="1"/>
        <v>4</v>
      </c>
      <c r="G989" s="58">
        <f t="shared" si="7"/>
        <v>0</v>
      </c>
      <c r="H989" s="58">
        <f>G989*D989*SIP_Calculator!$F$9</f>
        <v>0</v>
      </c>
      <c r="I989" s="58">
        <f t="shared" si="2"/>
        <v>0</v>
      </c>
      <c r="J989" s="58">
        <f t="shared" si="3"/>
        <v>0</v>
      </c>
      <c r="K989" s="61">
        <f>A989-SIP_Calculator!$F$12+1</f>
        <v>39531</v>
      </c>
      <c r="L989" s="59">
        <f t="shared" si="4"/>
        <v>3</v>
      </c>
      <c r="M989" s="59">
        <f t="shared" si="8"/>
        <v>0</v>
      </c>
      <c r="N989" s="59">
        <f>M989*D989*SIP_Calculator!$F$9</f>
        <v>0</v>
      </c>
      <c r="O989" s="59">
        <f t="shared" si="5"/>
        <v>0</v>
      </c>
      <c r="P989" s="59">
        <f t="shared" si="6"/>
        <v>0</v>
      </c>
    </row>
    <row r="990" ht="15.75" customHeight="1">
      <c r="A990" s="57">
        <v>39559.0</v>
      </c>
      <c r="B990" s="60">
        <v>4850.25</v>
      </c>
      <c r="C990" s="60">
        <v>4099.75</v>
      </c>
      <c r="D990" s="42">
        <f>IF(A990&lt;SIP_Calculator!$B$7,0,IF(A990&gt;SIP_Calculator!$E$7,0,1))</f>
        <v>0</v>
      </c>
      <c r="E990" s="61">
        <f>A990-SIP_Calculator!$D$12+1</f>
        <v>39555</v>
      </c>
      <c r="F990" s="58">
        <f t="shared" si="1"/>
        <v>4</v>
      </c>
      <c r="G990" s="58">
        <f t="shared" si="7"/>
        <v>0</v>
      </c>
      <c r="H990" s="58">
        <f>G990*D990*SIP_Calculator!$F$9</f>
        <v>0</v>
      </c>
      <c r="I990" s="58">
        <f t="shared" si="2"/>
        <v>0</v>
      </c>
      <c r="J990" s="58">
        <f t="shared" si="3"/>
        <v>0</v>
      </c>
      <c r="K990" s="61">
        <f>A990-SIP_Calculator!$F$12+1</f>
        <v>39535</v>
      </c>
      <c r="L990" s="59">
        <f t="shared" si="4"/>
        <v>3</v>
      </c>
      <c r="M990" s="59">
        <f t="shared" si="8"/>
        <v>0</v>
      </c>
      <c r="N990" s="59">
        <f>M990*D990*SIP_Calculator!$F$9</f>
        <v>0</v>
      </c>
      <c r="O990" s="59">
        <f t="shared" si="5"/>
        <v>0</v>
      </c>
      <c r="P990" s="59">
        <f t="shared" si="6"/>
        <v>0</v>
      </c>
    </row>
    <row r="991" ht="15.75" customHeight="1">
      <c r="A991" s="57">
        <v>39560.0</v>
      </c>
      <c r="B991" s="60">
        <v>4874.95</v>
      </c>
      <c r="C991" s="60">
        <v>4120.85</v>
      </c>
      <c r="D991" s="42">
        <f>IF(A991&lt;SIP_Calculator!$B$7,0,IF(A991&gt;SIP_Calculator!$E$7,0,1))</f>
        <v>0</v>
      </c>
      <c r="E991" s="61">
        <f>A991-SIP_Calculator!$D$12+1</f>
        <v>39556</v>
      </c>
      <c r="F991" s="58">
        <f t="shared" si="1"/>
        <v>4</v>
      </c>
      <c r="G991" s="58">
        <f t="shared" si="7"/>
        <v>0</v>
      </c>
      <c r="H991" s="58">
        <f>G991*D991*SIP_Calculator!$F$9</f>
        <v>0</v>
      </c>
      <c r="I991" s="58">
        <f t="shared" si="2"/>
        <v>0</v>
      </c>
      <c r="J991" s="58">
        <f t="shared" si="3"/>
        <v>0</v>
      </c>
      <c r="K991" s="61">
        <f>A991-SIP_Calculator!$F$12+1</f>
        <v>39536</v>
      </c>
      <c r="L991" s="59">
        <f t="shared" si="4"/>
        <v>3</v>
      </c>
      <c r="M991" s="59">
        <f t="shared" si="8"/>
        <v>0</v>
      </c>
      <c r="N991" s="59">
        <f>M991*D991*SIP_Calculator!$F$9</f>
        <v>0</v>
      </c>
      <c r="O991" s="59">
        <f t="shared" si="5"/>
        <v>0</v>
      </c>
      <c r="P991" s="59">
        <f t="shared" si="6"/>
        <v>0</v>
      </c>
    </row>
    <row r="992" ht="15.75" customHeight="1">
      <c r="A992" s="57">
        <v>39561.0</v>
      </c>
      <c r="B992" s="60">
        <v>4848.05</v>
      </c>
      <c r="C992" s="60">
        <v>4105.25</v>
      </c>
      <c r="D992" s="42">
        <f>IF(A992&lt;SIP_Calculator!$B$7,0,IF(A992&gt;SIP_Calculator!$E$7,0,1))</f>
        <v>0</v>
      </c>
      <c r="E992" s="61">
        <f>A992-SIP_Calculator!$D$12+1</f>
        <v>39557</v>
      </c>
      <c r="F992" s="58">
        <f t="shared" si="1"/>
        <v>4</v>
      </c>
      <c r="G992" s="58">
        <f t="shared" si="7"/>
        <v>0</v>
      </c>
      <c r="H992" s="58">
        <f>G992*D992*SIP_Calculator!$F$9</f>
        <v>0</v>
      </c>
      <c r="I992" s="58">
        <f t="shared" si="2"/>
        <v>0</v>
      </c>
      <c r="J992" s="58">
        <f t="shared" si="3"/>
        <v>0</v>
      </c>
      <c r="K992" s="61">
        <f>A992-SIP_Calculator!$F$12+1</f>
        <v>39537</v>
      </c>
      <c r="L992" s="59">
        <f t="shared" si="4"/>
        <v>3</v>
      </c>
      <c r="M992" s="59">
        <f t="shared" si="8"/>
        <v>0</v>
      </c>
      <c r="N992" s="59">
        <f>M992*D992*SIP_Calculator!$F$9</f>
        <v>0</v>
      </c>
      <c r="O992" s="59">
        <f t="shared" si="5"/>
        <v>0</v>
      </c>
      <c r="P992" s="59">
        <f t="shared" si="6"/>
        <v>0</v>
      </c>
    </row>
    <row r="993" ht="15.75" customHeight="1">
      <c r="A993" s="57">
        <v>39562.0</v>
      </c>
      <c r="B993" s="60">
        <v>4824.55</v>
      </c>
      <c r="C993" s="60">
        <v>4083.6</v>
      </c>
      <c r="D993" s="42">
        <f>IF(A993&lt;SIP_Calculator!$B$7,0,IF(A993&gt;SIP_Calculator!$E$7,0,1))</f>
        <v>0</v>
      </c>
      <c r="E993" s="61">
        <f>A993-SIP_Calculator!$D$12+1</f>
        <v>39558</v>
      </c>
      <c r="F993" s="58">
        <f t="shared" si="1"/>
        <v>4</v>
      </c>
      <c r="G993" s="58">
        <f t="shared" si="7"/>
        <v>0</v>
      </c>
      <c r="H993" s="58">
        <f>G993*D993*SIP_Calculator!$F$9</f>
        <v>0</v>
      </c>
      <c r="I993" s="58">
        <f t="shared" si="2"/>
        <v>0</v>
      </c>
      <c r="J993" s="58">
        <f t="shared" si="3"/>
        <v>0</v>
      </c>
      <c r="K993" s="61">
        <f>A993-SIP_Calculator!$F$12+1</f>
        <v>39538</v>
      </c>
      <c r="L993" s="59">
        <f t="shared" si="4"/>
        <v>3</v>
      </c>
      <c r="M993" s="59">
        <f t="shared" si="8"/>
        <v>0</v>
      </c>
      <c r="N993" s="59">
        <f>M993*D993*SIP_Calculator!$F$9</f>
        <v>0</v>
      </c>
      <c r="O993" s="59">
        <f t="shared" si="5"/>
        <v>0</v>
      </c>
      <c r="P993" s="59">
        <f t="shared" si="6"/>
        <v>0</v>
      </c>
    </row>
    <row r="994" ht="15.75" customHeight="1">
      <c r="A994" s="57">
        <v>39563.0</v>
      </c>
      <c r="B994" s="60">
        <v>4926.95</v>
      </c>
      <c r="C994" s="60">
        <v>4162.55</v>
      </c>
      <c r="D994" s="42">
        <f>IF(A994&lt;SIP_Calculator!$B$7,0,IF(A994&gt;SIP_Calculator!$E$7,0,1))</f>
        <v>0</v>
      </c>
      <c r="E994" s="61">
        <f>A994-SIP_Calculator!$D$12+1</f>
        <v>39559</v>
      </c>
      <c r="F994" s="58">
        <f t="shared" si="1"/>
        <v>4</v>
      </c>
      <c r="G994" s="58">
        <f t="shared" si="7"/>
        <v>0</v>
      </c>
      <c r="H994" s="58">
        <f>G994*D994*SIP_Calculator!$F$9</f>
        <v>0</v>
      </c>
      <c r="I994" s="58">
        <f t="shared" si="2"/>
        <v>0</v>
      </c>
      <c r="J994" s="58">
        <f t="shared" si="3"/>
        <v>0</v>
      </c>
      <c r="K994" s="61">
        <f>A994-SIP_Calculator!$F$12+1</f>
        <v>39539</v>
      </c>
      <c r="L994" s="59">
        <f t="shared" si="4"/>
        <v>4</v>
      </c>
      <c r="M994" s="59">
        <f t="shared" si="8"/>
        <v>1</v>
      </c>
      <c r="N994" s="59">
        <f>M994*D994*SIP_Calculator!$F$9</f>
        <v>0</v>
      </c>
      <c r="O994" s="59">
        <f t="shared" si="5"/>
        <v>0</v>
      </c>
      <c r="P994" s="59">
        <f t="shared" si="6"/>
        <v>0</v>
      </c>
    </row>
    <row r="995" ht="15.75" customHeight="1">
      <c r="A995" s="57">
        <v>39566.0</v>
      </c>
      <c r="B995" s="60">
        <v>4911.3</v>
      </c>
      <c r="C995" s="60">
        <v>4156.9</v>
      </c>
      <c r="D995" s="42">
        <f>IF(A995&lt;SIP_Calculator!$B$7,0,IF(A995&gt;SIP_Calculator!$E$7,0,1))</f>
        <v>0</v>
      </c>
      <c r="E995" s="61">
        <f>A995-SIP_Calculator!$D$12+1</f>
        <v>39562</v>
      </c>
      <c r="F995" s="58">
        <f t="shared" si="1"/>
        <v>4</v>
      </c>
      <c r="G995" s="58">
        <f t="shared" si="7"/>
        <v>0</v>
      </c>
      <c r="H995" s="58">
        <f>G995*D995*SIP_Calculator!$F$9</f>
        <v>0</v>
      </c>
      <c r="I995" s="58">
        <f t="shared" si="2"/>
        <v>0</v>
      </c>
      <c r="J995" s="58">
        <f t="shared" si="3"/>
        <v>0</v>
      </c>
      <c r="K995" s="61">
        <f>A995-SIP_Calculator!$F$12+1</f>
        <v>39542</v>
      </c>
      <c r="L995" s="59">
        <f t="shared" si="4"/>
        <v>4</v>
      </c>
      <c r="M995" s="59">
        <f t="shared" si="8"/>
        <v>0</v>
      </c>
      <c r="N995" s="59">
        <f>M995*D995*SIP_Calculator!$F$9</f>
        <v>0</v>
      </c>
      <c r="O995" s="59">
        <f t="shared" si="5"/>
        <v>0</v>
      </c>
      <c r="P995" s="59">
        <f t="shared" si="6"/>
        <v>0</v>
      </c>
    </row>
    <row r="996" ht="15.75" customHeight="1">
      <c r="A996" s="57">
        <v>39567.0</v>
      </c>
      <c r="B996" s="60">
        <v>5013.15</v>
      </c>
      <c r="C996" s="60">
        <v>4233.25</v>
      </c>
      <c r="D996" s="42">
        <f>IF(A996&lt;SIP_Calculator!$B$7,0,IF(A996&gt;SIP_Calculator!$E$7,0,1))</f>
        <v>0</v>
      </c>
      <c r="E996" s="61">
        <f>A996-SIP_Calculator!$D$12+1</f>
        <v>39563</v>
      </c>
      <c r="F996" s="58">
        <f t="shared" si="1"/>
        <v>4</v>
      </c>
      <c r="G996" s="58">
        <f t="shared" si="7"/>
        <v>0</v>
      </c>
      <c r="H996" s="58">
        <f>G996*D996*SIP_Calculator!$F$9</f>
        <v>0</v>
      </c>
      <c r="I996" s="58">
        <f t="shared" si="2"/>
        <v>0</v>
      </c>
      <c r="J996" s="58">
        <f t="shared" si="3"/>
        <v>0</v>
      </c>
      <c r="K996" s="61">
        <f>A996-SIP_Calculator!$F$12+1</f>
        <v>39543</v>
      </c>
      <c r="L996" s="59">
        <f t="shared" si="4"/>
        <v>4</v>
      </c>
      <c r="M996" s="59">
        <f t="shared" si="8"/>
        <v>0</v>
      </c>
      <c r="N996" s="59">
        <f>M996*D996*SIP_Calculator!$F$9</f>
        <v>0</v>
      </c>
      <c r="O996" s="59">
        <f t="shared" si="5"/>
        <v>0</v>
      </c>
      <c r="P996" s="59">
        <f t="shared" si="6"/>
        <v>0</v>
      </c>
    </row>
    <row r="997" ht="15.75" customHeight="1">
      <c r="A997" s="57">
        <v>39568.0</v>
      </c>
      <c r="B997" s="60">
        <v>4988.0</v>
      </c>
      <c r="C997" s="60">
        <v>4222.1</v>
      </c>
      <c r="D997" s="42">
        <f>IF(A997&lt;SIP_Calculator!$B$7,0,IF(A997&gt;SIP_Calculator!$E$7,0,1))</f>
        <v>0</v>
      </c>
      <c r="E997" s="61">
        <f>A997-SIP_Calculator!$D$12+1</f>
        <v>39564</v>
      </c>
      <c r="F997" s="58">
        <f t="shared" si="1"/>
        <v>4</v>
      </c>
      <c r="G997" s="58">
        <f t="shared" si="7"/>
        <v>0</v>
      </c>
      <c r="H997" s="58">
        <f>G997*D997*SIP_Calculator!$F$9</f>
        <v>0</v>
      </c>
      <c r="I997" s="58">
        <f t="shared" si="2"/>
        <v>0</v>
      </c>
      <c r="J997" s="58">
        <f t="shared" si="3"/>
        <v>0</v>
      </c>
      <c r="K997" s="61">
        <f>A997-SIP_Calculator!$F$12+1</f>
        <v>39544</v>
      </c>
      <c r="L997" s="59">
        <f t="shared" si="4"/>
        <v>4</v>
      </c>
      <c r="M997" s="59">
        <f t="shared" si="8"/>
        <v>0</v>
      </c>
      <c r="N997" s="59">
        <f>M997*D997*SIP_Calculator!$F$9</f>
        <v>0</v>
      </c>
      <c r="O997" s="59">
        <f t="shared" si="5"/>
        <v>0</v>
      </c>
      <c r="P997" s="59">
        <f t="shared" si="6"/>
        <v>0</v>
      </c>
    </row>
    <row r="998" ht="15.75" customHeight="1">
      <c r="A998" s="57">
        <v>39570.0</v>
      </c>
      <c r="B998" s="60">
        <v>5054.55</v>
      </c>
      <c r="C998" s="60">
        <v>4280.4</v>
      </c>
      <c r="D998" s="42">
        <f>IF(A998&lt;SIP_Calculator!$B$7,0,IF(A998&gt;SIP_Calculator!$E$7,0,1))</f>
        <v>0</v>
      </c>
      <c r="E998" s="61">
        <f>A998-SIP_Calculator!$D$12+1</f>
        <v>39566</v>
      </c>
      <c r="F998" s="58">
        <f t="shared" si="1"/>
        <v>4</v>
      </c>
      <c r="G998" s="58">
        <f t="shared" si="7"/>
        <v>0</v>
      </c>
      <c r="H998" s="58">
        <f>G998*D998*SIP_Calculator!$F$9</f>
        <v>0</v>
      </c>
      <c r="I998" s="58">
        <f t="shared" si="2"/>
        <v>0</v>
      </c>
      <c r="J998" s="58">
        <f t="shared" si="3"/>
        <v>0</v>
      </c>
      <c r="K998" s="61">
        <f>A998-SIP_Calculator!$F$12+1</f>
        <v>39546</v>
      </c>
      <c r="L998" s="59">
        <f t="shared" si="4"/>
        <v>4</v>
      </c>
      <c r="M998" s="59">
        <f t="shared" si="8"/>
        <v>0</v>
      </c>
      <c r="N998" s="59">
        <f>M998*D998*SIP_Calculator!$F$9</f>
        <v>0</v>
      </c>
      <c r="O998" s="59">
        <f t="shared" si="5"/>
        <v>0</v>
      </c>
      <c r="P998" s="59">
        <f t="shared" si="6"/>
        <v>0</v>
      </c>
    </row>
    <row r="999" ht="15.75" customHeight="1">
      <c r="A999" s="57">
        <v>39573.0</v>
      </c>
      <c r="B999" s="60">
        <v>5030.45</v>
      </c>
      <c r="C999" s="60">
        <v>4267.85</v>
      </c>
      <c r="D999" s="42">
        <f>IF(A999&lt;SIP_Calculator!$B$7,0,IF(A999&gt;SIP_Calculator!$E$7,0,1))</f>
        <v>0</v>
      </c>
      <c r="E999" s="61">
        <f>A999-SIP_Calculator!$D$12+1</f>
        <v>39569</v>
      </c>
      <c r="F999" s="58">
        <f t="shared" si="1"/>
        <v>5</v>
      </c>
      <c r="G999" s="58">
        <f t="shared" si="7"/>
        <v>1</v>
      </c>
      <c r="H999" s="58">
        <f>G999*D999*SIP_Calculator!$F$9</f>
        <v>0</v>
      </c>
      <c r="I999" s="58">
        <f t="shared" si="2"/>
        <v>0</v>
      </c>
      <c r="J999" s="58">
        <f t="shared" si="3"/>
        <v>0</v>
      </c>
      <c r="K999" s="61">
        <f>A999-SIP_Calculator!$F$12+1</f>
        <v>39549</v>
      </c>
      <c r="L999" s="59">
        <f t="shared" si="4"/>
        <v>4</v>
      </c>
      <c r="M999" s="59">
        <f t="shared" si="8"/>
        <v>0</v>
      </c>
      <c r="N999" s="59">
        <f>M999*D999*SIP_Calculator!$F$9</f>
        <v>0</v>
      </c>
      <c r="O999" s="59">
        <f t="shared" si="5"/>
        <v>0</v>
      </c>
      <c r="P999" s="59">
        <f t="shared" si="6"/>
        <v>0</v>
      </c>
    </row>
    <row r="1000" ht="15.75" customHeight="1">
      <c r="A1000" s="57">
        <v>39574.0</v>
      </c>
      <c r="B1000" s="60">
        <v>4977.15</v>
      </c>
      <c r="C1000" s="60">
        <v>4217.5</v>
      </c>
      <c r="D1000" s="42">
        <f>IF(A1000&lt;SIP_Calculator!$B$7,0,IF(A1000&gt;SIP_Calculator!$E$7,0,1))</f>
        <v>0</v>
      </c>
      <c r="E1000" s="61">
        <f>A1000-SIP_Calculator!$D$12+1</f>
        <v>39570</v>
      </c>
      <c r="F1000" s="58">
        <f t="shared" si="1"/>
        <v>5</v>
      </c>
      <c r="G1000" s="58">
        <f t="shared" si="7"/>
        <v>0</v>
      </c>
      <c r="H1000" s="58">
        <f>G1000*D1000*SIP_Calculator!$F$9</f>
        <v>0</v>
      </c>
      <c r="I1000" s="58">
        <f t="shared" si="2"/>
        <v>0</v>
      </c>
      <c r="J1000" s="58">
        <f t="shared" si="3"/>
        <v>0</v>
      </c>
      <c r="K1000" s="61">
        <f>A1000-SIP_Calculator!$F$12+1</f>
        <v>39550</v>
      </c>
      <c r="L1000" s="59">
        <f t="shared" si="4"/>
        <v>4</v>
      </c>
      <c r="M1000" s="59">
        <f t="shared" si="8"/>
        <v>0</v>
      </c>
      <c r="N1000" s="59">
        <f>M1000*D1000*SIP_Calculator!$F$9</f>
        <v>0</v>
      </c>
      <c r="O1000" s="59">
        <f t="shared" si="5"/>
        <v>0</v>
      </c>
      <c r="P1000" s="59">
        <f t="shared" si="6"/>
        <v>0</v>
      </c>
    </row>
    <row r="1001" ht="15.75" customHeight="1">
      <c r="A1001" s="57">
        <v>39575.0</v>
      </c>
      <c r="B1001" s="60">
        <v>4962.0</v>
      </c>
      <c r="C1001" s="60">
        <v>4198.6</v>
      </c>
      <c r="D1001" s="42">
        <f>IF(A1001&lt;SIP_Calculator!$B$7,0,IF(A1001&gt;SIP_Calculator!$E$7,0,1))</f>
        <v>0</v>
      </c>
      <c r="E1001" s="61">
        <f>A1001-SIP_Calculator!$D$12+1</f>
        <v>39571</v>
      </c>
      <c r="F1001" s="58">
        <f t="shared" si="1"/>
        <v>5</v>
      </c>
      <c r="G1001" s="58">
        <f t="shared" si="7"/>
        <v>0</v>
      </c>
      <c r="H1001" s="58">
        <f>G1001*D1001*SIP_Calculator!$F$9</f>
        <v>0</v>
      </c>
      <c r="I1001" s="58">
        <f t="shared" si="2"/>
        <v>0</v>
      </c>
      <c r="J1001" s="58">
        <f t="shared" si="3"/>
        <v>0</v>
      </c>
      <c r="K1001" s="61">
        <f>A1001-SIP_Calculator!$F$12+1</f>
        <v>39551</v>
      </c>
      <c r="L1001" s="59">
        <f t="shared" si="4"/>
        <v>4</v>
      </c>
      <c r="M1001" s="59">
        <f t="shared" si="8"/>
        <v>0</v>
      </c>
      <c r="N1001" s="59">
        <f>M1001*D1001*SIP_Calculator!$F$9</f>
        <v>0</v>
      </c>
      <c r="O1001" s="59">
        <f t="shared" si="5"/>
        <v>0</v>
      </c>
      <c r="P1001" s="59">
        <f t="shared" si="6"/>
        <v>0</v>
      </c>
    </row>
    <row r="1002" ht="15.75" customHeight="1">
      <c r="A1002" s="57">
        <v>39576.0</v>
      </c>
      <c r="B1002" s="60">
        <v>4902.25</v>
      </c>
      <c r="C1002" s="60">
        <v>4152.3</v>
      </c>
      <c r="D1002" s="42">
        <f>IF(A1002&lt;SIP_Calculator!$B$7,0,IF(A1002&gt;SIP_Calculator!$E$7,0,1))</f>
        <v>0</v>
      </c>
      <c r="E1002" s="61">
        <f>A1002-SIP_Calculator!$D$12+1</f>
        <v>39572</v>
      </c>
      <c r="F1002" s="58">
        <f t="shared" si="1"/>
        <v>5</v>
      </c>
      <c r="G1002" s="58">
        <f t="shared" si="7"/>
        <v>0</v>
      </c>
      <c r="H1002" s="58">
        <f>G1002*D1002*SIP_Calculator!$F$9</f>
        <v>0</v>
      </c>
      <c r="I1002" s="58">
        <f t="shared" si="2"/>
        <v>0</v>
      </c>
      <c r="J1002" s="58">
        <f t="shared" si="3"/>
        <v>0</v>
      </c>
      <c r="K1002" s="61">
        <f>A1002-SIP_Calculator!$F$12+1</f>
        <v>39552</v>
      </c>
      <c r="L1002" s="59">
        <f t="shared" si="4"/>
        <v>4</v>
      </c>
      <c r="M1002" s="59">
        <f t="shared" si="8"/>
        <v>0</v>
      </c>
      <c r="N1002" s="59">
        <f>M1002*D1002*SIP_Calculator!$F$9</f>
        <v>0</v>
      </c>
      <c r="O1002" s="59">
        <f t="shared" si="5"/>
        <v>0</v>
      </c>
      <c r="P1002" s="59">
        <f t="shared" si="6"/>
        <v>0</v>
      </c>
    </row>
    <row r="1003" ht="15.75" customHeight="1">
      <c r="A1003" s="57">
        <v>39577.0</v>
      </c>
      <c r="B1003" s="60">
        <v>4796.55</v>
      </c>
      <c r="C1003" s="60">
        <v>4064.1</v>
      </c>
      <c r="D1003" s="42">
        <f>IF(A1003&lt;SIP_Calculator!$B$7,0,IF(A1003&gt;SIP_Calculator!$E$7,0,1))</f>
        <v>0</v>
      </c>
      <c r="E1003" s="61">
        <f>A1003-SIP_Calculator!$D$12+1</f>
        <v>39573</v>
      </c>
      <c r="F1003" s="58">
        <f t="shared" si="1"/>
        <v>5</v>
      </c>
      <c r="G1003" s="58">
        <f t="shared" si="7"/>
        <v>0</v>
      </c>
      <c r="H1003" s="58">
        <f>G1003*D1003*SIP_Calculator!$F$9</f>
        <v>0</v>
      </c>
      <c r="I1003" s="58">
        <f t="shared" si="2"/>
        <v>0</v>
      </c>
      <c r="J1003" s="58">
        <f t="shared" si="3"/>
        <v>0</v>
      </c>
      <c r="K1003" s="61">
        <f>A1003-SIP_Calculator!$F$12+1</f>
        <v>39553</v>
      </c>
      <c r="L1003" s="59">
        <f t="shared" si="4"/>
        <v>4</v>
      </c>
      <c r="M1003" s="59">
        <f t="shared" si="8"/>
        <v>0</v>
      </c>
      <c r="N1003" s="59">
        <f>M1003*D1003*SIP_Calculator!$F$9</f>
        <v>0</v>
      </c>
      <c r="O1003" s="59">
        <f t="shared" si="5"/>
        <v>0</v>
      </c>
      <c r="P1003" s="59">
        <f t="shared" si="6"/>
        <v>0</v>
      </c>
    </row>
    <row r="1004" ht="15.75" customHeight="1">
      <c r="A1004" s="57">
        <v>39580.0</v>
      </c>
      <c r="B1004" s="60">
        <v>4820.85</v>
      </c>
      <c r="C1004" s="60">
        <v>4066.3</v>
      </c>
      <c r="D1004" s="42">
        <f>IF(A1004&lt;SIP_Calculator!$B$7,0,IF(A1004&gt;SIP_Calculator!$E$7,0,1))</f>
        <v>0</v>
      </c>
      <c r="E1004" s="61">
        <f>A1004-SIP_Calculator!$D$12+1</f>
        <v>39576</v>
      </c>
      <c r="F1004" s="58">
        <f t="shared" si="1"/>
        <v>5</v>
      </c>
      <c r="G1004" s="58">
        <f t="shared" si="7"/>
        <v>0</v>
      </c>
      <c r="H1004" s="58">
        <f>G1004*D1004*SIP_Calculator!$F$9</f>
        <v>0</v>
      </c>
      <c r="I1004" s="58">
        <f t="shared" si="2"/>
        <v>0</v>
      </c>
      <c r="J1004" s="58">
        <f t="shared" si="3"/>
        <v>0</v>
      </c>
      <c r="K1004" s="61">
        <f>A1004-SIP_Calculator!$F$12+1</f>
        <v>39556</v>
      </c>
      <c r="L1004" s="59">
        <f t="shared" si="4"/>
        <v>4</v>
      </c>
      <c r="M1004" s="59">
        <f t="shared" si="8"/>
        <v>0</v>
      </c>
      <c r="N1004" s="59">
        <f>M1004*D1004*SIP_Calculator!$F$9</f>
        <v>0</v>
      </c>
      <c r="O1004" s="59">
        <f t="shared" si="5"/>
        <v>0</v>
      </c>
      <c r="P1004" s="59">
        <f t="shared" si="6"/>
        <v>0</v>
      </c>
    </row>
    <row r="1005" ht="15.75" customHeight="1">
      <c r="A1005" s="57">
        <v>39581.0</v>
      </c>
      <c r="B1005" s="60">
        <v>4776.35</v>
      </c>
      <c r="C1005" s="60">
        <v>4041.5</v>
      </c>
      <c r="D1005" s="42">
        <f>IF(A1005&lt;SIP_Calculator!$B$7,0,IF(A1005&gt;SIP_Calculator!$E$7,0,1))</f>
        <v>0</v>
      </c>
      <c r="E1005" s="61">
        <f>A1005-SIP_Calculator!$D$12+1</f>
        <v>39577</v>
      </c>
      <c r="F1005" s="58">
        <f t="shared" si="1"/>
        <v>5</v>
      </c>
      <c r="G1005" s="58">
        <f t="shared" si="7"/>
        <v>0</v>
      </c>
      <c r="H1005" s="58">
        <f>G1005*D1005*SIP_Calculator!$F$9</f>
        <v>0</v>
      </c>
      <c r="I1005" s="58">
        <f t="shared" si="2"/>
        <v>0</v>
      </c>
      <c r="J1005" s="58">
        <f t="shared" si="3"/>
        <v>0</v>
      </c>
      <c r="K1005" s="61">
        <f>A1005-SIP_Calculator!$F$12+1</f>
        <v>39557</v>
      </c>
      <c r="L1005" s="59">
        <f t="shared" si="4"/>
        <v>4</v>
      </c>
      <c r="M1005" s="59">
        <f t="shared" si="8"/>
        <v>0</v>
      </c>
      <c r="N1005" s="59">
        <f>M1005*D1005*SIP_Calculator!$F$9</f>
        <v>0</v>
      </c>
      <c r="O1005" s="59">
        <f t="shared" si="5"/>
        <v>0</v>
      </c>
      <c r="P1005" s="59">
        <f t="shared" si="6"/>
        <v>0</v>
      </c>
    </row>
    <row r="1006" ht="15.75" customHeight="1">
      <c r="A1006" s="57">
        <v>39582.0</v>
      </c>
      <c r="B1006" s="60">
        <v>4827.65</v>
      </c>
      <c r="C1006" s="60">
        <v>4081.3</v>
      </c>
      <c r="D1006" s="42">
        <f>IF(A1006&lt;SIP_Calculator!$B$7,0,IF(A1006&gt;SIP_Calculator!$E$7,0,1))</f>
        <v>0</v>
      </c>
      <c r="E1006" s="61">
        <f>A1006-SIP_Calculator!$D$12+1</f>
        <v>39578</v>
      </c>
      <c r="F1006" s="58">
        <f t="shared" si="1"/>
        <v>5</v>
      </c>
      <c r="G1006" s="58">
        <f t="shared" si="7"/>
        <v>0</v>
      </c>
      <c r="H1006" s="58">
        <f>G1006*D1006*SIP_Calculator!$F$9</f>
        <v>0</v>
      </c>
      <c r="I1006" s="58">
        <f t="shared" si="2"/>
        <v>0</v>
      </c>
      <c r="J1006" s="58">
        <f t="shared" si="3"/>
        <v>0</v>
      </c>
      <c r="K1006" s="61">
        <f>A1006-SIP_Calculator!$F$12+1</f>
        <v>39558</v>
      </c>
      <c r="L1006" s="59">
        <f t="shared" si="4"/>
        <v>4</v>
      </c>
      <c r="M1006" s="59">
        <f t="shared" si="8"/>
        <v>0</v>
      </c>
      <c r="N1006" s="59">
        <f>M1006*D1006*SIP_Calculator!$F$9</f>
        <v>0</v>
      </c>
      <c r="O1006" s="59">
        <f t="shared" si="5"/>
        <v>0</v>
      </c>
      <c r="P1006" s="59">
        <f t="shared" si="6"/>
        <v>0</v>
      </c>
    </row>
    <row r="1007" ht="15.75" customHeight="1">
      <c r="A1007" s="57">
        <v>39583.0</v>
      </c>
      <c r="B1007" s="60">
        <v>4925.75</v>
      </c>
      <c r="C1007" s="60">
        <v>4159.3</v>
      </c>
      <c r="D1007" s="42">
        <f>IF(A1007&lt;SIP_Calculator!$B$7,0,IF(A1007&gt;SIP_Calculator!$E$7,0,1))</f>
        <v>0</v>
      </c>
      <c r="E1007" s="61">
        <f>A1007-SIP_Calculator!$D$12+1</f>
        <v>39579</v>
      </c>
      <c r="F1007" s="58">
        <f t="shared" si="1"/>
        <v>5</v>
      </c>
      <c r="G1007" s="58">
        <f t="shared" si="7"/>
        <v>0</v>
      </c>
      <c r="H1007" s="58">
        <f>G1007*D1007*SIP_Calculator!$F$9</f>
        <v>0</v>
      </c>
      <c r="I1007" s="58">
        <f t="shared" si="2"/>
        <v>0</v>
      </c>
      <c r="J1007" s="58">
        <f t="shared" si="3"/>
        <v>0</v>
      </c>
      <c r="K1007" s="61">
        <f>A1007-SIP_Calculator!$F$12+1</f>
        <v>39559</v>
      </c>
      <c r="L1007" s="59">
        <f t="shared" si="4"/>
        <v>4</v>
      </c>
      <c r="M1007" s="59">
        <f t="shared" si="8"/>
        <v>0</v>
      </c>
      <c r="N1007" s="59">
        <f>M1007*D1007*SIP_Calculator!$F$9</f>
        <v>0</v>
      </c>
      <c r="O1007" s="59">
        <f t="shared" si="5"/>
        <v>0</v>
      </c>
      <c r="P1007" s="59">
        <f t="shared" si="6"/>
        <v>0</v>
      </c>
    </row>
    <row r="1008" ht="15.75" customHeight="1">
      <c r="A1008" s="57">
        <v>39584.0</v>
      </c>
      <c r="B1008" s="60">
        <v>4969.0</v>
      </c>
      <c r="C1008" s="60">
        <v>4198.1</v>
      </c>
      <c r="D1008" s="42">
        <f>IF(A1008&lt;SIP_Calculator!$B$7,0,IF(A1008&gt;SIP_Calculator!$E$7,0,1))</f>
        <v>0</v>
      </c>
      <c r="E1008" s="61">
        <f>A1008-SIP_Calculator!$D$12+1</f>
        <v>39580</v>
      </c>
      <c r="F1008" s="58">
        <f t="shared" si="1"/>
        <v>5</v>
      </c>
      <c r="G1008" s="58">
        <f t="shared" si="7"/>
        <v>0</v>
      </c>
      <c r="H1008" s="58">
        <f>G1008*D1008*SIP_Calculator!$F$9</f>
        <v>0</v>
      </c>
      <c r="I1008" s="58">
        <f t="shared" si="2"/>
        <v>0</v>
      </c>
      <c r="J1008" s="58">
        <f t="shared" si="3"/>
        <v>0</v>
      </c>
      <c r="K1008" s="61">
        <f>A1008-SIP_Calculator!$F$12+1</f>
        <v>39560</v>
      </c>
      <c r="L1008" s="59">
        <f t="shared" si="4"/>
        <v>4</v>
      </c>
      <c r="M1008" s="59">
        <f t="shared" si="8"/>
        <v>0</v>
      </c>
      <c r="N1008" s="59">
        <f>M1008*D1008*SIP_Calculator!$F$9</f>
        <v>0</v>
      </c>
      <c r="O1008" s="59">
        <f t="shared" si="5"/>
        <v>0</v>
      </c>
      <c r="P1008" s="59">
        <f t="shared" si="6"/>
        <v>0</v>
      </c>
    </row>
    <row r="1009" ht="15.75" customHeight="1">
      <c r="A1009" s="57">
        <v>39588.0</v>
      </c>
      <c r="B1009" s="60">
        <v>4915.45</v>
      </c>
      <c r="C1009" s="60">
        <v>4158.9</v>
      </c>
      <c r="D1009" s="42">
        <f>IF(A1009&lt;SIP_Calculator!$B$7,0,IF(A1009&gt;SIP_Calculator!$E$7,0,1))</f>
        <v>0</v>
      </c>
      <c r="E1009" s="61">
        <f>A1009-SIP_Calculator!$D$12+1</f>
        <v>39584</v>
      </c>
      <c r="F1009" s="58">
        <f t="shared" si="1"/>
        <v>5</v>
      </c>
      <c r="G1009" s="58">
        <f t="shared" si="7"/>
        <v>0</v>
      </c>
      <c r="H1009" s="58">
        <f>G1009*D1009*SIP_Calculator!$F$9</f>
        <v>0</v>
      </c>
      <c r="I1009" s="58">
        <f t="shared" si="2"/>
        <v>0</v>
      </c>
      <c r="J1009" s="58">
        <f t="shared" si="3"/>
        <v>0</v>
      </c>
      <c r="K1009" s="61">
        <f>A1009-SIP_Calculator!$F$12+1</f>
        <v>39564</v>
      </c>
      <c r="L1009" s="59">
        <f t="shared" si="4"/>
        <v>4</v>
      </c>
      <c r="M1009" s="59">
        <f t="shared" si="8"/>
        <v>0</v>
      </c>
      <c r="N1009" s="59">
        <f>M1009*D1009*SIP_Calculator!$F$9</f>
        <v>0</v>
      </c>
      <c r="O1009" s="59">
        <f t="shared" si="5"/>
        <v>0</v>
      </c>
      <c r="P1009" s="59">
        <f t="shared" si="6"/>
        <v>0</v>
      </c>
    </row>
    <row r="1010" ht="15.75" customHeight="1">
      <c r="A1010" s="57">
        <v>39589.0</v>
      </c>
      <c r="B1010" s="60">
        <v>4926.55</v>
      </c>
      <c r="C1010" s="60">
        <v>4174.6</v>
      </c>
      <c r="D1010" s="42">
        <f>IF(A1010&lt;SIP_Calculator!$B$7,0,IF(A1010&gt;SIP_Calculator!$E$7,0,1))</f>
        <v>0</v>
      </c>
      <c r="E1010" s="61">
        <f>A1010-SIP_Calculator!$D$12+1</f>
        <v>39585</v>
      </c>
      <c r="F1010" s="58">
        <f t="shared" si="1"/>
        <v>5</v>
      </c>
      <c r="G1010" s="58">
        <f t="shared" si="7"/>
        <v>0</v>
      </c>
      <c r="H1010" s="58">
        <f>G1010*D1010*SIP_Calculator!$F$9</f>
        <v>0</v>
      </c>
      <c r="I1010" s="58">
        <f t="shared" si="2"/>
        <v>0</v>
      </c>
      <c r="J1010" s="58">
        <f t="shared" si="3"/>
        <v>0</v>
      </c>
      <c r="K1010" s="61">
        <f>A1010-SIP_Calculator!$F$12+1</f>
        <v>39565</v>
      </c>
      <c r="L1010" s="59">
        <f t="shared" si="4"/>
        <v>4</v>
      </c>
      <c r="M1010" s="59">
        <f t="shared" si="8"/>
        <v>0</v>
      </c>
      <c r="N1010" s="59">
        <f>M1010*D1010*SIP_Calculator!$F$9</f>
        <v>0</v>
      </c>
      <c r="O1010" s="59">
        <f t="shared" si="5"/>
        <v>0</v>
      </c>
      <c r="P1010" s="59">
        <f t="shared" si="6"/>
        <v>0</v>
      </c>
    </row>
    <row r="1011" ht="15.75" customHeight="1">
      <c r="A1011" s="57">
        <v>39590.0</v>
      </c>
      <c r="B1011" s="60">
        <v>4835.45</v>
      </c>
      <c r="C1011" s="60">
        <v>4099.85</v>
      </c>
      <c r="D1011" s="42">
        <f>IF(A1011&lt;SIP_Calculator!$B$7,0,IF(A1011&gt;SIP_Calculator!$E$7,0,1))</f>
        <v>0</v>
      </c>
      <c r="E1011" s="61">
        <f>A1011-SIP_Calculator!$D$12+1</f>
        <v>39586</v>
      </c>
      <c r="F1011" s="58">
        <f t="shared" si="1"/>
        <v>5</v>
      </c>
      <c r="G1011" s="58">
        <f t="shared" si="7"/>
        <v>0</v>
      </c>
      <c r="H1011" s="58">
        <f>G1011*D1011*SIP_Calculator!$F$9</f>
        <v>0</v>
      </c>
      <c r="I1011" s="58">
        <f t="shared" si="2"/>
        <v>0</v>
      </c>
      <c r="J1011" s="58">
        <f t="shared" si="3"/>
        <v>0</v>
      </c>
      <c r="K1011" s="61">
        <f>A1011-SIP_Calculator!$F$12+1</f>
        <v>39566</v>
      </c>
      <c r="L1011" s="59">
        <f t="shared" si="4"/>
        <v>4</v>
      </c>
      <c r="M1011" s="59">
        <f t="shared" si="8"/>
        <v>0</v>
      </c>
      <c r="N1011" s="59">
        <f>M1011*D1011*SIP_Calculator!$F$9</f>
        <v>0</v>
      </c>
      <c r="O1011" s="59">
        <f t="shared" si="5"/>
        <v>0</v>
      </c>
      <c r="P1011" s="59">
        <f t="shared" si="6"/>
        <v>0</v>
      </c>
    </row>
    <row r="1012" ht="15.75" customHeight="1">
      <c r="A1012" s="57">
        <v>39591.0</v>
      </c>
      <c r="B1012" s="60">
        <v>4757.4</v>
      </c>
      <c r="C1012" s="60">
        <v>4037.35</v>
      </c>
      <c r="D1012" s="42">
        <f>IF(A1012&lt;SIP_Calculator!$B$7,0,IF(A1012&gt;SIP_Calculator!$E$7,0,1))</f>
        <v>0</v>
      </c>
      <c r="E1012" s="61">
        <f>A1012-SIP_Calculator!$D$12+1</f>
        <v>39587</v>
      </c>
      <c r="F1012" s="58">
        <f t="shared" si="1"/>
        <v>5</v>
      </c>
      <c r="G1012" s="58">
        <f t="shared" si="7"/>
        <v>0</v>
      </c>
      <c r="H1012" s="58">
        <f>G1012*D1012*SIP_Calculator!$F$9</f>
        <v>0</v>
      </c>
      <c r="I1012" s="58">
        <f t="shared" si="2"/>
        <v>0</v>
      </c>
      <c r="J1012" s="58">
        <f t="shared" si="3"/>
        <v>0</v>
      </c>
      <c r="K1012" s="61">
        <f>A1012-SIP_Calculator!$F$12+1</f>
        <v>39567</v>
      </c>
      <c r="L1012" s="59">
        <f t="shared" si="4"/>
        <v>4</v>
      </c>
      <c r="M1012" s="59">
        <f t="shared" si="8"/>
        <v>0</v>
      </c>
      <c r="N1012" s="59">
        <f>M1012*D1012*SIP_Calculator!$F$9</f>
        <v>0</v>
      </c>
      <c r="O1012" s="59">
        <f t="shared" si="5"/>
        <v>0</v>
      </c>
      <c r="P1012" s="59">
        <f t="shared" si="6"/>
        <v>0</v>
      </c>
    </row>
    <row r="1013" ht="15.75" customHeight="1">
      <c r="A1013" s="57">
        <v>39594.0</v>
      </c>
      <c r="B1013" s="60">
        <v>4675.15</v>
      </c>
      <c r="C1013" s="60">
        <v>3962.5</v>
      </c>
      <c r="D1013" s="42">
        <f>IF(A1013&lt;SIP_Calculator!$B$7,0,IF(A1013&gt;SIP_Calculator!$E$7,0,1))</f>
        <v>0</v>
      </c>
      <c r="E1013" s="61">
        <f>A1013-SIP_Calculator!$D$12+1</f>
        <v>39590</v>
      </c>
      <c r="F1013" s="58">
        <f t="shared" si="1"/>
        <v>5</v>
      </c>
      <c r="G1013" s="58">
        <f t="shared" si="7"/>
        <v>0</v>
      </c>
      <c r="H1013" s="58">
        <f>G1013*D1013*SIP_Calculator!$F$9</f>
        <v>0</v>
      </c>
      <c r="I1013" s="58">
        <f t="shared" si="2"/>
        <v>0</v>
      </c>
      <c r="J1013" s="58">
        <f t="shared" si="3"/>
        <v>0</v>
      </c>
      <c r="K1013" s="61">
        <f>A1013-SIP_Calculator!$F$12+1</f>
        <v>39570</v>
      </c>
      <c r="L1013" s="59">
        <f t="shared" si="4"/>
        <v>5</v>
      </c>
      <c r="M1013" s="59">
        <f t="shared" si="8"/>
        <v>1</v>
      </c>
      <c r="N1013" s="59">
        <f>M1013*D1013*SIP_Calculator!$F$9</f>
        <v>0</v>
      </c>
      <c r="O1013" s="59">
        <f t="shared" si="5"/>
        <v>0</v>
      </c>
      <c r="P1013" s="59">
        <f t="shared" si="6"/>
        <v>0</v>
      </c>
    </row>
    <row r="1014" ht="15.75" customHeight="1">
      <c r="A1014" s="57">
        <v>39595.0</v>
      </c>
      <c r="B1014" s="60">
        <v>4652.15</v>
      </c>
      <c r="C1014" s="60">
        <v>3944.2</v>
      </c>
      <c r="D1014" s="42">
        <f>IF(A1014&lt;SIP_Calculator!$B$7,0,IF(A1014&gt;SIP_Calculator!$E$7,0,1))</f>
        <v>0</v>
      </c>
      <c r="E1014" s="61">
        <f>A1014-SIP_Calculator!$D$12+1</f>
        <v>39591</v>
      </c>
      <c r="F1014" s="58">
        <f t="shared" si="1"/>
        <v>5</v>
      </c>
      <c r="G1014" s="58">
        <f t="shared" si="7"/>
        <v>0</v>
      </c>
      <c r="H1014" s="58">
        <f>G1014*D1014*SIP_Calculator!$F$9</f>
        <v>0</v>
      </c>
      <c r="I1014" s="58">
        <f t="shared" si="2"/>
        <v>0</v>
      </c>
      <c r="J1014" s="58">
        <f t="shared" si="3"/>
        <v>0</v>
      </c>
      <c r="K1014" s="61">
        <f>A1014-SIP_Calculator!$F$12+1</f>
        <v>39571</v>
      </c>
      <c r="L1014" s="59">
        <f t="shared" si="4"/>
        <v>5</v>
      </c>
      <c r="M1014" s="59">
        <f t="shared" si="8"/>
        <v>0</v>
      </c>
      <c r="N1014" s="59">
        <f>M1014*D1014*SIP_Calculator!$F$9</f>
        <v>0</v>
      </c>
      <c r="O1014" s="59">
        <f t="shared" si="5"/>
        <v>0</v>
      </c>
      <c r="P1014" s="59">
        <f t="shared" si="6"/>
        <v>0</v>
      </c>
    </row>
    <row r="1015" ht="15.75" customHeight="1">
      <c r="A1015" s="57">
        <v>39596.0</v>
      </c>
      <c r="B1015" s="60">
        <v>4713.6</v>
      </c>
      <c r="C1015" s="60">
        <v>3991.5</v>
      </c>
      <c r="D1015" s="42">
        <f>IF(A1015&lt;SIP_Calculator!$B$7,0,IF(A1015&gt;SIP_Calculator!$E$7,0,1))</f>
        <v>0</v>
      </c>
      <c r="E1015" s="61">
        <f>A1015-SIP_Calculator!$D$12+1</f>
        <v>39592</v>
      </c>
      <c r="F1015" s="58">
        <f t="shared" si="1"/>
        <v>5</v>
      </c>
      <c r="G1015" s="58">
        <f t="shared" si="7"/>
        <v>0</v>
      </c>
      <c r="H1015" s="58">
        <f>G1015*D1015*SIP_Calculator!$F$9</f>
        <v>0</v>
      </c>
      <c r="I1015" s="58">
        <f t="shared" si="2"/>
        <v>0</v>
      </c>
      <c r="J1015" s="58">
        <f t="shared" si="3"/>
        <v>0</v>
      </c>
      <c r="K1015" s="61">
        <f>A1015-SIP_Calculator!$F$12+1</f>
        <v>39572</v>
      </c>
      <c r="L1015" s="59">
        <f t="shared" si="4"/>
        <v>5</v>
      </c>
      <c r="M1015" s="59">
        <f t="shared" si="8"/>
        <v>0</v>
      </c>
      <c r="N1015" s="59">
        <f>M1015*D1015*SIP_Calculator!$F$9</f>
        <v>0</v>
      </c>
      <c r="O1015" s="59">
        <f t="shared" si="5"/>
        <v>0</v>
      </c>
      <c r="P1015" s="59">
        <f t="shared" si="6"/>
        <v>0</v>
      </c>
    </row>
    <row r="1016" ht="15.75" customHeight="1">
      <c r="A1016" s="57">
        <v>39597.0</v>
      </c>
      <c r="B1016" s="60">
        <v>4639.6</v>
      </c>
      <c r="C1016" s="60">
        <v>3939.4</v>
      </c>
      <c r="D1016" s="42">
        <f>IF(A1016&lt;SIP_Calculator!$B$7,0,IF(A1016&gt;SIP_Calculator!$E$7,0,1))</f>
        <v>0</v>
      </c>
      <c r="E1016" s="61">
        <f>A1016-SIP_Calculator!$D$12+1</f>
        <v>39593</v>
      </c>
      <c r="F1016" s="58">
        <f t="shared" si="1"/>
        <v>5</v>
      </c>
      <c r="G1016" s="58">
        <f t="shared" si="7"/>
        <v>0</v>
      </c>
      <c r="H1016" s="58">
        <f>G1016*D1016*SIP_Calculator!$F$9</f>
        <v>0</v>
      </c>
      <c r="I1016" s="58">
        <f t="shared" si="2"/>
        <v>0</v>
      </c>
      <c r="J1016" s="58">
        <f t="shared" si="3"/>
        <v>0</v>
      </c>
      <c r="K1016" s="61">
        <f>A1016-SIP_Calculator!$F$12+1</f>
        <v>39573</v>
      </c>
      <c r="L1016" s="59">
        <f t="shared" si="4"/>
        <v>5</v>
      </c>
      <c r="M1016" s="59">
        <f t="shared" si="8"/>
        <v>0</v>
      </c>
      <c r="N1016" s="59">
        <f>M1016*D1016*SIP_Calculator!$F$9</f>
        <v>0</v>
      </c>
      <c r="O1016" s="59">
        <f t="shared" si="5"/>
        <v>0</v>
      </c>
      <c r="P1016" s="59">
        <f t="shared" si="6"/>
        <v>0</v>
      </c>
    </row>
    <row r="1017" ht="15.75" customHeight="1">
      <c r="A1017" s="57">
        <v>39598.0</v>
      </c>
      <c r="B1017" s="60">
        <v>4669.2</v>
      </c>
      <c r="C1017" s="60">
        <v>3959.65</v>
      </c>
      <c r="D1017" s="42">
        <f>IF(A1017&lt;SIP_Calculator!$B$7,0,IF(A1017&gt;SIP_Calculator!$E$7,0,1))</f>
        <v>0</v>
      </c>
      <c r="E1017" s="61">
        <f>A1017-SIP_Calculator!$D$12+1</f>
        <v>39594</v>
      </c>
      <c r="F1017" s="58">
        <f t="shared" si="1"/>
        <v>5</v>
      </c>
      <c r="G1017" s="58">
        <f t="shared" si="7"/>
        <v>0</v>
      </c>
      <c r="H1017" s="58">
        <f>G1017*D1017*SIP_Calculator!$F$9</f>
        <v>0</v>
      </c>
      <c r="I1017" s="58">
        <f t="shared" si="2"/>
        <v>0</v>
      </c>
      <c r="J1017" s="58">
        <f t="shared" si="3"/>
        <v>0</v>
      </c>
      <c r="K1017" s="61">
        <f>A1017-SIP_Calculator!$F$12+1</f>
        <v>39574</v>
      </c>
      <c r="L1017" s="59">
        <f t="shared" si="4"/>
        <v>5</v>
      </c>
      <c r="M1017" s="59">
        <f t="shared" si="8"/>
        <v>0</v>
      </c>
      <c r="N1017" s="59">
        <f>M1017*D1017*SIP_Calculator!$F$9</f>
        <v>0</v>
      </c>
      <c r="O1017" s="59">
        <f t="shared" si="5"/>
        <v>0</v>
      </c>
      <c r="P1017" s="59">
        <f t="shared" si="6"/>
        <v>0</v>
      </c>
    </row>
    <row r="1018" ht="15.75" customHeight="1">
      <c r="A1018" s="57">
        <v>39601.0</v>
      </c>
      <c r="B1018" s="60">
        <v>4539.25</v>
      </c>
      <c r="C1018" s="60">
        <v>3853.55</v>
      </c>
      <c r="D1018" s="42">
        <f>IF(A1018&lt;SIP_Calculator!$B$7,0,IF(A1018&gt;SIP_Calculator!$E$7,0,1))</f>
        <v>0</v>
      </c>
      <c r="E1018" s="61">
        <f>A1018-SIP_Calculator!$D$12+1</f>
        <v>39597</v>
      </c>
      <c r="F1018" s="58">
        <f t="shared" si="1"/>
        <v>5</v>
      </c>
      <c r="G1018" s="58">
        <f t="shared" si="7"/>
        <v>0</v>
      </c>
      <c r="H1018" s="58">
        <f>G1018*D1018*SIP_Calculator!$F$9</f>
        <v>0</v>
      </c>
      <c r="I1018" s="58">
        <f t="shared" si="2"/>
        <v>0</v>
      </c>
      <c r="J1018" s="58">
        <f t="shared" si="3"/>
        <v>0</v>
      </c>
      <c r="K1018" s="61">
        <f>A1018-SIP_Calculator!$F$12+1</f>
        <v>39577</v>
      </c>
      <c r="L1018" s="59">
        <f t="shared" si="4"/>
        <v>5</v>
      </c>
      <c r="M1018" s="59">
        <f t="shared" si="8"/>
        <v>0</v>
      </c>
      <c r="N1018" s="59">
        <f>M1018*D1018*SIP_Calculator!$F$9</f>
        <v>0</v>
      </c>
      <c r="O1018" s="59">
        <f t="shared" si="5"/>
        <v>0</v>
      </c>
      <c r="P1018" s="59">
        <f t="shared" si="6"/>
        <v>0</v>
      </c>
    </row>
    <row r="1019" ht="15.75" customHeight="1">
      <c r="A1019" s="57">
        <v>39602.0</v>
      </c>
      <c r="B1019" s="60">
        <v>4516.4</v>
      </c>
      <c r="C1019" s="60">
        <v>3831.65</v>
      </c>
      <c r="D1019" s="42">
        <f>IF(A1019&lt;SIP_Calculator!$B$7,0,IF(A1019&gt;SIP_Calculator!$E$7,0,1))</f>
        <v>0</v>
      </c>
      <c r="E1019" s="61">
        <f>A1019-SIP_Calculator!$D$12+1</f>
        <v>39598</v>
      </c>
      <c r="F1019" s="58">
        <f t="shared" si="1"/>
        <v>5</v>
      </c>
      <c r="G1019" s="58">
        <f t="shared" si="7"/>
        <v>0</v>
      </c>
      <c r="H1019" s="58">
        <f>G1019*D1019*SIP_Calculator!$F$9</f>
        <v>0</v>
      </c>
      <c r="I1019" s="58">
        <f t="shared" si="2"/>
        <v>0</v>
      </c>
      <c r="J1019" s="58">
        <f t="shared" si="3"/>
        <v>0</v>
      </c>
      <c r="K1019" s="61">
        <f>A1019-SIP_Calculator!$F$12+1</f>
        <v>39578</v>
      </c>
      <c r="L1019" s="59">
        <f t="shared" si="4"/>
        <v>5</v>
      </c>
      <c r="M1019" s="59">
        <f t="shared" si="8"/>
        <v>0</v>
      </c>
      <c r="N1019" s="59">
        <f>M1019*D1019*SIP_Calculator!$F$9</f>
        <v>0</v>
      </c>
      <c r="O1019" s="59">
        <f t="shared" si="5"/>
        <v>0</v>
      </c>
      <c r="P1019" s="59">
        <f t="shared" si="6"/>
        <v>0</v>
      </c>
    </row>
    <row r="1020" ht="15.75" customHeight="1">
      <c r="A1020" s="57">
        <v>39603.0</v>
      </c>
      <c r="B1020" s="60">
        <v>4385.1</v>
      </c>
      <c r="C1020" s="60">
        <v>3719.4</v>
      </c>
      <c r="D1020" s="42">
        <f>IF(A1020&lt;SIP_Calculator!$B$7,0,IF(A1020&gt;SIP_Calculator!$E$7,0,1))</f>
        <v>0</v>
      </c>
      <c r="E1020" s="61">
        <f>A1020-SIP_Calculator!$D$12+1</f>
        <v>39599</v>
      </c>
      <c r="F1020" s="58">
        <f t="shared" si="1"/>
        <v>5</v>
      </c>
      <c r="G1020" s="58">
        <f t="shared" si="7"/>
        <v>0</v>
      </c>
      <c r="H1020" s="58">
        <f>G1020*D1020*SIP_Calculator!$F$9</f>
        <v>0</v>
      </c>
      <c r="I1020" s="58">
        <f t="shared" si="2"/>
        <v>0</v>
      </c>
      <c r="J1020" s="58">
        <f t="shared" si="3"/>
        <v>0</v>
      </c>
      <c r="K1020" s="61">
        <f>A1020-SIP_Calculator!$F$12+1</f>
        <v>39579</v>
      </c>
      <c r="L1020" s="59">
        <f t="shared" si="4"/>
        <v>5</v>
      </c>
      <c r="M1020" s="59">
        <f t="shared" si="8"/>
        <v>0</v>
      </c>
      <c r="N1020" s="59">
        <f>M1020*D1020*SIP_Calculator!$F$9</f>
        <v>0</v>
      </c>
      <c r="O1020" s="59">
        <f t="shared" si="5"/>
        <v>0</v>
      </c>
      <c r="P1020" s="59">
        <f t="shared" si="6"/>
        <v>0</v>
      </c>
    </row>
    <row r="1021" ht="15.75" customHeight="1">
      <c r="A1021" s="57">
        <v>39604.0</v>
      </c>
      <c r="B1021" s="60">
        <v>4472.65</v>
      </c>
      <c r="C1021" s="60">
        <v>3774.6</v>
      </c>
      <c r="D1021" s="42">
        <f>IF(A1021&lt;SIP_Calculator!$B$7,0,IF(A1021&gt;SIP_Calculator!$E$7,0,1))</f>
        <v>0</v>
      </c>
      <c r="E1021" s="61">
        <f>A1021-SIP_Calculator!$D$12+1</f>
        <v>39600</v>
      </c>
      <c r="F1021" s="58">
        <f t="shared" si="1"/>
        <v>6</v>
      </c>
      <c r="G1021" s="58">
        <f t="shared" si="7"/>
        <v>1</v>
      </c>
      <c r="H1021" s="58">
        <f>G1021*D1021*SIP_Calculator!$F$9</f>
        <v>0</v>
      </c>
      <c r="I1021" s="58">
        <f t="shared" si="2"/>
        <v>0</v>
      </c>
      <c r="J1021" s="58">
        <f t="shared" si="3"/>
        <v>0</v>
      </c>
      <c r="K1021" s="61">
        <f>A1021-SIP_Calculator!$F$12+1</f>
        <v>39580</v>
      </c>
      <c r="L1021" s="59">
        <f t="shared" si="4"/>
        <v>5</v>
      </c>
      <c r="M1021" s="59">
        <f t="shared" si="8"/>
        <v>0</v>
      </c>
      <c r="N1021" s="59">
        <f>M1021*D1021*SIP_Calculator!$F$9</f>
        <v>0</v>
      </c>
      <c r="O1021" s="59">
        <f t="shared" si="5"/>
        <v>0</v>
      </c>
      <c r="P1021" s="59">
        <f t="shared" si="6"/>
        <v>0</v>
      </c>
    </row>
    <row r="1022" ht="15.75" customHeight="1">
      <c r="A1022" s="57">
        <v>39605.0</v>
      </c>
      <c r="B1022" s="60">
        <v>4424.05</v>
      </c>
      <c r="C1022" s="60">
        <v>3730.5</v>
      </c>
      <c r="D1022" s="42">
        <f>IF(A1022&lt;SIP_Calculator!$B$7,0,IF(A1022&gt;SIP_Calculator!$E$7,0,1))</f>
        <v>0</v>
      </c>
      <c r="E1022" s="61">
        <f>A1022-SIP_Calculator!$D$12+1</f>
        <v>39601</v>
      </c>
      <c r="F1022" s="58">
        <f t="shared" si="1"/>
        <v>6</v>
      </c>
      <c r="G1022" s="58">
        <f t="shared" si="7"/>
        <v>0</v>
      </c>
      <c r="H1022" s="58">
        <f>G1022*D1022*SIP_Calculator!$F$9</f>
        <v>0</v>
      </c>
      <c r="I1022" s="58">
        <f t="shared" si="2"/>
        <v>0</v>
      </c>
      <c r="J1022" s="58">
        <f t="shared" si="3"/>
        <v>0</v>
      </c>
      <c r="K1022" s="61">
        <f>A1022-SIP_Calculator!$F$12+1</f>
        <v>39581</v>
      </c>
      <c r="L1022" s="59">
        <f t="shared" si="4"/>
        <v>5</v>
      </c>
      <c r="M1022" s="59">
        <f t="shared" si="8"/>
        <v>0</v>
      </c>
      <c r="N1022" s="59">
        <f>M1022*D1022*SIP_Calculator!$F$9</f>
        <v>0</v>
      </c>
      <c r="O1022" s="59">
        <f t="shared" si="5"/>
        <v>0</v>
      </c>
      <c r="P1022" s="59">
        <f t="shared" si="6"/>
        <v>0</v>
      </c>
    </row>
    <row r="1023" ht="15.75" customHeight="1">
      <c r="A1023" s="57">
        <v>39608.0</v>
      </c>
      <c r="B1023" s="60">
        <v>4296.45</v>
      </c>
      <c r="C1023" s="60">
        <v>3611.8</v>
      </c>
      <c r="D1023" s="42">
        <f>IF(A1023&lt;SIP_Calculator!$B$7,0,IF(A1023&gt;SIP_Calculator!$E$7,0,1))</f>
        <v>0</v>
      </c>
      <c r="E1023" s="61">
        <f>A1023-SIP_Calculator!$D$12+1</f>
        <v>39604</v>
      </c>
      <c r="F1023" s="58">
        <f t="shared" si="1"/>
        <v>6</v>
      </c>
      <c r="G1023" s="58">
        <f t="shared" si="7"/>
        <v>0</v>
      </c>
      <c r="H1023" s="58">
        <f>G1023*D1023*SIP_Calculator!$F$9</f>
        <v>0</v>
      </c>
      <c r="I1023" s="58">
        <f t="shared" si="2"/>
        <v>0</v>
      </c>
      <c r="J1023" s="58">
        <f t="shared" si="3"/>
        <v>0</v>
      </c>
      <c r="K1023" s="61">
        <f>A1023-SIP_Calculator!$F$12+1</f>
        <v>39584</v>
      </c>
      <c r="L1023" s="59">
        <f t="shared" si="4"/>
        <v>5</v>
      </c>
      <c r="M1023" s="59">
        <f t="shared" si="8"/>
        <v>0</v>
      </c>
      <c r="N1023" s="59">
        <f>M1023*D1023*SIP_Calculator!$F$9</f>
        <v>0</v>
      </c>
      <c r="O1023" s="59">
        <f t="shared" si="5"/>
        <v>0</v>
      </c>
      <c r="P1023" s="59">
        <f t="shared" si="6"/>
        <v>0</v>
      </c>
    </row>
    <row r="1024" ht="15.75" customHeight="1">
      <c r="A1024" s="57">
        <v>39609.0</v>
      </c>
      <c r="B1024" s="60">
        <v>4243.9</v>
      </c>
      <c r="C1024" s="60">
        <v>3570.6</v>
      </c>
      <c r="D1024" s="42">
        <f>IF(A1024&lt;SIP_Calculator!$B$7,0,IF(A1024&gt;SIP_Calculator!$E$7,0,1))</f>
        <v>0</v>
      </c>
      <c r="E1024" s="61">
        <f>A1024-SIP_Calculator!$D$12+1</f>
        <v>39605</v>
      </c>
      <c r="F1024" s="58">
        <f t="shared" si="1"/>
        <v>6</v>
      </c>
      <c r="G1024" s="58">
        <f t="shared" si="7"/>
        <v>0</v>
      </c>
      <c r="H1024" s="58">
        <f>G1024*D1024*SIP_Calculator!$F$9</f>
        <v>0</v>
      </c>
      <c r="I1024" s="58">
        <f t="shared" si="2"/>
        <v>0</v>
      </c>
      <c r="J1024" s="58">
        <f t="shared" si="3"/>
        <v>0</v>
      </c>
      <c r="K1024" s="61">
        <f>A1024-SIP_Calculator!$F$12+1</f>
        <v>39585</v>
      </c>
      <c r="L1024" s="59">
        <f t="shared" si="4"/>
        <v>5</v>
      </c>
      <c r="M1024" s="59">
        <f t="shared" si="8"/>
        <v>0</v>
      </c>
      <c r="N1024" s="59">
        <f>M1024*D1024*SIP_Calculator!$F$9</f>
        <v>0</v>
      </c>
      <c r="O1024" s="59">
        <f t="shared" si="5"/>
        <v>0</v>
      </c>
      <c r="P1024" s="59">
        <f t="shared" si="6"/>
        <v>0</v>
      </c>
    </row>
    <row r="1025" ht="15.75" customHeight="1">
      <c r="A1025" s="57">
        <v>39610.0</v>
      </c>
      <c r="B1025" s="60">
        <v>4316.7</v>
      </c>
      <c r="C1025" s="60">
        <v>3632.35</v>
      </c>
      <c r="D1025" s="42">
        <f>IF(A1025&lt;SIP_Calculator!$B$7,0,IF(A1025&gt;SIP_Calculator!$E$7,0,1))</f>
        <v>0</v>
      </c>
      <c r="E1025" s="61">
        <f>A1025-SIP_Calculator!$D$12+1</f>
        <v>39606</v>
      </c>
      <c r="F1025" s="58">
        <f t="shared" si="1"/>
        <v>6</v>
      </c>
      <c r="G1025" s="58">
        <f t="shared" si="7"/>
        <v>0</v>
      </c>
      <c r="H1025" s="58">
        <f>G1025*D1025*SIP_Calculator!$F$9</f>
        <v>0</v>
      </c>
      <c r="I1025" s="58">
        <f t="shared" si="2"/>
        <v>0</v>
      </c>
      <c r="J1025" s="58">
        <f t="shared" si="3"/>
        <v>0</v>
      </c>
      <c r="K1025" s="61">
        <f>A1025-SIP_Calculator!$F$12+1</f>
        <v>39586</v>
      </c>
      <c r="L1025" s="59">
        <f t="shared" si="4"/>
        <v>5</v>
      </c>
      <c r="M1025" s="59">
        <f t="shared" si="8"/>
        <v>0</v>
      </c>
      <c r="N1025" s="59">
        <f>M1025*D1025*SIP_Calculator!$F$9</f>
        <v>0</v>
      </c>
      <c r="O1025" s="59">
        <f t="shared" si="5"/>
        <v>0</v>
      </c>
      <c r="P1025" s="59">
        <f t="shared" si="6"/>
        <v>0</v>
      </c>
    </row>
    <row r="1026" ht="15.75" customHeight="1">
      <c r="A1026" s="57">
        <v>39611.0</v>
      </c>
      <c r="B1026" s="60">
        <v>4332.7</v>
      </c>
      <c r="C1026" s="60">
        <v>3645.6</v>
      </c>
      <c r="D1026" s="42">
        <f>IF(A1026&lt;SIP_Calculator!$B$7,0,IF(A1026&gt;SIP_Calculator!$E$7,0,1))</f>
        <v>0</v>
      </c>
      <c r="E1026" s="61">
        <f>A1026-SIP_Calculator!$D$12+1</f>
        <v>39607</v>
      </c>
      <c r="F1026" s="58">
        <f t="shared" si="1"/>
        <v>6</v>
      </c>
      <c r="G1026" s="58">
        <f t="shared" si="7"/>
        <v>0</v>
      </c>
      <c r="H1026" s="58">
        <f>G1026*D1026*SIP_Calculator!$F$9</f>
        <v>0</v>
      </c>
      <c r="I1026" s="58">
        <f t="shared" si="2"/>
        <v>0</v>
      </c>
      <c r="J1026" s="58">
        <f t="shared" si="3"/>
        <v>0</v>
      </c>
      <c r="K1026" s="61">
        <f>A1026-SIP_Calculator!$F$12+1</f>
        <v>39587</v>
      </c>
      <c r="L1026" s="59">
        <f t="shared" si="4"/>
        <v>5</v>
      </c>
      <c r="M1026" s="59">
        <f t="shared" si="8"/>
        <v>0</v>
      </c>
      <c r="N1026" s="59">
        <f>M1026*D1026*SIP_Calculator!$F$9</f>
        <v>0</v>
      </c>
      <c r="O1026" s="59">
        <f t="shared" si="5"/>
        <v>0</v>
      </c>
      <c r="P1026" s="59">
        <f t="shared" si="6"/>
        <v>0</v>
      </c>
    </row>
    <row r="1027" ht="15.75" customHeight="1">
      <c r="A1027" s="57">
        <v>39612.0</v>
      </c>
      <c r="B1027" s="60">
        <v>4313.5</v>
      </c>
      <c r="C1027" s="60">
        <v>3634.8</v>
      </c>
      <c r="D1027" s="42">
        <f>IF(A1027&lt;SIP_Calculator!$B$7,0,IF(A1027&gt;SIP_Calculator!$E$7,0,1))</f>
        <v>0</v>
      </c>
      <c r="E1027" s="61">
        <f>A1027-SIP_Calculator!$D$12+1</f>
        <v>39608</v>
      </c>
      <c r="F1027" s="58">
        <f t="shared" si="1"/>
        <v>6</v>
      </c>
      <c r="G1027" s="58">
        <f t="shared" si="7"/>
        <v>0</v>
      </c>
      <c r="H1027" s="58">
        <f>G1027*D1027*SIP_Calculator!$F$9</f>
        <v>0</v>
      </c>
      <c r="I1027" s="58">
        <f t="shared" si="2"/>
        <v>0</v>
      </c>
      <c r="J1027" s="58">
        <f t="shared" si="3"/>
        <v>0</v>
      </c>
      <c r="K1027" s="61">
        <f>A1027-SIP_Calculator!$F$12+1</f>
        <v>39588</v>
      </c>
      <c r="L1027" s="59">
        <f t="shared" si="4"/>
        <v>5</v>
      </c>
      <c r="M1027" s="59">
        <f t="shared" si="8"/>
        <v>0</v>
      </c>
      <c r="N1027" s="59">
        <f>M1027*D1027*SIP_Calculator!$F$9</f>
        <v>0</v>
      </c>
      <c r="O1027" s="59">
        <f t="shared" si="5"/>
        <v>0</v>
      </c>
      <c r="P1027" s="59">
        <f t="shared" si="6"/>
        <v>0</v>
      </c>
    </row>
    <row r="1028" ht="15.75" customHeight="1">
      <c r="A1028" s="57">
        <v>39615.0</v>
      </c>
      <c r="B1028" s="60">
        <v>4365.5</v>
      </c>
      <c r="C1028" s="60">
        <v>3679.75</v>
      </c>
      <c r="D1028" s="42">
        <f>IF(A1028&lt;SIP_Calculator!$B$7,0,IF(A1028&gt;SIP_Calculator!$E$7,0,1))</f>
        <v>0</v>
      </c>
      <c r="E1028" s="61">
        <f>A1028-SIP_Calculator!$D$12+1</f>
        <v>39611</v>
      </c>
      <c r="F1028" s="58">
        <f t="shared" si="1"/>
        <v>6</v>
      </c>
      <c r="G1028" s="58">
        <f t="shared" si="7"/>
        <v>0</v>
      </c>
      <c r="H1028" s="58">
        <f>G1028*D1028*SIP_Calculator!$F$9</f>
        <v>0</v>
      </c>
      <c r="I1028" s="58">
        <f t="shared" si="2"/>
        <v>0</v>
      </c>
      <c r="J1028" s="58">
        <f t="shared" si="3"/>
        <v>0</v>
      </c>
      <c r="K1028" s="61">
        <f>A1028-SIP_Calculator!$F$12+1</f>
        <v>39591</v>
      </c>
      <c r="L1028" s="59">
        <f t="shared" si="4"/>
        <v>5</v>
      </c>
      <c r="M1028" s="59">
        <f t="shared" si="8"/>
        <v>0</v>
      </c>
      <c r="N1028" s="59">
        <f>M1028*D1028*SIP_Calculator!$F$9</f>
        <v>0</v>
      </c>
      <c r="O1028" s="59">
        <f t="shared" si="5"/>
        <v>0</v>
      </c>
      <c r="P1028" s="59">
        <f t="shared" si="6"/>
        <v>0</v>
      </c>
    </row>
    <row r="1029" ht="15.75" customHeight="1">
      <c r="A1029" s="57">
        <v>39616.0</v>
      </c>
      <c r="B1029" s="60">
        <v>4453.1</v>
      </c>
      <c r="C1029" s="60">
        <v>3753.55</v>
      </c>
      <c r="D1029" s="42">
        <f>IF(A1029&lt;SIP_Calculator!$B$7,0,IF(A1029&gt;SIP_Calculator!$E$7,0,1))</f>
        <v>0</v>
      </c>
      <c r="E1029" s="61">
        <f>A1029-SIP_Calculator!$D$12+1</f>
        <v>39612</v>
      </c>
      <c r="F1029" s="58">
        <f t="shared" si="1"/>
        <v>6</v>
      </c>
      <c r="G1029" s="58">
        <f t="shared" si="7"/>
        <v>0</v>
      </c>
      <c r="H1029" s="58">
        <f>G1029*D1029*SIP_Calculator!$F$9</f>
        <v>0</v>
      </c>
      <c r="I1029" s="58">
        <f t="shared" si="2"/>
        <v>0</v>
      </c>
      <c r="J1029" s="58">
        <f t="shared" si="3"/>
        <v>0</v>
      </c>
      <c r="K1029" s="61">
        <f>A1029-SIP_Calculator!$F$12+1</f>
        <v>39592</v>
      </c>
      <c r="L1029" s="59">
        <f t="shared" si="4"/>
        <v>5</v>
      </c>
      <c r="M1029" s="59">
        <f t="shared" si="8"/>
        <v>0</v>
      </c>
      <c r="N1029" s="59">
        <f>M1029*D1029*SIP_Calculator!$F$9</f>
        <v>0</v>
      </c>
      <c r="O1029" s="59">
        <f t="shared" si="5"/>
        <v>0</v>
      </c>
      <c r="P1029" s="59">
        <f t="shared" si="6"/>
        <v>0</v>
      </c>
    </row>
    <row r="1030" ht="15.75" customHeight="1">
      <c r="A1030" s="57">
        <v>39617.0</v>
      </c>
      <c r="B1030" s="60">
        <v>4383.05</v>
      </c>
      <c r="C1030" s="60">
        <v>3701.2</v>
      </c>
      <c r="D1030" s="42">
        <f>IF(A1030&lt;SIP_Calculator!$B$7,0,IF(A1030&gt;SIP_Calculator!$E$7,0,1))</f>
        <v>0</v>
      </c>
      <c r="E1030" s="61">
        <f>A1030-SIP_Calculator!$D$12+1</f>
        <v>39613</v>
      </c>
      <c r="F1030" s="58">
        <f t="shared" si="1"/>
        <v>6</v>
      </c>
      <c r="G1030" s="58">
        <f t="shared" si="7"/>
        <v>0</v>
      </c>
      <c r="H1030" s="58">
        <f>G1030*D1030*SIP_Calculator!$F$9</f>
        <v>0</v>
      </c>
      <c r="I1030" s="58">
        <f t="shared" si="2"/>
        <v>0</v>
      </c>
      <c r="J1030" s="58">
        <f t="shared" si="3"/>
        <v>0</v>
      </c>
      <c r="K1030" s="61">
        <f>A1030-SIP_Calculator!$F$12+1</f>
        <v>39593</v>
      </c>
      <c r="L1030" s="59">
        <f t="shared" si="4"/>
        <v>5</v>
      </c>
      <c r="M1030" s="59">
        <f t="shared" si="8"/>
        <v>0</v>
      </c>
      <c r="N1030" s="59">
        <f>M1030*D1030*SIP_Calculator!$F$9</f>
        <v>0</v>
      </c>
      <c r="O1030" s="59">
        <f t="shared" si="5"/>
        <v>0</v>
      </c>
      <c r="P1030" s="59">
        <f t="shared" si="6"/>
        <v>0</v>
      </c>
    </row>
    <row r="1031" ht="15.75" customHeight="1">
      <c r="A1031" s="57">
        <v>39618.0</v>
      </c>
      <c r="B1031" s="60">
        <v>4303.35</v>
      </c>
      <c r="C1031" s="60">
        <v>3633.45</v>
      </c>
      <c r="D1031" s="42">
        <f>IF(A1031&lt;SIP_Calculator!$B$7,0,IF(A1031&gt;SIP_Calculator!$E$7,0,1))</f>
        <v>0</v>
      </c>
      <c r="E1031" s="61">
        <f>A1031-SIP_Calculator!$D$12+1</f>
        <v>39614</v>
      </c>
      <c r="F1031" s="58">
        <f t="shared" si="1"/>
        <v>6</v>
      </c>
      <c r="G1031" s="58">
        <f t="shared" si="7"/>
        <v>0</v>
      </c>
      <c r="H1031" s="58">
        <f>G1031*D1031*SIP_Calculator!$F$9</f>
        <v>0</v>
      </c>
      <c r="I1031" s="58">
        <f t="shared" si="2"/>
        <v>0</v>
      </c>
      <c r="J1031" s="58">
        <f t="shared" si="3"/>
        <v>0</v>
      </c>
      <c r="K1031" s="61">
        <f>A1031-SIP_Calculator!$F$12+1</f>
        <v>39594</v>
      </c>
      <c r="L1031" s="59">
        <f t="shared" si="4"/>
        <v>5</v>
      </c>
      <c r="M1031" s="59">
        <f t="shared" si="8"/>
        <v>0</v>
      </c>
      <c r="N1031" s="59">
        <f>M1031*D1031*SIP_Calculator!$F$9</f>
        <v>0</v>
      </c>
      <c r="O1031" s="59">
        <f t="shared" si="5"/>
        <v>0</v>
      </c>
      <c r="P1031" s="59">
        <f t="shared" si="6"/>
        <v>0</v>
      </c>
    </row>
    <row r="1032" ht="15.75" customHeight="1">
      <c r="A1032" s="57">
        <v>39619.0</v>
      </c>
      <c r="B1032" s="60">
        <v>4150.0</v>
      </c>
      <c r="C1032" s="60">
        <v>3510.95</v>
      </c>
      <c r="D1032" s="42">
        <f>IF(A1032&lt;SIP_Calculator!$B$7,0,IF(A1032&gt;SIP_Calculator!$E$7,0,1))</f>
        <v>0</v>
      </c>
      <c r="E1032" s="61">
        <f>A1032-SIP_Calculator!$D$12+1</f>
        <v>39615</v>
      </c>
      <c r="F1032" s="58">
        <f t="shared" si="1"/>
        <v>6</v>
      </c>
      <c r="G1032" s="58">
        <f t="shared" si="7"/>
        <v>0</v>
      </c>
      <c r="H1032" s="58">
        <f>G1032*D1032*SIP_Calculator!$F$9</f>
        <v>0</v>
      </c>
      <c r="I1032" s="58">
        <f t="shared" si="2"/>
        <v>0</v>
      </c>
      <c r="J1032" s="58">
        <f t="shared" si="3"/>
        <v>0</v>
      </c>
      <c r="K1032" s="61">
        <f>A1032-SIP_Calculator!$F$12+1</f>
        <v>39595</v>
      </c>
      <c r="L1032" s="59">
        <f t="shared" si="4"/>
        <v>5</v>
      </c>
      <c r="M1032" s="59">
        <f t="shared" si="8"/>
        <v>0</v>
      </c>
      <c r="N1032" s="59">
        <f>M1032*D1032*SIP_Calculator!$F$9</f>
        <v>0</v>
      </c>
      <c r="O1032" s="59">
        <f t="shared" si="5"/>
        <v>0</v>
      </c>
      <c r="P1032" s="59">
        <f t="shared" si="6"/>
        <v>0</v>
      </c>
    </row>
    <row r="1033" ht="15.75" customHeight="1">
      <c r="A1033" s="57">
        <v>39622.0</v>
      </c>
      <c r="B1033" s="60">
        <v>4057.95</v>
      </c>
      <c r="C1033" s="60">
        <v>3416.6</v>
      </c>
      <c r="D1033" s="42">
        <f>IF(A1033&lt;SIP_Calculator!$B$7,0,IF(A1033&gt;SIP_Calculator!$E$7,0,1))</f>
        <v>0</v>
      </c>
      <c r="E1033" s="61">
        <f>A1033-SIP_Calculator!$D$12+1</f>
        <v>39618</v>
      </c>
      <c r="F1033" s="58">
        <f t="shared" si="1"/>
        <v>6</v>
      </c>
      <c r="G1033" s="58">
        <f t="shared" si="7"/>
        <v>0</v>
      </c>
      <c r="H1033" s="58">
        <f>G1033*D1033*SIP_Calculator!$F$9</f>
        <v>0</v>
      </c>
      <c r="I1033" s="58">
        <f t="shared" si="2"/>
        <v>0</v>
      </c>
      <c r="J1033" s="58">
        <f t="shared" si="3"/>
        <v>0</v>
      </c>
      <c r="K1033" s="61">
        <f>A1033-SIP_Calculator!$F$12+1</f>
        <v>39598</v>
      </c>
      <c r="L1033" s="59">
        <f t="shared" si="4"/>
        <v>5</v>
      </c>
      <c r="M1033" s="59">
        <f t="shared" si="8"/>
        <v>0</v>
      </c>
      <c r="N1033" s="59">
        <f>M1033*D1033*SIP_Calculator!$F$9</f>
        <v>0</v>
      </c>
      <c r="O1033" s="59">
        <f t="shared" si="5"/>
        <v>0</v>
      </c>
      <c r="P1033" s="59">
        <f t="shared" si="6"/>
        <v>0</v>
      </c>
    </row>
    <row r="1034" ht="15.75" customHeight="1">
      <c r="A1034" s="57">
        <v>39623.0</v>
      </c>
      <c r="B1034" s="60">
        <v>3988.2</v>
      </c>
      <c r="C1034" s="60">
        <v>3359.05</v>
      </c>
      <c r="D1034" s="42">
        <f>IF(A1034&lt;SIP_Calculator!$B$7,0,IF(A1034&gt;SIP_Calculator!$E$7,0,1))</f>
        <v>0</v>
      </c>
      <c r="E1034" s="61">
        <f>A1034-SIP_Calculator!$D$12+1</f>
        <v>39619</v>
      </c>
      <c r="F1034" s="58">
        <f t="shared" si="1"/>
        <v>6</v>
      </c>
      <c r="G1034" s="58">
        <f t="shared" si="7"/>
        <v>0</v>
      </c>
      <c r="H1034" s="58">
        <f>G1034*D1034*SIP_Calculator!$F$9</f>
        <v>0</v>
      </c>
      <c r="I1034" s="58">
        <f t="shared" si="2"/>
        <v>0</v>
      </c>
      <c r="J1034" s="58">
        <f t="shared" si="3"/>
        <v>0</v>
      </c>
      <c r="K1034" s="61">
        <f>A1034-SIP_Calculator!$F$12+1</f>
        <v>39599</v>
      </c>
      <c r="L1034" s="59">
        <f t="shared" si="4"/>
        <v>5</v>
      </c>
      <c r="M1034" s="59">
        <f t="shared" si="8"/>
        <v>0</v>
      </c>
      <c r="N1034" s="59">
        <f>M1034*D1034*SIP_Calculator!$F$9</f>
        <v>0</v>
      </c>
      <c r="O1034" s="59">
        <f t="shared" si="5"/>
        <v>0</v>
      </c>
      <c r="P1034" s="59">
        <f t="shared" si="6"/>
        <v>0</v>
      </c>
    </row>
    <row r="1035" ht="15.75" customHeight="1">
      <c r="A1035" s="57">
        <v>39624.0</v>
      </c>
      <c r="B1035" s="60">
        <v>4046.15</v>
      </c>
      <c r="C1035" s="60">
        <v>3401.05</v>
      </c>
      <c r="D1035" s="42">
        <f>IF(A1035&lt;SIP_Calculator!$B$7,0,IF(A1035&gt;SIP_Calculator!$E$7,0,1))</f>
        <v>0</v>
      </c>
      <c r="E1035" s="61">
        <f>A1035-SIP_Calculator!$D$12+1</f>
        <v>39620</v>
      </c>
      <c r="F1035" s="58">
        <f t="shared" si="1"/>
        <v>6</v>
      </c>
      <c r="G1035" s="58">
        <f t="shared" si="7"/>
        <v>0</v>
      </c>
      <c r="H1035" s="58">
        <f>G1035*D1035*SIP_Calculator!$F$9</f>
        <v>0</v>
      </c>
      <c r="I1035" s="58">
        <f t="shared" si="2"/>
        <v>0</v>
      </c>
      <c r="J1035" s="58">
        <f t="shared" si="3"/>
        <v>0</v>
      </c>
      <c r="K1035" s="61">
        <f>A1035-SIP_Calculator!$F$12+1</f>
        <v>39600</v>
      </c>
      <c r="L1035" s="59">
        <f t="shared" si="4"/>
        <v>6</v>
      </c>
      <c r="M1035" s="59">
        <f t="shared" si="8"/>
        <v>1</v>
      </c>
      <c r="N1035" s="59">
        <f>M1035*D1035*SIP_Calculator!$F$9</f>
        <v>0</v>
      </c>
      <c r="O1035" s="59">
        <f t="shared" si="5"/>
        <v>0</v>
      </c>
      <c r="P1035" s="59">
        <f t="shared" si="6"/>
        <v>0</v>
      </c>
    </row>
    <row r="1036" ht="15.75" customHeight="1">
      <c r="A1036" s="57">
        <v>39625.0</v>
      </c>
      <c r="B1036" s="60">
        <v>4095.55</v>
      </c>
      <c r="C1036" s="60">
        <v>3431.0</v>
      </c>
      <c r="D1036" s="42">
        <f>IF(A1036&lt;SIP_Calculator!$B$7,0,IF(A1036&gt;SIP_Calculator!$E$7,0,1))</f>
        <v>0</v>
      </c>
      <c r="E1036" s="61">
        <f>A1036-SIP_Calculator!$D$12+1</f>
        <v>39621</v>
      </c>
      <c r="F1036" s="58">
        <f t="shared" si="1"/>
        <v>6</v>
      </c>
      <c r="G1036" s="58">
        <f t="shared" si="7"/>
        <v>0</v>
      </c>
      <c r="H1036" s="58">
        <f>G1036*D1036*SIP_Calculator!$F$9</f>
        <v>0</v>
      </c>
      <c r="I1036" s="58">
        <f t="shared" si="2"/>
        <v>0</v>
      </c>
      <c r="J1036" s="58">
        <f t="shared" si="3"/>
        <v>0</v>
      </c>
      <c r="K1036" s="61">
        <f>A1036-SIP_Calculator!$F$12+1</f>
        <v>39601</v>
      </c>
      <c r="L1036" s="59">
        <f t="shared" si="4"/>
        <v>6</v>
      </c>
      <c r="M1036" s="59">
        <f t="shared" si="8"/>
        <v>0</v>
      </c>
      <c r="N1036" s="59">
        <f>M1036*D1036*SIP_Calculator!$F$9</f>
        <v>0</v>
      </c>
      <c r="O1036" s="59">
        <f t="shared" si="5"/>
        <v>0</v>
      </c>
      <c r="P1036" s="59">
        <f t="shared" si="6"/>
        <v>0</v>
      </c>
    </row>
    <row r="1037" ht="15.75" customHeight="1">
      <c r="A1037" s="57">
        <v>39626.0</v>
      </c>
      <c r="B1037" s="60">
        <v>3926.1</v>
      </c>
      <c r="C1037" s="60">
        <v>3293.65</v>
      </c>
      <c r="D1037" s="42">
        <f>IF(A1037&lt;SIP_Calculator!$B$7,0,IF(A1037&gt;SIP_Calculator!$E$7,0,1))</f>
        <v>0</v>
      </c>
      <c r="E1037" s="61">
        <f>A1037-SIP_Calculator!$D$12+1</f>
        <v>39622</v>
      </c>
      <c r="F1037" s="58">
        <f t="shared" si="1"/>
        <v>6</v>
      </c>
      <c r="G1037" s="58">
        <f t="shared" si="7"/>
        <v>0</v>
      </c>
      <c r="H1037" s="58">
        <f>G1037*D1037*SIP_Calculator!$F$9</f>
        <v>0</v>
      </c>
      <c r="I1037" s="58">
        <f t="shared" si="2"/>
        <v>0</v>
      </c>
      <c r="J1037" s="58">
        <f t="shared" si="3"/>
        <v>0</v>
      </c>
      <c r="K1037" s="61">
        <f>A1037-SIP_Calculator!$F$12+1</f>
        <v>39602</v>
      </c>
      <c r="L1037" s="59">
        <f t="shared" si="4"/>
        <v>6</v>
      </c>
      <c r="M1037" s="59">
        <f t="shared" si="8"/>
        <v>0</v>
      </c>
      <c r="N1037" s="59">
        <f>M1037*D1037*SIP_Calculator!$F$9</f>
        <v>0</v>
      </c>
      <c r="O1037" s="59">
        <f t="shared" si="5"/>
        <v>0</v>
      </c>
      <c r="P1037" s="59">
        <f t="shared" si="6"/>
        <v>0</v>
      </c>
    </row>
    <row r="1038" ht="15.75" customHeight="1">
      <c r="A1038" s="57">
        <v>39629.0</v>
      </c>
      <c r="B1038" s="60">
        <v>3826.25</v>
      </c>
      <c r="C1038" s="60">
        <v>3203.35</v>
      </c>
      <c r="D1038" s="42">
        <f>IF(A1038&lt;SIP_Calculator!$B$7,0,IF(A1038&gt;SIP_Calculator!$E$7,0,1))</f>
        <v>0</v>
      </c>
      <c r="E1038" s="61">
        <f>A1038-SIP_Calculator!$D$12+1</f>
        <v>39625</v>
      </c>
      <c r="F1038" s="58">
        <f t="shared" si="1"/>
        <v>6</v>
      </c>
      <c r="G1038" s="58">
        <f t="shared" si="7"/>
        <v>0</v>
      </c>
      <c r="H1038" s="58">
        <f>G1038*D1038*SIP_Calculator!$F$9</f>
        <v>0</v>
      </c>
      <c r="I1038" s="58">
        <f t="shared" si="2"/>
        <v>0</v>
      </c>
      <c r="J1038" s="58">
        <f t="shared" si="3"/>
        <v>0</v>
      </c>
      <c r="K1038" s="61">
        <f>A1038-SIP_Calculator!$F$12+1</f>
        <v>39605</v>
      </c>
      <c r="L1038" s="59">
        <f t="shared" si="4"/>
        <v>6</v>
      </c>
      <c r="M1038" s="59">
        <f t="shared" si="8"/>
        <v>0</v>
      </c>
      <c r="N1038" s="59">
        <f>M1038*D1038*SIP_Calculator!$F$9</f>
        <v>0</v>
      </c>
      <c r="O1038" s="59">
        <f t="shared" si="5"/>
        <v>0</v>
      </c>
      <c r="P1038" s="59">
        <f t="shared" si="6"/>
        <v>0</v>
      </c>
    </row>
    <row r="1039" ht="15.75" customHeight="1">
      <c r="A1039" s="57">
        <v>39630.0</v>
      </c>
      <c r="B1039" s="60">
        <v>3682.25</v>
      </c>
      <c r="C1039" s="60">
        <v>3075.8</v>
      </c>
      <c r="D1039" s="42">
        <f>IF(A1039&lt;SIP_Calculator!$B$7,0,IF(A1039&gt;SIP_Calculator!$E$7,0,1))</f>
        <v>0</v>
      </c>
      <c r="E1039" s="61">
        <f>A1039-SIP_Calculator!$D$12+1</f>
        <v>39626</v>
      </c>
      <c r="F1039" s="58">
        <f t="shared" si="1"/>
        <v>6</v>
      </c>
      <c r="G1039" s="58">
        <f t="shared" si="7"/>
        <v>0</v>
      </c>
      <c r="H1039" s="58">
        <f>G1039*D1039*SIP_Calculator!$F$9</f>
        <v>0</v>
      </c>
      <c r="I1039" s="58">
        <f t="shared" si="2"/>
        <v>0</v>
      </c>
      <c r="J1039" s="58">
        <f t="shared" si="3"/>
        <v>0</v>
      </c>
      <c r="K1039" s="61">
        <f>A1039-SIP_Calculator!$F$12+1</f>
        <v>39606</v>
      </c>
      <c r="L1039" s="59">
        <f t="shared" si="4"/>
        <v>6</v>
      </c>
      <c r="M1039" s="59">
        <f t="shared" si="8"/>
        <v>0</v>
      </c>
      <c r="N1039" s="59">
        <f>M1039*D1039*SIP_Calculator!$F$9</f>
        <v>0</v>
      </c>
      <c r="O1039" s="59">
        <f t="shared" si="5"/>
        <v>0</v>
      </c>
      <c r="P1039" s="59">
        <f t="shared" si="6"/>
        <v>0</v>
      </c>
    </row>
    <row r="1040" ht="15.75" customHeight="1">
      <c r="A1040" s="57">
        <v>39631.0</v>
      </c>
      <c r="B1040" s="60">
        <v>3873.1</v>
      </c>
      <c r="C1040" s="60">
        <v>3225.0</v>
      </c>
      <c r="D1040" s="42">
        <f>IF(A1040&lt;SIP_Calculator!$B$7,0,IF(A1040&gt;SIP_Calculator!$E$7,0,1))</f>
        <v>0</v>
      </c>
      <c r="E1040" s="61">
        <f>A1040-SIP_Calculator!$D$12+1</f>
        <v>39627</v>
      </c>
      <c r="F1040" s="58">
        <f t="shared" si="1"/>
        <v>6</v>
      </c>
      <c r="G1040" s="58">
        <f t="shared" si="7"/>
        <v>0</v>
      </c>
      <c r="H1040" s="58">
        <f>G1040*D1040*SIP_Calculator!$F$9</f>
        <v>0</v>
      </c>
      <c r="I1040" s="58">
        <f t="shared" si="2"/>
        <v>0</v>
      </c>
      <c r="J1040" s="58">
        <f t="shared" si="3"/>
        <v>0</v>
      </c>
      <c r="K1040" s="61">
        <f>A1040-SIP_Calculator!$F$12+1</f>
        <v>39607</v>
      </c>
      <c r="L1040" s="59">
        <f t="shared" si="4"/>
        <v>6</v>
      </c>
      <c r="M1040" s="59">
        <f t="shared" si="8"/>
        <v>0</v>
      </c>
      <c r="N1040" s="59">
        <f>M1040*D1040*SIP_Calculator!$F$9</f>
        <v>0</v>
      </c>
      <c r="O1040" s="59">
        <f t="shared" si="5"/>
        <v>0</v>
      </c>
      <c r="P1040" s="59">
        <f t="shared" si="6"/>
        <v>0</v>
      </c>
    </row>
    <row r="1041" ht="15.75" customHeight="1">
      <c r="A1041" s="57">
        <v>39632.0</v>
      </c>
      <c r="B1041" s="60">
        <v>3711.45</v>
      </c>
      <c r="C1041" s="60">
        <v>3098.7</v>
      </c>
      <c r="D1041" s="42">
        <f>IF(A1041&lt;SIP_Calculator!$B$7,0,IF(A1041&gt;SIP_Calculator!$E$7,0,1))</f>
        <v>0</v>
      </c>
      <c r="E1041" s="61">
        <f>A1041-SIP_Calculator!$D$12+1</f>
        <v>39628</v>
      </c>
      <c r="F1041" s="58">
        <f t="shared" si="1"/>
        <v>6</v>
      </c>
      <c r="G1041" s="58">
        <f t="shared" si="7"/>
        <v>0</v>
      </c>
      <c r="H1041" s="58">
        <f>G1041*D1041*SIP_Calculator!$F$9</f>
        <v>0</v>
      </c>
      <c r="I1041" s="58">
        <f t="shared" si="2"/>
        <v>0</v>
      </c>
      <c r="J1041" s="58">
        <f t="shared" si="3"/>
        <v>0</v>
      </c>
      <c r="K1041" s="61">
        <f>A1041-SIP_Calculator!$F$12+1</f>
        <v>39608</v>
      </c>
      <c r="L1041" s="59">
        <f t="shared" si="4"/>
        <v>6</v>
      </c>
      <c r="M1041" s="59">
        <f t="shared" si="8"/>
        <v>0</v>
      </c>
      <c r="N1041" s="59">
        <f>M1041*D1041*SIP_Calculator!$F$9</f>
        <v>0</v>
      </c>
      <c r="O1041" s="59">
        <f t="shared" si="5"/>
        <v>0</v>
      </c>
      <c r="P1041" s="59">
        <f t="shared" si="6"/>
        <v>0</v>
      </c>
    </row>
    <row r="1042" ht="15.75" customHeight="1">
      <c r="A1042" s="57">
        <v>39633.0</v>
      </c>
      <c r="B1042" s="60">
        <v>3804.95</v>
      </c>
      <c r="C1042" s="60">
        <v>3178.15</v>
      </c>
      <c r="D1042" s="42">
        <f>IF(A1042&lt;SIP_Calculator!$B$7,0,IF(A1042&gt;SIP_Calculator!$E$7,0,1))</f>
        <v>0</v>
      </c>
      <c r="E1042" s="61">
        <f>A1042-SIP_Calculator!$D$12+1</f>
        <v>39629</v>
      </c>
      <c r="F1042" s="58">
        <f t="shared" si="1"/>
        <v>6</v>
      </c>
      <c r="G1042" s="58">
        <f t="shared" si="7"/>
        <v>0</v>
      </c>
      <c r="H1042" s="58">
        <f>G1042*D1042*SIP_Calculator!$F$9</f>
        <v>0</v>
      </c>
      <c r="I1042" s="58">
        <f t="shared" si="2"/>
        <v>0</v>
      </c>
      <c r="J1042" s="58">
        <f t="shared" si="3"/>
        <v>0</v>
      </c>
      <c r="K1042" s="61">
        <f>A1042-SIP_Calculator!$F$12+1</f>
        <v>39609</v>
      </c>
      <c r="L1042" s="59">
        <f t="shared" si="4"/>
        <v>6</v>
      </c>
      <c r="M1042" s="59">
        <f t="shared" si="8"/>
        <v>0</v>
      </c>
      <c r="N1042" s="59">
        <f>M1042*D1042*SIP_Calculator!$F$9</f>
        <v>0</v>
      </c>
      <c r="O1042" s="59">
        <f t="shared" si="5"/>
        <v>0</v>
      </c>
      <c r="P1042" s="59">
        <f t="shared" si="6"/>
        <v>0</v>
      </c>
    </row>
    <row r="1043" ht="15.75" customHeight="1">
      <c r="A1043" s="57">
        <v>39636.0</v>
      </c>
      <c r="B1043" s="60">
        <v>3828.1</v>
      </c>
      <c r="C1043" s="60">
        <v>3207.8</v>
      </c>
      <c r="D1043" s="42">
        <f>IF(A1043&lt;SIP_Calculator!$B$7,0,IF(A1043&gt;SIP_Calculator!$E$7,0,1))</f>
        <v>0</v>
      </c>
      <c r="E1043" s="61">
        <f>A1043-SIP_Calculator!$D$12+1</f>
        <v>39632</v>
      </c>
      <c r="F1043" s="58">
        <f t="shared" si="1"/>
        <v>7</v>
      </c>
      <c r="G1043" s="58">
        <f t="shared" si="7"/>
        <v>1</v>
      </c>
      <c r="H1043" s="58">
        <f>G1043*D1043*SIP_Calculator!$F$9</f>
        <v>0</v>
      </c>
      <c r="I1043" s="58">
        <f t="shared" si="2"/>
        <v>0</v>
      </c>
      <c r="J1043" s="58">
        <f t="shared" si="3"/>
        <v>0</v>
      </c>
      <c r="K1043" s="61">
        <f>A1043-SIP_Calculator!$F$12+1</f>
        <v>39612</v>
      </c>
      <c r="L1043" s="59">
        <f t="shared" si="4"/>
        <v>6</v>
      </c>
      <c r="M1043" s="59">
        <f t="shared" si="8"/>
        <v>0</v>
      </c>
      <c r="N1043" s="59">
        <f>M1043*D1043*SIP_Calculator!$F$9</f>
        <v>0</v>
      </c>
      <c r="O1043" s="59">
        <f t="shared" si="5"/>
        <v>0</v>
      </c>
      <c r="P1043" s="59">
        <f t="shared" si="6"/>
        <v>0</v>
      </c>
    </row>
    <row r="1044" ht="15.75" customHeight="1">
      <c r="A1044" s="57">
        <v>39637.0</v>
      </c>
      <c r="B1044" s="60">
        <v>3795.05</v>
      </c>
      <c r="C1044" s="60">
        <v>3186.0</v>
      </c>
      <c r="D1044" s="42">
        <f>IF(A1044&lt;SIP_Calculator!$B$7,0,IF(A1044&gt;SIP_Calculator!$E$7,0,1))</f>
        <v>0</v>
      </c>
      <c r="E1044" s="61">
        <f>A1044-SIP_Calculator!$D$12+1</f>
        <v>39633</v>
      </c>
      <c r="F1044" s="58">
        <f t="shared" si="1"/>
        <v>7</v>
      </c>
      <c r="G1044" s="58">
        <f t="shared" si="7"/>
        <v>0</v>
      </c>
      <c r="H1044" s="58">
        <f>G1044*D1044*SIP_Calculator!$F$9</f>
        <v>0</v>
      </c>
      <c r="I1044" s="58">
        <f t="shared" si="2"/>
        <v>0</v>
      </c>
      <c r="J1044" s="58">
        <f t="shared" si="3"/>
        <v>0</v>
      </c>
      <c r="K1044" s="61">
        <f>A1044-SIP_Calculator!$F$12+1</f>
        <v>39613</v>
      </c>
      <c r="L1044" s="59">
        <f t="shared" si="4"/>
        <v>6</v>
      </c>
      <c r="M1044" s="59">
        <f t="shared" si="8"/>
        <v>0</v>
      </c>
      <c r="N1044" s="59">
        <f>M1044*D1044*SIP_Calculator!$F$9</f>
        <v>0</v>
      </c>
      <c r="O1044" s="59">
        <f t="shared" si="5"/>
        <v>0</v>
      </c>
      <c r="P1044" s="59">
        <f t="shared" si="6"/>
        <v>0</v>
      </c>
    </row>
    <row r="1045" ht="15.75" customHeight="1">
      <c r="A1045" s="57">
        <v>39638.0</v>
      </c>
      <c r="B1045" s="60">
        <v>3960.25</v>
      </c>
      <c r="C1045" s="60">
        <v>3321.4</v>
      </c>
      <c r="D1045" s="42">
        <f>IF(A1045&lt;SIP_Calculator!$B$7,0,IF(A1045&gt;SIP_Calculator!$E$7,0,1))</f>
        <v>0</v>
      </c>
      <c r="E1045" s="61">
        <f>A1045-SIP_Calculator!$D$12+1</f>
        <v>39634</v>
      </c>
      <c r="F1045" s="58">
        <f t="shared" si="1"/>
        <v>7</v>
      </c>
      <c r="G1045" s="58">
        <f t="shared" si="7"/>
        <v>0</v>
      </c>
      <c r="H1045" s="58">
        <f>G1045*D1045*SIP_Calculator!$F$9</f>
        <v>0</v>
      </c>
      <c r="I1045" s="58">
        <f t="shared" si="2"/>
        <v>0</v>
      </c>
      <c r="J1045" s="58">
        <f t="shared" si="3"/>
        <v>0</v>
      </c>
      <c r="K1045" s="61">
        <f>A1045-SIP_Calculator!$F$12+1</f>
        <v>39614</v>
      </c>
      <c r="L1045" s="59">
        <f t="shared" si="4"/>
        <v>6</v>
      </c>
      <c r="M1045" s="59">
        <f t="shared" si="8"/>
        <v>0</v>
      </c>
      <c r="N1045" s="59">
        <f>M1045*D1045*SIP_Calculator!$F$9</f>
        <v>0</v>
      </c>
      <c r="O1045" s="59">
        <f t="shared" si="5"/>
        <v>0</v>
      </c>
      <c r="P1045" s="59">
        <f t="shared" si="6"/>
        <v>0</v>
      </c>
    </row>
    <row r="1046" ht="15.75" customHeight="1">
      <c r="A1046" s="57">
        <v>39639.0</v>
      </c>
      <c r="B1046" s="60">
        <v>3963.75</v>
      </c>
      <c r="C1046" s="60">
        <v>3323.65</v>
      </c>
      <c r="D1046" s="42">
        <f>IF(A1046&lt;SIP_Calculator!$B$7,0,IF(A1046&gt;SIP_Calculator!$E$7,0,1))</f>
        <v>0</v>
      </c>
      <c r="E1046" s="61">
        <f>A1046-SIP_Calculator!$D$12+1</f>
        <v>39635</v>
      </c>
      <c r="F1046" s="58">
        <f t="shared" si="1"/>
        <v>7</v>
      </c>
      <c r="G1046" s="58">
        <f t="shared" si="7"/>
        <v>0</v>
      </c>
      <c r="H1046" s="58">
        <f>G1046*D1046*SIP_Calculator!$F$9</f>
        <v>0</v>
      </c>
      <c r="I1046" s="58">
        <f t="shared" si="2"/>
        <v>0</v>
      </c>
      <c r="J1046" s="58">
        <f t="shared" si="3"/>
        <v>0</v>
      </c>
      <c r="K1046" s="61">
        <f>A1046-SIP_Calculator!$F$12+1</f>
        <v>39615</v>
      </c>
      <c r="L1046" s="59">
        <f t="shared" si="4"/>
        <v>6</v>
      </c>
      <c r="M1046" s="59">
        <f t="shared" si="8"/>
        <v>0</v>
      </c>
      <c r="N1046" s="59">
        <f>M1046*D1046*SIP_Calculator!$F$9</f>
        <v>0</v>
      </c>
      <c r="O1046" s="59">
        <f t="shared" si="5"/>
        <v>0</v>
      </c>
      <c r="P1046" s="59">
        <f t="shared" si="6"/>
        <v>0</v>
      </c>
    </row>
    <row r="1047" ht="15.75" customHeight="1">
      <c r="A1047" s="57">
        <v>39640.0</v>
      </c>
      <c r="B1047" s="60">
        <v>3850.8</v>
      </c>
      <c r="C1047" s="60">
        <v>3232.2</v>
      </c>
      <c r="D1047" s="42">
        <f>IF(A1047&lt;SIP_Calculator!$B$7,0,IF(A1047&gt;SIP_Calculator!$E$7,0,1))</f>
        <v>0</v>
      </c>
      <c r="E1047" s="61">
        <f>A1047-SIP_Calculator!$D$12+1</f>
        <v>39636</v>
      </c>
      <c r="F1047" s="58">
        <f t="shared" si="1"/>
        <v>7</v>
      </c>
      <c r="G1047" s="58">
        <f t="shared" si="7"/>
        <v>0</v>
      </c>
      <c r="H1047" s="58">
        <f>G1047*D1047*SIP_Calculator!$F$9</f>
        <v>0</v>
      </c>
      <c r="I1047" s="58">
        <f t="shared" si="2"/>
        <v>0</v>
      </c>
      <c r="J1047" s="58">
        <f t="shared" si="3"/>
        <v>0</v>
      </c>
      <c r="K1047" s="61">
        <f>A1047-SIP_Calculator!$F$12+1</f>
        <v>39616</v>
      </c>
      <c r="L1047" s="59">
        <f t="shared" si="4"/>
        <v>6</v>
      </c>
      <c r="M1047" s="59">
        <f t="shared" si="8"/>
        <v>0</v>
      </c>
      <c r="N1047" s="59">
        <f>M1047*D1047*SIP_Calculator!$F$9</f>
        <v>0</v>
      </c>
      <c r="O1047" s="59">
        <f t="shared" si="5"/>
        <v>0</v>
      </c>
      <c r="P1047" s="59">
        <f t="shared" si="6"/>
        <v>0</v>
      </c>
    </row>
    <row r="1048" ht="15.75" customHeight="1">
      <c r="A1048" s="57">
        <v>39643.0</v>
      </c>
      <c r="B1048" s="60">
        <v>3837.85</v>
      </c>
      <c r="C1048" s="60">
        <v>3222.8</v>
      </c>
      <c r="D1048" s="42">
        <f>IF(A1048&lt;SIP_Calculator!$B$7,0,IF(A1048&gt;SIP_Calculator!$E$7,0,1))</f>
        <v>0</v>
      </c>
      <c r="E1048" s="61">
        <f>A1048-SIP_Calculator!$D$12+1</f>
        <v>39639</v>
      </c>
      <c r="F1048" s="58">
        <f t="shared" si="1"/>
        <v>7</v>
      </c>
      <c r="G1048" s="58">
        <f t="shared" si="7"/>
        <v>0</v>
      </c>
      <c r="H1048" s="58">
        <f>G1048*D1048*SIP_Calculator!$F$9</f>
        <v>0</v>
      </c>
      <c r="I1048" s="58">
        <f t="shared" si="2"/>
        <v>0</v>
      </c>
      <c r="J1048" s="58">
        <f t="shared" si="3"/>
        <v>0</v>
      </c>
      <c r="K1048" s="61">
        <f>A1048-SIP_Calculator!$F$12+1</f>
        <v>39619</v>
      </c>
      <c r="L1048" s="59">
        <f t="shared" si="4"/>
        <v>6</v>
      </c>
      <c r="M1048" s="59">
        <f t="shared" si="8"/>
        <v>0</v>
      </c>
      <c r="N1048" s="59">
        <f>M1048*D1048*SIP_Calculator!$F$9</f>
        <v>0</v>
      </c>
      <c r="O1048" s="59">
        <f t="shared" si="5"/>
        <v>0</v>
      </c>
      <c r="P1048" s="59">
        <f t="shared" si="6"/>
        <v>0</v>
      </c>
    </row>
    <row r="1049" ht="15.75" customHeight="1">
      <c r="A1049" s="57">
        <v>39644.0</v>
      </c>
      <c r="B1049" s="60">
        <v>3669.7</v>
      </c>
      <c r="C1049" s="60">
        <v>3085.5</v>
      </c>
      <c r="D1049" s="42">
        <f>IF(A1049&lt;SIP_Calculator!$B$7,0,IF(A1049&gt;SIP_Calculator!$E$7,0,1))</f>
        <v>0</v>
      </c>
      <c r="E1049" s="61">
        <f>A1049-SIP_Calculator!$D$12+1</f>
        <v>39640</v>
      </c>
      <c r="F1049" s="58">
        <f t="shared" si="1"/>
        <v>7</v>
      </c>
      <c r="G1049" s="58">
        <f t="shared" si="7"/>
        <v>0</v>
      </c>
      <c r="H1049" s="58">
        <f>G1049*D1049*SIP_Calculator!$F$9</f>
        <v>0</v>
      </c>
      <c r="I1049" s="58">
        <f t="shared" si="2"/>
        <v>0</v>
      </c>
      <c r="J1049" s="58">
        <f t="shared" si="3"/>
        <v>0</v>
      </c>
      <c r="K1049" s="61">
        <f>A1049-SIP_Calculator!$F$12+1</f>
        <v>39620</v>
      </c>
      <c r="L1049" s="59">
        <f t="shared" si="4"/>
        <v>6</v>
      </c>
      <c r="M1049" s="59">
        <f t="shared" si="8"/>
        <v>0</v>
      </c>
      <c r="N1049" s="59">
        <f>M1049*D1049*SIP_Calculator!$F$9</f>
        <v>0</v>
      </c>
      <c r="O1049" s="59">
        <f t="shared" si="5"/>
        <v>0</v>
      </c>
      <c r="P1049" s="59">
        <f t="shared" si="6"/>
        <v>0</v>
      </c>
    </row>
    <row r="1050" ht="15.75" customHeight="1">
      <c r="A1050" s="57">
        <v>39645.0</v>
      </c>
      <c r="B1050" s="60">
        <v>3624.5</v>
      </c>
      <c r="C1050" s="60">
        <v>3049.85</v>
      </c>
      <c r="D1050" s="42">
        <f>IF(A1050&lt;SIP_Calculator!$B$7,0,IF(A1050&gt;SIP_Calculator!$E$7,0,1))</f>
        <v>0</v>
      </c>
      <c r="E1050" s="61">
        <f>A1050-SIP_Calculator!$D$12+1</f>
        <v>39641</v>
      </c>
      <c r="F1050" s="58">
        <f t="shared" si="1"/>
        <v>7</v>
      </c>
      <c r="G1050" s="58">
        <f t="shared" si="7"/>
        <v>0</v>
      </c>
      <c r="H1050" s="58">
        <f>G1050*D1050*SIP_Calculator!$F$9</f>
        <v>0</v>
      </c>
      <c r="I1050" s="58">
        <f t="shared" si="2"/>
        <v>0</v>
      </c>
      <c r="J1050" s="58">
        <f t="shared" si="3"/>
        <v>0</v>
      </c>
      <c r="K1050" s="61">
        <f>A1050-SIP_Calculator!$F$12+1</f>
        <v>39621</v>
      </c>
      <c r="L1050" s="59">
        <f t="shared" si="4"/>
        <v>6</v>
      </c>
      <c r="M1050" s="59">
        <f t="shared" si="8"/>
        <v>0</v>
      </c>
      <c r="N1050" s="59">
        <f>M1050*D1050*SIP_Calculator!$F$9</f>
        <v>0</v>
      </c>
      <c r="O1050" s="59">
        <f t="shared" si="5"/>
        <v>0</v>
      </c>
      <c r="P1050" s="59">
        <f t="shared" si="6"/>
        <v>0</v>
      </c>
    </row>
    <row r="1051" ht="15.75" customHeight="1">
      <c r="A1051" s="57">
        <v>39646.0</v>
      </c>
      <c r="B1051" s="60">
        <v>3747.45</v>
      </c>
      <c r="C1051" s="60">
        <v>3146.15</v>
      </c>
      <c r="D1051" s="42">
        <f>IF(A1051&lt;SIP_Calculator!$B$7,0,IF(A1051&gt;SIP_Calculator!$E$7,0,1))</f>
        <v>0</v>
      </c>
      <c r="E1051" s="61">
        <f>A1051-SIP_Calculator!$D$12+1</f>
        <v>39642</v>
      </c>
      <c r="F1051" s="58">
        <f t="shared" si="1"/>
        <v>7</v>
      </c>
      <c r="G1051" s="58">
        <f t="shared" si="7"/>
        <v>0</v>
      </c>
      <c r="H1051" s="58">
        <f>G1051*D1051*SIP_Calculator!$F$9</f>
        <v>0</v>
      </c>
      <c r="I1051" s="58">
        <f t="shared" si="2"/>
        <v>0</v>
      </c>
      <c r="J1051" s="58">
        <f t="shared" si="3"/>
        <v>0</v>
      </c>
      <c r="K1051" s="61">
        <f>A1051-SIP_Calculator!$F$12+1</f>
        <v>39622</v>
      </c>
      <c r="L1051" s="59">
        <f t="shared" si="4"/>
        <v>6</v>
      </c>
      <c r="M1051" s="59">
        <f t="shared" si="8"/>
        <v>0</v>
      </c>
      <c r="N1051" s="59">
        <f>M1051*D1051*SIP_Calculator!$F$9</f>
        <v>0</v>
      </c>
      <c r="O1051" s="59">
        <f t="shared" si="5"/>
        <v>0</v>
      </c>
      <c r="P1051" s="59">
        <f t="shared" si="6"/>
        <v>0</v>
      </c>
    </row>
    <row r="1052" ht="15.75" customHeight="1">
      <c r="A1052" s="57">
        <v>39647.0</v>
      </c>
      <c r="B1052" s="60">
        <v>3882.0</v>
      </c>
      <c r="C1052" s="60">
        <v>3248.05</v>
      </c>
      <c r="D1052" s="42">
        <f>IF(A1052&lt;SIP_Calculator!$B$7,0,IF(A1052&gt;SIP_Calculator!$E$7,0,1))</f>
        <v>0</v>
      </c>
      <c r="E1052" s="61">
        <f>A1052-SIP_Calculator!$D$12+1</f>
        <v>39643</v>
      </c>
      <c r="F1052" s="58">
        <f t="shared" si="1"/>
        <v>7</v>
      </c>
      <c r="G1052" s="58">
        <f t="shared" si="7"/>
        <v>0</v>
      </c>
      <c r="H1052" s="58">
        <f>G1052*D1052*SIP_Calculator!$F$9</f>
        <v>0</v>
      </c>
      <c r="I1052" s="58">
        <f t="shared" si="2"/>
        <v>0</v>
      </c>
      <c r="J1052" s="58">
        <f t="shared" si="3"/>
        <v>0</v>
      </c>
      <c r="K1052" s="61">
        <f>A1052-SIP_Calculator!$F$12+1</f>
        <v>39623</v>
      </c>
      <c r="L1052" s="59">
        <f t="shared" si="4"/>
        <v>6</v>
      </c>
      <c r="M1052" s="59">
        <f t="shared" si="8"/>
        <v>0</v>
      </c>
      <c r="N1052" s="59">
        <f>M1052*D1052*SIP_Calculator!$F$9</f>
        <v>0</v>
      </c>
      <c r="O1052" s="59">
        <f t="shared" si="5"/>
        <v>0</v>
      </c>
      <c r="P1052" s="59">
        <f t="shared" si="6"/>
        <v>0</v>
      </c>
    </row>
    <row r="1053" ht="15.75" customHeight="1">
      <c r="A1053" s="57">
        <v>39650.0</v>
      </c>
      <c r="B1053" s="60">
        <v>3940.35</v>
      </c>
      <c r="C1053" s="60">
        <v>3289.8</v>
      </c>
      <c r="D1053" s="42">
        <f>IF(A1053&lt;SIP_Calculator!$B$7,0,IF(A1053&gt;SIP_Calculator!$E$7,0,1))</f>
        <v>0</v>
      </c>
      <c r="E1053" s="61">
        <f>A1053-SIP_Calculator!$D$12+1</f>
        <v>39646</v>
      </c>
      <c r="F1053" s="58">
        <f t="shared" si="1"/>
        <v>7</v>
      </c>
      <c r="G1053" s="58">
        <f t="shared" si="7"/>
        <v>0</v>
      </c>
      <c r="H1053" s="58">
        <f>G1053*D1053*SIP_Calculator!$F$9</f>
        <v>0</v>
      </c>
      <c r="I1053" s="58">
        <f t="shared" si="2"/>
        <v>0</v>
      </c>
      <c r="J1053" s="58">
        <f t="shared" si="3"/>
        <v>0</v>
      </c>
      <c r="K1053" s="61">
        <f>A1053-SIP_Calculator!$F$12+1</f>
        <v>39626</v>
      </c>
      <c r="L1053" s="59">
        <f t="shared" si="4"/>
        <v>6</v>
      </c>
      <c r="M1053" s="59">
        <f t="shared" si="8"/>
        <v>0</v>
      </c>
      <c r="N1053" s="59">
        <f>M1053*D1053*SIP_Calculator!$F$9</f>
        <v>0</v>
      </c>
      <c r="O1053" s="59">
        <f t="shared" si="5"/>
        <v>0</v>
      </c>
      <c r="P1053" s="59">
        <f t="shared" si="6"/>
        <v>0</v>
      </c>
    </row>
    <row r="1054" ht="15.75" customHeight="1">
      <c r="A1054" s="57">
        <v>39651.0</v>
      </c>
      <c r="B1054" s="60">
        <v>4024.05</v>
      </c>
      <c r="C1054" s="60">
        <v>3355.9</v>
      </c>
      <c r="D1054" s="42">
        <f>IF(A1054&lt;SIP_Calculator!$B$7,0,IF(A1054&gt;SIP_Calculator!$E$7,0,1))</f>
        <v>0</v>
      </c>
      <c r="E1054" s="61">
        <f>A1054-SIP_Calculator!$D$12+1</f>
        <v>39647</v>
      </c>
      <c r="F1054" s="58">
        <f t="shared" si="1"/>
        <v>7</v>
      </c>
      <c r="G1054" s="58">
        <f t="shared" si="7"/>
        <v>0</v>
      </c>
      <c r="H1054" s="58">
        <f>G1054*D1054*SIP_Calculator!$F$9</f>
        <v>0</v>
      </c>
      <c r="I1054" s="58">
        <f t="shared" si="2"/>
        <v>0</v>
      </c>
      <c r="J1054" s="58">
        <f t="shared" si="3"/>
        <v>0</v>
      </c>
      <c r="K1054" s="61">
        <f>A1054-SIP_Calculator!$F$12+1</f>
        <v>39627</v>
      </c>
      <c r="L1054" s="59">
        <f t="shared" si="4"/>
        <v>6</v>
      </c>
      <c r="M1054" s="59">
        <f t="shared" si="8"/>
        <v>0</v>
      </c>
      <c r="N1054" s="59">
        <f>M1054*D1054*SIP_Calculator!$F$9</f>
        <v>0</v>
      </c>
      <c r="O1054" s="59">
        <f t="shared" si="5"/>
        <v>0</v>
      </c>
      <c r="P1054" s="59">
        <f t="shared" si="6"/>
        <v>0</v>
      </c>
    </row>
    <row r="1055" ht="15.75" customHeight="1">
      <c r="A1055" s="57">
        <v>39652.0</v>
      </c>
      <c r="B1055" s="60">
        <v>4260.6</v>
      </c>
      <c r="C1055" s="60">
        <v>3550.8</v>
      </c>
      <c r="D1055" s="42">
        <f>IF(A1055&lt;SIP_Calculator!$B$7,0,IF(A1055&gt;SIP_Calculator!$E$7,0,1))</f>
        <v>0</v>
      </c>
      <c r="E1055" s="61">
        <f>A1055-SIP_Calculator!$D$12+1</f>
        <v>39648</v>
      </c>
      <c r="F1055" s="58">
        <f t="shared" si="1"/>
        <v>7</v>
      </c>
      <c r="G1055" s="58">
        <f t="shared" si="7"/>
        <v>0</v>
      </c>
      <c r="H1055" s="58">
        <f>G1055*D1055*SIP_Calculator!$F$9</f>
        <v>0</v>
      </c>
      <c r="I1055" s="58">
        <f t="shared" si="2"/>
        <v>0</v>
      </c>
      <c r="J1055" s="58">
        <f t="shared" si="3"/>
        <v>0</v>
      </c>
      <c r="K1055" s="61">
        <f>A1055-SIP_Calculator!$F$12+1</f>
        <v>39628</v>
      </c>
      <c r="L1055" s="59">
        <f t="shared" si="4"/>
        <v>6</v>
      </c>
      <c r="M1055" s="59">
        <f t="shared" si="8"/>
        <v>0</v>
      </c>
      <c r="N1055" s="59">
        <f>M1055*D1055*SIP_Calculator!$F$9</f>
        <v>0</v>
      </c>
      <c r="O1055" s="59">
        <f t="shared" si="5"/>
        <v>0</v>
      </c>
      <c r="P1055" s="59">
        <f t="shared" si="6"/>
        <v>0</v>
      </c>
    </row>
    <row r="1056" ht="15.75" customHeight="1">
      <c r="A1056" s="57">
        <v>39653.0</v>
      </c>
      <c r="B1056" s="60">
        <v>4221.3</v>
      </c>
      <c r="C1056" s="60">
        <v>3524.5</v>
      </c>
      <c r="D1056" s="42">
        <f>IF(A1056&lt;SIP_Calculator!$B$7,0,IF(A1056&gt;SIP_Calculator!$E$7,0,1))</f>
        <v>0</v>
      </c>
      <c r="E1056" s="61">
        <f>A1056-SIP_Calculator!$D$12+1</f>
        <v>39649</v>
      </c>
      <c r="F1056" s="58">
        <f t="shared" si="1"/>
        <v>7</v>
      </c>
      <c r="G1056" s="58">
        <f t="shared" si="7"/>
        <v>0</v>
      </c>
      <c r="H1056" s="58">
        <f>G1056*D1056*SIP_Calculator!$F$9</f>
        <v>0</v>
      </c>
      <c r="I1056" s="58">
        <f t="shared" si="2"/>
        <v>0</v>
      </c>
      <c r="J1056" s="58">
        <f t="shared" si="3"/>
        <v>0</v>
      </c>
      <c r="K1056" s="61">
        <f>A1056-SIP_Calculator!$F$12+1</f>
        <v>39629</v>
      </c>
      <c r="L1056" s="59">
        <f t="shared" si="4"/>
        <v>6</v>
      </c>
      <c r="M1056" s="59">
        <f t="shared" si="8"/>
        <v>0</v>
      </c>
      <c r="N1056" s="59">
        <f>M1056*D1056*SIP_Calculator!$F$9</f>
        <v>0</v>
      </c>
      <c r="O1056" s="59">
        <f t="shared" si="5"/>
        <v>0</v>
      </c>
      <c r="P1056" s="59">
        <f t="shared" si="6"/>
        <v>0</v>
      </c>
    </row>
    <row r="1057" ht="15.75" customHeight="1">
      <c r="A1057" s="57">
        <v>39654.0</v>
      </c>
      <c r="B1057" s="60">
        <v>4110.7</v>
      </c>
      <c r="C1057" s="60">
        <v>3452.45</v>
      </c>
      <c r="D1057" s="42">
        <f>IF(A1057&lt;SIP_Calculator!$B$7,0,IF(A1057&gt;SIP_Calculator!$E$7,0,1))</f>
        <v>0</v>
      </c>
      <c r="E1057" s="61">
        <f>A1057-SIP_Calculator!$D$12+1</f>
        <v>39650</v>
      </c>
      <c r="F1057" s="58">
        <f t="shared" si="1"/>
        <v>7</v>
      </c>
      <c r="G1057" s="58">
        <f t="shared" si="7"/>
        <v>0</v>
      </c>
      <c r="H1057" s="58">
        <f>G1057*D1057*SIP_Calculator!$F$9</f>
        <v>0</v>
      </c>
      <c r="I1057" s="58">
        <f t="shared" si="2"/>
        <v>0</v>
      </c>
      <c r="J1057" s="58">
        <f t="shared" si="3"/>
        <v>0</v>
      </c>
      <c r="K1057" s="61">
        <f>A1057-SIP_Calculator!$F$12+1</f>
        <v>39630</v>
      </c>
      <c r="L1057" s="59">
        <f t="shared" si="4"/>
        <v>7</v>
      </c>
      <c r="M1057" s="59">
        <f t="shared" si="8"/>
        <v>1</v>
      </c>
      <c r="N1057" s="59">
        <f>M1057*D1057*SIP_Calculator!$F$9</f>
        <v>0</v>
      </c>
      <c r="O1057" s="59">
        <f t="shared" si="5"/>
        <v>0</v>
      </c>
      <c r="P1057" s="59">
        <f t="shared" si="6"/>
        <v>0</v>
      </c>
    </row>
    <row r="1058" ht="15.75" customHeight="1">
      <c r="A1058" s="57">
        <v>39657.0</v>
      </c>
      <c r="B1058" s="60">
        <v>4130.5</v>
      </c>
      <c r="C1058" s="60">
        <v>3469.4</v>
      </c>
      <c r="D1058" s="42">
        <f>IF(A1058&lt;SIP_Calculator!$B$7,0,IF(A1058&gt;SIP_Calculator!$E$7,0,1))</f>
        <v>0</v>
      </c>
      <c r="E1058" s="61">
        <f>A1058-SIP_Calculator!$D$12+1</f>
        <v>39653</v>
      </c>
      <c r="F1058" s="58">
        <f t="shared" si="1"/>
        <v>7</v>
      </c>
      <c r="G1058" s="58">
        <f t="shared" si="7"/>
        <v>0</v>
      </c>
      <c r="H1058" s="58">
        <f>G1058*D1058*SIP_Calculator!$F$9</f>
        <v>0</v>
      </c>
      <c r="I1058" s="58">
        <f t="shared" si="2"/>
        <v>0</v>
      </c>
      <c r="J1058" s="58">
        <f t="shared" si="3"/>
        <v>0</v>
      </c>
      <c r="K1058" s="61">
        <f>A1058-SIP_Calculator!$F$12+1</f>
        <v>39633</v>
      </c>
      <c r="L1058" s="59">
        <f t="shared" si="4"/>
        <v>7</v>
      </c>
      <c r="M1058" s="59">
        <f t="shared" si="8"/>
        <v>0</v>
      </c>
      <c r="N1058" s="59">
        <f>M1058*D1058*SIP_Calculator!$F$9</f>
        <v>0</v>
      </c>
      <c r="O1058" s="59">
        <f t="shared" si="5"/>
        <v>0</v>
      </c>
      <c r="P1058" s="59">
        <f t="shared" si="6"/>
        <v>0</v>
      </c>
    </row>
    <row r="1059" ht="15.75" customHeight="1">
      <c r="A1059" s="57">
        <v>39658.0</v>
      </c>
      <c r="B1059" s="60">
        <v>3983.05</v>
      </c>
      <c r="C1059" s="60">
        <v>3350.45</v>
      </c>
      <c r="D1059" s="42">
        <f>IF(A1059&lt;SIP_Calculator!$B$7,0,IF(A1059&gt;SIP_Calculator!$E$7,0,1))</f>
        <v>0</v>
      </c>
      <c r="E1059" s="61">
        <f>A1059-SIP_Calculator!$D$12+1</f>
        <v>39654</v>
      </c>
      <c r="F1059" s="58">
        <f t="shared" si="1"/>
        <v>7</v>
      </c>
      <c r="G1059" s="58">
        <f t="shared" si="7"/>
        <v>0</v>
      </c>
      <c r="H1059" s="58">
        <f>G1059*D1059*SIP_Calculator!$F$9</f>
        <v>0</v>
      </c>
      <c r="I1059" s="58">
        <f t="shared" si="2"/>
        <v>0</v>
      </c>
      <c r="J1059" s="58">
        <f t="shared" si="3"/>
        <v>0</v>
      </c>
      <c r="K1059" s="61">
        <f>A1059-SIP_Calculator!$F$12+1</f>
        <v>39634</v>
      </c>
      <c r="L1059" s="59">
        <f t="shared" si="4"/>
        <v>7</v>
      </c>
      <c r="M1059" s="59">
        <f t="shared" si="8"/>
        <v>0</v>
      </c>
      <c r="N1059" s="59">
        <f>M1059*D1059*SIP_Calculator!$F$9</f>
        <v>0</v>
      </c>
      <c r="O1059" s="59">
        <f t="shared" si="5"/>
        <v>0</v>
      </c>
      <c r="P1059" s="59">
        <f t="shared" si="6"/>
        <v>0</v>
      </c>
    </row>
    <row r="1060" ht="15.75" customHeight="1">
      <c r="A1060" s="57">
        <v>39659.0</v>
      </c>
      <c r="B1060" s="60">
        <v>4107.1</v>
      </c>
      <c r="C1060" s="60">
        <v>3449.75</v>
      </c>
      <c r="D1060" s="42">
        <f>IF(A1060&lt;SIP_Calculator!$B$7,0,IF(A1060&gt;SIP_Calculator!$E$7,0,1))</f>
        <v>0</v>
      </c>
      <c r="E1060" s="61">
        <f>A1060-SIP_Calculator!$D$12+1</f>
        <v>39655</v>
      </c>
      <c r="F1060" s="58">
        <f t="shared" si="1"/>
        <v>7</v>
      </c>
      <c r="G1060" s="58">
        <f t="shared" si="7"/>
        <v>0</v>
      </c>
      <c r="H1060" s="58">
        <f>G1060*D1060*SIP_Calculator!$F$9</f>
        <v>0</v>
      </c>
      <c r="I1060" s="58">
        <f t="shared" si="2"/>
        <v>0</v>
      </c>
      <c r="J1060" s="58">
        <f t="shared" si="3"/>
        <v>0</v>
      </c>
      <c r="K1060" s="61">
        <f>A1060-SIP_Calculator!$F$12+1</f>
        <v>39635</v>
      </c>
      <c r="L1060" s="59">
        <f t="shared" si="4"/>
        <v>7</v>
      </c>
      <c r="M1060" s="59">
        <f t="shared" si="8"/>
        <v>0</v>
      </c>
      <c r="N1060" s="59">
        <f>M1060*D1060*SIP_Calculator!$F$9</f>
        <v>0</v>
      </c>
      <c r="O1060" s="59">
        <f t="shared" si="5"/>
        <v>0</v>
      </c>
      <c r="P1060" s="59">
        <f t="shared" si="6"/>
        <v>0</v>
      </c>
    </row>
    <row r="1061" ht="15.75" customHeight="1">
      <c r="A1061" s="57">
        <v>39660.0</v>
      </c>
      <c r="B1061" s="60">
        <v>4123.95</v>
      </c>
      <c r="C1061" s="60">
        <v>3456.7</v>
      </c>
      <c r="D1061" s="42">
        <f>IF(A1061&lt;SIP_Calculator!$B$7,0,IF(A1061&gt;SIP_Calculator!$E$7,0,1))</f>
        <v>0</v>
      </c>
      <c r="E1061" s="61">
        <f>A1061-SIP_Calculator!$D$12+1</f>
        <v>39656</v>
      </c>
      <c r="F1061" s="58">
        <f t="shared" si="1"/>
        <v>7</v>
      </c>
      <c r="G1061" s="58">
        <f t="shared" si="7"/>
        <v>0</v>
      </c>
      <c r="H1061" s="58">
        <f>G1061*D1061*SIP_Calculator!$F$9</f>
        <v>0</v>
      </c>
      <c r="I1061" s="58">
        <f t="shared" si="2"/>
        <v>0</v>
      </c>
      <c r="J1061" s="58">
        <f t="shared" si="3"/>
        <v>0</v>
      </c>
      <c r="K1061" s="61">
        <f>A1061-SIP_Calculator!$F$12+1</f>
        <v>39636</v>
      </c>
      <c r="L1061" s="59">
        <f t="shared" si="4"/>
        <v>7</v>
      </c>
      <c r="M1061" s="59">
        <f t="shared" si="8"/>
        <v>0</v>
      </c>
      <c r="N1061" s="59">
        <f>M1061*D1061*SIP_Calculator!$F$9</f>
        <v>0</v>
      </c>
      <c r="O1061" s="59">
        <f t="shared" si="5"/>
        <v>0</v>
      </c>
      <c r="P1061" s="59">
        <f t="shared" si="6"/>
        <v>0</v>
      </c>
    </row>
    <row r="1062" ht="15.75" customHeight="1">
      <c r="A1062" s="57">
        <v>39661.0</v>
      </c>
      <c r="B1062" s="60">
        <v>4208.9</v>
      </c>
      <c r="C1062" s="60">
        <v>3524.25</v>
      </c>
      <c r="D1062" s="42">
        <f>IF(A1062&lt;SIP_Calculator!$B$7,0,IF(A1062&gt;SIP_Calculator!$E$7,0,1))</f>
        <v>0</v>
      </c>
      <c r="E1062" s="61">
        <f>A1062-SIP_Calculator!$D$12+1</f>
        <v>39657</v>
      </c>
      <c r="F1062" s="58">
        <f t="shared" si="1"/>
        <v>7</v>
      </c>
      <c r="G1062" s="58">
        <f t="shared" si="7"/>
        <v>0</v>
      </c>
      <c r="H1062" s="58">
        <f>G1062*D1062*SIP_Calculator!$F$9</f>
        <v>0</v>
      </c>
      <c r="I1062" s="58">
        <f t="shared" si="2"/>
        <v>0</v>
      </c>
      <c r="J1062" s="58">
        <f t="shared" si="3"/>
        <v>0</v>
      </c>
      <c r="K1062" s="61">
        <f>A1062-SIP_Calculator!$F$12+1</f>
        <v>39637</v>
      </c>
      <c r="L1062" s="59">
        <f t="shared" si="4"/>
        <v>7</v>
      </c>
      <c r="M1062" s="59">
        <f t="shared" si="8"/>
        <v>0</v>
      </c>
      <c r="N1062" s="59">
        <f>M1062*D1062*SIP_Calculator!$F$9</f>
        <v>0</v>
      </c>
      <c r="O1062" s="59">
        <f t="shared" si="5"/>
        <v>0</v>
      </c>
      <c r="P1062" s="59">
        <f t="shared" si="6"/>
        <v>0</v>
      </c>
    </row>
    <row r="1063" ht="15.75" customHeight="1">
      <c r="A1063" s="57">
        <v>39664.0</v>
      </c>
      <c r="B1063" s="60">
        <v>4201.5</v>
      </c>
      <c r="C1063" s="60">
        <v>3531.15</v>
      </c>
      <c r="D1063" s="42">
        <f>IF(A1063&lt;SIP_Calculator!$B$7,0,IF(A1063&gt;SIP_Calculator!$E$7,0,1))</f>
        <v>0</v>
      </c>
      <c r="E1063" s="61">
        <f>A1063-SIP_Calculator!$D$12+1</f>
        <v>39660</v>
      </c>
      <c r="F1063" s="58">
        <f t="shared" si="1"/>
        <v>7</v>
      </c>
      <c r="G1063" s="58">
        <f t="shared" si="7"/>
        <v>0</v>
      </c>
      <c r="H1063" s="58">
        <f>G1063*D1063*SIP_Calculator!$F$9</f>
        <v>0</v>
      </c>
      <c r="I1063" s="58">
        <f t="shared" si="2"/>
        <v>0</v>
      </c>
      <c r="J1063" s="58">
        <f t="shared" si="3"/>
        <v>0</v>
      </c>
      <c r="K1063" s="61">
        <f>A1063-SIP_Calculator!$F$12+1</f>
        <v>39640</v>
      </c>
      <c r="L1063" s="59">
        <f t="shared" si="4"/>
        <v>7</v>
      </c>
      <c r="M1063" s="59">
        <f t="shared" si="8"/>
        <v>0</v>
      </c>
      <c r="N1063" s="59">
        <f>M1063*D1063*SIP_Calculator!$F$9</f>
        <v>0</v>
      </c>
      <c r="O1063" s="59">
        <f t="shared" si="5"/>
        <v>0</v>
      </c>
      <c r="P1063" s="59">
        <f t="shared" si="6"/>
        <v>0</v>
      </c>
    </row>
    <row r="1064" ht="15.75" customHeight="1">
      <c r="A1064" s="57">
        <v>39665.0</v>
      </c>
      <c r="B1064" s="60">
        <v>4311.0</v>
      </c>
      <c r="C1064" s="60">
        <v>3615.9</v>
      </c>
      <c r="D1064" s="42">
        <f>IF(A1064&lt;SIP_Calculator!$B$7,0,IF(A1064&gt;SIP_Calculator!$E$7,0,1))</f>
        <v>0</v>
      </c>
      <c r="E1064" s="61">
        <f>A1064-SIP_Calculator!$D$12+1</f>
        <v>39661</v>
      </c>
      <c r="F1064" s="58">
        <f t="shared" si="1"/>
        <v>8</v>
      </c>
      <c r="G1064" s="58">
        <f t="shared" si="7"/>
        <v>1</v>
      </c>
      <c r="H1064" s="58">
        <f>G1064*D1064*SIP_Calculator!$F$9</f>
        <v>0</v>
      </c>
      <c r="I1064" s="58">
        <f t="shared" si="2"/>
        <v>0</v>
      </c>
      <c r="J1064" s="58">
        <f t="shared" si="3"/>
        <v>0</v>
      </c>
      <c r="K1064" s="61">
        <f>A1064-SIP_Calculator!$F$12+1</f>
        <v>39641</v>
      </c>
      <c r="L1064" s="59">
        <f t="shared" si="4"/>
        <v>7</v>
      </c>
      <c r="M1064" s="59">
        <f t="shared" si="8"/>
        <v>0</v>
      </c>
      <c r="N1064" s="59">
        <f>M1064*D1064*SIP_Calculator!$F$9</f>
        <v>0</v>
      </c>
      <c r="O1064" s="59">
        <f t="shared" si="5"/>
        <v>0</v>
      </c>
      <c r="P1064" s="59">
        <f t="shared" si="6"/>
        <v>0</v>
      </c>
    </row>
    <row r="1065" ht="15.75" customHeight="1">
      <c r="A1065" s="57">
        <v>39666.0</v>
      </c>
      <c r="B1065" s="60">
        <v>4315.2</v>
      </c>
      <c r="C1065" s="60">
        <v>3618.6</v>
      </c>
      <c r="D1065" s="42">
        <f>IF(A1065&lt;SIP_Calculator!$B$7,0,IF(A1065&gt;SIP_Calculator!$E$7,0,1))</f>
        <v>0</v>
      </c>
      <c r="E1065" s="61">
        <f>A1065-SIP_Calculator!$D$12+1</f>
        <v>39662</v>
      </c>
      <c r="F1065" s="58">
        <f t="shared" si="1"/>
        <v>8</v>
      </c>
      <c r="G1065" s="58">
        <f t="shared" si="7"/>
        <v>0</v>
      </c>
      <c r="H1065" s="58">
        <f>G1065*D1065*SIP_Calculator!$F$9</f>
        <v>0</v>
      </c>
      <c r="I1065" s="58">
        <f t="shared" si="2"/>
        <v>0</v>
      </c>
      <c r="J1065" s="58">
        <f t="shared" si="3"/>
        <v>0</v>
      </c>
      <c r="K1065" s="61">
        <f>A1065-SIP_Calculator!$F$12+1</f>
        <v>39642</v>
      </c>
      <c r="L1065" s="59">
        <f t="shared" si="4"/>
        <v>7</v>
      </c>
      <c r="M1065" s="59">
        <f t="shared" si="8"/>
        <v>0</v>
      </c>
      <c r="N1065" s="59">
        <f>M1065*D1065*SIP_Calculator!$F$9</f>
        <v>0</v>
      </c>
      <c r="O1065" s="59">
        <f t="shared" si="5"/>
        <v>0</v>
      </c>
      <c r="P1065" s="59">
        <f t="shared" si="6"/>
        <v>0</v>
      </c>
    </row>
    <row r="1066" ht="15.75" customHeight="1">
      <c r="A1066" s="57">
        <v>39667.0</v>
      </c>
      <c r="B1066" s="60">
        <v>4322.2</v>
      </c>
      <c r="C1066" s="60">
        <v>3625.7</v>
      </c>
      <c r="D1066" s="42">
        <f>IF(A1066&lt;SIP_Calculator!$B$7,0,IF(A1066&gt;SIP_Calculator!$E$7,0,1))</f>
        <v>0</v>
      </c>
      <c r="E1066" s="61">
        <f>A1066-SIP_Calculator!$D$12+1</f>
        <v>39663</v>
      </c>
      <c r="F1066" s="58">
        <f t="shared" si="1"/>
        <v>8</v>
      </c>
      <c r="G1066" s="58">
        <f t="shared" si="7"/>
        <v>0</v>
      </c>
      <c r="H1066" s="58">
        <f>G1066*D1066*SIP_Calculator!$F$9</f>
        <v>0</v>
      </c>
      <c r="I1066" s="58">
        <f t="shared" si="2"/>
        <v>0</v>
      </c>
      <c r="J1066" s="58">
        <f t="shared" si="3"/>
        <v>0</v>
      </c>
      <c r="K1066" s="61">
        <f>A1066-SIP_Calculator!$F$12+1</f>
        <v>39643</v>
      </c>
      <c r="L1066" s="59">
        <f t="shared" si="4"/>
        <v>7</v>
      </c>
      <c r="M1066" s="59">
        <f t="shared" si="8"/>
        <v>0</v>
      </c>
      <c r="N1066" s="59">
        <f>M1066*D1066*SIP_Calculator!$F$9</f>
        <v>0</v>
      </c>
      <c r="O1066" s="59">
        <f t="shared" si="5"/>
        <v>0</v>
      </c>
      <c r="P1066" s="59">
        <f t="shared" si="6"/>
        <v>0</v>
      </c>
    </row>
    <row r="1067" ht="15.75" customHeight="1">
      <c r="A1067" s="57">
        <v>39668.0</v>
      </c>
      <c r="B1067" s="60">
        <v>4328.7</v>
      </c>
      <c r="C1067" s="60">
        <v>3635.0</v>
      </c>
      <c r="D1067" s="42">
        <f>IF(A1067&lt;SIP_Calculator!$B$7,0,IF(A1067&gt;SIP_Calculator!$E$7,0,1))</f>
        <v>0</v>
      </c>
      <c r="E1067" s="61">
        <f>A1067-SIP_Calculator!$D$12+1</f>
        <v>39664</v>
      </c>
      <c r="F1067" s="58">
        <f t="shared" si="1"/>
        <v>8</v>
      </c>
      <c r="G1067" s="58">
        <f t="shared" si="7"/>
        <v>0</v>
      </c>
      <c r="H1067" s="58">
        <f>G1067*D1067*SIP_Calculator!$F$9</f>
        <v>0</v>
      </c>
      <c r="I1067" s="58">
        <f t="shared" si="2"/>
        <v>0</v>
      </c>
      <c r="J1067" s="58">
        <f t="shared" si="3"/>
        <v>0</v>
      </c>
      <c r="K1067" s="61">
        <f>A1067-SIP_Calculator!$F$12+1</f>
        <v>39644</v>
      </c>
      <c r="L1067" s="59">
        <f t="shared" si="4"/>
        <v>7</v>
      </c>
      <c r="M1067" s="59">
        <f t="shared" si="8"/>
        <v>0</v>
      </c>
      <c r="N1067" s="59">
        <f>M1067*D1067*SIP_Calculator!$F$9</f>
        <v>0</v>
      </c>
      <c r="O1067" s="59">
        <f t="shared" si="5"/>
        <v>0</v>
      </c>
      <c r="P1067" s="59">
        <f t="shared" si="6"/>
        <v>0</v>
      </c>
    </row>
    <row r="1068" ht="15.75" customHeight="1">
      <c r="A1068" s="57">
        <v>39671.0</v>
      </c>
      <c r="B1068" s="60">
        <v>4418.85</v>
      </c>
      <c r="C1068" s="60">
        <v>3707.8</v>
      </c>
      <c r="D1068" s="42">
        <f>IF(A1068&lt;SIP_Calculator!$B$7,0,IF(A1068&gt;SIP_Calculator!$E$7,0,1))</f>
        <v>0</v>
      </c>
      <c r="E1068" s="61">
        <f>A1068-SIP_Calculator!$D$12+1</f>
        <v>39667</v>
      </c>
      <c r="F1068" s="58">
        <f t="shared" si="1"/>
        <v>8</v>
      </c>
      <c r="G1068" s="58">
        <f t="shared" si="7"/>
        <v>0</v>
      </c>
      <c r="H1068" s="58">
        <f>G1068*D1068*SIP_Calculator!$F$9</f>
        <v>0</v>
      </c>
      <c r="I1068" s="58">
        <f t="shared" si="2"/>
        <v>0</v>
      </c>
      <c r="J1068" s="58">
        <f t="shared" si="3"/>
        <v>0</v>
      </c>
      <c r="K1068" s="61">
        <f>A1068-SIP_Calculator!$F$12+1</f>
        <v>39647</v>
      </c>
      <c r="L1068" s="59">
        <f t="shared" si="4"/>
        <v>7</v>
      </c>
      <c r="M1068" s="59">
        <f t="shared" si="8"/>
        <v>0</v>
      </c>
      <c r="N1068" s="59">
        <f>M1068*D1068*SIP_Calculator!$F$9</f>
        <v>0</v>
      </c>
      <c r="O1068" s="59">
        <f t="shared" si="5"/>
        <v>0</v>
      </c>
      <c r="P1068" s="59">
        <f t="shared" si="6"/>
        <v>0</v>
      </c>
    </row>
    <row r="1069" ht="15.75" customHeight="1">
      <c r="A1069" s="57">
        <v>39672.0</v>
      </c>
      <c r="B1069" s="60">
        <v>4351.25</v>
      </c>
      <c r="C1069" s="60">
        <v>3656.1</v>
      </c>
      <c r="D1069" s="42">
        <f>IF(A1069&lt;SIP_Calculator!$B$7,0,IF(A1069&gt;SIP_Calculator!$E$7,0,1))</f>
        <v>0</v>
      </c>
      <c r="E1069" s="61">
        <f>A1069-SIP_Calculator!$D$12+1</f>
        <v>39668</v>
      </c>
      <c r="F1069" s="58">
        <f t="shared" si="1"/>
        <v>8</v>
      </c>
      <c r="G1069" s="58">
        <f t="shared" si="7"/>
        <v>0</v>
      </c>
      <c r="H1069" s="58">
        <f>G1069*D1069*SIP_Calculator!$F$9</f>
        <v>0</v>
      </c>
      <c r="I1069" s="58">
        <f t="shared" si="2"/>
        <v>0</v>
      </c>
      <c r="J1069" s="58">
        <f t="shared" si="3"/>
        <v>0</v>
      </c>
      <c r="K1069" s="61">
        <f>A1069-SIP_Calculator!$F$12+1</f>
        <v>39648</v>
      </c>
      <c r="L1069" s="59">
        <f t="shared" si="4"/>
        <v>7</v>
      </c>
      <c r="M1069" s="59">
        <f t="shared" si="8"/>
        <v>0</v>
      </c>
      <c r="N1069" s="59">
        <f>M1069*D1069*SIP_Calculator!$F$9</f>
        <v>0</v>
      </c>
      <c r="O1069" s="59">
        <f t="shared" si="5"/>
        <v>0</v>
      </c>
      <c r="P1069" s="59">
        <f t="shared" si="6"/>
        <v>0</v>
      </c>
    </row>
    <row r="1070" ht="15.75" customHeight="1">
      <c r="A1070" s="57">
        <v>39673.0</v>
      </c>
      <c r="B1070" s="60">
        <v>4326.15</v>
      </c>
      <c r="C1070" s="60">
        <v>3637.7</v>
      </c>
      <c r="D1070" s="42">
        <f>IF(A1070&lt;SIP_Calculator!$B$7,0,IF(A1070&gt;SIP_Calculator!$E$7,0,1))</f>
        <v>0</v>
      </c>
      <c r="E1070" s="61">
        <f>A1070-SIP_Calculator!$D$12+1</f>
        <v>39669</v>
      </c>
      <c r="F1070" s="58">
        <f t="shared" si="1"/>
        <v>8</v>
      </c>
      <c r="G1070" s="58">
        <f t="shared" si="7"/>
        <v>0</v>
      </c>
      <c r="H1070" s="58">
        <f>G1070*D1070*SIP_Calculator!$F$9</f>
        <v>0</v>
      </c>
      <c r="I1070" s="58">
        <f t="shared" si="2"/>
        <v>0</v>
      </c>
      <c r="J1070" s="58">
        <f t="shared" si="3"/>
        <v>0</v>
      </c>
      <c r="K1070" s="61">
        <f>A1070-SIP_Calculator!$F$12+1</f>
        <v>39649</v>
      </c>
      <c r="L1070" s="59">
        <f t="shared" si="4"/>
        <v>7</v>
      </c>
      <c r="M1070" s="59">
        <f t="shared" si="8"/>
        <v>0</v>
      </c>
      <c r="N1070" s="59">
        <f>M1070*D1070*SIP_Calculator!$F$9</f>
        <v>0</v>
      </c>
      <c r="O1070" s="59">
        <f t="shared" si="5"/>
        <v>0</v>
      </c>
      <c r="P1070" s="59">
        <f t="shared" si="6"/>
        <v>0</v>
      </c>
    </row>
    <row r="1071" ht="15.75" customHeight="1">
      <c r="A1071" s="57">
        <v>39674.0</v>
      </c>
      <c r="B1071" s="60">
        <v>4223.6</v>
      </c>
      <c r="C1071" s="60">
        <v>3551.3</v>
      </c>
      <c r="D1071" s="42">
        <f>IF(A1071&lt;SIP_Calculator!$B$7,0,IF(A1071&gt;SIP_Calculator!$E$7,0,1))</f>
        <v>0</v>
      </c>
      <c r="E1071" s="61">
        <f>A1071-SIP_Calculator!$D$12+1</f>
        <v>39670</v>
      </c>
      <c r="F1071" s="58">
        <f t="shared" si="1"/>
        <v>8</v>
      </c>
      <c r="G1071" s="58">
        <f t="shared" si="7"/>
        <v>0</v>
      </c>
      <c r="H1071" s="58">
        <f>G1071*D1071*SIP_Calculator!$F$9</f>
        <v>0</v>
      </c>
      <c r="I1071" s="58">
        <f t="shared" si="2"/>
        <v>0</v>
      </c>
      <c r="J1071" s="58">
        <f t="shared" si="3"/>
        <v>0</v>
      </c>
      <c r="K1071" s="61">
        <f>A1071-SIP_Calculator!$F$12+1</f>
        <v>39650</v>
      </c>
      <c r="L1071" s="59">
        <f t="shared" si="4"/>
        <v>7</v>
      </c>
      <c r="M1071" s="59">
        <f t="shared" si="8"/>
        <v>0</v>
      </c>
      <c r="N1071" s="59">
        <f>M1071*D1071*SIP_Calculator!$F$9</f>
        <v>0</v>
      </c>
      <c r="O1071" s="59">
        <f t="shared" si="5"/>
        <v>0</v>
      </c>
      <c r="P1071" s="59">
        <f t="shared" si="6"/>
        <v>0</v>
      </c>
    </row>
    <row r="1072" ht="15.75" customHeight="1">
      <c r="A1072" s="57">
        <v>39678.0</v>
      </c>
      <c r="B1072" s="60">
        <v>4185.1</v>
      </c>
      <c r="C1072" s="60">
        <v>3519.3</v>
      </c>
      <c r="D1072" s="42">
        <f>IF(A1072&lt;SIP_Calculator!$B$7,0,IF(A1072&gt;SIP_Calculator!$E$7,0,1))</f>
        <v>0</v>
      </c>
      <c r="E1072" s="61">
        <f>A1072-SIP_Calculator!$D$12+1</f>
        <v>39674</v>
      </c>
      <c r="F1072" s="58">
        <f t="shared" si="1"/>
        <v>8</v>
      </c>
      <c r="G1072" s="58">
        <f t="shared" si="7"/>
        <v>0</v>
      </c>
      <c r="H1072" s="58">
        <f>G1072*D1072*SIP_Calculator!$F$9</f>
        <v>0</v>
      </c>
      <c r="I1072" s="58">
        <f t="shared" si="2"/>
        <v>0</v>
      </c>
      <c r="J1072" s="58">
        <f t="shared" si="3"/>
        <v>0</v>
      </c>
      <c r="K1072" s="61">
        <f>A1072-SIP_Calculator!$F$12+1</f>
        <v>39654</v>
      </c>
      <c r="L1072" s="59">
        <f t="shared" si="4"/>
        <v>7</v>
      </c>
      <c r="M1072" s="59">
        <f t="shared" si="8"/>
        <v>0</v>
      </c>
      <c r="N1072" s="59">
        <f>M1072*D1072*SIP_Calculator!$F$9</f>
        <v>0</v>
      </c>
      <c r="O1072" s="59">
        <f t="shared" si="5"/>
        <v>0</v>
      </c>
      <c r="P1072" s="59">
        <f t="shared" si="6"/>
        <v>0</v>
      </c>
    </row>
    <row r="1073" ht="15.75" customHeight="1">
      <c r="A1073" s="57">
        <v>39679.0</v>
      </c>
      <c r="B1073" s="60">
        <v>4160.5</v>
      </c>
      <c r="C1073" s="60">
        <v>3500.75</v>
      </c>
      <c r="D1073" s="42">
        <f>IF(A1073&lt;SIP_Calculator!$B$7,0,IF(A1073&gt;SIP_Calculator!$E$7,0,1))</f>
        <v>0</v>
      </c>
      <c r="E1073" s="61">
        <f>A1073-SIP_Calculator!$D$12+1</f>
        <v>39675</v>
      </c>
      <c r="F1073" s="58">
        <f t="shared" si="1"/>
        <v>8</v>
      </c>
      <c r="G1073" s="58">
        <f t="shared" si="7"/>
        <v>0</v>
      </c>
      <c r="H1073" s="58">
        <f>G1073*D1073*SIP_Calculator!$F$9</f>
        <v>0</v>
      </c>
      <c r="I1073" s="58">
        <f t="shared" si="2"/>
        <v>0</v>
      </c>
      <c r="J1073" s="58">
        <f t="shared" si="3"/>
        <v>0</v>
      </c>
      <c r="K1073" s="61">
        <f>A1073-SIP_Calculator!$F$12+1</f>
        <v>39655</v>
      </c>
      <c r="L1073" s="59">
        <f t="shared" si="4"/>
        <v>7</v>
      </c>
      <c r="M1073" s="59">
        <f t="shared" si="8"/>
        <v>0</v>
      </c>
      <c r="N1073" s="59">
        <f>M1073*D1073*SIP_Calculator!$F$9</f>
        <v>0</v>
      </c>
      <c r="O1073" s="59">
        <f t="shared" si="5"/>
        <v>0</v>
      </c>
      <c r="P1073" s="59">
        <f t="shared" si="6"/>
        <v>0</v>
      </c>
    </row>
    <row r="1074" ht="15.75" customHeight="1">
      <c r="A1074" s="57">
        <v>39680.0</v>
      </c>
      <c r="B1074" s="60">
        <v>4205.35</v>
      </c>
      <c r="C1074" s="60">
        <v>3536.9</v>
      </c>
      <c r="D1074" s="42">
        <f>IF(A1074&lt;SIP_Calculator!$B$7,0,IF(A1074&gt;SIP_Calculator!$E$7,0,1))</f>
        <v>0</v>
      </c>
      <c r="E1074" s="61">
        <f>A1074-SIP_Calculator!$D$12+1</f>
        <v>39676</v>
      </c>
      <c r="F1074" s="58">
        <f t="shared" si="1"/>
        <v>8</v>
      </c>
      <c r="G1074" s="58">
        <f t="shared" si="7"/>
        <v>0</v>
      </c>
      <c r="H1074" s="58">
        <f>G1074*D1074*SIP_Calculator!$F$9</f>
        <v>0</v>
      </c>
      <c r="I1074" s="58">
        <f t="shared" si="2"/>
        <v>0</v>
      </c>
      <c r="J1074" s="58">
        <f t="shared" si="3"/>
        <v>0</v>
      </c>
      <c r="K1074" s="61">
        <f>A1074-SIP_Calculator!$F$12+1</f>
        <v>39656</v>
      </c>
      <c r="L1074" s="59">
        <f t="shared" si="4"/>
        <v>7</v>
      </c>
      <c r="M1074" s="59">
        <f t="shared" si="8"/>
        <v>0</v>
      </c>
      <c r="N1074" s="59">
        <f>M1074*D1074*SIP_Calculator!$F$9</f>
        <v>0</v>
      </c>
      <c r="O1074" s="59">
        <f t="shared" si="5"/>
        <v>0</v>
      </c>
      <c r="P1074" s="59">
        <f t="shared" si="6"/>
        <v>0</v>
      </c>
    </row>
    <row r="1075" ht="15.75" customHeight="1">
      <c r="A1075" s="57">
        <v>39681.0</v>
      </c>
      <c r="B1075" s="60">
        <v>4080.4</v>
      </c>
      <c r="C1075" s="60">
        <v>3434.0</v>
      </c>
      <c r="D1075" s="42">
        <f>IF(A1075&lt;SIP_Calculator!$B$7,0,IF(A1075&gt;SIP_Calculator!$E$7,0,1))</f>
        <v>0</v>
      </c>
      <c r="E1075" s="61">
        <f>A1075-SIP_Calculator!$D$12+1</f>
        <v>39677</v>
      </c>
      <c r="F1075" s="58">
        <f t="shared" si="1"/>
        <v>8</v>
      </c>
      <c r="G1075" s="58">
        <f t="shared" si="7"/>
        <v>0</v>
      </c>
      <c r="H1075" s="58">
        <f>G1075*D1075*SIP_Calculator!$F$9</f>
        <v>0</v>
      </c>
      <c r="I1075" s="58">
        <f t="shared" si="2"/>
        <v>0</v>
      </c>
      <c r="J1075" s="58">
        <f t="shared" si="3"/>
        <v>0</v>
      </c>
      <c r="K1075" s="61">
        <f>A1075-SIP_Calculator!$F$12+1</f>
        <v>39657</v>
      </c>
      <c r="L1075" s="59">
        <f t="shared" si="4"/>
        <v>7</v>
      </c>
      <c r="M1075" s="59">
        <f t="shared" si="8"/>
        <v>0</v>
      </c>
      <c r="N1075" s="59">
        <f>M1075*D1075*SIP_Calculator!$F$9</f>
        <v>0</v>
      </c>
      <c r="O1075" s="59">
        <f t="shared" si="5"/>
        <v>0</v>
      </c>
      <c r="P1075" s="59">
        <f t="shared" si="6"/>
        <v>0</v>
      </c>
    </row>
    <row r="1076" ht="15.75" customHeight="1">
      <c r="A1076" s="57">
        <v>39682.0</v>
      </c>
      <c r="B1076" s="60">
        <v>4121.05</v>
      </c>
      <c r="C1076" s="60">
        <v>3459.75</v>
      </c>
      <c r="D1076" s="42">
        <f>IF(A1076&lt;SIP_Calculator!$B$7,0,IF(A1076&gt;SIP_Calculator!$E$7,0,1))</f>
        <v>0</v>
      </c>
      <c r="E1076" s="61">
        <f>A1076-SIP_Calculator!$D$12+1</f>
        <v>39678</v>
      </c>
      <c r="F1076" s="58">
        <f t="shared" si="1"/>
        <v>8</v>
      </c>
      <c r="G1076" s="58">
        <f t="shared" si="7"/>
        <v>0</v>
      </c>
      <c r="H1076" s="58">
        <f>G1076*D1076*SIP_Calculator!$F$9</f>
        <v>0</v>
      </c>
      <c r="I1076" s="58">
        <f t="shared" si="2"/>
        <v>0</v>
      </c>
      <c r="J1076" s="58">
        <f t="shared" si="3"/>
        <v>0</v>
      </c>
      <c r="K1076" s="61">
        <f>A1076-SIP_Calculator!$F$12+1</f>
        <v>39658</v>
      </c>
      <c r="L1076" s="59">
        <f t="shared" si="4"/>
        <v>7</v>
      </c>
      <c r="M1076" s="59">
        <f t="shared" si="8"/>
        <v>0</v>
      </c>
      <c r="N1076" s="59">
        <f>M1076*D1076*SIP_Calculator!$F$9</f>
        <v>0</v>
      </c>
      <c r="O1076" s="59">
        <f t="shared" si="5"/>
        <v>0</v>
      </c>
      <c r="P1076" s="59">
        <f t="shared" si="6"/>
        <v>0</v>
      </c>
    </row>
    <row r="1077" ht="15.75" customHeight="1">
      <c r="A1077" s="57">
        <v>39685.0</v>
      </c>
      <c r="B1077" s="60">
        <v>4130.1</v>
      </c>
      <c r="C1077" s="60">
        <v>3467.4</v>
      </c>
      <c r="D1077" s="42">
        <f>IF(A1077&lt;SIP_Calculator!$B$7,0,IF(A1077&gt;SIP_Calculator!$E$7,0,1))</f>
        <v>0</v>
      </c>
      <c r="E1077" s="61">
        <f>A1077-SIP_Calculator!$D$12+1</f>
        <v>39681</v>
      </c>
      <c r="F1077" s="58">
        <f t="shared" si="1"/>
        <v>8</v>
      </c>
      <c r="G1077" s="58">
        <f t="shared" si="7"/>
        <v>0</v>
      </c>
      <c r="H1077" s="58">
        <f>G1077*D1077*SIP_Calculator!$F$9</f>
        <v>0</v>
      </c>
      <c r="I1077" s="58">
        <f t="shared" si="2"/>
        <v>0</v>
      </c>
      <c r="J1077" s="58">
        <f t="shared" si="3"/>
        <v>0</v>
      </c>
      <c r="K1077" s="61">
        <f>A1077-SIP_Calculator!$F$12+1</f>
        <v>39661</v>
      </c>
      <c r="L1077" s="59">
        <f t="shared" si="4"/>
        <v>8</v>
      </c>
      <c r="M1077" s="59">
        <f t="shared" si="8"/>
        <v>1</v>
      </c>
      <c r="N1077" s="59">
        <f>M1077*D1077*SIP_Calculator!$F$9</f>
        <v>0</v>
      </c>
      <c r="O1077" s="59">
        <f t="shared" si="5"/>
        <v>0</v>
      </c>
      <c r="P1077" s="59">
        <f t="shared" si="6"/>
        <v>0</v>
      </c>
    </row>
    <row r="1078" ht="15.75" customHeight="1">
      <c r="A1078" s="57">
        <v>39686.0</v>
      </c>
      <c r="B1078" s="60">
        <v>4133.55</v>
      </c>
      <c r="C1078" s="60">
        <v>3468.9</v>
      </c>
      <c r="D1078" s="42">
        <f>IF(A1078&lt;SIP_Calculator!$B$7,0,IF(A1078&gt;SIP_Calculator!$E$7,0,1))</f>
        <v>0</v>
      </c>
      <c r="E1078" s="61">
        <f>A1078-SIP_Calculator!$D$12+1</f>
        <v>39682</v>
      </c>
      <c r="F1078" s="58">
        <f t="shared" si="1"/>
        <v>8</v>
      </c>
      <c r="G1078" s="58">
        <f t="shared" si="7"/>
        <v>0</v>
      </c>
      <c r="H1078" s="58">
        <f>G1078*D1078*SIP_Calculator!$F$9</f>
        <v>0</v>
      </c>
      <c r="I1078" s="58">
        <f t="shared" si="2"/>
        <v>0</v>
      </c>
      <c r="J1078" s="58">
        <f t="shared" si="3"/>
        <v>0</v>
      </c>
      <c r="K1078" s="61">
        <f>A1078-SIP_Calculator!$F$12+1</f>
        <v>39662</v>
      </c>
      <c r="L1078" s="59">
        <f t="shared" si="4"/>
        <v>8</v>
      </c>
      <c r="M1078" s="59">
        <f t="shared" si="8"/>
        <v>0</v>
      </c>
      <c r="N1078" s="59">
        <f>M1078*D1078*SIP_Calculator!$F$9</f>
        <v>0</v>
      </c>
      <c r="O1078" s="59">
        <f t="shared" si="5"/>
        <v>0</v>
      </c>
      <c r="P1078" s="59">
        <f t="shared" si="6"/>
        <v>0</v>
      </c>
    </row>
    <row r="1079" ht="15.75" customHeight="1">
      <c r="A1079" s="57">
        <v>39687.0</v>
      </c>
      <c r="B1079" s="60">
        <v>4090.8</v>
      </c>
      <c r="C1079" s="60">
        <v>3435.25</v>
      </c>
      <c r="D1079" s="42">
        <f>IF(A1079&lt;SIP_Calculator!$B$7,0,IF(A1079&gt;SIP_Calculator!$E$7,0,1))</f>
        <v>0</v>
      </c>
      <c r="E1079" s="61">
        <f>A1079-SIP_Calculator!$D$12+1</f>
        <v>39683</v>
      </c>
      <c r="F1079" s="58">
        <f t="shared" si="1"/>
        <v>8</v>
      </c>
      <c r="G1079" s="58">
        <f t="shared" si="7"/>
        <v>0</v>
      </c>
      <c r="H1079" s="58">
        <f>G1079*D1079*SIP_Calculator!$F$9</f>
        <v>0</v>
      </c>
      <c r="I1079" s="58">
        <f t="shared" si="2"/>
        <v>0</v>
      </c>
      <c r="J1079" s="58">
        <f t="shared" si="3"/>
        <v>0</v>
      </c>
      <c r="K1079" s="61">
        <f>A1079-SIP_Calculator!$F$12+1</f>
        <v>39663</v>
      </c>
      <c r="L1079" s="59">
        <f t="shared" si="4"/>
        <v>8</v>
      </c>
      <c r="M1079" s="59">
        <f t="shared" si="8"/>
        <v>0</v>
      </c>
      <c r="N1079" s="59">
        <f>M1079*D1079*SIP_Calculator!$F$9</f>
        <v>0</v>
      </c>
      <c r="O1079" s="59">
        <f t="shared" si="5"/>
        <v>0</v>
      </c>
      <c r="P1079" s="59">
        <f t="shared" si="6"/>
        <v>0</v>
      </c>
    </row>
    <row r="1080" ht="15.75" customHeight="1">
      <c r="A1080" s="57">
        <v>39688.0</v>
      </c>
      <c r="B1080" s="60">
        <v>4021.9</v>
      </c>
      <c r="C1080" s="60">
        <v>3376.8</v>
      </c>
      <c r="D1080" s="42">
        <f>IF(A1080&lt;SIP_Calculator!$B$7,0,IF(A1080&gt;SIP_Calculator!$E$7,0,1))</f>
        <v>0</v>
      </c>
      <c r="E1080" s="61">
        <f>A1080-SIP_Calculator!$D$12+1</f>
        <v>39684</v>
      </c>
      <c r="F1080" s="58">
        <f t="shared" si="1"/>
        <v>8</v>
      </c>
      <c r="G1080" s="58">
        <f t="shared" si="7"/>
        <v>0</v>
      </c>
      <c r="H1080" s="58">
        <f>G1080*D1080*SIP_Calculator!$F$9</f>
        <v>0</v>
      </c>
      <c r="I1080" s="58">
        <f t="shared" si="2"/>
        <v>0</v>
      </c>
      <c r="J1080" s="58">
        <f t="shared" si="3"/>
        <v>0</v>
      </c>
      <c r="K1080" s="61">
        <f>A1080-SIP_Calculator!$F$12+1</f>
        <v>39664</v>
      </c>
      <c r="L1080" s="59">
        <f t="shared" si="4"/>
        <v>8</v>
      </c>
      <c r="M1080" s="59">
        <f t="shared" si="8"/>
        <v>0</v>
      </c>
      <c r="N1080" s="59">
        <f>M1080*D1080*SIP_Calculator!$F$9</f>
        <v>0</v>
      </c>
      <c r="O1080" s="59">
        <f t="shared" si="5"/>
        <v>0</v>
      </c>
      <c r="P1080" s="59">
        <f t="shared" si="6"/>
        <v>0</v>
      </c>
    </row>
    <row r="1081" ht="15.75" customHeight="1">
      <c r="A1081" s="57">
        <v>39689.0</v>
      </c>
      <c r="B1081" s="60">
        <v>4162.7</v>
      </c>
      <c r="C1081" s="60">
        <v>3489.05</v>
      </c>
      <c r="D1081" s="42">
        <f>IF(A1081&lt;SIP_Calculator!$B$7,0,IF(A1081&gt;SIP_Calculator!$E$7,0,1))</f>
        <v>0</v>
      </c>
      <c r="E1081" s="61">
        <f>A1081-SIP_Calculator!$D$12+1</f>
        <v>39685</v>
      </c>
      <c r="F1081" s="58">
        <f t="shared" si="1"/>
        <v>8</v>
      </c>
      <c r="G1081" s="58">
        <f t="shared" si="7"/>
        <v>0</v>
      </c>
      <c r="H1081" s="58">
        <f>G1081*D1081*SIP_Calculator!$F$9</f>
        <v>0</v>
      </c>
      <c r="I1081" s="58">
        <f t="shared" si="2"/>
        <v>0</v>
      </c>
      <c r="J1081" s="58">
        <f t="shared" si="3"/>
        <v>0</v>
      </c>
      <c r="K1081" s="61">
        <f>A1081-SIP_Calculator!$F$12+1</f>
        <v>39665</v>
      </c>
      <c r="L1081" s="59">
        <f t="shared" si="4"/>
        <v>8</v>
      </c>
      <c r="M1081" s="59">
        <f t="shared" si="8"/>
        <v>0</v>
      </c>
      <c r="N1081" s="59">
        <f>M1081*D1081*SIP_Calculator!$F$9</f>
        <v>0</v>
      </c>
      <c r="O1081" s="59">
        <f t="shared" si="5"/>
        <v>0</v>
      </c>
      <c r="P1081" s="59">
        <f t="shared" si="6"/>
        <v>0</v>
      </c>
    </row>
    <row r="1082" ht="15.75" customHeight="1">
      <c r="A1082" s="57">
        <v>39692.0</v>
      </c>
      <c r="B1082" s="60">
        <v>4151.1</v>
      </c>
      <c r="C1082" s="60">
        <v>3481.55</v>
      </c>
      <c r="D1082" s="42">
        <f>IF(A1082&lt;SIP_Calculator!$B$7,0,IF(A1082&gt;SIP_Calculator!$E$7,0,1))</f>
        <v>0</v>
      </c>
      <c r="E1082" s="61">
        <f>A1082-SIP_Calculator!$D$12+1</f>
        <v>39688</v>
      </c>
      <c r="F1082" s="58">
        <f t="shared" si="1"/>
        <v>8</v>
      </c>
      <c r="G1082" s="58">
        <f t="shared" si="7"/>
        <v>0</v>
      </c>
      <c r="H1082" s="58">
        <f>G1082*D1082*SIP_Calculator!$F$9</f>
        <v>0</v>
      </c>
      <c r="I1082" s="58">
        <f t="shared" si="2"/>
        <v>0</v>
      </c>
      <c r="J1082" s="58">
        <f t="shared" si="3"/>
        <v>0</v>
      </c>
      <c r="K1082" s="61">
        <f>A1082-SIP_Calculator!$F$12+1</f>
        <v>39668</v>
      </c>
      <c r="L1082" s="59">
        <f t="shared" si="4"/>
        <v>8</v>
      </c>
      <c r="M1082" s="59">
        <f t="shared" si="8"/>
        <v>0</v>
      </c>
      <c r="N1082" s="59">
        <f>M1082*D1082*SIP_Calculator!$F$9</f>
        <v>0</v>
      </c>
      <c r="O1082" s="59">
        <f t="shared" si="5"/>
        <v>0</v>
      </c>
      <c r="P1082" s="59">
        <f t="shared" si="6"/>
        <v>0</v>
      </c>
    </row>
    <row r="1083" ht="15.75" customHeight="1">
      <c r="A1083" s="57">
        <v>39693.0</v>
      </c>
      <c r="B1083" s="60">
        <v>4300.05</v>
      </c>
      <c r="C1083" s="60">
        <v>3599.7</v>
      </c>
      <c r="D1083" s="42">
        <f>IF(A1083&lt;SIP_Calculator!$B$7,0,IF(A1083&gt;SIP_Calculator!$E$7,0,1))</f>
        <v>0</v>
      </c>
      <c r="E1083" s="61">
        <f>A1083-SIP_Calculator!$D$12+1</f>
        <v>39689</v>
      </c>
      <c r="F1083" s="58">
        <f t="shared" si="1"/>
        <v>8</v>
      </c>
      <c r="G1083" s="58">
        <f t="shared" si="7"/>
        <v>0</v>
      </c>
      <c r="H1083" s="58">
        <f>G1083*D1083*SIP_Calculator!$F$9</f>
        <v>0</v>
      </c>
      <c r="I1083" s="58">
        <f t="shared" si="2"/>
        <v>0</v>
      </c>
      <c r="J1083" s="58">
        <f t="shared" si="3"/>
        <v>0</v>
      </c>
      <c r="K1083" s="61">
        <f>A1083-SIP_Calculator!$F$12+1</f>
        <v>39669</v>
      </c>
      <c r="L1083" s="59">
        <f t="shared" si="4"/>
        <v>8</v>
      </c>
      <c r="M1083" s="59">
        <f t="shared" si="8"/>
        <v>0</v>
      </c>
      <c r="N1083" s="59">
        <f>M1083*D1083*SIP_Calculator!$F$9</f>
        <v>0</v>
      </c>
      <c r="O1083" s="59">
        <f t="shared" si="5"/>
        <v>0</v>
      </c>
      <c r="P1083" s="59">
        <f t="shared" si="6"/>
        <v>0</v>
      </c>
    </row>
    <row r="1084" ht="15.75" customHeight="1">
      <c r="A1084" s="57">
        <v>39695.0</v>
      </c>
      <c r="B1084" s="60">
        <v>4249.9</v>
      </c>
      <c r="C1084" s="60">
        <v>3562.7</v>
      </c>
      <c r="D1084" s="42">
        <f>IF(A1084&lt;SIP_Calculator!$B$7,0,IF(A1084&gt;SIP_Calculator!$E$7,0,1))</f>
        <v>0</v>
      </c>
      <c r="E1084" s="61">
        <f>A1084-SIP_Calculator!$D$12+1</f>
        <v>39691</v>
      </c>
      <c r="F1084" s="58">
        <f t="shared" si="1"/>
        <v>8</v>
      </c>
      <c r="G1084" s="58">
        <f t="shared" si="7"/>
        <v>0</v>
      </c>
      <c r="H1084" s="58">
        <f>G1084*D1084*SIP_Calculator!$F$9</f>
        <v>0</v>
      </c>
      <c r="I1084" s="58">
        <f t="shared" si="2"/>
        <v>0</v>
      </c>
      <c r="J1084" s="58">
        <f t="shared" si="3"/>
        <v>0</v>
      </c>
      <c r="K1084" s="61">
        <f>A1084-SIP_Calculator!$F$12+1</f>
        <v>39671</v>
      </c>
      <c r="L1084" s="59">
        <f t="shared" si="4"/>
        <v>8</v>
      </c>
      <c r="M1084" s="59">
        <f t="shared" si="8"/>
        <v>0</v>
      </c>
      <c r="N1084" s="59">
        <f>M1084*D1084*SIP_Calculator!$F$9</f>
        <v>0</v>
      </c>
      <c r="O1084" s="59">
        <f t="shared" si="5"/>
        <v>0</v>
      </c>
      <c r="P1084" s="59">
        <f t="shared" si="6"/>
        <v>0</v>
      </c>
    </row>
    <row r="1085" ht="15.75" customHeight="1">
      <c r="A1085" s="57">
        <v>39696.0</v>
      </c>
      <c r="B1085" s="60">
        <v>4153.55</v>
      </c>
      <c r="C1085" s="60">
        <v>3489.35</v>
      </c>
      <c r="D1085" s="42">
        <f>IF(A1085&lt;SIP_Calculator!$B$7,0,IF(A1085&gt;SIP_Calculator!$E$7,0,1))</f>
        <v>0</v>
      </c>
      <c r="E1085" s="61">
        <f>A1085-SIP_Calculator!$D$12+1</f>
        <v>39692</v>
      </c>
      <c r="F1085" s="58">
        <f t="shared" si="1"/>
        <v>9</v>
      </c>
      <c r="G1085" s="58">
        <f t="shared" si="7"/>
        <v>1</v>
      </c>
      <c r="H1085" s="58">
        <f>G1085*D1085*SIP_Calculator!$F$9</f>
        <v>0</v>
      </c>
      <c r="I1085" s="58">
        <f t="shared" si="2"/>
        <v>0</v>
      </c>
      <c r="J1085" s="58">
        <f t="shared" si="3"/>
        <v>0</v>
      </c>
      <c r="K1085" s="61">
        <f>A1085-SIP_Calculator!$F$12+1</f>
        <v>39672</v>
      </c>
      <c r="L1085" s="59">
        <f t="shared" si="4"/>
        <v>8</v>
      </c>
      <c r="M1085" s="59">
        <f t="shared" si="8"/>
        <v>0</v>
      </c>
      <c r="N1085" s="59">
        <f>M1085*D1085*SIP_Calculator!$F$9</f>
        <v>0</v>
      </c>
      <c r="O1085" s="59">
        <f t="shared" si="5"/>
        <v>0</v>
      </c>
      <c r="P1085" s="59">
        <f t="shared" si="6"/>
        <v>0</v>
      </c>
    </row>
    <row r="1086" ht="15.75" customHeight="1">
      <c r="A1086" s="57">
        <v>39699.0</v>
      </c>
      <c r="B1086" s="60">
        <v>4271.2</v>
      </c>
      <c r="C1086" s="60">
        <v>3575.05</v>
      </c>
      <c r="D1086" s="42">
        <f>IF(A1086&lt;SIP_Calculator!$B$7,0,IF(A1086&gt;SIP_Calculator!$E$7,0,1))</f>
        <v>0</v>
      </c>
      <c r="E1086" s="61">
        <f>A1086-SIP_Calculator!$D$12+1</f>
        <v>39695</v>
      </c>
      <c r="F1086" s="58">
        <f t="shared" si="1"/>
        <v>9</v>
      </c>
      <c r="G1086" s="58">
        <f t="shared" si="7"/>
        <v>0</v>
      </c>
      <c r="H1086" s="58">
        <f>G1086*D1086*SIP_Calculator!$F$9</f>
        <v>0</v>
      </c>
      <c r="I1086" s="58">
        <f t="shared" si="2"/>
        <v>0</v>
      </c>
      <c r="J1086" s="58">
        <f t="shared" si="3"/>
        <v>0</v>
      </c>
      <c r="K1086" s="61">
        <f>A1086-SIP_Calculator!$F$12+1</f>
        <v>39675</v>
      </c>
      <c r="L1086" s="59">
        <f t="shared" si="4"/>
        <v>8</v>
      </c>
      <c r="M1086" s="59">
        <f t="shared" si="8"/>
        <v>0</v>
      </c>
      <c r="N1086" s="59">
        <f>M1086*D1086*SIP_Calculator!$F$9</f>
        <v>0</v>
      </c>
      <c r="O1086" s="59">
        <f t="shared" si="5"/>
        <v>0</v>
      </c>
      <c r="P1086" s="59">
        <f t="shared" si="6"/>
        <v>0</v>
      </c>
    </row>
    <row r="1087" ht="15.75" customHeight="1">
      <c r="A1087" s="57">
        <v>39700.0</v>
      </c>
      <c r="B1087" s="60">
        <v>4254.4</v>
      </c>
      <c r="C1087" s="60">
        <v>3560.5</v>
      </c>
      <c r="D1087" s="42">
        <f>IF(A1087&lt;SIP_Calculator!$B$7,0,IF(A1087&gt;SIP_Calculator!$E$7,0,1))</f>
        <v>0</v>
      </c>
      <c r="E1087" s="61">
        <f>A1087-SIP_Calculator!$D$12+1</f>
        <v>39696</v>
      </c>
      <c r="F1087" s="58">
        <f t="shared" si="1"/>
        <v>9</v>
      </c>
      <c r="G1087" s="58">
        <f t="shared" si="7"/>
        <v>0</v>
      </c>
      <c r="H1087" s="58">
        <f>G1087*D1087*SIP_Calculator!$F$9</f>
        <v>0</v>
      </c>
      <c r="I1087" s="58">
        <f t="shared" si="2"/>
        <v>0</v>
      </c>
      <c r="J1087" s="58">
        <f t="shared" si="3"/>
        <v>0</v>
      </c>
      <c r="K1087" s="61">
        <f>A1087-SIP_Calculator!$F$12+1</f>
        <v>39676</v>
      </c>
      <c r="L1087" s="59">
        <f t="shared" si="4"/>
        <v>8</v>
      </c>
      <c r="M1087" s="59">
        <f t="shared" si="8"/>
        <v>0</v>
      </c>
      <c r="N1087" s="59">
        <f>M1087*D1087*SIP_Calculator!$F$9</f>
        <v>0</v>
      </c>
      <c r="O1087" s="59">
        <f t="shared" si="5"/>
        <v>0</v>
      </c>
      <c r="P1087" s="59">
        <f t="shared" si="6"/>
        <v>0</v>
      </c>
    </row>
    <row r="1088" ht="15.75" customHeight="1">
      <c r="A1088" s="57">
        <v>39701.0</v>
      </c>
      <c r="B1088" s="60">
        <v>4192.25</v>
      </c>
      <c r="C1088" s="60">
        <v>3507.4</v>
      </c>
      <c r="D1088" s="42">
        <f>IF(A1088&lt;SIP_Calculator!$B$7,0,IF(A1088&gt;SIP_Calculator!$E$7,0,1))</f>
        <v>0</v>
      </c>
      <c r="E1088" s="61">
        <f>A1088-SIP_Calculator!$D$12+1</f>
        <v>39697</v>
      </c>
      <c r="F1088" s="58">
        <f t="shared" si="1"/>
        <v>9</v>
      </c>
      <c r="G1088" s="58">
        <f t="shared" si="7"/>
        <v>0</v>
      </c>
      <c r="H1088" s="58">
        <f>G1088*D1088*SIP_Calculator!$F$9</f>
        <v>0</v>
      </c>
      <c r="I1088" s="58">
        <f t="shared" si="2"/>
        <v>0</v>
      </c>
      <c r="J1088" s="58">
        <f t="shared" si="3"/>
        <v>0</v>
      </c>
      <c r="K1088" s="61">
        <f>A1088-SIP_Calculator!$F$12+1</f>
        <v>39677</v>
      </c>
      <c r="L1088" s="59">
        <f t="shared" si="4"/>
        <v>8</v>
      </c>
      <c r="M1088" s="59">
        <f t="shared" si="8"/>
        <v>0</v>
      </c>
      <c r="N1088" s="59">
        <f>M1088*D1088*SIP_Calculator!$F$9</f>
        <v>0</v>
      </c>
      <c r="O1088" s="59">
        <f t="shared" si="5"/>
        <v>0</v>
      </c>
      <c r="P1088" s="59">
        <f t="shared" si="6"/>
        <v>0</v>
      </c>
    </row>
    <row r="1089" ht="15.75" customHeight="1">
      <c r="A1089" s="57">
        <v>39702.0</v>
      </c>
      <c r="B1089" s="60">
        <v>4095.0</v>
      </c>
      <c r="C1089" s="60">
        <v>3433.1</v>
      </c>
      <c r="D1089" s="42">
        <f>IF(A1089&lt;SIP_Calculator!$B$7,0,IF(A1089&gt;SIP_Calculator!$E$7,0,1))</f>
        <v>0</v>
      </c>
      <c r="E1089" s="61">
        <f>A1089-SIP_Calculator!$D$12+1</f>
        <v>39698</v>
      </c>
      <c r="F1089" s="58">
        <f t="shared" si="1"/>
        <v>9</v>
      </c>
      <c r="G1089" s="58">
        <f t="shared" si="7"/>
        <v>0</v>
      </c>
      <c r="H1089" s="58">
        <f>G1089*D1089*SIP_Calculator!$F$9</f>
        <v>0</v>
      </c>
      <c r="I1089" s="58">
        <f t="shared" si="2"/>
        <v>0</v>
      </c>
      <c r="J1089" s="58">
        <f t="shared" si="3"/>
        <v>0</v>
      </c>
      <c r="K1089" s="61">
        <f>A1089-SIP_Calculator!$F$12+1</f>
        <v>39678</v>
      </c>
      <c r="L1089" s="59">
        <f t="shared" si="4"/>
        <v>8</v>
      </c>
      <c r="M1089" s="59">
        <f t="shared" si="8"/>
        <v>0</v>
      </c>
      <c r="N1089" s="59">
        <f>M1089*D1089*SIP_Calculator!$F$9</f>
        <v>0</v>
      </c>
      <c r="O1089" s="59">
        <f t="shared" si="5"/>
        <v>0</v>
      </c>
      <c r="P1089" s="59">
        <f t="shared" si="6"/>
        <v>0</v>
      </c>
    </row>
    <row r="1090" ht="15.75" customHeight="1">
      <c r="A1090" s="57">
        <v>39703.0</v>
      </c>
      <c r="B1090" s="60">
        <v>4030.7</v>
      </c>
      <c r="C1090" s="60">
        <v>3377.9</v>
      </c>
      <c r="D1090" s="42">
        <f>IF(A1090&lt;SIP_Calculator!$B$7,0,IF(A1090&gt;SIP_Calculator!$E$7,0,1))</f>
        <v>0</v>
      </c>
      <c r="E1090" s="61">
        <f>A1090-SIP_Calculator!$D$12+1</f>
        <v>39699</v>
      </c>
      <c r="F1090" s="58">
        <f t="shared" si="1"/>
        <v>9</v>
      </c>
      <c r="G1090" s="58">
        <f t="shared" si="7"/>
        <v>0</v>
      </c>
      <c r="H1090" s="58">
        <f>G1090*D1090*SIP_Calculator!$F$9</f>
        <v>0</v>
      </c>
      <c r="I1090" s="58">
        <f t="shared" si="2"/>
        <v>0</v>
      </c>
      <c r="J1090" s="58">
        <f t="shared" si="3"/>
        <v>0</v>
      </c>
      <c r="K1090" s="61">
        <f>A1090-SIP_Calculator!$F$12+1</f>
        <v>39679</v>
      </c>
      <c r="L1090" s="59">
        <f t="shared" si="4"/>
        <v>8</v>
      </c>
      <c r="M1090" s="59">
        <f t="shared" si="8"/>
        <v>0</v>
      </c>
      <c r="N1090" s="59">
        <f>M1090*D1090*SIP_Calculator!$F$9</f>
        <v>0</v>
      </c>
      <c r="O1090" s="59">
        <f t="shared" si="5"/>
        <v>0</v>
      </c>
      <c r="P1090" s="59">
        <f t="shared" si="6"/>
        <v>0</v>
      </c>
    </row>
    <row r="1091" ht="15.75" customHeight="1">
      <c r="A1091" s="57">
        <v>39706.0</v>
      </c>
      <c r="B1091" s="60">
        <v>3875.9</v>
      </c>
      <c r="C1091" s="60">
        <v>3243.6</v>
      </c>
      <c r="D1091" s="42">
        <f>IF(A1091&lt;SIP_Calculator!$B$7,0,IF(A1091&gt;SIP_Calculator!$E$7,0,1))</f>
        <v>0</v>
      </c>
      <c r="E1091" s="61">
        <f>A1091-SIP_Calculator!$D$12+1</f>
        <v>39702</v>
      </c>
      <c r="F1091" s="58">
        <f t="shared" si="1"/>
        <v>9</v>
      </c>
      <c r="G1091" s="58">
        <f t="shared" si="7"/>
        <v>0</v>
      </c>
      <c r="H1091" s="58">
        <f>G1091*D1091*SIP_Calculator!$F$9</f>
        <v>0</v>
      </c>
      <c r="I1091" s="58">
        <f t="shared" si="2"/>
        <v>0</v>
      </c>
      <c r="J1091" s="58">
        <f t="shared" si="3"/>
        <v>0</v>
      </c>
      <c r="K1091" s="61">
        <f>A1091-SIP_Calculator!$F$12+1</f>
        <v>39682</v>
      </c>
      <c r="L1091" s="59">
        <f t="shared" si="4"/>
        <v>8</v>
      </c>
      <c r="M1091" s="59">
        <f t="shared" si="8"/>
        <v>0</v>
      </c>
      <c r="N1091" s="59">
        <f>M1091*D1091*SIP_Calculator!$F$9</f>
        <v>0</v>
      </c>
      <c r="O1091" s="59">
        <f t="shared" si="5"/>
        <v>0</v>
      </c>
      <c r="P1091" s="59">
        <f t="shared" si="6"/>
        <v>0</v>
      </c>
    </row>
    <row r="1092" ht="15.75" customHeight="1">
      <c r="A1092" s="57">
        <v>39707.0</v>
      </c>
      <c r="B1092" s="60">
        <v>3877.25</v>
      </c>
      <c r="C1092" s="60">
        <v>3229.1</v>
      </c>
      <c r="D1092" s="42">
        <f>IF(A1092&lt;SIP_Calculator!$B$7,0,IF(A1092&gt;SIP_Calculator!$E$7,0,1))</f>
        <v>0</v>
      </c>
      <c r="E1092" s="61">
        <f>A1092-SIP_Calculator!$D$12+1</f>
        <v>39703</v>
      </c>
      <c r="F1092" s="58">
        <f t="shared" si="1"/>
        <v>9</v>
      </c>
      <c r="G1092" s="58">
        <f t="shared" si="7"/>
        <v>0</v>
      </c>
      <c r="H1092" s="58">
        <f>G1092*D1092*SIP_Calculator!$F$9</f>
        <v>0</v>
      </c>
      <c r="I1092" s="58">
        <f t="shared" si="2"/>
        <v>0</v>
      </c>
      <c r="J1092" s="58">
        <f t="shared" si="3"/>
        <v>0</v>
      </c>
      <c r="K1092" s="61">
        <f>A1092-SIP_Calculator!$F$12+1</f>
        <v>39683</v>
      </c>
      <c r="L1092" s="59">
        <f t="shared" si="4"/>
        <v>8</v>
      </c>
      <c r="M1092" s="59">
        <f t="shared" si="8"/>
        <v>0</v>
      </c>
      <c r="N1092" s="59">
        <f>M1092*D1092*SIP_Calculator!$F$9</f>
        <v>0</v>
      </c>
      <c r="O1092" s="59">
        <f t="shared" si="5"/>
        <v>0</v>
      </c>
      <c r="P1092" s="59">
        <f t="shared" si="6"/>
        <v>0</v>
      </c>
    </row>
    <row r="1093" ht="15.75" customHeight="1">
      <c r="A1093" s="57">
        <v>39708.0</v>
      </c>
      <c r="B1093" s="60">
        <v>3806.65</v>
      </c>
      <c r="C1093" s="60">
        <v>3169.0</v>
      </c>
      <c r="D1093" s="42">
        <f>IF(A1093&lt;SIP_Calculator!$B$7,0,IF(A1093&gt;SIP_Calculator!$E$7,0,1))</f>
        <v>0</v>
      </c>
      <c r="E1093" s="61">
        <f>A1093-SIP_Calculator!$D$12+1</f>
        <v>39704</v>
      </c>
      <c r="F1093" s="58">
        <f t="shared" si="1"/>
        <v>9</v>
      </c>
      <c r="G1093" s="58">
        <f t="shared" si="7"/>
        <v>0</v>
      </c>
      <c r="H1093" s="58">
        <f>G1093*D1093*SIP_Calculator!$F$9</f>
        <v>0</v>
      </c>
      <c r="I1093" s="58">
        <f t="shared" si="2"/>
        <v>0</v>
      </c>
      <c r="J1093" s="58">
        <f t="shared" si="3"/>
        <v>0</v>
      </c>
      <c r="K1093" s="61">
        <f>A1093-SIP_Calculator!$F$12+1</f>
        <v>39684</v>
      </c>
      <c r="L1093" s="59">
        <f t="shared" si="4"/>
        <v>8</v>
      </c>
      <c r="M1093" s="59">
        <f t="shared" si="8"/>
        <v>0</v>
      </c>
      <c r="N1093" s="59">
        <f>M1093*D1093*SIP_Calculator!$F$9</f>
        <v>0</v>
      </c>
      <c r="O1093" s="59">
        <f t="shared" si="5"/>
        <v>0</v>
      </c>
      <c r="P1093" s="59">
        <f t="shared" si="6"/>
        <v>0</v>
      </c>
    </row>
    <row r="1094" ht="15.75" customHeight="1">
      <c r="A1094" s="57">
        <v>39709.0</v>
      </c>
      <c r="B1094" s="60">
        <v>3829.95</v>
      </c>
      <c r="C1094" s="60">
        <v>3169.75</v>
      </c>
      <c r="D1094" s="42">
        <f>IF(A1094&lt;SIP_Calculator!$B$7,0,IF(A1094&gt;SIP_Calculator!$E$7,0,1))</f>
        <v>0</v>
      </c>
      <c r="E1094" s="61">
        <f>A1094-SIP_Calculator!$D$12+1</f>
        <v>39705</v>
      </c>
      <c r="F1094" s="58">
        <f t="shared" si="1"/>
        <v>9</v>
      </c>
      <c r="G1094" s="58">
        <f t="shared" si="7"/>
        <v>0</v>
      </c>
      <c r="H1094" s="58">
        <f>G1094*D1094*SIP_Calculator!$F$9</f>
        <v>0</v>
      </c>
      <c r="I1094" s="58">
        <f t="shared" si="2"/>
        <v>0</v>
      </c>
      <c r="J1094" s="58">
        <f t="shared" si="3"/>
        <v>0</v>
      </c>
      <c r="K1094" s="61">
        <f>A1094-SIP_Calculator!$F$12+1</f>
        <v>39685</v>
      </c>
      <c r="L1094" s="59">
        <f t="shared" si="4"/>
        <v>8</v>
      </c>
      <c r="M1094" s="59">
        <f t="shared" si="8"/>
        <v>0</v>
      </c>
      <c r="N1094" s="59">
        <f>M1094*D1094*SIP_Calculator!$F$9</f>
        <v>0</v>
      </c>
      <c r="O1094" s="59">
        <f t="shared" si="5"/>
        <v>0</v>
      </c>
      <c r="P1094" s="59">
        <f t="shared" si="6"/>
        <v>0</v>
      </c>
    </row>
    <row r="1095" ht="15.75" customHeight="1">
      <c r="A1095" s="57">
        <v>39710.0</v>
      </c>
      <c r="B1095" s="60">
        <v>4023.1</v>
      </c>
      <c r="C1095" s="60">
        <v>3314.35</v>
      </c>
      <c r="D1095" s="42">
        <f>IF(A1095&lt;SIP_Calculator!$B$7,0,IF(A1095&gt;SIP_Calculator!$E$7,0,1))</f>
        <v>0</v>
      </c>
      <c r="E1095" s="61">
        <f>A1095-SIP_Calculator!$D$12+1</f>
        <v>39706</v>
      </c>
      <c r="F1095" s="58">
        <f t="shared" si="1"/>
        <v>9</v>
      </c>
      <c r="G1095" s="58">
        <f t="shared" si="7"/>
        <v>0</v>
      </c>
      <c r="H1095" s="58">
        <f>G1095*D1095*SIP_Calculator!$F$9</f>
        <v>0</v>
      </c>
      <c r="I1095" s="58">
        <f t="shared" si="2"/>
        <v>0</v>
      </c>
      <c r="J1095" s="58">
        <f t="shared" si="3"/>
        <v>0</v>
      </c>
      <c r="K1095" s="61">
        <f>A1095-SIP_Calculator!$F$12+1</f>
        <v>39686</v>
      </c>
      <c r="L1095" s="59">
        <f t="shared" si="4"/>
        <v>8</v>
      </c>
      <c r="M1095" s="59">
        <f t="shared" si="8"/>
        <v>0</v>
      </c>
      <c r="N1095" s="59">
        <f>M1095*D1095*SIP_Calculator!$F$9</f>
        <v>0</v>
      </c>
      <c r="O1095" s="59">
        <f t="shared" si="5"/>
        <v>0</v>
      </c>
      <c r="P1095" s="59">
        <f t="shared" si="6"/>
        <v>0</v>
      </c>
    </row>
    <row r="1096" ht="15.75" customHeight="1">
      <c r="A1096" s="57">
        <v>39713.0</v>
      </c>
      <c r="B1096" s="60">
        <v>4001.2</v>
      </c>
      <c r="C1096" s="60">
        <v>3301.15</v>
      </c>
      <c r="D1096" s="42">
        <f>IF(A1096&lt;SIP_Calculator!$B$7,0,IF(A1096&gt;SIP_Calculator!$E$7,0,1))</f>
        <v>0</v>
      </c>
      <c r="E1096" s="61">
        <f>A1096-SIP_Calculator!$D$12+1</f>
        <v>39709</v>
      </c>
      <c r="F1096" s="58">
        <f t="shared" si="1"/>
        <v>9</v>
      </c>
      <c r="G1096" s="58">
        <f t="shared" si="7"/>
        <v>0</v>
      </c>
      <c r="H1096" s="58">
        <f>G1096*D1096*SIP_Calculator!$F$9</f>
        <v>0</v>
      </c>
      <c r="I1096" s="58">
        <f t="shared" si="2"/>
        <v>0</v>
      </c>
      <c r="J1096" s="58">
        <f t="shared" si="3"/>
        <v>0</v>
      </c>
      <c r="K1096" s="61">
        <f>A1096-SIP_Calculator!$F$12+1</f>
        <v>39689</v>
      </c>
      <c r="L1096" s="59">
        <f t="shared" si="4"/>
        <v>8</v>
      </c>
      <c r="M1096" s="59">
        <f t="shared" si="8"/>
        <v>0</v>
      </c>
      <c r="N1096" s="59">
        <f>M1096*D1096*SIP_Calculator!$F$9</f>
        <v>0</v>
      </c>
      <c r="O1096" s="59">
        <f t="shared" si="5"/>
        <v>0</v>
      </c>
      <c r="P1096" s="59">
        <f t="shared" si="6"/>
        <v>0</v>
      </c>
    </row>
    <row r="1097" ht="15.75" customHeight="1">
      <c r="A1097" s="57">
        <v>39714.0</v>
      </c>
      <c r="B1097" s="60">
        <v>3908.4</v>
      </c>
      <c r="C1097" s="60">
        <v>3234.0</v>
      </c>
      <c r="D1097" s="42">
        <f>IF(A1097&lt;SIP_Calculator!$B$7,0,IF(A1097&gt;SIP_Calculator!$E$7,0,1))</f>
        <v>0</v>
      </c>
      <c r="E1097" s="61">
        <f>A1097-SIP_Calculator!$D$12+1</f>
        <v>39710</v>
      </c>
      <c r="F1097" s="58">
        <f t="shared" si="1"/>
        <v>9</v>
      </c>
      <c r="G1097" s="58">
        <f t="shared" si="7"/>
        <v>0</v>
      </c>
      <c r="H1097" s="58">
        <f>G1097*D1097*SIP_Calculator!$F$9</f>
        <v>0</v>
      </c>
      <c r="I1097" s="58">
        <f t="shared" si="2"/>
        <v>0</v>
      </c>
      <c r="J1097" s="58">
        <f t="shared" si="3"/>
        <v>0</v>
      </c>
      <c r="K1097" s="61">
        <f>A1097-SIP_Calculator!$F$12+1</f>
        <v>39690</v>
      </c>
      <c r="L1097" s="59">
        <f t="shared" si="4"/>
        <v>8</v>
      </c>
      <c r="M1097" s="59">
        <f t="shared" si="8"/>
        <v>0</v>
      </c>
      <c r="N1097" s="59">
        <f>M1097*D1097*SIP_Calculator!$F$9</f>
        <v>0</v>
      </c>
      <c r="O1097" s="59">
        <f t="shared" si="5"/>
        <v>0</v>
      </c>
      <c r="P1097" s="59">
        <f t="shared" si="6"/>
        <v>0</v>
      </c>
    </row>
    <row r="1098" ht="15.75" customHeight="1">
      <c r="A1098" s="57">
        <v>39715.0</v>
      </c>
      <c r="B1098" s="60">
        <v>3940.3</v>
      </c>
      <c r="C1098" s="60">
        <v>3255.95</v>
      </c>
      <c r="D1098" s="42">
        <f>IF(A1098&lt;SIP_Calculator!$B$7,0,IF(A1098&gt;SIP_Calculator!$E$7,0,1))</f>
        <v>0</v>
      </c>
      <c r="E1098" s="61">
        <f>A1098-SIP_Calculator!$D$12+1</f>
        <v>39711</v>
      </c>
      <c r="F1098" s="58">
        <f t="shared" si="1"/>
        <v>9</v>
      </c>
      <c r="G1098" s="58">
        <f t="shared" si="7"/>
        <v>0</v>
      </c>
      <c r="H1098" s="58">
        <f>G1098*D1098*SIP_Calculator!$F$9</f>
        <v>0</v>
      </c>
      <c r="I1098" s="58">
        <f t="shared" si="2"/>
        <v>0</v>
      </c>
      <c r="J1098" s="58">
        <f t="shared" si="3"/>
        <v>0</v>
      </c>
      <c r="K1098" s="61">
        <f>A1098-SIP_Calculator!$F$12+1</f>
        <v>39691</v>
      </c>
      <c r="L1098" s="59">
        <f t="shared" si="4"/>
        <v>8</v>
      </c>
      <c r="M1098" s="59">
        <f t="shared" si="8"/>
        <v>0</v>
      </c>
      <c r="N1098" s="59">
        <f>M1098*D1098*SIP_Calculator!$F$9</f>
        <v>0</v>
      </c>
      <c r="O1098" s="59">
        <f t="shared" si="5"/>
        <v>0</v>
      </c>
      <c r="P1098" s="59">
        <f t="shared" si="6"/>
        <v>0</v>
      </c>
    </row>
    <row r="1099" ht="15.75" customHeight="1">
      <c r="A1099" s="57">
        <v>39716.0</v>
      </c>
      <c r="B1099" s="60">
        <v>3894.15</v>
      </c>
      <c r="C1099" s="60">
        <v>3221.7</v>
      </c>
      <c r="D1099" s="42">
        <f>IF(A1099&lt;SIP_Calculator!$B$7,0,IF(A1099&gt;SIP_Calculator!$E$7,0,1))</f>
        <v>0</v>
      </c>
      <c r="E1099" s="61">
        <f>A1099-SIP_Calculator!$D$12+1</f>
        <v>39712</v>
      </c>
      <c r="F1099" s="58">
        <f t="shared" si="1"/>
        <v>9</v>
      </c>
      <c r="G1099" s="58">
        <f t="shared" si="7"/>
        <v>0</v>
      </c>
      <c r="H1099" s="58">
        <f>G1099*D1099*SIP_Calculator!$F$9</f>
        <v>0</v>
      </c>
      <c r="I1099" s="58">
        <f t="shared" si="2"/>
        <v>0</v>
      </c>
      <c r="J1099" s="58">
        <f t="shared" si="3"/>
        <v>0</v>
      </c>
      <c r="K1099" s="61">
        <f>A1099-SIP_Calculator!$F$12+1</f>
        <v>39692</v>
      </c>
      <c r="L1099" s="59">
        <f t="shared" si="4"/>
        <v>9</v>
      </c>
      <c r="M1099" s="59">
        <f t="shared" si="8"/>
        <v>1</v>
      </c>
      <c r="N1099" s="59">
        <f>M1099*D1099*SIP_Calculator!$F$9</f>
        <v>0</v>
      </c>
      <c r="O1099" s="59">
        <f t="shared" si="5"/>
        <v>0</v>
      </c>
      <c r="P1099" s="59">
        <f t="shared" si="6"/>
        <v>0</v>
      </c>
    </row>
    <row r="1100" ht="15.75" customHeight="1">
      <c r="A1100" s="57">
        <v>39717.0</v>
      </c>
      <c r="B1100" s="60">
        <v>3774.55</v>
      </c>
      <c r="C1100" s="60">
        <v>3123.75</v>
      </c>
      <c r="D1100" s="42">
        <f>IF(A1100&lt;SIP_Calculator!$B$7,0,IF(A1100&gt;SIP_Calculator!$E$7,0,1))</f>
        <v>0</v>
      </c>
      <c r="E1100" s="61">
        <f>A1100-SIP_Calculator!$D$12+1</f>
        <v>39713</v>
      </c>
      <c r="F1100" s="58">
        <f t="shared" si="1"/>
        <v>9</v>
      </c>
      <c r="G1100" s="58">
        <f t="shared" si="7"/>
        <v>0</v>
      </c>
      <c r="H1100" s="58">
        <f>G1100*D1100*SIP_Calculator!$F$9</f>
        <v>0</v>
      </c>
      <c r="I1100" s="58">
        <f t="shared" si="2"/>
        <v>0</v>
      </c>
      <c r="J1100" s="58">
        <f t="shared" si="3"/>
        <v>0</v>
      </c>
      <c r="K1100" s="61">
        <f>A1100-SIP_Calculator!$F$12+1</f>
        <v>39693</v>
      </c>
      <c r="L1100" s="59">
        <f t="shared" si="4"/>
        <v>9</v>
      </c>
      <c r="M1100" s="59">
        <f t="shared" si="8"/>
        <v>0</v>
      </c>
      <c r="N1100" s="59">
        <f>M1100*D1100*SIP_Calculator!$F$9</f>
        <v>0</v>
      </c>
      <c r="O1100" s="59">
        <f t="shared" si="5"/>
        <v>0</v>
      </c>
      <c r="P1100" s="59">
        <f t="shared" si="6"/>
        <v>0</v>
      </c>
    </row>
    <row r="1101" ht="15.75" customHeight="1">
      <c r="A1101" s="57">
        <v>39720.0</v>
      </c>
      <c r="B1101" s="60">
        <v>3640.7</v>
      </c>
      <c r="C1101" s="60">
        <v>3007.9</v>
      </c>
      <c r="D1101" s="42">
        <f>IF(A1101&lt;SIP_Calculator!$B$7,0,IF(A1101&gt;SIP_Calculator!$E$7,0,1))</f>
        <v>0</v>
      </c>
      <c r="E1101" s="61">
        <f>A1101-SIP_Calculator!$D$12+1</f>
        <v>39716</v>
      </c>
      <c r="F1101" s="58">
        <f t="shared" si="1"/>
        <v>9</v>
      </c>
      <c r="G1101" s="58">
        <f t="shared" si="7"/>
        <v>0</v>
      </c>
      <c r="H1101" s="58">
        <f>G1101*D1101*SIP_Calculator!$F$9</f>
        <v>0</v>
      </c>
      <c r="I1101" s="58">
        <f t="shared" si="2"/>
        <v>0</v>
      </c>
      <c r="J1101" s="58">
        <f t="shared" si="3"/>
        <v>0</v>
      </c>
      <c r="K1101" s="61">
        <f>A1101-SIP_Calculator!$F$12+1</f>
        <v>39696</v>
      </c>
      <c r="L1101" s="59">
        <f t="shared" si="4"/>
        <v>9</v>
      </c>
      <c r="M1101" s="59">
        <f t="shared" si="8"/>
        <v>0</v>
      </c>
      <c r="N1101" s="59">
        <f>M1101*D1101*SIP_Calculator!$F$9</f>
        <v>0</v>
      </c>
      <c r="O1101" s="59">
        <f t="shared" si="5"/>
        <v>0</v>
      </c>
      <c r="P1101" s="59">
        <f t="shared" si="6"/>
        <v>0</v>
      </c>
    </row>
    <row r="1102" ht="15.75" customHeight="1">
      <c r="A1102" s="57">
        <v>39721.0</v>
      </c>
      <c r="B1102" s="60">
        <v>3712.15</v>
      </c>
      <c r="C1102" s="60">
        <v>3058.6</v>
      </c>
      <c r="D1102" s="42">
        <f>IF(A1102&lt;SIP_Calculator!$B$7,0,IF(A1102&gt;SIP_Calculator!$E$7,0,1))</f>
        <v>0</v>
      </c>
      <c r="E1102" s="61">
        <f>A1102-SIP_Calculator!$D$12+1</f>
        <v>39717</v>
      </c>
      <c r="F1102" s="58">
        <f t="shared" si="1"/>
        <v>9</v>
      </c>
      <c r="G1102" s="58">
        <f t="shared" si="7"/>
        <v>0</v>
      </c>
      <c r="H1102" s="58">
        <f>G1102*D1102*SIP_Calculator!$F$9</f>
        <v>0</v>
      </c>
      <c r="I1102" s="58">
        <f t="shared" si="2"/>
        <v>0</v>
      </c>
      <c r="J1102" s="58">
        <f t="shared" si="3"/>
        <v>0</v>
      </c>
      <c r="K1102" s="61">
        <f>A1102-SIP_Calculator!$F$12+1</f>
        <v>39697</v>
      </c>
      <c r="L1102" s="59">
        <f t="shared" si="4"/>
        <v>9</v>
      </c>
      <c r="M1102" s="59">
        <f t="shared" si="8"/>
        <v>0</v>
      </c>
      <c r="N1102" s="59">
        <f>M1102*D1102*SIP_Calculator!$F$9</f>
        <v>0</v>
      </c>
      <c r="O1102" s="59">
        <f t="shared" si="5"/>
        <v>0</v>
      </c>
      <c r="P1102" s="59">
        <f t="shared" si="6"/>
        <v>0</v>
      </c>
    </row>
    <row r="1103" ht="15.75" customHeight="1">
      <c r="A1103" s="57">
        <v>39722.0</v>
      </c>
      <c r="B1103" s="60">
        <v>3741.6</v>
      </c>
      <c r="C1103" s="60">
        <v>3082.8</v>
      </c>
      <c r="D1103" s="42">
        <f>IF(A1103&lt;SIP_Calculator!$B$7,0,IF(A1103&gt;SIP_Calculator!$E$7,0,1))</f>
        <v>0</v>
      </c>
      <c r="E1103" s="61">
        <f>A1103-SIP_Calculator!$D$12+1</f>
        <v>39718</v>
      </c>
      <c r="F1103" s="58">
        <f t="shared" si="1"/>
        <v>9</v>
      </c>
      <c r="G1103" s="58">
        <f t="shared" si="7"/>
        <v>0</v>
      </c>
      <c r="H1103" s="58">
        <f>G1103*D1103*SIP_Calculator!$F$9</f>
        <v>0</v>
      </c>
      <c r="I1103" s="58">
        <f t="shared" si="2"/>
        <v>0</v>
      </c>
      <c r="J1103" s="58">
        <f t="shared" si="3"/>
        <v>0</v>
      </c>
      <c r="K1103" s="61">
        <f>A1103-SIP_Calculator!$F$12+1</f>
        <v>39698</v>
      </c>
      <c r="L1103" s="59">
        <f t="shared" si="4"/>
        <v>9</v>
      </c>
      <c r="M1103" s="59">
        <f t="shared" si="8"/>
        <v>0</v>
      </c>
      <c r="N1103" s="59">
        <f>M1103*D1103*SIP_Calculator!$F$9</f>
        <v>0</v>
      </c>
      <c r="O1103" s="59">
        <f t="shared" si="5"/>
        <v>0</v>
      </c>
      <c r="P1103" s="59">
        <f t="shared" si="6"/>
        <v>0</v>
      </c>
    </row>
    <row r="1104" ht="15.75" customHeight="1">
      <c r="A1104" s="57">
        <v>39724.0</v>
      </c>
      <c r="B1104" s="60">
        <v>3615.0</v>
      </c>
      <c r="C1104" s="60">
        <v>2984.3</v>
      </c>
      <c r="D1104" s="42">
        <f>IF(A1104&lt;SIP_Calculator!$B$7,0,IF(A1104&gt;SIP_Calculator!$E$7,0,1))</f>
        <v>0</v>
      </c>
      <c r="E1104" s="61">
        <f>A1104-SIP_Calculator!$D$12+1</f>
        <v>39720</v>
      </c>
      <c r="F1104" s="58">
        <f t="shared" si="1"/>
        <v>9</v>
      </c>
      <c r="G1104" s="58">
        <f t="shared" si="7"/>
        <v>0</v>
      </c>
      <c r="H1104" s="58">
        <f>G1104*D1104*SIP_Calculator!$F$9</f>
        <v>0</v>
      </c>
      <c r="I1104" s="58">
        <f t="shared" si="2"/>
        <v>0</v>
      </c>
      <c r="J1104" s="58">
        <f t="shared" si="3"/>
        <v>0</v>
      </c>
      <c r="K1104" s="61">
        <f>A1104-SIP_Calculator!$F$12+1</f>
        <v>39700</v>
      </c>
      <c r="L1104" s="59">
        <f t="shared" si="4"/>
        <v>9</v>
      </c>
      <c r="M1104" s="59">
        <f t="shared" si="8"/>
        <v>0</v>
      </c>
      <c r="N1104" s="59">
        <f>M1104*D1104*SIP_Calculator!$F$9</f>
        <v>0</v>
      </c>
      <c r="O1104" s="59">
        <f t="shared" si="5"/>
        <v>0</v>
      </c>
      <c r="P1104" s="59">
        <f t="shared" si="6"/>
        <v>0</v>
      </c>
    </row>
    <row r="1105" ht="15.75" customHeight="1">
      <c r="A1105" s="57">
        <v>39727.0</v>
      </c>
      <c r="B1105" s="60">
        <v>3407.1</v>
      </c>
      <c r="C1105" s="60">
        <v>2809.35</v>
      </c>
      <c r="D1105" s="42">
        <f>IF(A1105&lt;SIP_Calculator!$B$7,0,IF(A1105&gt;SIP_Calculator!$E$7,0,1))</f>
        <v>0</v>
      </c>
      <c r="E1105" s="61">
        <f>A1105-SIP_Calculator!$D$12+1</f>
        <v>39723</v>
      </c>
      <c r="F1105" s="58">
        <f t="shared" si="1"/>
        <v>10</v>
      </c>
      <c r="G1105" s="58">
        <f t="shared" si="7"/>
        <v>1</v>
      </c>
      <c r="H1105" s="58">
        <f>G1105*D1105*SIP_Calculator!$F$9</f>
        <v>0</v>
      </c>
      <c r="I1105" s="58">
        <f t="shared" si="2"/>
        <v>0</v>
      </c>
      <c r="J1105" s="58">
        <f t="shared" si="3"/>
        <v>0</v>
      </c>
      <c r="K1105" s="61">
        <f>A1105-SIP_Calculator!$F$12+1</f>
        <v>39703</v>
      </c>
      <c r="L1105" s="59">
        <f t="shared" si="4"/>
        <v>9</v>
      </c>
      <c r="M1105" s="59">
        <f t="shared" si="8"/>
        <v>0</v>
      </c>
      <c r="N1105" s="59">
        <f>M1105*D1105*SIP_Calculator!$F$9</f>
        <v>0</v>
      </c>
      <c r="O1105" s="59">
        <f t="shared" si="5"/>
        <v>0</v>
      </c>
      <c r="P1105" s="59">
        <f t="shared" si="6"/>
        <v>0</v>
      </c>
    </row>
    <row r="1106" ht="15.75" customHeight="1">
      <c r="A1106" s="57">
        <v>39728.0</v>
      </c>
      <c r="B1106" s="60">
        <v>3403.85</v>
      </c>
      <c r="C1106" s="60">
        <v>2790.9</v>
      </c>
      <c r="D1106" s="42">
        <f>IF(A1106&lt;SIP_Calculator!$B$7,0,IF(A1106&gt;SIP_Calculator!$E$7,0,1))</f>
        <v>0</v>
      </c>
      <c r="E1106" s="61">
        <f>A1106-SIP_Calculator!$D$12+1</f>
        <v>39724</v>
      </c>
      <c r="F1106" s="58">
        <f t="shared" si="1"/>
        <v>10</v>
      </c>
      <c r="G1106" s="58">
        <f t="shared" si="7"/>
        <v>0</v>
      </c>
      <c r="H1106" s="58">
        <f>G1106*D1106*SIP_Calculator!$F$9</f>
        <v>0</v>
      </c>
      <c r="I1106" s="58">
        <f t="shared" si="2"/>
        <v>0</v>
      </c>
      <c r="J1106" s="58">
        <f t="shared" si="3"/>
        <v>0</v>
      </c>
      <c r="K1106" s="61">
        <f>A1106-SIP_Calculator!$F$12+1</f>
        <v>39704</v>
      </c>
      <c r="L1106" s="59">
        <f t="shared" si="4"/>
        <v>9</v>
      </c>
      <c r="M1106" s="59">
        <f t="shared" si="8"/>
        <v>0</v>
      </c>
      <c r="N1106" s="59">
        <f>M1106*D1106*SIP_Calculator!$F$9</f>
        <v>0</v>
      </c>
      <c r="O1106" s="59">
        <f t="shared" si="5"/>
        <v>0</v>
      </c>
      <c r="P1106" s="59">
        <f t="shared" si="6"/>
        <v>0</v>
      </c>
    </row>
    <row r="1107" ht="15.75" customHeight="1">
      <c r="A1107" s="57">
        <v>39729.0</v>
      </c>
      <c r="B1107" s="60">
        <v>3305.15</v>
      </c>
      <c r="C1107" s="60">
        <v>2693.9</v>
      </c>
      <c r="D1107" s="42">
        <f>IF(A1107&lt;SIP_Calculator!$B$7,0,IF(A1107&gt;SIP_Calculator!$E$7,0,1))</f>
        <v>0</v>
      </c>
      <c r="E1107" s="61">
        <f>A1107-SIP_Calculator!$D$12+1</f>
        <v>39725</v>
      </c>
      <c r="F1107" s="58">
        <f t="shared" si="1"/>
        <v>10</v>
      </c>
      <c r="G1107" s="58">
        <f t="shared" si="7"/>
        <v>0</v>
      </c>
      <c r="H1107" s="58">
        <f>G1107*D1107*SIP_Calculator!$F$9</f>
        <v>0</v>
      </c>
      <c r="I1107" s="58">
        <f t="shared" si="2"/>
        <v>0</v>
      </c>
      <c r="J1107" s="58">
        <f t="shared" si="3"/>
        <v>0</v>
      </c>
      <c r="K1107" s="61">
        <f>A1107-SIP_Calculator!$F$12+1</f>
        <v>39705</v>
      </c>
      <c r="L1107" s="59">
        <f t="shared" si="4"/>
        <v>9</v>
      </c>
      <c r="M1107" s="59">
        <f t="shared" si="8"/>
        <v>0</v>
      </c>
      <c r="N1107" s="59">
        <f>M1107*D1107*SIP_Calculator!$F$9</f>
        <v>0</v>
      </c>
      <c r="O1107" s="59">
        <f t="shared" si="5"/>
        <v>0</v>
      </c>
      <c r="P1107" s="59">
        <f t="shared" si="6"/>
        <v>0</v>
      </c>
    </row>
    <row r="1108" ht="15.75" customHeight="1">
      <c r="A1108" s="57">
        <v>39731.0</v>
      </c>
      <c r="B1108" s="60">
        <v>3076.3</v>
      </c>
      <c r="C1108" s="60">
        <v>2507.55</v>
      </c>
      <c r="D1108" s="42">
        <f>IF(A1108&lt;SIP_Calculator!$B$7,0,IF(A1108&gt;SIP_Calculator!$E$7,0,1))</f>
        <v>0</v>
      </c>
      <c r="E1108" s="61">
        <f>A1108-SIP_Calculator!$D$12+1</f>
        <v>39727</v>
      </c>
      <c r="F1108" s="58">
        <f t="shared" si="1"/>
        <v>10</v>
      </c>
      <c r="G1108" s="58">
        <f t="shared" si="7"/>
        <v>0</v>
      </c>
      <c r="H1108" s="58">
        <f>G1108*D1108*SIP_Calculator!$F$9</f>
        <v>0</v>
      </c>
      <c r="I1108" s="58">
        <f t="shared" si="2"/>
        <v>0</v>
      </c>
      <c r="J1108" s="58">
        <f t="shared" si="3"/>
        <v>0</v>
      </c>
      <c r="K1108" s="61">
        <f>A1108-SIP_Calculator!$F$12+1</f>
        <v>39707</v>
      </c>
      <c r="L1108" s="59">
        <f t="shared" si="4"/>
        <v>9</v>
      </c>
      <c r="M1108" s="59">
        <f t="shared" si="8"/>
        <v>0</v>
      </c>
      <c r="N1108" s="59">
        <f>M1108*D1108*SIP_Calculator!$F$9</f>
        <v>0</v>
      </c>
      <c r="O1108" s="59">
        <f t="shared" si="5"/>
        <v>0</v>
      </c>
      <c r="P1108" s="59">
        <f t="shared" si="6"/>
        <v>0</v>
      </c>
    </row>
    <row r="1109" ht="15.75" customHeight="1">
      <c r="A1109" s="57">
        <v>39734.0</v>
      </c>
      <c r="B1109" s="60">
        <v>3273.85</v>
      </c>
      <c r="C1109" s="60">
        <v>2654.35</v>
      </c>
      <c r="D1109" s="42">
        <f>IF(A1109&lt;SIP_Calculator!$B$7,0,IF(A1109&gt;SIP_Calculator!$E$7,0,1))</f>
        <v>0</v>
      </c>
      <c r="E1109" s="61">
        <f>A1109-SIP_Calculator!$D$12+1</f>
        <v>39730</v>
      </c>
      <c r="F1109" s="58">
        <f t="shared" si="1"/>
        <v>10</v>
      </c>
      <c r="G1109" s="58">
        <f t="shared" si="7"/>
        <v>0</v>
      </c>
      <c r="H1109" s="58">
        <f>G1109*D1109*SIP_Calculator!$F$9</f>
        <v>0</v>
      </c>
      <c r="I1109" s="58">
        <f t="shared" si="2"/>
        <v>0</v>
      </c>
      <c r="J1109" s="58">
        <f t="shared" si="3"/>
        <v>0</v>
      </c>
      <c r="K1109" s="61">
        <f>A1109-SIP_Calculator!$F$12+1</f>
        <v>39710</v>
      </c>
      <c r="L1109" s="59">
        <f t="shared" si="4"/>
        <v>9</v>
      </c>
      <c r="M1109" s="59">
        <f t="shared" si="8"/>
        <v>0</v>
      </c>
      <c r="N1109" s="59">
        <f>M1109*D1109*SIP_Calculator!$F$9</f>
        <v>0</v>
      </c>
      <c r="O1109" s="59">
        <f t="shared" si="5"/>
        <v>0</v>
      </c>
      <c r="P1109" s="59">
        <f t="shared" si="6"/>
        <v>0</v>
      </c>
    </row>
    <row r="1110" ht="15.75" customHeight="1">
      <c r="A1110" s="57">
        <v>39735.0</v>
      </c>
      <c r="B1110" s="60">
        <v>3305.45</v>
      </c>
      <c r="C1110" s="60">
        <v>2685.05</v>
      </c>
      <c r="D1110" s="42">
        <f>IF(A1110&lt;SIP_Calculator!$B$7,0,IF(A1110&gt;SIP_Calculator!$E$7,0,1))</f>
        <v>0</v>
      </c>
      <c r="E1110" s="61">
        <f>A1110-SIP_Calculator!$D$12+1</f>
        <v>39731</v>
      </c>
      <c r="F1110" s="58">
        <f t="shared" si="1"/>
        <v>10</v>
      </c>
      <c r="G1110" s="58">
        <f t="shared" si="7"/>
        <v>0</v>
      </c>
      <c r="H1110" s="58">
        <f>G1110*D1110*SIP_Calculator!$F$9</f>
        <v>0</v>
      </c>
      <c r="I1110" s="58">
        <f t="shared" si="2"/>
        <v>0</v>
      </c>
      <c r="J1110" s="58">
        <f t="shared" si="3"/>
        <v>0</v>
      </c>
      <c r="K1110" s="61">
        <f>A1110-SIP_Calculator!$F$12+1</f>
        <v>39711</v>
      </c>
      <c r="L1110" s="59">
        <f t="shared" si="4"/>
        <v>9</v>
      </c>
      <c r="M1110" s="59">
        <f t="shared" si="8"/>
        <v>0</v>
      </c>
      <c r="N1110" s="59">
        <f>M1110*D1110*SIP_Calculator!$F$9</f>
        <v>0</v>
      </c>
      <c r="O1110" s="59">
        <f t="shared" si="5"/>
        <v>0</v>
      </c>
      <c r="P1110" s="59">
        <f t="shared" si="6"/>
        <v>0</v>
      </c>
    </row>
    <row r="1111" ht="15.75" customHeight="1">
      <c r="A1111" s="57">
        <v>39736.0</v>
      </c>
      <c r="B1111" s="60">
        <v>3135.5</v>
      </c>
      <c r="C1111" s="60">
        <v>2553.3</v>
      </c>
      <c r="D1111" s="42">
        <f>IF(A1111&lt;SIP_Calculator!$B$7,0,IF(A1111&gt;SIP_Calculator!$E$7,0,1))</f>
        <v>0</v>
      </c>
      <c r="E1111" s="61">
        <f>A1111-SIP_Calculator!$D$12+1</f>
        <v>39732</v>
      </c>
      <c r="F1111" s="58">
        <f t="shared" si="1"/>
        <v>10</v>
      </c>
      <c r="G1111" s="58">
        <f t="shared" si="7"/>
        <v>0</v>
      </c>
      <c r="H1111" s="58">
        <f>G1111*D1111*SIP_Calculator!$F$9</f>
        <v>0</v>
      </c>
      <c r="I1111" s="58">
        <f t="shared" si="2"/>
        <v>0</v>
      </c>
      <c r="J1111" s="58">
        <f t="shared" si="3"/>
        <v>0</v>
      </c>
      <c r="K1111" s="61">
        <f>A1111-SIP_Calculator!$F$12+1</f>
        <v>39712</v>
      </c>
      <c r="L1111" s="59">
        <f t="shared" si="4"/>
        <v>9</v>
      </c>
      <c r="M1111" s="59">
        <f t="shared" si="8"/>
        <v>0</v>
      </c>
      <c r="N1111" s="59">
        <f>M1111*D1111*SIP_Calculator!$F$9</f>
        <v>0</v>
      </c>
      <c r="O1111" s="59">
        <f t="shared" si="5"/>
        <v>0</v>
      </c>
      <c r="P1111" s="59">
        <f t="shared" si="6"/>
        <v>0</v>
      </c>
    </row>
    <row r="1112" ht="15.75" customHeight="1">
      <c r="A1112" s="57">
        <v>39737.0</v>
      </c>
      <c r="B1112" s="60">
        <v>3077.75</v>
      </c>
      <c r="C1112" s="60">
        <v>2514.7</v>
      </c>
      <c r="D1112" s="42">
        <f>IF(A1112&lt;SIP_Calculator!$B$7,0,IF(A1112&gt;SIP_Calculator!$E$7,0,1))</f>
        <v>0</v>
      </c>
      <c r="E1112" s="61">
        <f>A1112-SIP_Calculator!$D$12+1</f>
        <v>39733</v>
      </c>
      <c r="F1112" s="58">
        <f t="shared" si="1"/>
        <v>10</v>
      </c>
      <c r="G1112" s="58">
        <f t="shared" si="7"/>
        <v>0</v>
      </c>
      <c r="H1112" s="58">
        <f>G1112*D1112*SIP_Calculator!$F$9</f>
        <v>0</v>
      </c>
      <c r="I1112" s="58">
        <f t="shared" si="2"/>
        <v>0</v>
      </c>
      <c r="J1112" s="58">
        <f t="shared" si="3"/>
        <v>0</v>
      </c>
      <c r="K1112" s="61">
        <f>A1112-SIP_Calculator!$F$12+1</f>
        <v>39713</v>
      </c>
      <c r="L1112" s="59">
        <f t="shared" si="4"/>
        <v>9</v>
      </c>
      <c r="M1112" s="59">
        <f t="shared" si="8"/>
        <v>0</v>
      </c>
      <c r="N1112" s="59">
        <f>M1112*D1112*SIP_Calculator!$F$9</f>
        <v>0</v>
      </c>
      <c r="O1112" s="59">
        <f t="shared" si="5"/>
        <v>0</v>
      </c>
      <c r="P1112" s="59">
        <f t="shared" si="6"/>
        <v>0</v>
      </c>
    </row>
    <row r="1113" ht="15.75" customHeight="1">
      <c r="A1113" s="57">
        <v>39738.0</v>
      </c>
      <c r="B1113" s="60">
        <v>2904.7</v>
      </c>
      <c r="C1113" s="60">
        <v>2386.45</v>
      </c>
      <c r="D1113" s="42">
        <f>IF(A1113&lt;SIP_Calculator!$B$7,0,IF(A1113&gt;SIP_Calculator!$E$7,0,1))</f>
        <v>0</v>
      </c>
      <c r="E1113" s="61">
        <f>A1113-SIP_Calculator!$D$12+1</f>
        <v>39734</v>
      </c>
      <c r="F1113" s="58">
        <f t="shared" si="1"/>
        <v>10</v>
      </c>
      <c r="G1113" s="58">
        <f t="shared" si="7"/>
        <v>0</v>
      </c>
      <c r="H1113" s="58">
        <f>G1113*D1113*SIP_Calculator!$F$9</f>
        <v>0</v>
      </c>
      <c r="I1113" s="58">
        <f t="shared" si="2"/>
        <v>0</v>
      </c>
      <c r="J1113" s="58">
        <f t="shared" si="3"/>
        <v>0</v>
      </c>
      <c r="K1113" s="61">
        <f>A1113-SIP_Calculator!$F$12+1</f>
        <v>39714</v>
      </c>
      <c r="L1113" s="59">
        <f t="shared" si="4"/>
        <v>9</v>
      </c>
      <c r="M1113" s="59">
        <f t="shared" si="8"/>
        <v>0</v>
      </c>
      <c r="N1113" s="59">
        <f>M1113*D1113*SIP_Calculator!$F$9</f>
        <v>0</v>
      </c>
      <c r="O1113" s="59">
        <f t="shared" si="5"/>
        <v>0</v>
      </c>
      <c r="P1113" s="59">
        <f t="shared" si="6"/>
        <v>0</v>
      </c>
    </row>
    <row r="1114" ht="15.75" customHeight="1">
      <c r="A1114" s="57">
        <v>39741.0</v>
      </c>
      <c r="B1114" s="60">
        <v>2947.6</v>
      </c>
      <c r="C1114" s="60">
        <v>2409.9</v>
      </c>
      <c r="D1114" s="42">
        <f>IF(A1114&lt;SIP_Calculator!$B$7,0,IF(A1114&gt;SIP_Calculator!$E$7,0,1))</f>
        <v>0</v>
      </c>
      <c r="E1114" s="61">
        <f>A1114-SIP_Calculator!$D$12+1</f>
        <v>39737</v>
      </c>
      <c r="F1114" s="58">
        <f t="shared" si="1"/>
        <v>10</v>
      </c>
      <c r="G1114" s="58">
        <f t="shared" si="7"/>
        <v>0</v>
      </c>
      <c r="H1114" s="58">
        <f>G1114*D1114*SIP_Calculator!$F$9</f>
        <v>0</v>
      </c>
      <c r="I1114" s="58">
        <f t="shared" si="2"/>
        <v>0</v>
      </c>
      <c r="J1114" s="58">
        <f t="shared" si="3"/>
        <v>0</v>
      </c>
      <c r="K1114" s="61">
        <f>A1114-SIP_Calculator!$F$12+1</f>
        <v>39717</v>
      </c>
      <c r="L1114" s="59">
        <f t="shared" si="4"/>
        <v>9</v>
      </c>
      <c r="M1114" s="59">
        <f t="shared" si="8"/>
        <v>0</v>
      </c>
      <c r="N1114" s="59">
        <f>M1114*D1114*SIP_Calculator!$F$9</f>
        <v>0</v>
      </c>
      <c r="O1114" s="59">
        <f t="shared" si="5"/>
        <v>0</v>
      </c>
      <c r="P1114" s="59">
        <f t="shared" si="6"/>
        <v>0</v>
      </c>
    </row>
    <row r="1115" ht="15.75" customHeight="1">
      <c r="A1115" s="57">
        <v>39742.0</v>
      </c>
      <c r="B1115" s="60">
        <v>3054.85</v>
      </c>
      <c r="C1115" s="60">
        <v>2491.45</v>
      </c>
      <c r="D1115" s="42">
        <f>IF(A1115&lt;SIP_Calculator!$B$7,0,IF(A1115&gt;SIP_Calculator!$E$7,0,1))</f>
        <v>0</v>
      </c>
      <c r="E1115" s="61">
        <f>A1115-SIP_Calculator!$D$12+1</f>
        <v>39738</v>
      </c>
      <c r="F1115" s="58">
        <f t="shared" si="1"/>
        <v>10</v>
      </c>
      <c r="G1115" s="58">
        <f t="shared" si="7"/>
        <v>0</v>
      </c>
      <c r="H1115" s="58">
        <f>G1115*D1115*SIP_Calculator!$F$9</f>
        <v>0</v>
      </c>
      <c r="I1115" s="58">
        <f t="shared" si="2"/>
        <v>0</v>
      </c>
      <c r="J1115" s="58">
        <f t="shared" si="3"/>
        <v>0</v>
      </c>
      <c r="K1115" s="61">
        <f>A1115-SIP_Calculator!$F$12+1</f>
        <v>39718</v>
      </c>
      <c r="L1115" s="59">
        <f t="shared" si="4"/>
        <v>9</v>
      </c>
      <c r="M1115" s="59">
        <f t="shared" si="8"/>
        <v>0</v>
      </c>
      <c r="N1115" s="59">
        <f>M1115*D1115*SIP_Calculator!$F$9</f>
        <v>0</v>
      </c>
      <c r="O1115" s="59">
        <f t="shared" si="5"/>
        <v>0</v>
      </c>
      <c r="P1115" s="59">
        <f t="shared" si="6"/>
        <v>0</v>
      </c>
    </row>
    <row r="1116" ht="15.75" customHeight="1">
      <c r="A1116" s="57">
        <v>39743.0</v>
      </c>
      <c r="B1116" s="60">
        <v>2901.35</v>
      </c>
      <c r="C1116" s="60">
        <v>2378.2</v>
      </c>
      <c r="D1116" s="42">
        <f>IF(A1116&lt;SIP_Calculator!$B$7,0,IF(A1116&gt;SIP_Calculator!$E$7,0,1))</f>
        <v>0</v>
      </c>
      <c r="E1116" s="61">
        <f>A1116-SIP_Calculator!$D$12+1</f>
        <v>39739</v>
      </c>
      <c r="F1116" s="58">
        <f t="shared" si="1"/>
        <v>10</v>
      </c>
      <c r="G1116" s="58">
        <f t="shared" si="7"/>
        <v>0</v>
      </c>
      <c r="H1116" s="58">
        <f>G1116*D1116*SIP_Calculator!$F$9</f>
        <v>0</v>
      </c>
      <c r="I1116" s="58">
        <f t="shared" si="2"/>
        <v>0</v>
      </c>
      <c r="J1116" s="58">
        <f t="shared" si="3"/>
        <v>0</v>
      </c>
      <c r="K1116" s="61">
        <f>A1116-SIP_Calculator!$F$12+1</f>
        <v>39719</v>
      </c>
      <c r="L1116" s="59">
        <f t="shared" si="4"/>
        <v>9</v>
      </c>
      <c r="M1116" s="59">
        <f t="shared" si="8"/>
        <v>0</v>
      </c>
      <c r="N1116" s="59">
        <f>M1116*D1116*SIP_Calculator!$F$9</f>
        <v>0</v>
      </c>
      <c r="O1116" s="59">
        <f t="shared" si="5"/>
        <v>0</v>
      </c>
      <c r="P1116" s="59">
        <f t="shared" si="6"/>
        <v>0</v>
      </c>
    </row>
    <row r="1117" ht="15.75" customHeight="1">
      <c r="A1117" s="57">
        <v>39744.0</v>
      </c>
      <c r="B1117" s="60">
        <v>2787.6</v>
      </c>
      <c r="C1117" s="60">
        <v>2285.4</v>
      </c>
      <c r="D1117" s="42">
        <f>IF(A1117&lt;SIP_Calculator!$B$7,0,IF(A1117&gt;SIP_Calculator!$E$7,0,1))</f>
        <v>0</v>
      </c>
      <c r="E1117" s="61">
        <f>A1117-SIP_Calculator!$D$12+1</f>
        <v>39740</v>
      </c>
      <c r="F1117" s="58">
        <f t="shared" si="1"/>
        <v>10</v>
      </c>
      <c r="G1117" s="58">
        <f t="shared" si="7"/>
        <v>0</v>
      </c>
      <c r="H1117" s="58">
        <f>G1117*D1117*SIP_Calculator!$F$9</f>
        <v>0</v>
      </c>
      <c r="I1117" s="58">
        <f t="shared" si="2"/>
        <v>0</v>
      </c>
      <c r="J1117" s="58">
        <f t="shared" si="3"/>
        <v>0</v>
      </c>
      <c r="K1117" s="61">
        <f>A1117-SIP_Calculator!$F$12+1</f>
        <v>39720</v>
      </c>
      <c r="L1117" s="59">
        <f t="shared" si="4"/>
        <v>9</v>
      </c>
      <c r="M1117" s="59">
        <f t="shared" si="8"/>
        <v>0</v>
      </c>
      <c r="N1117" s="59">
        <f>M1117*D1117*SIP_Calculator!$F$9</f>
        <v>0</v>
      </c>
      <c r="O1117" s="59">
        <f t="shared" si="5"/>
        <v>0</v>
      </c>
      <c r="P1117" s="59">
        <f t="shared" si="6"/>
        <v>0</v>
      </c>
    </row>
    <row r="1118" ht="15.75" customHeight="1">
      <c r="A1118" s="57">
        <v>39745.0</v>
      </c>
      <c r="B1118" s="60">
        <v>2456.5</v>
      </c>
      <c r="C1118" s="60">
        <v>2035.25</v>
      </c>
      <c r="D1118" s="42">
        <f>IF(A1118&lt;SIP_Calculator!$B$7,0,IF(A1118&gt;SIP_Calculator!$E$7,0,1))</f>
        <v>0</v>
      </c>
      <c r="E1118" s="61">
        <f>A1118-SIP_Calculator!$D$12+1</f>
        <v>39741</v>
      </c>
      <c r="F1118" s="58">
        <f t="shared" si="1"/>
        <v>10</v>
      </c>
      <c r="G1118" s="58">
        <f t="shared" si="7"/>
        <v>0</v>
      </c>
      <c r="H1118" s="58">
        <f>G1118*D1118*SIP_Calculator!$F$9</f>
        <v>0</v>
      </c>
      <c r="I1118" s="58">
        <f t="shared" si="2"/>
        <v>0</v>
      </c>
      <c r="J1118" s="58">
        <f t="shared" si="3"/>
        <v>0</v>
      </c>
      <c r="K1118" s="61">
        <f>A1118-SIP_Calculator!$F$12+1</f>
        <v>39721</v>
      </c>
      <c r="L1118" s="59">
        <f t="shared" si="4"/>
        <v>9</v>
      </c>
      <c r="M1118" s="59">
        <f t="shared" si="8"/>
        <v>0</v>
      </c>
      <c r="N1118" s="59">
        <f>M1118*D1118*SIP_Calculator!$F$9</f>
        <v>0</v>
      </c>
      <c r="O1118" s="59">
        <f t="shared" si="5"/>
        <v>0</v>
      </c>
      <c r="P1118" s="59">
        <f t="shared" si="6"/>
        <v>0</v>
      </c>
    </row>
    <row r="1119" ht="15.75" customHeight="1">
      <c r="A1119" s="57">
        <v>39748.0</v>
      </c>
      <c r="B1119" s="60">
        <v>2388.6</v>
      </c>
      <c r="C1119" s="60">
        <v>1973.7</v>
      </c>
      <c r="D1119" s="42">
        <f>IF(A1119&lt;SIP_Calculator!$B$7,0,IF(A1119&gt;SIP_Calculator!$E$7,0,1))</f>
        <v>0</v>
      </c>
      <c r="E1119" s="61">
        <f>A1119-SIP_Calculator!$D$12+1</f>
        <v>39744</v>
      </c>
      <c r="F1119" s="58">
        <f t="shared" si="1"/>
        <v>10</v>
      </c>
      <c r="G1119" s="58">
        <f t="shared" si="7"/>
        <v>0</v>
      </c>
      <c r="H1119" s="58">
        <f>G1119*D1119*SIP_Calculator!$F$9</f>
        <v>0</v>
      </c>
      <c r="I1119" s="58">
        <f t="shared" si="2"/>
        <v>0</v>
      </c>
      <c r="J1119" s="58">
        <f t="shared" si="3"/>
        <v>0</v>
      </c>
      <c r="K1119" s="61">
        <f>A1119-SIP_Calculator!$F$12+1</f>
        <v>39724</v>
      </c>
      <c r="L1119" s="59">
        <f t="shared" si="4"/>
        <v>10</v>
      </c>
      <c r="M1119" s="59">
        <f t="shared" si="8"/>
        <v>1</v>
      </c>
      <c r="N1119" s="59">
        <f>M1119*D1119*SIP_Calculator!$F$9</f>
        <v>0</v>
      </c>
      <c r="O1119" s="59">
        <f t="shared" si="5"/>
        <v>0</v>
      </c>
      <c r="P1119" s="59">
        <f t="shared" si="6"/>
        <v>0</v>
      </c>
    </row>
    <row r="1120" ht="15.75" customHeight="1">
      <c r="A1120" s="57">
        <v>39749.0</v>
      </c>
      <c r="B1120" s="60">
        <v>2540.2</v>
      </c>
      <c r="C1120" s="60">
        <v>2095.55</v>
      </c>
      <c r="D1120" s="42">
        <f>IF(A1120&lt;SIP_Calculator!$B$7,0,IF(A1120&gt;SIP_Calculator!$E$7,0,1))</f>
        <v>0</v>
      </c>
      <c r="E1120" s="61">
        <f>A1120-SIP_Calculator!$D$12+1</f>
        <v>39745</v>
      </c>
      <c r="F1120" s="58">
        <f t="shared" si="1"/>
        <v>10</v>
      </c>
      <c r="G1120" s="58">
        <f t="shared" si="7"/>
        <v>0</v>
      </c>
      <c r="H1120" s="58">
        <f>G1120*D1120*SIP_Calculator!$F$9</f>
        <v>0</v>
      </c>
      <c r="I1120" s="58">
        <f t="shared" si="2"/>
        <v>0</v>
      </c>
      <c r="J1120" s="58">
        <f t="shared" si="3"/>
        <v>0</v>
      </c>
      <c r="K1120" s="61">
        <f>A1120-SIP_Calculator!$F$12+1</f>
        <v>39725</v>
      </c>
      <c r="L1120" s="59">
        <f t="shared" si="4"/>
        <v>10</v>
      </c>
      <c r="M1120" s="59">
        <f t="shared" si="8"/>
        <v>0</v>
      </c>
      <c r="N1120" s="59">
        <f>M1120*D1120*SIP_Calculator!$F$9</f>
        <v>0</v>
      </c>
      <c r="O1120" s="59">
        <f t="shared" si="5"/>
        <v>0</v>
      </c>
      <c r="P1120" s="59">
        <f t="shared" si="6"/>
        <v>0</v>
      </c>
    </row>
    <row r="1121" ht="15.75" customHeight="1">
      <c r="A1121" s="57">
        <v>39750.0</v>
      </c>
      <c r="B1121" s="60">
        <v>2545.8</v>
      </c>
      <c r="C1121" s="60">
        <v>2098.5</v>
      </c>
      <c r="D1121" s="42">
        <f>IF(A1121&lt;SIP_Calculator!$B$7,0,IF(A1121&gt;SIP_Calculator!$E$7,0,1))</f>
        <v>0</v>
      </c>
      <c r="E1121" s="61">
        <f>A1121-SIP_Calculator!$D$12+1</f>
        <v>39746</v>
      </c>
      <c r="F1121" s="58">
        <f t="shared" si="1"/>
        <v>10</v>
      </c>
      <c r="G1121" s="58">
        <f t="shared" si="7"/>
        <v>0</v>
      </c>
      <c r="H1121" s="58">
        <f>G1121*D1121*SIP_Calculator!$F$9</f>
        <v>0</v>
      </c>
      <c r="I1121" s="58">
        <f t="shared" si="2"/>
        <v>0</v>
      </c>
      <c r="J1121" s="58">
        <f t="shared" si="3"/>
        <v>0</v>
      </c>
      <c r="K1121" s="61">
        <f>A1121-SIP_Calculator!$F$12+1</f>
        <v>39726</v>
      </c>
      <c r="L1121" s="59">
        <f t="shared" si="4"/>
        <v>10</v>
      </c>
      <c r="M1121" s="59">
        <f t="shared" si="8"/>
        <v>0</v>
      </c>
      <c r="N1121" s="59">
        <f>M1121*D1121*SIP_Calculator!$F$9</f>
        <v>0</v>
      </c>
      <c r="O1121" s="59">
        <f t="shared" si="5"/>
        <v>0</v>
      </c>
      <c r="P1121" s="59">
        <f t="shared" si="6"/>
        <v>0</v>
      </c>
    </row>
    <row r="1122" ht="15.75" customHeight="1">
      <c r="A1122" s="57">
        <v>39752.0</v>
      </c>
      <c r="B1122" s="60">
        <v>2718.55</v>
      </c>
      <c r="C1122" s="60">
        <v>2225.7</v>
      </c>
      <c r="D1122" s="42">
        <f>IF(A1122&lt;SIP_Calculator!$B$7,0,IF(A1122&gt;SIP_Calculator!$E$7,0,1))</f>
        <v>0</v>
      </c>
      <c r="E1122" s="61">
        <f>A1122-SIP_Calculator!$D$12+1</f>
        <v>39748</v>
      </c>
      <c r="F1122" s="58">
        <f t="shared" si="1"/>
        <v>10</v>
      </c>
      <c r="G1122" s="58">
        <f t="shared" si="7"/>
        <v>0</v>
      </c>
      <c r="H1122" s="58">
        <f>G1122*D1122*SIP_Calculator!$F$9</f>
        <v>0</v>
      </c>
      <c r="I1122" s="58">
        <f t="shared" si="2"/>
        <v>0</v>
      </c>
      <c r="J1122" s="58">
        <f t="shared" si="3"/>
        <v>0</v>
      </c>
      <c r="K1122" s="61">
        <f>A1122-SIP_Calculator!$F$12+1</f>
        <v>39728</v>
      </c>
      <c r="L1122" s="59">
        <f t="shared" si="4"/>
        <v>10</v>
      </c>
      <c r="M1122" s="59">
        <f t="shared" si="8"/>
        <v>0</v>
      </c>
      <c r="N1122" s="59">
        <f>M1122*D1122*SIP_Calculator!$F$9</f>
        <v>0</v>
      </c>
      <c r="O1122" s="59">
        <f t="shared" si="5"/>
        <v>0</v>
      </c>
      <c r="P1122" s="59">
        <f t="shared" si="6"/>
        <v>0</v>
      </c>
    </row>
    <row r="1123" ht="15.75" customHeight="1">
      <c r="A1123" s="57">
        <v>39755.0</v>
      </c>
      <c r="B1123" s="60">
        <v>2866.15</v>
      </c>
      <c r="C1123" s="60">
        <v>2341.0</v>
      </c>
      <c r="D1123" s="42">
        <f>IF(A1123&lt;SIP_Calculator!$B$7,0,IF(A1123&gt;SIP_Calculator!$E$7,0,1))</f>
        <v>0</v>
      </c>
      <c r="E1123" s="61">
        <f>A1123-SIP_Calculator!$D$12+1</f>
        <v>39751</v>
      </c>
      <c r="F1123" s="58">
        <f t="shared" si="1"/>
        <v>10</v>
      </c>
      <c r="G1123" s="58">
        <f t="shared" si="7"/>
        <v>0</v>
      </c>
      <c r="H1123" s="58">
        <f>G1123*D1123*SIP_Calculator!$F$9</f>
        <v>0</v>
      </c>
      <c r="I1123" s="58">
        <f t="shared" si="2"/>
        <v>0</v>
      </c>
      <c r="J1123" s="58">
        <f t="shared" si="3"/>
        <v>0</v>
      </c>
      <c r="K1123" s="61">
        <f>A1123-SIP_Calculator!$F$12+1</f>
        <v>39731</v>
      </c>
      <c r="L1123" s="59">
        <f t="shared" si="4"/>
        <v>10</v>
      </c>
      <c r="M1123" s="59">
        <f t="shared" si="8"/>
        <v>0</v>
      </c>
      <c r="N1123" s="59">
        <f>M1123*D1123*SIP_Calculator!$F$9</f>
        <v>0</v>
      </c>
      <c r="O1123" s="59">
        <f t="shared" si="5"/>
        <v>0</v>
      </c>
      <c r="P1123" s="59">
        <f t="shared" si="6"/>
        <v>0</v>
      </c>
    </row>
    <row r="1124" ht="15.75" customHeight="1">
      <c r="A1124" s="57">
        <v>39756.0</v>
      </c>
      <c r="B1124" s="60">
        <v>2967.35</v>
      </c>
      <c r="C1124" s="60">
        <v>2421.25</v>
      </c>
      <c r="D1124" s="42">
        <f>IF(A1124&lt;SIP_Calculator!$B$7,0,IF(A1124&gt;SIP_Calculator!$E$7,0,1))</f>
        <v>0</v>
      </c>
      <c r="E1124" s="61">
        <f>A1124-SIP_Calculator!$D$12+1</f>
        <v>39752</v>
      </c>
      <c r="F1124" s="58">
        <f t="shared" si="1"/>
        <v>10</v>
      </c>
      <c r="G1124" s="58">
        <f t="shared" si="7"/>
        <v>0</v>
      </c>
      <c r="H1124" s="58">
        <f>G1124*D1124*SIP_Calculator!$F$9</f>
        <v>0</v>
      </c>
      <c r="I1124" s="58">
        <f t="shared" si="2"/>
        <v>0</v>
      </c>
      <c r="J1124" s="58">
        <f t="shared" si="3"/>
        <v>0</v>
      </c>
      <c r="K1124" s="61">
        <f>A1124-SIP_Calculator!$F$12+1</f>
        <v>39732</v>
      </c>
      <c r="L1124" s="59">
        <f t="shared" si="4"/>
        <v>10</v>
      </c>
      <c r="M1124" s="59">
        <f t="shared" si="8"/>
        <v>0</v>
      </c>
      <c r="N1124" s="59">
        <f>M1124*D1124*SIP_Calculator!$F$9</f>
        <v>0</v>
      </c>
      <c r="O1124" s="59">
        <f t="shared" si="5"/>
        <v>0</v>
      </c>
      <c r="P1124" s="59">
        <f t="shared" si="6"/>
        <v>0</v>
      </c>
    </row>
    <row r="1125" ht="15.75" customHeight="1">
      <c r="A1125" s="57">
        <v>39757.0</v>
      </c>
      <c r="B1125" s="60">
        <v>2836.9</v>
      </c>
      <c r="C1125" s="60">
        <v>2329.85</v>
      </c>
      <c r="D1125" s="42">
        <f>IF(A1125&lt;SIP_Calculator!$B$7,0,IF(A1125&gt;SIP_Calculator!$E$7,0,1))</f>
        <v>0</v>
      </c>
      <c r="E1125" s="61">
        <f>A1125-SIP_Calculator!$D$12+1</f>
        <v>39753</v>
      </c>
      <c r="F1125" s="58">
        <f t="shared" si="1"/>
        <v>11</v>
      </c>
      <c r="G1125" s="58">
        <f t="shared" si="7"/>
        <v>1</v>
      </c>
      <c r="H1125" s="58">
        <f>G1125*D1125*SIP_Calculator!$F$9</f>
        <v>0</v>
      </c>
      <c r="I1125" s="58">
        <f t="shared" si="2"/>
        <v>0</v>
      </c>
      <c r="J1125" s="58">
        <f t="shared" si="3"/>
        <v>0</v>
      </c>
      <c r="K1125" s="61">
        <f>A1125-SIP_Calculator!$F$12+1</f>
        <v>39733</v>
      </c>
      <c r="L1125" s="59">
        <f t="shared" si="4"/>
        <v>10</v>
      </c>
      <c r="M1125" s="59">
        <f t="shared" si="8"/>
        <v>0</v>
      </c>
      <c r="N1125" s="59">
        <f>M1125*D1125*SIP_Calculator!$F$9</f>
        <v>0</v>
      </c>
      <c r="O1125" s="59">
        <f t="shared" si="5"/>
        <v>0</v>
      </c>
      <c r="P1125" s="59">
        <f t="shared" si="6"/>
        <v>0</v>
      </c>
    </row>
    <row r="1126" ht="15.75" customHeight="1">
      <c r="A1126" s="57">
        <v>39758.0</v>
      </c>
      <c r="B1126" s="60">
        <v>2743.25</v>
      </c>
      <c r="C1126" s="60">
        <v>2257.05</v>
      </c>
      <c r="D1126" s="42">
        <f>IF(A1126&lt;SIP_Calculator!$B$7,0,IF(A1126&gt;SIP_Calculator!$E$7,0,1))</f>
        <v>0</v>
      </c>
      <c r="E1126" s="61">
        <f>A1126-SIP_Calculator!$D$12+1</f>
        <v>39754</v>
      </c>
      <c r="F1126" s="58">
        <f t="shared" si="1"/>
        <v>11</v>
      </c>
      <c r="G1126" s="58">
        <f t="shared" si="7"/>
        <v>0</v>
      </c>
      <c r="H1126" s="58">
        <f>G1126*D1126*SIP_Calculator!$F$9</f>
        <v>0</v>
      </c>
      <c r="I1126" s="58">
        <f t="shared" si="2"/>
        <v>0</v>
      </c>
      <c r="J1126" s="58">
        <f t="shared" si="3"/>
        <v>0</v>
      </c>
      <c r="K1126" s="61">
        <f>A1126-SIP_Calculator!$F$12+1</f>
        <v>39734</v>
      </c>
      <c r="L1126" s="59">
        <f t="shared" si="4"/>
        <v>10</v>
      </c>
      <c r="M1126" s="59">
        <f t="shared" si="8"/>
        <v>0</v>
      </c>
      <c r="N1126" s="59">
        <f>M1126*D1126*SIP_Calculator!$F$9</f>
        <v>0</v>
      </c>
      <c r="O1126" s="59">
        <f t="shared" si="5"/>
        <v>0</v>
      </c>
      <c r="P1126" s="59">
        <f t="shared" si="6"/>
        <v>0</v>
      </c>
    </row>
    <row r="1127" ht="15.75" customHeight="1">
      <c r="A1127" s="57">
        <v>39759.0</v>
      </c>
      <c r="B1127" s="60">
        <v>2816.45</v>
      </c>
      <c r="C1127" s="60">
        <v>2312.25</v>
      </c>
      <c r="D1127" s="42">
        <f>IF(A1127&lt;SIP_Calculator!$B$7,0,IF(A1127&gt;SIP_Calculator!$E$7,0,1))</f>
        <v>0</v>
      </c>
      <c r="E1127" s="61">
        <f>A1127-SIP_Calculator!$D$12+1</f>
        <v>39755</v>
      </c>
      <c r="F1127" s="58">
        <f t="shared" si="1"/>
        <v>11</v>
      </c>
      <c r="G1127" s="58">
        <f t="shared" si="7"/>
        <v>0</v>
      </c>
      <c r="H1127" s="58">
        <f>G1127*D1127*SIP_Calculator!$F$9</f>
        <v>0</v>
      </c>
      <c r="I1127" s="58">
        <f t="shared" si="2"/>
        <v>0</v>
      </c>
      <c r="J1127" s="58">
        <f t="shared" si="3"/>
        <v>0</v>
      </c>
      <c r="K1127" s="61">
        <f>A1127-SIP_Calculator!$F$12+1</f>
        <v>39735</v>
      </c>
      <c r="L1127" s="59">
        <f t="shared" si="4"/>
        <v>10</v>
      </c>
      <c r="M1127" s="59">
        <f t="shared" si="8"/>
        <v>0</v>
      </c>
      <c r="N1127" s="59">
        <f>M1127*D1127*SIP_Calculator!$F$9</f>
        <v>0</v>
      </c>
      <c r="O1127" s="59">
        <f t="shared" si="5"/>
        <v>0</v>
      </c>
      <c r="P1127" s="59">
        <f t="shared" si="6"/>
        <v>0</v>
      </c>
    </row>
    <row r="1128" ht="15.75" customHeight="1">
      <c r="A1128" s="57">
        <v>39762.0</v>
      </c>
      <c r="B1128" s="60">
        <v>2978.25</v>
      </c>
      <c r="C1128" s="60">
        <v>2438.1</v>
      </c>
      <c r="D1128" s="42">
        <f>IF(A1128&lt;SIP_Calculator!$B$7,0,IF(A1128&gt;SIP_Calculator!$E$7,0,1))</f>
        <v>0</v>
      </c>
      <c r="E1128" s="61">
        <f>A1128-SIP_Calculator!$D$12+1</f>
        <v>39758</v>
      </c>
      <c r="F1128" s="58">
        <f t="shared" si="1"/>
        <v>11</v>
      </c>
      <c r="G1128" s="58">
        <f t="shared" si="7"/>
        <v>0</v>
      </c>
      <c r="H1128" s="58">
        <f>G1128*D1128*SIP_Calculator!$F$9</f>
        <v>0</v>
      </c>
      <c r="I1128" s="58">
        <f t="shared" si="2"/>
        <v>0</v>
      </c>
      <c r="J1128" s="58">
        <f t="shared" si="3"/>
        <v>0</v>
      </c>
      <c r="K1128" s="61">
        <f>A1128-SIP_Calculator!$F$12+1</f>
        <v>39738</v>
      </c>
      <c r="L1128" s="59">
        <f t="shared" si="4"/>
        <v>10</v>
      </c>
      <c r="M1128" s="59">
        <f t="shared" si="8"/>
        <v>0</v>
      </c>
      <c r="N1128" s="59">
        <f>M1128*D1128*SIP_Calculator!$F$9</f>
        <v>0</v>
      </c>
      <c r="O1128" s="59">
        <f t="shared" si="5"/>
        <v>0</v>
      </c>
      <c r="P1128" s="59">
        <f t="shared" si="6"/>
        <v>0</v>
      </c>
    </row>
    <row r="1129" ht="15.75" customHeight="1">
      <c r="A1129" s="57">
        <v>39763.0</v>
      </c>
      <c r="B1129" s="60">
        <v>2786.9</v>
      </c>
      <c r="C1129" s="60">
        <v>2302.4</v>
      </c>
      <c r="D1129" s="42">
        <f>IF(A1129&lt;SIP_Calculator!$B$7,0,IF(A1129&gt;SIP_Calculator!$E$7,0,1))</f>
        <v>0</v>
      </c>
      <c r="E1129" s="61">
        <f>A1129-SIP_Calculator!$D$12+1</f>
        <v>39759</v>
      </c>
      <c r="F1129" s="58">
        <f t="shared" si="1"/>
        <v>11</v>
      </c>
      <c r="G1129" s="58">
        <f t="shared" si="7"/>
        <v>0</v>
      </c>
      <c r="H1129" s="58">
        <f>G1129*D1129*SIP_Calculator!$F$9</f>
        <v>0</v>
      </c>
      <c r="I1129" s="58">
        <f t="shared" si="2"/>
        <v>0</v>
      </c>
      <c r="J1129" s="58">
        <f t="shared" si="3"/>
        <v>0</v>
      </c>
      <c r="K1129" s="61">
        <f>A1129-SIP_Calculator!$F$12+1</f>
        <v>39739</v>
      </c>
      <c r="L1129" s="59">
        <f t="shared" si="4"/>
        <v>10</v>
      </c>
      <c r="M1129" s="59">
        <f t="shared" si="8"/>
        <v>0</v>
      </c>
      <c r="N1129" s="59">
        <f>M1129*D1129*SIP_Calculator!$F$9</f>
        <v>0</v>
      </c>
      <c r="O1129" s="59">
        <f t="shared" si="5"/>
        <v>0</v>
      </c>
      <c r="P1129" s="59">
        <f t="shared" si="6"/>
        <v>0</v>
      </c>
    </row>
    <row r="1130" ht="15.75" customHeight="1">
      <c r="A1130" s="57">
        <v>39764.0</v>
      </c>
      <c r="B1130" s="60">
        <v>2703.25</v>
      </c>
      <c r="C1130" s="60">
        <v>2239.3</v>
      </c>
      <c r="D1130" s="42">
        <f>IF(A1130&lt;SIP_Calculator!$B$7,0,IF(A1130&gt;SIP_Calculator!$E$7,0,1))</f>
        <v>0</v>
      </c>
      <c r="E1130" s="61">
        <f>A1130-SIP_Calculator!$D$12+1</f>
        <v>39760</v>
      </c>
      <c r="F1130" s="58">
        <f t="shared" si="1"/>
        <v>11</v>
      </c>
      <c r="G1130" s="58">
        <f t="shared" si="7"/>
        <v>0</v>
      </c>
      <c r="H1130" s="58">
        <f>G1130*D1130*SIP_Calculator!$F$9</f>
        <v>0</v>
      </c>
      <c r="I1130" s="58">
        <f t="shared" si="2"/>
        <v>0</v>
      </c>
      <c r="J1130" s="58">
        <f t="shared" si="3"/>
        <v>0</v>
      </c>
      <c r="K1130" s="61">
        <f>A1130-SIP_Calculator!$F$12+1</f>
        <v>39740</v>
      </c>
      <c r="L1130" s="59">
        <f t="shared" si="4"/>
        <v>10</v>
      </c>
      <c r="M1130" s="59">
        <f t="shared" si="8"/>
        <v>0</v>
      </c>
      <c r="N1130" s="59">
        <f>M1130*D1130*SIP_Calculator!$F$9</f>
        <v>0</v>
      </c>
      <c r="O1130" s="59">
        <f t="shared" si="5"/>
        <v>0</v>
      </c>
      <c r="P1130" s="59">
        <f t="shared" si="6"/>
        <v>0</v>
      </c>
    </row>
    <row r="1131" ht="15.75" customHeight="1">
      <c r="A1131" s="57">
        <v>39766.0</v>
      </c>
      <c r="B1131" s="60">
        <v>2664.75</v>
      </c>
      <c r="C1131" s="60">
        <v>2203.55</v>
      </c>
      <c r="D1131" s="42">
        <f>IF(A1131&lt;SIP_Calculator!$B$7,0,IF(A1131&gt;SIP_Calculator!$E$7,0,1))</f>
        <v>0</v>
      </c>
      <c r="E1131" s="61">
        <f>A1131-SIP_Calculator!$D$12+1</f>
        <v>39762</v>
      </c>
      <c r="F1131" s="58">
        <f t="shared" si="1"/>
        <v>11</v>
      </c>
      <c r="G1131" s="58">
        <f t="shared" si="7"/>
        <v>0</v>
      </c>
      <c r="H1131" s="58">
        <f>G1131*D1131*SIP_Calculator!$F$9</f>
        <v>0</v>
      </c>
      <c r="I1131" s="58">
        <f t="shared" si="2"/>
        <v>0</v>
      </c>
      <c r="J1131" s="58">
        <f t="shared" si="3"/>
        <v>0</v>
      </c>
      <c r="K1131" s="61">
        <f>A1131-SIP_Calculator!$F$12+1</f>
        <v>39742</v>
      </c>
      <c r="L1131" s="59">
        <f t="shared" si="4"/>
        <v>10</v>
      </c>
      <c r="M1131" s="59">
        <f t="shared" si="8"/>
        <v>0</v>
      </c>
      <c r="N1131" s="59">
        <f>M1131*D1131*SIP_Calculator!$F$9</f>
        <v>0</v>
      </c>
      <c r="O1131" s="59">
        <f t="shared" si="5"/>
        <v>0</v>
      </c>
      <c r="P1131" s="59">
        <f t="shared" si="6"/>
        <v>0</v>
      </c>
    </row>
    <row r="1132" ht="15.75" customHeight="1">
      <c r="A1132" s="57">
        <v>39769.0</v>
      </c>
      <c r="B1132" s="60">
        <v>2643.25</v>
      </c>
      <c r="C1132" s="60">
        <v>2176.3</v>
      </c>
      <c r="D1132" s="42">
        <f>IF(A1132&lt;SIP_Calculator!$B$7,0,IF(A1132&gt;SIP_Calculator!$E$7,0,1))</f>
        <v>0</v>
      </c>
      <c r="E1132" s="61">
        <f>A1132-SIP_Calculator!$D$12+1</f>
        <v>39765</v>
      </c>
      <c r="F1132" s="58">
        <f t="shared" si="1"/>
        <v>11</v>
      </c>
      <c r="G1132" s="58">
        <f t="shared" si="7"/>
        <v>0</v>
      </c>
      <c r="H1132" s="58">
        <f>G1132*D1132*SIP_Calculator!$F$9</f>
        <v>0</v>
      </c>
      <c r="I1132" s="58">
        <f t="shared" si="2"/>
        <v>0</v>
      </c>
      <c r="J1132" s="58">
        <f t="shared" si="3"/>
        <v>0</v>
      </c>
      <c r="K1132" s="61">
        <f>A1132-SIP_Calculator!$F$12+1</f>
        <v>39745</v>
      </c>
      <c r="L1132" s="59">
        <f t="shared" si="4"/>
        <v>10</v>
      </c>
      <c r="M1132" s="59">
        <f t="shared" si="8"/>
        <v>0</v>
      </c>
      <c r="N1132" s="59">
        <f>M1132*D1132*SIP_Calculator!$F$9</f>
        <v>0</v>
      </c>
      <c r="O1132" s="59">
        <f t="shared" si="5"/>
        <v>0</v>
      </c>
      <c r="P1132" s="59">
        <f t="shared" si="6"/>
        <v>0</v>
      </c>
    </row>
    <row r="1133" ht="15.75" customHeight="1">
      <c r="A1133" s="57">
        <v>39770.0</v>
      </c>
      <c r="B1133" s="60">
        <v>2537.15</v>
      </c>
      <c r="C1133" s="60">
        <v>2094.25</v>
      </c>
      <c r="D1133" s="42">
        <f>IF(A1133&lt;SIP_Calculator!$B$7,0,IF(A1133&gt;SIP_Calculator!$E$7,0,1))</f>
        <v>0</v>
      </c>
      <c r="E1133" s="61">
        <f>A1133-SIP_Calculator!$D$12+1</f>
        <v>39766</v>
      </c>
      <c r="F1133" s="58">
        <f t="shared" si="1"/>
        <v>11</v>
      </c>
      <c r="G1133" s="58">
        <f t="shared" si="7"/>
        <v>0</v>
      </c>
      <c r="H1133" s="58">
        <f>G1133*D1133*SIP_Calculator!$F$9</f>
        <v>0</v>
      </c>
      <c r="I1133" s="58">
        <f t="shared" si="2"/>
        <v>0</v>
      </c>
      <c r="J1133" s="58">
        <f t="shared" si="3"/>
        <v>0</v>
      </c>
      <c r="K1133" s="61">
        <f>A1133-SIP_Calculator!$F$12+1</f>
        <v>39746</v>
      </c>
      <c r="L1133" s="59">
        <f t="shared" si="4"/>
        <v>10</v>
      </c>
      <c r="M1133" s="59">
        <f t="shared" si="8"/>
        <v>0</v>
      </c>
      <c r="N1133" s="59">
        <f>M1133*D1133*SIP_Calculator!$F$9</f>
        <v>0</v>
      </c>
      <c r="O1133" s="59">
        <f t="shared" si="5"/>
        <v>0</v>
      </c>
      <c r="P1133" s="59">
        <f t="shared" si="6"/>
        <v>0</v>
      </c>
    </row>
    <row r="1134" ht="15.75" customHeight="1">
      <c r="A1134" s="57">
        <v>39771.0</v>
      </c>
      <c r="B1134" s="60">
        <v>2487.05</v>
      </c>
      <c r="C1134" s="60">
        <v>2055.2</v>
      </c>
      <c r="D1134" s="42">
        <f>IF(A1134&lt;SIP_Calculator!$B$7,0,IF(A1134&gt;SIP_Calculator!$E$7,0,1))</f>
        <v>0</v>
      </c>
      <c r="E1134" s="61">
        <f>A1134-SIP_Calculator!$D$12+1</f>
        <v>39767</v>
      </c>
      <c r="F1134" s="58">
        <f t="shared" si="1"/>
        <v>11</v>
      </c>
      <c r="G1134" s="58">
        <f t="shared" si="7"/>
        <v>0</v>
      </c>
      <c r="H1134" s="58">
        <f>G1134*D1134*SIP_Calculator!$F$9</f>
        <v>0</v>
      </c>
      <c r="I1134" s="58">
        <f t="shared" si="2"/>
        <v>0</v>
      </c>
      <c r="J1134" s="58">
        <f t="shared" si="3"/>
        <v>0</v>
      </c>
      <c r="K1134" s="61">
        <f>A1134-SIP_Calculator!$F$12+1</f>
        <v>39747</v>
      </c>
      <c r="L1134" s="59">
        <f t="shared" si="4"/>
        <v>10</v>
      </c>
      <c r="M1134" s="59">
        <f t="shared" si="8"/>
        <v>0</v>
      </c>
      <c r="N1134" s="59">
        <f>M1134*D1134*SIP_Calculator!$F$9</f>
        <v>0</v>
      </c>
      <c r="O1134" s="59">
        <f t="shared" si="5"/>
        <v>0</v>
      </c>
      <c r="P1134" s="59">
        <f t="shared" si="6"/>
        <v>0</v>
      </c>
    </row>
    <row r="1135" ht="15.75" customHeight="1">
      <c r="A1135" s="57">
        <v>39772.0</v>
      </c>
      <c r="B1135" s="60">
        <v>2407.55</v>
      </c>
      <c r="C1135" s="60">
        <v>1988.45</v>
      </c>
      <c r="D1135" s="42">
        <f>IF(A1135&lt;SIP_Calculator!$B$7,0,IF(A1135&gt;SIP_Calculator!$E$7,0,1))</f>
        <v>0</v>
      </c>
      <c r="E1135" s="61">
        <f>A1135-SIP_Calculator!$D$12+1</f>
        <v>39768</v>
      </c>
      <c r="F1135" s="58">
        <f t="shared" si="1"/>
        <v>11</v>
      </c>
      <c r="G1135" s="58">
        <f t="shared" si="7"/>
        <v>0</v>
      </c>
      <c r="H1135" s="58">
        <f>G1135*D1135*SIP_Calculator!$F$9</f>
        <v>0</v>
      </c>
      <c r="I1135" s="58">
        <f t="shared" si="2"/>
        <v>0</v>
      </c>
      <c r="J1135" s="58">
        <f t="shared" si="3"/>
        <v>0</v>
      </c>
      <c r="K1135" s="61">
        <f>A1135-SIP_Calculator!$F$12+1</f>
        <v>39748</v>
      </c>
      <c r="L1135" s="59">
        <f t="shared" si="4"/>
        <v>10</v>
      </c>
      <c r="M1135" s="59">
        <f t="shared" si="8"/>
        <v>0</v>
      </c>
      <c r="N1135" s="59">
        <f>M1135*D1135*SIP_Calculator!$F$9</f>
        <v>0</v>
      </c>
      <c r="O1135" s="59">
        <f t="shared" si="5"/>
        <v>0</v>
      </c>
      <c r="P1135" s="59">
        <f t="shared" si="6"/>
        <v>0</v>
      </c>
    </row>
    <row r="1136" ht="15.75" customHeight="1">
      <c r="A1136" s="57">
        <v>39773.0</v>
      </c>
      <c r="B1136" s="60">
        <v>2523.8</v>
      </c>
      <c r="C1136" s="60">
        <v>2067.2</v>
      </c>
      <c r="D1136" s="42">
        <f>IF(A1136&lt;SIP_Calculator!$B$7,0,IF(A1136&gt;SIP_Calculator!$E$7,0,1))</f>
        <v>0</v>
      </c>
      <c r="E1136" s="61">
        <f>A1136-SIP_Calculator!$D$12+1</f>
        <v>39769</v>
      </c>
      <c r="F1136" s="58">
        <f t="shared" si="1"/>
        <v>11</v>
      </c>
      <c r="G1136" s="58">
        <f t="shared" si="7"/>
        <v>0</v>
      </c>
      <c r="H1136" s="58">
        <f>G1136*D1136*SIP_Calculator!$F$9</f>
        <v>0</v>
      </c>
      <c r="I1136" s="58">
        <f t="shared" si="2"/>
        <v>0</v>
      </c>
      <c r="J1136" s="58">
        <f t="shared" si="3"/>
        <v>0</v>
      </c>
      <c r="K1136" s="61">
        <f>A1136-SIP_Calculator!$F$12+1</f>
        <v>39749</v>
      </c>
      <c r="L1136" s="59">
        <f t="shared" si="4"/>
        <v>10</v>
      </c>
      <c r="M1136" s="59">
        <f t="shared" si="8"/>
        <v>0</v>
      </c>
      <c r="N1136" s="59">
        <f>M1136*D1136*SIP_Calculator!$F$9</f>
        <v>0</v>
      </c>
      <c r="O1136" s="59">
        <f t="shared" si="5"/>
        <v>0</v>
      </c>
      <c r="P1136" s="59">
        <f t="shared" si="6"/>
        <v>0</v>
      </c>
    </row>
    <row r="1137" ht="15.75" customHeight="1">
      <c r="A1137" s="57">
        <v>39776.0</v>
      </c>
      <c r="B1137" s="60">
        <v>2533.5</v>
      </c>
      <c r="C1137" s="60">
        <v>2075.05</v>
      </c>
      <c r="D1137" s="42">
        <f>IF(A1137&lt;SIP_Calculator!$B$7,0,IF(A1137&gt;SIP_Calculator!$E$7,0,1))</f>
        <v>0</v>
      </c>
      <c r="E1137" s="61">
        <f>A1137-SIP_Calculator!$D$12+1</f>
        <v>39772</v>
      </c>
      <c r="F1137" s="58">
        <f t="shared" si="1"/>
        <v>11</v>
      </c>
      <c r="G1137" s="58">
        <f t="shared" si="7"/>
        <v>0</v>
      </c>
      <c r="H1137" s="58">
        <f>G1137*D1137*SIP_Calculator!$F$9</f>
        <v>0</v>
      </c>
      <c r="I1137" s="58">
        <f t="shared" si="2"/>
        <v>0</v>
      </c>
      <c r="J1137" s="58">
        <f t="shared" si="3"/>
        <v>0</v>
      </c>
      <c r="K1137" s="61">
        <f>A1137-SIP_Calculator!$F$12+1</f>
        <v>39752</v>
      </c>
      <c r="L1137" s="59">
        <f t="shared" si="4"/>
        <v>10</v>
      </c>
      <c r="M1137" s="59">
        <f t="shared" si="8"/>
        <v>0</v>
      </c>
      <c r="N1137" s="59">
        <f>M1137*D1137*SIP_Calculator!$F$9</f>
        <v>0</v>
      </c>
      <c r="O1137" s="59">
        <f t="shared" si="5"/>
        <v>0</v>
      </c>
      <c r="P1137" s="59">
        <f t="shared" si="6"/>
        <v>0</v>
      </c>
    </row>
    <row r="1138" ht="15.75" customHeight="1">
      <c r="A1138" s="57">
        <v>39777.0</v>
      </c>
      <c r="B1138" s="60">
        <v>2486.55</v>
      </c>
      <c r="C1138" s="60">
        <v>2040.4</v>
      </c>
      <c r="D1138" s="42">
        <f>IF(A1138&lt;SIP_Calculator!$B$7,0,IF(A1138&gt;SIP_Calculator!$E$7,0,1))</f>
        <v>0</v>
      </c>
      <c r="E1138" s="61">
        <f>A1138-SIP_Calculator!$D$12+1</f>
        <v>39773</v>
      </c>
      <c r="F1138" s="58">
        <f t="shared" si="1"/>
        <v>11</v>
      </c>
      <c r="G1138" s="58">
        <f t="shared" si="7"/>
        <v>0</v>
      </c>
      <c r="H1138" s="58">
        <f>G1138*D1138*SIP_Calculator!$F$9</f>
        <v>0</v>
      </c>
      <c r="I1138" s="58">
        <f t="shared" si="2"/>
        <v>0</v>
      </c>
      <c r="J1138" s="58">
        <f t="shared" si="3"/>
        <v>0</v>
      </c>
      <c r="K1138" s="61">
        <f>A1138-SIP_Calculator!$F$12+1</f>
        <v>39753</v>
      </c>
      <c r="L1138" s="59">
        <f t="shared" si="4"/>
        <v>11</v>
      </c>
      <c r="M1138" s="59">
        <f t="shared" si="8"/>
        <v>1</v>
      </c>
      <c r="N1138" s="59">
        <f>M1138*D1138*SIP_Calculator!$F$9</f>
        <v>0</v>
      </c>
      <c r="O1138" s="59">
        <f t="shared" si="5"/>
        <v>0</v>
      </c>
      <c r="P1138" s="59">
        <f t="shared" si="6"/>
        <v>0</v>
      </c>
    </row>
    <row r="1139" ht="15.75" customHeight="1">
      <c r="A1139" s="57">
        <v>39778.0</v>
      </c>
      <c r="B1139" s="60">
        <v>2570.9</v>
      </c>
      <c r="C1139" s="60">
        <v>2090.75</v>
      </c>
      <c r="D1139" s="42">
        <f>IF(A1139&lt;SIP_Calculator!$B$7,0,IF(A1139&gt;SIP_Calculator!$E$7,0,1))</f>
        <v>0</v>
      </c>
      <c r="E1139" s="61">
        <f>A1139-SIP_Calculator!$D$12+1</f>
        <v>39774</v>
      </c>
      <c r="F1139" s="58">
        <f t="shared" si="1"/>
        <v>11</v>
      </c>
      <c r="G1139" s="58">
        <f t="shared" si="7"/>
        <v>0</v>
      </c>
      <c r="H1139" s="58">
        <f>G1139*D1139*SIP_Calculator!$F$9</f>
        <v>0</v>
      </c>
      <c r="I1139" s="58">
        <f t="shared" si="2"/>
        <v>0</v>
      </c>
      <c r="J1139" s="58">
        <f t="shared" si="3"/>
        <v>0</v>
      </c>
      <c r="K1139" s="61">
        <f>A1139-SIP_Calculator!$F$12+1</f>
        <v>39754</v>
      </c>
      <c r="L1139" s="59">
        <f t="shared" si="4"/>
        <v>11</v>
      </c>
      <c r="M1139" s="59">
        <f t="shared" si="8"/>
        <v>0</v>
      </c>
      <c r="N1139" s="59">
        <f>M1139*D1139*SIP_Calculator!$F$9</f>
        <v>0</v>
      </c>
      <c r="O1139" s="59">
        <f t="shared" si="5"/>
        <v>0</v>
      </c>
      <c r="P1139" s="59">
        <f t="shared" si="6"/>
        <v>0</v>
      </c>
    </row>
    <row r="1140" ht="15.75" customHeight="1">
      <c r="A1140" s="57">
        <v>39780.0</v>
      </c>
      <c r="B1140" s="60">
        <v>2574.75</v>
      </c>
      <c r="C1140" s="60">
        <v>2093.1</v>
      </c>
      <c r="D1140" s="42">
        <f>IF(A1140&lt;SIP_Calculator!$B$7,0,IF(A1140&gt;SIP_Calculator!$E$7,0,1))</f>
        <v>0</v>
      </c>
      <c r="E1140" s="61">
        <f>A1140-SIP_Calculator!$D$12+1</f>
        <v>39776</v>
      </c>
      <c r="F1140" s="58">
        <f t="shared" si="1"/>
        <v>11</v>
      </c>
      <c r="G1140" s="58">
        <f t="shared" si="7"/>
        <v>0</v>
      </c>
      <c r="H1140" s="58">
        <f>G1140*D1140*SIP_Calculator!$F$9</f>
        <v>0</v>
      </c>
      <c r="I1140" s="58">
        <f t="shared" si="2"/>
        <v>0</v>
      </c>
      <c r="J1140" s="58">
        <f t="shared" si="3"/>
        <v>0</v>
      </c>
      <c r="K1140" s="61">
        <f>A1140-SIP_Calculator!$F$12+1</f>
        <v>39756</v>
      </c>
      <c r="L1140" s="59">
        <f t="shared" si="4"/>
        <v>11</v>
      </c>
      <c r="M1140" s="59">
        <f t="shared" si="8"/>
        <v>0</v>
      </c>
      <c r="N1140" s="59">
        <f>M1140*D1140*SIP_Calculator!$F$9</f>
        <v>0</v>
      </c>
      <c r="O1140" s="59">
        <f t="shared" si="5"/>
        <v>0</v>
      </c>
      <c r="P1140" s="59">
        <f t="shared" si="6"/>
        <v>0</v>
      </c>
    </row>
    <row r="1141" ht="15.75" customHeight="1">
      <c r="A1141" s="57">
        <v>39783.0</v>
      </c>
      <c r="B1141" s="60">
        <v>2512.35</v>
      </c>
      <c r="C1141" s="60">
        <v>2048.4</v>
      </c>
      <c r="D1141" s="42">
        <f>IF(A1141&lt;SIP_Calculator!$B$7,0,IF(A1141&gt;SIP_Calculator!$E$7,0,1))</f>
        <v>0</v>
      </c>
      <c r="E1141" s="61">
        <f>A1141-SIP_Calculator!$D$12+1</f>
        <v>39779</v>
      </c>
      <c r="F1141" s="58">
        <f t="shared" si="1"/>
        <v>11</v>
      </c>
      <c r="G1141" s="58">
        <f t="shared" si="7"/>
        <v>0</v>
      </c>
      <c r="H1141" s="58">
        <f>G1141*D1141*SIP_Calculator!$F$9</f>
        <v>0</v>
      </c>
      <c r="I1141" s="58">
        <f t="shared" si="2"/>
        <v>0</v>
      </c>
      <c r="J1141" s="58">
        <f t="shared" si="3"/>
        <v>0</v>
      </c>
      <c r="K1141" s="61">
        <f>A1141-SIP_Calculator!$F$12+1</f>
        <v>39759</v>
      </c>
      <c r="L1141" s="59">
        <f t="shared" si="4"/>
        <v>11</v>
      </c>
      <c r="M1141" s="59">
        <f t="shared" si="8"/>
        <v>0</v>
      </c>
      <c r="N1141" s="59">
        <f>M1141*D1141*SIP_Calculator!$F$9</f>
        <v>0</v>
      </c>
      <c r="O1141" s="59">
        <f t="shared" si="5"/>
        <v>0</v>
      </c>
      <c r="P1141" s="59">
        <f t="shared" si="6"/>
        <v>0</v>
      </c>
    </row>
    <row r="1142" ht="15.75" customHeight="1">
      <c r="A1142" s="57">
        <v>39784.0</v>
      </c>
      <c r="B1142" s="60">
        <v>2492.35</v>
      </c>
      <c r="C1142" s="60">
        <v>2029.4</v>
      </c>
      <c r="D1142" s="42">
        <f>IF(A1142&lt;SIP_Calculator!$B$7,0,IF(A1142&gt;SIP_Calculator!$E$7,0,1))</f>
        <v>0</v>
      </c>
      <c r="E1142" s="61">
        <f>A1142-SIP_Calculator!$D$12+1</f>
        <v>39780</v>
      </c>
      <c r="F1142" s="58">
        <f t="shared" si="1"/>
        <v>11</v>
      </c>
      <c r="G1142" s="58">
        <f t="shared" si="7"/>
        <v>0</v>
      </c>
      <c r="H1142" s="58">
        <f>G1142*D1142*SIP_Calculator!$F$9</f>
        <v>0</v>
      </c>
      <c r="I1142" s="58">
        <f t="shared" si="2"/>
        <v>0</v>
      </c>
      <c r="J1142" s="58">
        <f t="shared" si="3"/>
        <v>0</v>
      </c>
      <c r="K1142" s="61">
        <f>A1142-SIP_Calculator!$F$12+1</f>
        <v>39760</v>
      </c>
      <c r="L1142" s="59">
        <f t="shared" si="4"/>
        <v>11</v>
      </c>
      <c r="M1142" s="59">
        <f t="shared" si="8"/>
        <v>0</v>
      </c>
      <c r="N1142" s="59">
        <f>M1142*D1142*SIP_Calculator!$F$9</f>
        <v>0</v>
      </c>
      <c r="O1142" s="59">
        <f t="shared" si="5"/>
        <v>0</v>
      </c>
      <c r="P1142" s="59">
        <f t="shared" si="6"/>
        <v>0</v>
      </c>
    </row>
    <row r="1143" ht="15.75" customHeight="1">
      <c r="A1143" s="57">
        <v>39785.0</v>
      </c>
      <c r="B1143" s="60">
        <v>2499.1</v>
      </c>
      <c r="C1143" s="60">
        <v>2040.6</v>
      </c>
      <c r="D1143" s="42">
        <f>IF(A1143&lt;SIP_Calculator!$B$7,0,IF(A1143&gt;SIP_Calculator!$E$7,0,1))</f>
        <v>0</v>
      </c>
      <c r="E1143" s="61">
        <f>A1143-SIP_Calculator!$D$12+1</f>
        <v>39781</v>
      </c>
      <c r="F1143" s="58">
        <f t="shared" si="1"/>
        <v>11</v>
      </c>
      <c r="G1143" s="58">
        <f t="shared" si="7"/>
        <v>0</v>
      </c>
      <c r="H1143" s="58">
        <f>G1143*D1143*SIP_Calculator!$F$9</f>
        <v>0</v>
      </c>
      <c r="I1143" s="58">
        <f t="shared" si="2"/>
        <v>0</v>
      </c>
      <c r="J1143" s="58">
        <f t="shared" si="3"/>
        <v>0</v>
      </c>
      <c r="K1143" s="61">
        <f>A1143-SIP_Calculator!$F$12+1</f>
        <v>39761</v>
      </c>
      <c r="L1143" s="59">
        <f t="shared" si="4"/>
        <v>11</v>
      </c>
      <c r="M1143" s="59">
        <f t="shared" si="8"/>
        <v>0</v>
      </c>
      <c r="N1143" s="59">
        <f>M1143*D1143*SIP_Calculator!$F$9</f>
        <v>0</v>
      </c>
      <c r="O1143" s="59">
        <f t="shared" si="5"/>
        <v>0</v>
      </c>
      <c r="P1143" s="59">
        <f t="shared" si="6"/>
        <v>0</v>
      </c>
    </row>
    <row r="1144" ht="15.75" customHeight="1">
      <c r="A1144" s="57">
        <v>39786.0</v>
      </c>
      <c r="B1144" s="60">
        <v>2622.7</v>
      </c>
      <c r="C1144" s="60">
        <v>2132.65</v>
      </c>
      <c r="D1144" s="42">
        <f>IF(A1144&lt;SIP_Calculator!$B$7,0,IF(A1144&gt;SIP_Calculator!$E$7,0,1))</f>
        <v>0</v>
      </c>
      <c r="E1144" s="61">
        <f>A1144-SIP_Calculator!$D$12+1</f>
        <v>39782</v>
      </c>
      <c r="F1144" s="58">
        <f t="shared" si="1"/>
        <v>11</v>
      </c>
      <c r="G1144" s="58">
        <f t="shared" si="7"/>
        <v>0</v>
      </c>
      <c r="H1144" s="58">
        <f>G1144*D1144*SIP_Calculator!$F$9</f>
        <v>0</v>
      </c>
      <c r="I1144" s="58">
        <f t="shared" si="2"/>
        <v>0</v>
      </c>
      <c r="J1144" s="58">
        <f t="shared" si="3"/>
        <v>0</v>
      </c>
      <c r="K1144" s="61">
        <f>A1144-SIP_Calculator!$F$12+1</f>
        <v>39762</v>
      </c>
      <c r="L1144" s="59">
        <f t="shared" si="4"/>
        <v>11</v>
      </c>
      <c r="M1144" s="59">
        <f t="shared" si="8"/>
        <v>0</v>
      </c>
      <c r="N1144" s="59">
        <f>M1144*D1144*SIP_Calculator!$F$9</f>
        <v>0</v>
      </c>
      <c r="O1144" s="59">
        <f t="shared" si="5"/>
        <v>0</v>
      </c>
      <c r="P1144" s="59">
        <f t="shared" si="6"/>
        <v>0</v>
      </c>
    </row>
    <row r="1145" ht="15.75" customHeight="1">
      <c r="A1145" s="57">
        <v>39787.0</v>
      </c>
      <c r="B1145" s="60">
        <v>2557.25</v>
      </c>
      <c r="C1145" s="60">
        <v>2083.1</v>
      </c>
      <c r="D1145" s="42">
        <f>IF(A1145&lt;SIP_Calculator!$B$7,0,IF(A1145&gt;SIP_Calculator!$E$7,0,1))</f>
        <v>0</v>
      </c>
      <c r="E1145" s="61">
        <f>A1145-SIP_Calculator!$D$12+1</f>
        <v>39783</v>
      </c>
      <c r="F1145" s="58">
        <f t="shared" si="1"/>
        <v>12</v>
      </c>
      <c r="G1145" s="58">
        <f t="shared" si="7"/>
        <v>1</v>
      </c>
      <c r="H1145" s="58">
        <f>G1145*D1145*SIP_Calculator!$F$9</f>
        <v>0</v>
      </c>
      <c r="I1145" s="58">
        <f t="shared" si="2"/>
        <v>0</v>
      </c>
      <c r="J1145" s="58">
        <f t="shared" si="3"/>
        <v>0</v>
      </c>
      <c r="K1145" s="61">
        <f>A1145-SIP_Calculator!$F$12+1</f>
        <v>39763</v>
      </c>
      <c r="L1145" s="59">
        <f t="shared" si="4"/>
        <v>11</v>
      </c>
      <c r="M1145" s="59">
        <f t="shared" si="8"/>
        <v>0</v>
      </c>
      <c r="N1145" s="59">
        <f>M1145*D1145*SIP_Calculator!$F$9</f>
        <v>0</v>
      </c>
      <c r="O1145" s="59">
        <f t="shared" si="5"/>
        <v>0</v>
      </c>
      <c r="P1145" s="59">
        <f t="shared" si="6"/>
        <v>0</v>
      </c>
    </row>
    <row r="1146" ht="15.75" customHeight="1">
      <c r="A1146" s="57">
        <v>39790.0</v>
      </c>
      <c r="B1146" s="60">
        <v>2616.6</v>
      </c>
      <c r="C1146" s="60">
        <v>2121.65</v>
      </c>
      <c r="D1146" s="42">
        <f>IF(A1146&lt;SIP_Calculator!$B$7,0,IF(A1146&gt;SIP_Calculator!$E$7,0,1))</f>
        <v>0</v>
      </c>
      <c r="E1146" s="61">
        <f>A1146-SIP_Calculator!$D$12+1</f>
        <v>39786</v>
      </c>
      <c r="F1146" s="58">
        <f t="shared" si="1"/>
        <v>12</v>
      </c>
      <c r="G1146" s="58">
        <f t="shared" si="7"/>
        <v>0</v>
      </c>
      <c r="H1146" s="58">
        <f>G1146*D1146*SIP_Calculator!$F$9</f>
        <v>0</v>
      </c>
      <c r="I1146" s="58">
        <f t="shared" si="2"/>
        <v>0</v>
      </c>
      <c r="J1146" s="58">
        <f t="shared" si="3"/>
        <v>0</v>
      </c>
      <c r="K1146" s="61">
        <f>A1146-SIP_Calculator!$F$12+1</f>
        <v>39766</v>
      </c>
      <c r="L1146" s="59">
        <f t="shared" si="4"/>
        <v>11</v>
      </c>
      <c r="M1146" s="59">
        <f t="shared" si="8"/>
        <v>0</v>
      </c>
      <c r="N1146" s="59">
        <f>M1146*D1146*SIP_Calculator!$F$9</f>
        <v>0</v>
      </c>
      <c r="O1146" s="59">
        <f t="shared" si="5"/>
        <v>0</v>
      </c>
      <c r="P1146" s="59">
        <f t="shared" si="6"/>
        <v>0</v>
      </c>
    </row>
    <row r="1147" ht="15.75" customHeight="1">
      <c r="A1147" s="57">
        <v>39792.0</v>
      </c>
      <c r="B1147" s="60">
        <v>2746.0</v>
      </c>
      <c r="C1147" s="60">
        <v>2214.6</v>
      </c>
      <c r="D1147" s="42">
        <f>IF(A1147&lt;SIP_Calculator!$B$7,0,IF(A1147&gt;SIP_Calculator!$E$7,0,1))</f>
        <v>0</v>
      </c>
      <c r="E1147" s="61">
        <f>A1147-SIP_Calculator!$D$12+1</f>
        <v>39788</v>
      </c>
      <c r="F1147" s="58">
        <f t="shared" si="1"/>
        <v>12</v>
      </c>
      <c r="G1147" s="58">
        <f t="shared" si="7"/>
        <v>0</v>
      </c>
      <c r="H1147" s="58">
        <f>G1147*D1147*SIP_Calculator!$F$9</f>
        <v>0</v>
      </c>
      <c r="I1147" s="58">
        <f t="shared" si="2"/>
        <v>0</v>
      </c>
      <c r="J1147" s="58">
        <f t="shared" si="3"/>
        <v>0</v>
      </c>
      <c r="K1147" s="61">
        <f>A1147-SIP_Calculator!$F$12+1</f>
        <v>39768</v>
      </c>
      <c r="L1147" s="59">
        <f t="shared" si="4"/>
        <v>11</v>
      </c>
      <c r="M1147" s="59">
        <f t="shared" si="8"/>
        <v>0</v>
      </c>
      <c r="N1147" s="59">
        <f>M1147*D1147*SIP_Calculator!$F$9</f>
        <v>0</v>
      </c>
      <c r="O1147" s="59">
        <f t="shared" si="5"/>
        <v>0</v>
      </c>
      <c r="P1147" s="59">
        <f t="shared" si="6"/>
        <v>0</v>
      </c>
    </row>
    <row r="1148" ht="15.75" customHeight="1">
      <c r="A1148" s="57">
        <v>39793.0</v>
      </c>
      <c r="B1148" s="60">
        <v>2746.6</v>
      </c>
      <c r="C1148" s="60">
        <v>2222.35</v>
      </c>
      <c r="D1148" s="42">
        <f>IF(A1148&lt;SIP_Calculator!$B$7,0,IF(A1148&gt;SIP_Calculator!$E$7,0,1))</f>
        <v>0</v>
      </c>
      <c r="E1148" s="61">
        <f>A1148-SIP_Calculator!$D$12+1</f>
        <v>39789</v>
      </c>
      <c r="F1148" s="58">
        <f t="shared" si="1"/>
        <v>12</v>
      </c>
      <c r="G1148" s="58">
        <f t="shared" si="7"/>
        <v>0</v>
      </c>
      <c r="H1148" s="58">
        <f>G1148*D1148*SIP_Calculator!$F$9</f>
        <v>0</v>
      </c>
      <c r="I1148" s="58">
        <f t="shared" si="2"/>
        <v>0</v>
      </c>
      <c r="J1148" s="58">
        <f t="shared" si="3"/>
        <v>0</v>
      </c>
      <c r="K1148" s="61">
        <f>A1148-SIP_Calculator!$F$12+1</f>
        <v>39769</v>
      </c>
      <c r="L1148" s="59">
        <f t="shared" si="4"/>
        <v>11</v>
      </c>
      <c r="M1148" s="59">
        <f t="shared" si="8"/>
        <v>0</v>
      </c>
      <c r="N1148" s="59">
        <f>M1148*D1148*SIP_Calculator!$F$9</f>
        <v>0</v>
      </c>
      <c r="O1148" s="59">
        <f t="shared" si="5"/>
        <v>0</v>
      </c>
      <c r="P1148" s="59">
        <f t="shared" si="6"/>
        <v>0</v>
      </c>
    </row>
    <row r="1149" ht="15.75" customHeight="1">
      <c r="A1149" s="57">
        <v>39794.0</v>
      </c>
      <c r="B1149" s="60">
        <v>2750.55</v>
      </c>
      <c r="C1149" s="60">
        <v>2230.25</v>
      </c>
      <c r="D1149" s="42">
        <f>IF(A1149&lt;SIP_Calculator!$B$7,0,IF(A1149&gt;SIP_Calculator!$E$7,0,1))</f>
        <v>0</v>
      </c>
      <c r="E1149" s="61">
        <f>A1149-SIP_Calculator!$D$12+1</f>
        <v>39790</v>
      </c>
      <c r="F1149" s="58">
        <f t="shared" si="1"/>
        <v>12</v>
      </c>
      <c r="G1149" s="58">
        <f t="shared" si="7"/>
        <v>0</v>
      </c>
      <c r="H1149" s="58">
        <f>G1149*D1149*SIP_Calculator!$F$9</f>
        <v>0</v>
      </c>
      <c r="I1149" s="58">
        <f t="shared" si="2"/>
        <v>0</v>
      </c>
      <c r="J1149" s="58">
        <f t="shared" si="3"/>
        <v>0</v>
      </c>
      <c r="K1149" s="61">
        <f>A1149-SIP_Calculator!$F$12+1</f>
        <v>39770</v>
      </c>
      <c r="L1149" s="59">
        <f t="shared" si="4"/>
        <v>11</v>
      </c>
      <c r="M1149" s="59">
        <f t="shared" si="8"/>
        <v>0</v>
      </c>
      <c r="N1149" s="59">
        <f>M1149*D1149*SIP_Calculator!$F$9</f>
        <v>0</v>
      </c>
      <c r="O1149" s="59">
        <f t="shared" si="5"/>
        <v>0</v>
      </c>
      <c r="P1149" s="59">
        <f t="shared" si="6"/>
        <v>0</v>
      </c>
    </row>
    <row r="1150" ht="15.75" customHeight="1">
      <c r="A1150" s="57">
        <v>39797.0</v>
      </c>
      <c r="B1150" s="60">
        <v>2805.9</v>
      </c>
      <c r="C1150" s="60">
        <v>2282.35</v>
      </c>
      <c r="D1150" s="42">
        <f>IF(A1150&lt;SIP_Calculator!$B$7,0,IF(A1150&gt;SIP_Calculator!$E$7,0,1))</f>
        <v>0</v>
      </c>
      <c r="E1150" s="61">
        <f>A1150-SIP_Calculator!$D$12+1</f>
        <v>39793</v>
      </c>
      <c r="F1150" s="58">
        <f t="shared" si="1"/>
        <v>12</v>
      </c>
      <c r="G1150" s="58">
        <f t="shared" si="7"/>
        <v>0</v>
      </c>
      <c r="H1150" s="58">
        <f>G1150*D1150*SIP_Calculator!$F$9</f>
        <v>0</v>
      </c>
      <c r="I1150" s="58">
        <f t="shared" si="2"/>
        <v>0</v>
      </c>
      <c r="J1150" s="58">
        <f t="shared" si="3"/>
        <v>0</v>
      </c>
      <c r="K1150" s="61">
        <f>A1150-SIP_Calculator!$F$12+1</f>
        <v>39773</v>
      </c>
      <c r="L1150" s="59">
        <f t="shared" si="4"/>
        <v>11</v>
      </c>
      <c r="M1150" s="59">
        <f t="shared" si="8"/>
        <v>0</v>
      </c>
      <c r="N1150" s="59">
        <f>M1150*D1150*SIP_Calculator!$F$9</f>
        <v>0</v>
      </c>
      <c r="O1150" s="59">
        <f t="shared" si="5"/>
        <v>0</v>
      </c>
      <c r="P1150" s="59">
        <f t="shared" si="6"/>
        <v>0</v>
      </c>
    </row>
    <row r="1151" ht="15.75" customHeight="1">
      <c r="A1151" s="57">
        <v>39798.0</v>
      </c>
      <c r="B1151" s="60">
        <v>2864.2</v>
      </c>
      <c r="C1151" s="60">
        <v>2336.85</v>
      </c>
      <c r="D1151" s="42">
        <f>IF(A1151&lt;SIP_Calculator!$B$7,0,IF(A1151&gt;SIP_Calculator!$E$7,0,1))</f>
        <v>0</v>
      </c>
      <c r="E1151" s="61">
        <f>A1151-SIP_Calculator!$D$12+1</f>
        <v>39794</v>
      </c>
      <c r="F1151" s="58">
        <f t="shared" si="1"/>
        <v>12</v>
      </c>
      <c r="G1151" s="58">
        <f t="shared" si="7"/>
        <v>0</v>
      </c>
      <c r="H1151" s="58">
        <f>G1151*D1151*SIP_Calculator!$F$9</f>
        <v>0</v>
      </c>
      <c r="I1151" s="58">
        <f t="shared" si="2"/>
        <v>0</v>
      </c>
      <c r="J1151" s="58">
        <f t="shared" si="3"/>
        <v>0</v>
      </c>
      <c r="K1151" s="61">
        <f>A1151-SIP_Calculator!$F$12+1</f>
        <v>39774</v>
      </c>
      <c r="L1151" s="59">
        <f t="shared" si="4"/>
        <v>11</v>
      </c>
      <c r="M1151" s="59">
        <f t="shared" si="8"/>
        <v>0</v>
      </c>
      <c r="N1151" s="59">
        <f>M1151*D1151*SIP_Calculator!$F$9</f>
        <v>0</v>
      </c>
      <c r="O1151" s="59">
        <f t="shared" si="5"/>
        <v>0</v>
      </c>
      <c r="P1151" s="59">
        <f t="shared" si="6"/>
        <v>0</v>
      </c>
    </row>
    <row r="1152" ht="15.75" customHeight="1">
      <c r="A1152" s="57">
        <v>39799.0</v>
      </c>
      <c r="B1152" s="60">
        <v>2780.05</v>
      </c>
      <c r="C1152" s="60">
        <v>2268.4</v>
      </c>
      <c r="D1152" s="42">
        <f>IF(A1152&lt;SIP_Calculator!$B$7,0,IF(A1152&gt;SIP_Calculator!$E$7,0,1))</f>
        <v>0</v>
      </c>
      <c r="E1152" s="61">
        <f>A1152-SIP_Calculator!$D$12+1</f>
        <v>39795</v>
      </c>
      <c r="F1152" s="58">
        <f t="shared" si="1"/>
        <v>12</v>
      </c>
      <c r="G1152" s="58">
        <f t="shared" si="7"/>
        <v>0</v>
      </c>
      <c r="H1152" s="58">
        <f>G1152*D1152*SIP_Calculator!$F$9</f>
        <v>0</v>
      </c>
      <c r="I1152" s="58">
        <f t="shared" si="2"/>
        <v>0</v>
      </c>
      <c r="J1152" s="58">
        <f t="shared" si="3"/>
        <v>0</v>
      </c>
      <c r="K1152" s="61">
        <f>A1152-SIP_Calculator!$F$12+1</f>
        <v>39775</v>
      </c>
      <c r="L1152" s="59">
        <f t="shared" si="4"/>
        <v>11</v>
      </c>
      <c r="M1152" s="59">
        <f t="shared" si="8"/>
        <v>0</v>
      </c>
      <c r="N1152" s="59">
        <f>M1152*D1152*SIP_Calculator!$F$9</f>
        <v>0</v>
      </c>
      <c r="O1152" s="59">
        <f t="shared" si="5"/>
        <v>0</v>
      </c>
      <c r="P1152" s="59">
        <f t="shared" si="6"/>
        <v>0</v>
      </c>
    </row>
    <row r="1153" ht="15.75" customHeight="1">
      <c r="A1153" s="57">
        <v>39800.0</v>
      </c>
      <c r="B1153" s="60">
        <v>2881.3</v>
      </c>
      <c r="C1153" s="60">
        <v>2347.35</v>
      </c>
      <c r="D1153" s="42">
        <f>IF(A1153&lt;SIP_Calculator!$B$7,0,IF(A1153&gt;SIP_Calculator!$E$7,0,1))</f>
        <v>0</v>
      </c>
      <c r="E1153" s="61">
        <f>A1153-SIP_Calculator!$D$12+1</f>
        <v>39796</v>
      </c>
      <c r="F1153" s="58">
        <f t="shared" si="1"/>
        <v>12</v>
      </c>
      <c r="G1153" s="58">
        <f t="shared" si="7"/>
        <v>0</v>
      </c>
      <c r="H1153" s="58">
        <f>G1153*D1153*SIP_Calculator!$F$9</f>
        <v>0</v>
      </c>
      <c r="I1153" s="58">
        <f t="shared" si="2"/>
        <v>0</v>
      </c>
      <c r="J1153" s="58">
        <f t="shared" si="3"/>
        <v>0</v>
      </c>
      <c r="K1153" s="61">
        <f>A1153-SIP_Calculator!$F$12+1</f>
        <v>39776</v>
      </c>
      <c r="L1153" s="59">
        <f t="shared" si="4"/>
        <v>11</v>
      </c>
      <c r="M1153" s="59">
        <f t="shared" si="8"/>
        <v>0</v>
      </c>
      <c r="N1153" s="59">
        <f>M1153*D1153*SIP_Calculator!$F$9</f>
        <v>0</v>
      </c>
      <c r="O1153" s="59">
        <f t="shared" si="5"/>
        <v>0</v>
      </c>
      <c r="P1153" s="59">
        <f t="shared" si="6"/>
        <v>0</v>
      </c>
    </row>
    <row r="1154" ht="15.75" customHeight="1">
      <c r="A1154" s="57">
        <v>39801.0</v>
      </c>
      <c r="B1154" s="60">
        <v>2901.65</v>
      </c>
      <c r="C1154" s="60">
        <v>2370.35</v>
      </c>
      <c r="D1154" s="42">
        <f>IF(A1154&lt;SIP_Calculator!$B$7,0,IF(A1154&gt;SIP_Calculator!$E$7,0,1))</f>
        <v>0</v>
      </c>
      <c r="E1154" s="61">
        <f>A1154-SIP_Calculator!$D$12+1</f>
        <v>39797</v>
      </c>
      <c r="F1154" s="58">
        <f t="shared" si="1"/>
        <v>12</v>
      </c>
      <c r="G1154" s="58">
        <f t="shared" si="7"/>
        <v>0</v>
      </c>
      <c r="H1154" s="58">
        <f>G1154*D1154*SIP_Calculator!$F$9</f>
        <v>0</v>
      </c>
      <c r="I1154" s="58">
        <f t="shared" si="2"/>
        <v>0</v>
      </c>
      <c r="J1154" s="58">
        <f t="shared" si="3"/>
        <v>0</v>
      </c>
      <c r="K1154" s="61">
        <f>A1154-SIP_Calculator!$F$12+1</f>
        <v>39777</v>
      </c>
      <c r="L1154" s="59">
        <f t="shared" si="4"/>
        <v>11</v>
      </c>
      <c r="M1154" s="59">
        <f t="shared" si="8"/>
        <v>0</v>
      </c>
      <c r="N1154" s="59">
        <f>M1154*D1154*SIP_Calculator!$F$9</f>
        <v>0</v>
      </c>
      <c r="O1154" s="59">
        <f t="shared" si="5"/>
        <v>0</v>
      </c>
      <c r="P1154" s="59">
        <f t="shared" si="6"/>
        <v>0</v>
      </c>
    </row>
    <row r="1155" ht="15.75" customHeight="1">
      <c r="A1155" s="57">
        <v>39804.0</v>
      </c>
      <c r="B1155" s="60">
        <v>2868.2</v>
      </c>
      <c r="C1155" s="60">
        <v>2343.3</v>
      </c>
      <c r="D1155" s="42">
        <f>IF(A1155&lt;SIP_Calculator!$B$7,0,IF(A1155&gt;SIP_Calculator!$E$7,0,1))</f>
        <v>0</v>
      </c>
      <c r="E1155" s="61">
        <f>A1155-SIP_Calculator!$D$12+1</f>
        <v>39800</v>
      </c>
      <c r="F1155" s="58">
        <f t="shared" si="1"/>
        <v>12</v>
      </c>
      <c r="G1155" s="58">
        <f t="shared" si="7"/>
        <v>0</v>
      </c>
      <c r="H1155" s="58">
        <f>G1155*D1155*SIP_Calculator!$F$9</f>
        <v>0</v>
      </c>
      <c r="I1155" s="58">
        <f t="shared" si="2"/>
        <v>0</v>
      </c>
      <c r="J1155" s="58">
        <f t="shared" si="3"/>
        <v>0</v>
      </c>
      <c r="K1155" s="61">
        <f>A1155-SIP_Calculator!$F$12+1</f>
        <v>39780</v>
      </c>
      <c r="L1155" s="59">
        <f t="shared" si="4"/>
        <v>11</v>
      </c>
      <c r="M1155" s="59">
        <f t="shared" si="8"/>
        <v>0</v>
      </c>
      <c r="N1155" s="59">
        <f>M1155*D1155*SIP_Calculator!$F$9</f>
        <v>0</v>
      </c>
      <c r="O1155" s="59">
        <f t="shared" si="5"/>
        <v>0</v>
      </c>
      <c r="P1155" s="59">
        <f t="shared" si="6"/>
        <v>0</v>
      </c>
    </row>
    <row r="1156" ht="15.75" customHeight="1">
      <c r="A1156" s="57">
        <v>39805.0</v>
      </c>
      <c r="B1156" s="60">
        <v>2795.9</v>
      </c>
      <c r="C1156" s="60">
        <v>2286.1</v>
      </c>
      <c r="D1156" s="42">
        <f>IF(A1156&lt;SIP_Calculator!$B$7,0,IF(A1156&gt;SIP_Calculator!$E$7,0,1))</f>
        <v>0</v>
      </c>
      <c r="E1156" s="61">
        <f>A1156-SIP_Calculator!$D$12+1</f>
        <v>39801</v>
      </c>
      <c r="F1156" s="58">
        <f t="shared" si="1"/>
        <v>12</v>
      </c>
      <c r="G1156" s="58">
        <f t="shared" si="7"/>
        <v>0</v>
      </c>
      <c r="H1156" s="58">
        <f>G1156*D1156*SIP_Calculator!$F$9</f>
        <v>0</v>
      </c>
      <c r="I1156" s="58">
        <f t="shared" si="2"/>
        <v>0</v>
      </c>
      <c r="J1156" s="58">
        <f t="shared" si="3"/>
        <v>0</v>
      </c>
      <c r="K1156" s="61">
        <f>A1156-SIP_Calculator!$F$12+1</f>
        <v>39781</v>
      </c>
      <c r="L1156" s="59">
        <f t="shared" si="4"/>
        <v>11</v>
      </c>
      <c r="M1156" s="59">
        <f t="shared" si="8"/>
        <v>0</v>
      </c>
      <c r="N1156" s="59">
        <f>M1156*D1156*SIP_Calculator!$F$9</f>
        <v>0</v>
      </c>
      <c r="O1156" s="59">
        <f t="shared" si="5"/>
        <v>0</v>
      </c>
      <c r="P1156" s="59">
        <f t="shared" si="6"/>
        <v>0</v>
      </c>
    </row>
    <row r="1157" ht="15.75" customHeight="1">
      <c r="A1157" s="57">
        <v>39806.0</v>
      </c>
      <c r="B1157" s="60">
        <v>2753.6</v>
      </c>
      <c r="C1157" s="60">
        <v>2255.1</v>
      </c>
      <c r="D1157" s="42">
        <f>IF(A1157&lt;SIP_Calculator!$B$7,0,IF(A1157&gt;SIP_Calculator!$E$7,0,1))</f>
        <v>0</v>
      </c>
      <c r="E1157" s="61">
        <f>A1157-SIP_Calculator!$D$12+1</f>
        <v>39802</v>
      </c>
      <c r="F1157" s="58">
        <f t="shared" si="1"/>
        <v>12</v>
      </c>
      <c r="G1157" s="58">
        <f t="shared" si="7"/>
        <v>0</v>
      </c>
      <c r="H1157" s="58">
        <f>G1157*D1157*SIP_Calculator!$F$9</f>
        <v>0</v>
      </c>
      <c r="I1157" s="58">
        <f t="shared" si="2"/>
        <v>0</v>
      </c>
      <c r="J1157" s="58">
        <f t="shared" si="3"/>
        <v>0</v>
      </c>
      <c r="K1157" s="61">
        <f>A1157-SIP_Calculator!$F$12+1</f>
        <v>39782</v>
      </c>
      <c r="L1157" s="59">
        <f t="shared" si="4"/>
        <v>11</v>
      </c>
      <c r="M1157" s="59">
        <f t="shared" si="8"/>
        <v>0</v>
      </c>
      <c r="N1157" s="59">
        <f>M1157*D1157*SIP_Calculator!$F$9</f>
        <v>0</v>
      </c>
      <c r="O1157" s="59">
        <f t="shared" si="5"/>
        <v>0</v>
      </c>
      <c r="P1157" s="59">
        <f t="shared" si="6"/>
        <v>0</v>
      </c>
    </row>
    <row r="1158" ht="15.75" customHeight="1">
      <c r="A1158" s="57">
        <v>39808.0</v>
      </c>
      <c r="B1158" s="60">
        <v>2698.3</v>
      </c>
      <c r="C1158" s="60">
        <v>2212.5</v>
      </c>
      <c r="D1158" s="42">
        <f>IF(A1158&lt;SIP_Calculator!$B$7,0,IF(A1158&gt;SIP_Calculator!$E$7,0,1))</f>
        <v>0</v>
      </c>
      <c r="E1158" s="61">
        <f>A1158-SIP_Calculator!$D$12+1</f>
        <v>39804</v>
      </c>
      <c r="F1158" s="58">
        <f t="shared" si="1"/>
        <v>12</v>
      </c>
      <c r="G1158" s="58">
        <f t="shared" si="7"/>
        <v>0</v>
      </c>
      <c r="H1158" s="58">
        <f>G1158*D1158*SIP_Calculator!$F$9</f>
        <v>0</v>
      </c>
      <c r="I1158" s="58">
        <f t="shared" si="2"/>
        <v>0</v>
      </c>
      <c r="J1158" s="58">
        <f t="shared" si="3"/>
        <v>0</v>
      </c>
      <c r="K1158" s="61">
        <f>A1158-SIP_Calculator!$F$12+1</f>
        <v>39784</v>
      </c>
      <c r="L1158" s="59">
        <f t="shared" si="4"/>
        <v>12</v>
      </c>
      <c r="M1158" s="59">
        <f t="shared" si="8"/>
        <v>1</v>
      </c>
      <c r="N1158" s="59">
        <f>M1158*D1158*SIP_Calculator!$F$9</f>
        <v>0</v>
      </c>
      <c r="O1158" s="59">
        <f t="shared" si="5"/>
        <v>0</v>
      </c>
      <c r="P1158" s="59">
        <f t="shared" si="6"/>
        <v>0</v>
      </c>
    </row>
    <row r="1159" ht="15.75" customHeight="1">
      <c r="A1159" s="57">
        <v>39811.0</v>
      </c>
      <c r="B1159" s="60">
        <v>2762.05</v>
      </c>
      <c r="C1159" s="60">
        <v>2258.85</v>
      </c>
      <c r="D1159" s="42">
        <f>IF(A1159&lt;SIP_Calculator!$B$7,0,IF(A1159&gt;SIP_Calculator!$E$7,0,1))</f>
        <v>0</v>
      </c>
      <c r="E1159" s="61">
        <f>A1159-SIP_Calculator!$D$12+1</f>
        <v>39807</v>
      </c>
      <c r="F1159" s="58">
        <f t="shared" si="1"/>
        <v>12</v>
      </c>
      <c r="G1159" s="58">
        <f t="shared" si="7"/>
        <v>0</v>
      </c>
      <c r="H1159" s="58">
        <f>G1159*D1159*SIP_Calculator!$F$9</f>
        <v>0</v>
      </c>
      <c r="I1159" s="58">
        <f t="shared" si="2"/>
        <v>0</v>
      </c>
      <c r="J1159" s="58">
        <f t="shared" si="3"/>
        <v>0</v>
      </c>
      <c r="K1159" s="61">
        <f>A1159-SIP_Calculator!$F$12+1</f>
        <v>39787</v>
      </c>
      <c r="L1159" s="59">
        <f t="shared" si="4"/>
        <v>12</v>
      </c>
      <c r="M1159" s="59">
        <f t="shared" si="8"/>
        <v>0</v>
      </c>
      <c r="N1159" s="59">
        <f>M1159*D1159*SIP_Calculator!$F$9</f>
        <v>0</v>
      </c>
      <c r="O1159" s="59">
        <f t="shared" si="5"/>
        <v>0</v>
      </c>
      <c r="P1159" s="59">
        <f t="shared" si="6"/>
        <v>0</v>
      </c>
    </row>
    <row r="1160" ht="15.75" customHeight="1">
      <c r="A1160" s="57">
        <v>39812.0</v>
      </c>
      <c r="B1160" s="60">
        <v>2817.85</v>
      </c>
      <c r="C1160" s="60">
        <v>2304.4</v>
      </c>
      <c r="D1160" s="42">
        <f>IF(A1160&lt;SIP_Calculator!$B$7,0,IF(A1160&gt;SIP_Calculator!$E$7,0,1))</f>
        <v>0</v>
      </c>
      <c r="E1160" s="61">
        <f>A1160-SIP_Calculator!$D$12+1</f>
        <v>39808</v>
      </c>
      <c r="F1160" s="58">
        <f t="shared" si="1"/>
        <v>12</v>
      </c>
      <c r="G1160" s="58">
        <f t="shared" si="7"/>
        <v>0</v>
      </c>
      <c r="H1160" s="58">
        <f>G1160*D1160*SIP_Calculator!$F$9</f>
        <v>0</v>
      </c>
      <c r="I1160" s="58">
        <f t="shared" si="2"/>
        <v>0</v>
      </c>
      <c r="J1160" s="58">
        <f t="shared" si="3"/>
        <v>0</v>
      </c>
      <c r="K1160" s="61">
        <f>A1160-SIP_Calculator!$F$12+1</f>
        <v>39788</v>
      </c>
      <c r="L1160" s="59">
        <f t="shared" si="4"/>
        <v>12</v>
      </c>
      <c r="M1160" s="59">
        <f t="shared" si="8"/>
        <v>0</v>
      </c>
      <c r="N1160" s="59">
        <f>M1160*D1160*SIP_Calculator!$F$9</f>
        <v>0</v>
      </c>
      <c r="O1160" s="59">
        <f t="shared" si="5"/>
        <v>0</v>
      </c>
      <c r="P1160" s="59">
        <f t="shared" si="6"/>
        <v>0</v>
      </c>
    </row>
    <row r="1161" ht="15.75" customHeight="1">
      <c r="A1161" s="57">
        <v>39813.0</v>
      </c>
      <c r="B1161" s="60">
        <v>2801.05</v>
      </c>
      <c r="C1161" s="60">
        <v>2295.75</v>
      </c>
      <c r="D1161" s="42">
        <f>IF(A1161&lt;SIP_Calculator!$B$7,0,IF(A1161&gt;SIP_Calculator!$E$7,0,1))</f>
        <v>0</v>
      </c>
      <c r="E1161" s="61">
        <f>A1161-SIP_Calculator!$D$12+1</f>
        <v>39809</v>
      </c>
      <c r="F1161" s="58">
        <f t="shared" si="1"/>
        <v>12</v>
      </c>
      <c r="G1161" s="58">
        <f t="shared" si="7"/>
        <v>0</v>
      </c>
      <c r="H1161" s="58">
        <f>G1161*D1161*SIP_Calculator!$F$9</f>
        <v>0</v>
      </c>
      <c r="I1161" s="58">
        <f t="shared" si="2"/>
        <v>0</v>
      </c>
      <c r="J1161" s="58">
        <f t="shared" si="3"/>
        <v>0</v>
      </c>
      <c r="K1161" s="61">
        <f>A1161-SIP_Calculator!$F$12+1</f>
        <v>39789</v>
      </c>
      <c r="L1161" s="59">
        <f t="shared" si="4"/>
        <v>12</v>
      </c>
      <c r="M1161" s="59">
        <f t="shared" si="8"/>
        <v>0</v>
      </c>
      <c r="N1161" s="59">
        <f>M1161*D1161*SIP_Calculator!$F$9</f>
        <v>0</v>
      </c>
      <c r="O1161" s="59">
        <f t="shared" si="5"/>
        <v>0</v>
      </c>
      <c r="P1161" s="59">
        <f t="shared" si="6"/>
        <v>0</v>
      </c>
    </row>
    <row r="1162" ht="15.75" customHeight="1">
      <c r="A1162" s="57">
        <v>39814.0</v>
      </c>
      <c r="B1162" s="60">
        <v>2871.4</v>
      </c>
      <c r="C1162" s="60">
        <v>2361.2</v>
      </c>
      <c r="D1162" s="42">
        <f>IF(A1162&lt;SIP_Calculator!$B$7,0,IF(A1162&gt;SIP_Calculator!$E$7,0,1))</f>
        <v>0</v>
      </c>
      <c r="E1162" s="61">
        <f>A1162-SIP_Calculator!$D$12+1</f>
        <v>39810</v>
      </c>
      <c r="F1162" s="58">
        <f t="shared" si="1"/>
        <v>12</v>
      </c>
      <c r="G1162" s="58">
        <f t="shared" si="7"/>
        <v>0</v>
      </c>
      <c r="H1162" s="58">
        <f>G1162*D1162*SIP_Calculator!$F$9</f>
        <v>0</v>
      </c>
      <c r="I1162" s="58">
        <f t="shared" si="2"/>
        <v>0</v>
      </c>
      <c r="J1162" s="58">
        <f t="shared" si="3"/>
        <v>0</v>
      </c>
      <c r="K1162" s="61">
        <f>A1162-SIP_Calculator!$F$12+1</f>
        <v>39790</v>
      </c>
      <c r="L1162" s="59">
        <f t="shared" si="4"/>
        <v>12</v>
      </c>
      <c r="M1162" s="59">
        <f t="shared" si="8"/>
        <v>0</v>
      </c>
      <c r="N1162" s="59">
        <f>M1162*D1162*SIP_Calculator!$F$9</f>
        <v>0</v>
      </c>
      <c r="O1162" s="59">
        <f t="shared" si="5"/>
        <v>0</v>
      </c>
      <c r="P1162" s="59">
        <f t="shared" si="6"/>
        <v>0</v>
      </c>
    </row>
    <row r="1163" ht="15.75" customHeight="1">
      <c r="A1163" s="57">
        <v>39815.0</v>
      </c>
      <c r="B1163" s="60">
        <v>2890.7</v>
      </c>
      <c r="C1163" s="60">
        <v>2380.4</v>
      </c>
      <c r="D1163" s="42">
        <f>IF(A1163&lt;SIP_Calculator!$B$7,0,IF(A1163&gt;SIP_Calculator!$E$7,0,1))</f>
        <v>0</v>
      </c>
      <c r="E1163" s="61">
        <f>A1163-SIP_Calculator!$D$12+1</f>
        <v>39811</v>
      </c>
      <c r="F1163" s="58">
        <f t="shared" si="1"/>
        <v>12</v>
      </c>
      <c r="G1163" s="58">
        <f t="shared" si="7"/>
        <v>0</v>
      </c>
      <c r="H1163" s="58">
        <f>G1163*D1163*SIP_Calculator!$F$9</f>
        <v>0</v>
      </c>
      <c r="I1163" s="58">
        <f t="shared" si="2"/>
        <v>0</v>
      </c>
      <c r="J1163" s="58">
        <f t="shared" si="3"/>
        <v>0</v>
      </c>
      <c r="K1163" s="61">
        <f>A1163-SIP_Calculator!$F$12+1</f>
        <v>39791</v>
      </c>
      <c r="L1163" s="59">
        <f t="shared" si="4"/>
        <v>12</v>
      </c>
      <c r="M1163" s="59">
        <f t="shared" si="8"/>
        <v>0</v>
      </c>
      <c r="N1163" s="59">
        <f>M1163*D1163*SIP_Calculator!$F$9</f>
        <v>0</v>
      </c>
      <c r="O1163" s="59">
        <f t="shared" si="5"/>
        <v>0</v>
      </c>
      <c r="P1163" s="59">
        <f t="shared" si="6"/>
        <v>0</v>
      </c>
    </row>
    <row r="1164" ht="15.75" customHeight="1">
      <c r="A1164" s="57">
        <v>39818.0</v>
      </c>
      <c r="B1164" s="60">
        <v>2965.15</v>
      </c>
      <c r="C1164" s="60">
        <v>2433.5</v>
      </c>
      <c r="D1164" s="42">
        <f>IF(A1164&lt;SIP_Calculator!$B$7,0,IF(A1164&gt;SIP_Calculator!$E$7,0,1))</f>
        <v>0</v>
      </c>
      <c r="E1164" s="61">
        <f>A1164-SIP_Calculator!$D$12+1</f>
        <v>39814</v>
      </c>
      <c r="F1164" s="58">
        <f t="shared" si="1"/>
        <v>1</v>
      </c>
      <c r="G1164" s="58">
        <f t="shared" si="7"/>
        <v>1</v>
      </c>
      <c r="H1164" s="58">
        <f>G1164*D1164*SIP_Calculator!$F$9</f>
        <v>0</v>
      </c>
      <c r="I1164" s="58">
        <f t="shared" si="2"/>
        <v>0</v>
      </c>
      <c r="J1164" s="58">
        <f t="shared" si="3"/>
        <v>0</v>
      </c>
      <c r="K1164" s="61">
        <f>A1164-SIP_Calculator!$F$12+1</f>
        <v>39794</v>
      </c>
      <c r="L1164" s="59">
        <f t="shared" si="4"/>
        <v>12</v>
      </c>
      <c r="M1164" s="59">
        <f t="shared" si="8"/>
        <v>0</v>
      </c>
      <c r="N1164" s="59">
        <f>M1164*D1164*SIP_Calculator!$F$9</f>
        <v>0</v>
      </c>
      <c r="O1164" s="59">
        <f t="shared" si="5"/>
        <v>0</v>
      </c>
      <c r="P1164" s="59">
        <f t="shared" si="6"/>
        <v>0</v>
      </c>
    </row>
    <row r="1165" ht="15.75" customHeight="1">
      <c r="A1165" s="57">
        <v>39819.0</v>
      </c>
      <c r="B1165" s="60">
        <v>2959.5</v>
      </c>
      <c r="C1165" s="60">
        <v>2431.25</v>
      </c>
      <c r="D1165" s="42">
        <f>IF(A1165&lt;SIP_Calculator!$B$7,0,IF(A1165&gt;SIP_Calculator!$E$7,0,1))</f>
        <v>0</v>
      </c>
      <c r="E1165" s="61">
        <f>A1165-SIP_Calculator!$D$12+1</f>
        <v>39815</v>
      </c>
      <c r="F1165" s="58">
        <f t="shared" si="1"/>
        <v>1</v>
      </c>
      <c r="G1165" s="58">
        <f t="shared" si="7"/>
        <v>0</v>
      </c>
      <c r="H1165" s="58">
        <f>G1165*D1165*SIP_Calculator!$F$9</f>
        <v>0</v>
      </c>
      <c r="I1165" s="58">
        <f t="shared" si="2"/>
        <v>0</v>
      </c>
      <c r="J1165" s="58">
        <f t="shared" si="3"/>
        <v>0</v>
      </c>
      <c r="K1165" s="61">
        <f>A1165-SIP_Calculator!$F$12+1</f>
        <v>39795</v>
      </c>
      <c r="L1165" s="59">
        <f t="shared" si="4"/>
        <v>12</v>
      </c>
      <c r="M1165" s="59">
        <f t="shared" si="8"/>
        <v>0</v>
      </c>
      <c r="N1165" s="59">
        <f>M1165*D1165*SIP_Calculator!$F$9</f>
        <v>0</v>
      </c>
      <c r="O1165" s="59">
        <f t="shared" si="5"/>
        <v>0</v>
      </c>
      <c r="P1165" s="59">
        <f t="shared" si="6"/>
        <v>0</v>
      </c>
    </row>
    <row r="1166" ht="15.75" customHeight="1">
      <c r="A1166" s="57">
        <v>39820.0</v>
      </c>
      <c r="B1166" s="60">
        <v>2768.3</v>
      </c>
      <c r="C1166" s="60">
        <v>2271.4</v>
      </c>
      <c r="D1166" s="42">
        <f>IF(A1166&lt;SIP_Calculator!$B$7,0,IF(A1166&gt;SIP_Calculator!$E$7,0,1))</f>
        <v>0</v>
      </c>
      <c r="E1166" s="61">
        <f>A1166-SIP_Calculator!$D$12+1</f>
        <v>39816</v>
      </c>
      <c r="F1166" s="58">
        <f t="shared" si="1"/>
        <v>1</v>
      </c>
      <c r="G1166" s="58">
        <f t="shared" si="7"/>
        <v>0</v>
      </c>
      <c r="H1166" s="58">
        <f>G1166*D1166*SIP_Calculator!$F$9</f>
        <v>0</v>
      </c>
      <c r="I1166" s="58">
        <f t="shared" si="2"/>
        <v>0</v>
      </c>
      <c r="J1166" s="58">
        <f t="shared" si="3"/>
        <v>0</v>
      </c>
      <c r="K1166" s="61">
        <f>A1166-SIP_Calculator!$F$12+1</f>
        <v>39796</v>
      </c>
      <c r="L1166" s="59">
        <f t="shared" si="4"/>
        <v>12</v>
      </c>
      <c r="M1166" s="59">
        <f t="shared" si="8"/>
        <v>0</v>
      </c>
      <c r="N1166" s="59">
        <f>M1166*D1166*SIP_Calculator!$F$9</f>
        <v>0</v>
      </c>
      <c r="O1166" s="59">
        <f t="shared" si="5"/>
        <v>0</v>
      </c>
      <c r="P1166" s="59">
        <f t="shared" si="6"/>
        <v>0</v>
      </c>
    </row>
    <row r="1167" ht="15.75" customHeight="1">
      <c r="A1167" s="57">
        <v>39822.0</v>
      </c>
      <c r="B1167" s="60">
        <v>2718.25</v>
      </c>
      <c r="C1167" s="60">
        <v>2225.45</v>
      </c>
      <c r="D1167" s="42">
        <f>IF(A1167&lt;SIP_Calculator!$B$7,0,IF(A1167&gt;SIP_Calculator!$E$7,0,1))</f>
        <v>0</v>
      </c>
      <c r="E1167" s="61">
        <f>A1167-SIP_Calculator!$D$12+1</f>
        <v>39818</v>
      </c>
      <c r="F1167" s="58">
        <f t="shared" si="1"/>
        <v>1</v>
      </c>
      <c r="G1167" s="58">
        <f t="shared" si="7"/>
        <v>0</v>
      </c>
      <c r="H1167" s="58">
        <f>G1167*D1167*SIP_Calculator!$F$9</f>
        <v>0</v>
      </c>
      <c r="I1167" s="58">
        <f t="shared" si="2"/>
        <v>0</v>
      </c>
      <c r="J1167" s="58">
        <f t="shared" si="3"/>
        <v>0</v>
      </c>
      <c r="K1167" s="61">
        <f>A1167-SIP_Calculator!$F$12+1</f>
        <v>39798</v>
      </c>
      <c r="L1167" s="59">
        <f t="shared" si="4"/>
        <v>12</v>
      </c>
      <c r="M1167" s="59">
        <f t="shared" si="8"/>
        <v>0</v>
      </c>
      <c r="N1167" s="59">
        <f>M1167*D1167*SIP_Calculator!$F$9</f>
        <v>0</v>
      </c>
      <c r="O1167" s="59">
        <f t="shared" si="5"/>
        <v>0</v>
      </c>
      <c r="P1167" s="59">
        <f t="shared" si="6"/>
        <v>0</v>
      </c>
    </row>
    <row r="1168" ht="15.75" customHeight="1">
      <c r="A1168" s="57">
        <v>39825.0</v>
      </c>
      <c r="B1168" s="60">
        <v>2629.85</v>
      </c>
      <c r="C1168" s="60">
        <v>2160.25</v>
      </c>
      <c r="D1168" s="42">
        <f>IF(A1168&lt;SIP_Calculator!$B$7,0,IF(A1168&gt;SIP_Calculator!$E$7,0,1))</f>
        <v>0</v>
      </c>
      <c r="E1168" s="61">
        <f>A1168-SIP_Calculator!$D$12+1</f>
        <v>39821</v>
      </c>
      <c r="F1168" s="58">
        <f t="shared" si="1"/>
        <v>1</v>
      </c>
      <c r="G1168" s="58">
        <f t="shared" si="7"/>
        <v>0</v>
      </c>
      <c r="H1168" s="58">
        <f>G1168*D1168*SIP_Calculator!$F$9</f>
        <v>0</v>
      </c>
      <c r="I1168" s="58">
        <f t="shared" si="2"/>
        <v>0</v>
      </c>
      <c r="J1168" s="58">
        <f t="shared" si="3"/>
        <v>0</v>
      </c>
      <c r="K1168" s="61">
        <f>A1168-SIP_Calculator!$F$12+1</f>
        <v>39801</v>
      </c>
      <c r="L1168" s="59">
        <f t="shared" si="4"/>
        <v>12</v>
      </c>
      <c r="M1168" s="59">
        <f t="shared" si="8"/>
        <v>0</v>
      </c>
      <c r="N1168" s="59">
        <f>M1168*D1168*SIP_Calculator!$F$9</f>
        <v>0</v>
      </c>
      <c r="O1168" s="59">
        <f t="shared" si="5"/>
        <v>0</v>
      </c>
      <c r="P1168" s="59">
        <f t="shared" si="6"/>
        <v>0</v>
      </c>
    </row>
    <row r="1169" ht="15.75" customHeight="1">
      <c r="A1169" s="57">
        <v>39826.0</v>
      </c>
      <c r="B1169" s="60">
        <v>2600.05</v>
      </c>
      <c r="C1169" s="60">
        <v>2136.6</v>
      </c>
      <c r="D1169" s="42">
        <f>IF(A1169&lt;SIP_Calculator!$B$7,0,IF(A1169&gt;SIP_Calculator!$E$7,0,1))</f>
        <v>0</v>
      </c>
      <c r="E1169" s="61">
        <f>A1169-SIP_Calculator!$D$12+1</f>
        <v>39822</v>
      </c>
      <c r="F1169" s="58">
        <f t="shared" si="1"/>
        <v>1</v>
      </c>
      <c r="G1169" s="58">
        <f t="shared" si="7"/>
        <v>0</v>
      </c>
      <c r="H1169" s="58">
        <f>G1169*D1169*SIP_Calculator!$F$9</f>
        <v>0</v>
      </c>
      <c r="I1169" s="58">
        <f t="shared" si="2"/>
        <v>0</v>
      </c>
      <c r="J1169" s="58">
        <f t="shared" si="3"/>
        <v>0</v>
      </c>
      <c r="K1169" s="61">
        <f>A1169-SIP_Calculator!$F$12+1</f>
        <v>39802</v>
      </c>
      <c r="L1169" s="59">
        <f t="shared" si="4"/>
        <v>12</v>
      </c>
      <c r="M1169" s="59">
        <f t="shared" si="8"/>
        <v>0</v>
      </c>
      <c r="N1169" s="59">
        <f>M1169*D1169*SIP_Calculator!$F$9</f>
        <v>0</v>
      </c>
      <c r="O1169" s="59">
        <f t="shared" si="5"/>
        <v>0</v>
      </c>
      <c r="P1169" s="59">
        <f t="shared" si="6"/>
        <v>0</v>
      </c>
    </row>
    <row r="1170" ht="15.75" customHeight="1">
      <c r="A1170" s="57">
        <v>39827.0</v>
      </c>
      <c r="B1170" s="60">
        <v>2686.25</v>
      </c>
      <c r="C1170" s="60">
        <v>2200.65</v>
      </c>
      <c r="D1170" s="42">
        <f>IF(A1170&lt;SIP_Calculator!$B$7,0,IF(A1170&gt;SIP_Calculator!$E$7,0,1))</f>
        <v>0</v>
      </c>
      <c r="E1170" s="61">
        <f>A1170-SIP_Calculator!$D$12+1</f>
        <v>39823</v>
      </c>
      <c r="F1170" s="58">
        <f t="shared" si="1"/>
        <v>1</v>
      </c>
      <c r="G1170" s="58">
        <f t="shared" si="7"/>
        <v>0</v>
      </c>
      <c r="H1170" s="58">
        <f>G1170*D1170*SIP_Calculator!$F$9</f>
        <v>0</v>
      </c>
      <c r="I1170" s="58">
        <f t="shared" si="2"/>
        <v>0</v>
      </c>
      <c r="J1170" s="58">
        <f t="shared" si="3"/>
        <v>0</v>
      </c>
      <c r="K1170" s="61">
        <f>A1170-SIP_Calculator!$F$12+1</f>
        <v>39803</v>
      </c>
      <c r="L1170" s="59">
        <f t="shared" si="4"/>
        <v>12</v>
      </c>
      <c r="M1170" s="59">
        <f t="shared" si="8"/>
        <v>0</v>
      </c>
      <c r="N1170" s="59">
        <f>M1170*D1170*SIP_Calculator!$F$9</f>
        <v>0</v>
      </c>
      <c r="O1170" s="59">
        <f t="shared" si="5"/>
        <v>0</v>
      </c>
      <c r="P1170" s="59">
        <f t="shared" si="6"/>
        <v>0</v>
      </c>
    </row>
    <row r="1171" ht="15.75" customHeight="1">
      <c r="A1171" s="57">
        <v>39828.0</v>
      </c>
      <c r="B1171" s="60">
        <v>2594.1</v>
      </c>
      <c r="C1171" s="60">
        <v>2133.3</v>
      </c>
      <c r="D1171" s="42">
        <f>IF(A1171&lt;SIP_Calculator!$B$7,0,IF(A1171&gt;SIP_Calculator!$E$7,0,1))</f>
        <v>0</v>
      </c>
      <c r="E1171" s="61">
        <f>A1171-SIP_Calculator!$D$12+1</f>
        <v>39824</v>
      </c>
      <c r="F1171" s="58">
        <f t="shared" si="1"/>
        <v>1</v>
      </c>
      <c r="G1171" s="58">
        <f t="shared" si="7"/>
        <v>0</v>
      </c>
      <c r="H1171" s="58">
        <f>G1171*D1171*SIP_Calculator!$F$9</f>
        <v>0</v>
      </c>
      <c r="I1171" s="58">
        <f t="shared" si="2"/>
        <v>0</v>
      </c>
      <c r="J1171" s="58">
        <f t="shared" si="3"/>
        <v>0</v>
      </c>
      <c r="K1171" s="61">
        <f>A1171-SIP_Calculator!$F$12+1</f>
        <v>39804</v>
      </c>
      <c r="L1171" s="59">
        <f t="shared" si="4"/>
        <v>12</v>
      </c>
      <c r="M1171" s="59">
        <f t="shared" si="8"/>
        <v>0</v>
      </c>
      <c r="N1171" s="59">
        <f>M1171*D1171*SIP_Calculator!$F$9</f>
        <v>0</v>
      </c>
      <c r="O1171" s="59">
        <f t="shared" si="5"/>
        <v>0</v>
      </c>
      <c r="P1171" s="59">
        <f t="shared" si="6"/>
        <v>0</v>
      </c>
    </row>
    <row r="1172" ht="15.75" customHeight="1">
      <c r="A1172" s="57">
        <v>39829.0</v>
      </c>
      <c r="B1172" s="60">
        <v>2673.65</v>
      </c>
      <c r="C1172" s="60">
        <v>2189.45</v>
      </c>
      <c r="D1172" s="42">
        <f>IF(A1172&lt;SIP_Calculator!$B$7,0,IF(A1172&gt;SIP_Calculator!$E$7,0,1))</f>
        <v>0</v>
      </c>
      <c r="E1172" s="61">
        <f>A1172-SIP_Calculator!$D$12+1</f>
        <v>39825</v>
      </c>
      <c r="F1172" s="58">
        <f t="shared" si="1"/>
        <v>1</v>
      </c>
      <c r="G1172" s="58">
        <f t="shared" si="7"/>
        <v>0</v>
      </c>
      <c r="H1172" s="58">
        <f>G1172*D1172*SIP_Calculator!$F$9</f>
        <v>0</v>
      </c>
      <c r="I1172" s="58">
        <f t="shared" si="2"/>
        <v>0</v>
      </c>
      <c r="J1172" s="58">
        <f t="shared" si="3"/>
        <v>0</v>
      </c>
      <c r="K1172" s="61">
        <f>A1172-SIP_Calculator!$F$12+1</f>
        <v>39805</v>
      </c>
      <c r="L1172" s="59">
        <f t="shared" si="4"/>
        <v>12</v>
      </c>
      <c r="M1172" s="59">
        <f t="shared" si="8"/>
        <v>0</v>
      </c>
      <c r="N1172" s="59">
        <f>M1172*D1172*SIP_Calculator!$F$9</f>
        <v>0</v>
      </c>
      <c r="O1172" s="59">
        <f t="shared" si="5"/>
        <v>0</v>
      </c>
      <c r="P1172" s="59">
        <f t="shared" si="6"/>
        <v>0</v>
      </c>
    </row>
    <row r="1173" ht="15.75" customHeight="1">
      <c r="A1173" s="57">
        <v>39832.0</v>
      </c>
      <c r="B1173" s="60">
        <v>2689.55</v>
      </c>
      <c r="C1173" s="60">
        <v>2204.3</v>
      </c>
      <c r="D1173" s="42">
        <f>IF(A1173&lt;SIP_Calculator!$B$7,0,IF(A1173&gt;SIP_Calculator!$E$7,0,1))</f>
        <v>0</v>
      </c>
      <c r="E1173" s="61">
        <f>A1173-SIP_Calculator!$D$12+1</f>
        <v>39828</v>
      </c>
      <c r="F1173" s="58">
        <f t="shared" si="1"/>
        <v>1</v>
      </c>
      <c r="G1173" s="58">
        <f t="shared" si="7"/>
        <v>0</v>
      </c>
      <c r="H1173" s="58">
        <f>G1173*D1173*SIP_Calculator!$F$9</f>
        <v>0</v>
      </c>
      <c r="I1173" s="58">
        <f t="shared" si="2"/>
        <v>0</v>
      </c>
      <c r="J1173" s="58">
        <f t="shared" si="3"/>
        <v>0</v>
      </c>
      <c r="K1173" s="61">
        <f>A1173-SIP_Calculator!$F$12+1</f>
        <v>39808</v>
      </c>
      <c r="L1173" s="59">
        <f t="shared" si="4"/>
        <v>12</v>
      </c>
      <c r="M1173" s="59">
        <f t="shared" si="8"/>
        <v>0</v>
      </c>
      <c r="N1173" s="59">
        <f>M1173*D1173*SIP_Calculator!$F$9</f>
        <v>0</v>
      </c>
      <c r="O1173" s="59">
        <f t="shared" si="5"/>
        <v>0</v>
      </c>
      <c r="P1173" s="59">
        <f t="shared" si="6"/>
        <v>0</v>
      </c>
    </row>
    <row r="1174" ht="15.75" customHeight="1">
      <c r="A1174" s="57">
        <v>39833.0</v>
      </c>
      <c r="B1174" s="60">
        <v>2645.6</v>
      </c>
      <c r="C1174" s="60">
        <v>2173.35</v>
      </c>
      <c r="D1174" s="42">
        <f>IF(A1174&lt;SIP_Calculator!$B$7,0,IF(A1174&gt;SIP_Calculator!$E$7,0,1))</f>
        <v>0</v>
      </c>
      <c r="E1174" s="61">
        <f>A1174-SIP_Calculator!$D$12+1</f>
        <v>39829</v>
      </c>
      <c r="F1174" s="58">
        <f t="shared" si="1"/>
        <v>1</v>
      </c>
      <c r="G1174" s="58">
        <f t="shared" si="7"/>
        <v>0</v>
      </c>
      <c r="H1174" s="58">
        <f>G1174*D1174*SIP_Calculator!$F$9</f>
        <v>0</v>
      </c>
      <c r="I1174" s="58">
        <f t="shared" si="2"/>
        <v>0</v>
      </c>
      <c r="J1174" s="58">
        <f t="shared" si="3"/>
        <v>0</v>
      </c>
      <c r="K1174" s="61">
        <f>A1174-SIP_Calculator!$F$12+1</f>
        <v>39809</v>
      </c>
      <c r="L1174" s="59">
        <f t="shared" si="4"/>
        <v>12</v>
      </c>
      <c r="M1174" s="59">
        <f t="shared" si="8"/>
        <v>0</v>
      </c>
      <c r="N1174" s="59">
        <f>M1174*D1174*SIP_Calculator!$F$9</f>
        <v>0</v>
      </c>
      <c r="O1174" s="59">
        <f t="shared" si="5"/>
        <v>0</v>
      </c>
      <c r="P1174" s="59">
        <f t="shared" si="6"/>
        <v>0</v>
      </c>
    </row>
    <row r="1175" ht="15.75" customHeight="1">
      <c r="A1175" s="57">
        <v>39834.0</v>
      </c>
      <c r="B1175" s="60">
        <v>2563.1</v>
      </c>
      <c r="C1175" s="60">
        <v>2110.85</v>
      </c>
      <c r="D1175" s="42">
        <f>IF(A1175&lt;SIP_Calculator!$B$7,0,IF(A1175&gt;SIP_Calculator!$E$7,0,1))</f>
        <v>0</v>
      </c>
      <c r="E1175" s="61">
        <f>A1175-SIP_Calculator!$D$12+1</f>
        <v>39830</v>
      </c>
      <c r="F1175" s="58">
        <f t="shared" si="1"/>
        <v>1</v>
      </c>
      <c r="G1175" s="58">
        <f t="shared" si="7"/>
        <v>0</v>
      </c>
      <c r="H1175" s="58">
        <f>G1175*D1175*SIP_Calculator!$F$9</f>
        <v>0</v>
      </c>
      <c r="I1175" s="58">
        <f t="shared" si="2"/>
        <v>0</v>
      </c>
      <c r="J1175" s="58">
        <f t="shared" si="3"/>
        <v>0</v>
      </c>
      <c r="K1175" s="61">
        <f>A1175-SIP_Calculator!$F$12+1</f>
        <v>39810</v>
      </c>
      <c r="L1175" s="59">
        <f t="shared" si="4"/>
        <v>12</v>
      </c>
      <c r="M1175" s="59">
        <f t="shared" si="8"/>
        <v>0</v>
      </c>
      <c r="N1175" s="59">
        <f>M1175*D1175*SIP_Calculator!$F$9</f>
        <v>0</v>
      </c>
      <c r="O1175" s="59">
        <f t="shared" si="5"/>
        <v>0</v>
      </c>
      <c r="P1175" s="59">
        <f t="shared" si="6"/>
        <v>0</v>
      </c>
    </row>
    <row r="1176" ht="15.75" customHeight="1">
      <c r="A1176" s="57">
        <v>39835.0</v>
      </c>
      <c r="B1176" s="60">
        <v>2565.55</v>
      </c>
      <c r="C1176" s="60">
        <v>2105.4</v>
      </c>
      <c r="D1176" s="42">
        <f>IF(A1176&lt;SIP_Calculator!$B$7,0,IF(A1176&gt;SIP_Calculator!$E$7,0,1))</f>
        <v>0</v>
      </c>
      <c r="E1176" s="61">
        <f>A1176-SIP_Calculator!$D$12+1</f>
        <v>39831</v>
      </c>
      <c r="F1176" s="58">
        <f t="shared" si="1"/>
        <v>1</v>
      </c>
      <c r="G1176" s="58">
        <f t="shared" si="7"/>
        <v>0</v>
      </c>
      <c r="H1176" s="58">
        <f>G1176*D1176*SIP_Calculator!$F$9</f>
        <v>0</v>
      </c>
      <c r="I1176" s="58">
        <f t="shared" si="2"/>
        <v>0</v>
      </c>
      <c r="J1176" s="58">
        <f t="shared" si="3"/>
        <v>0</v>
      </c>
      <c r="K1176" s="61">
        <f>A1176-SIP_Calculator!$F$12+1</f>
        <v>39811</v>
      </c>
      <c r="L1176" s="59">
        <f t="shared" si="4"/>
        <v>12</v>
      </c>
      <c r="M1176" s="59">
        <f t="shared" si="8"/>
        <v>0</v>
      </c>
      <c r="N1176" s="59">
        <f>M1176*D1176*SIP_Calculator!$F$9</f>
        <v>0</v>
      </c>
      <c r="O1176" s="59">
        <f t="shared" si="5"/>
        <v>0</v>
      </c>
      <c r="P1176" s="59">
        <f t="shared" si="6"/>
        <v>0</v>
      </c>
    </row>
    <row r="1177" ht="15.75" customHeight="1">
      <c r="A1177" s="57">
        <v>39836.0</v>
      </c>
      <c r="B1177" s="60">
        <v>2524.15</v>
      </c>
      <c r="C1177" s="60">
        <v>2072.85</v>
      </c>
      <c r="D1177" s="42">
        <f>IF(A1177&lt;SIP_Calculator!$B$7,0,IF(A1177&gt;SIP_Calculator!$E$7,0,1))</f>
        <v>0</v>
      </c>
      <c r="E1177" s="61">
        <f>A1177-SIP_Calculator!$D$12+1</f>
        <v>39832</v>
      </c>
      <c r="F1177" s="58">
        <f t="shared" si="1"/>
        <v>1</v>
      </c>
      <c r="G1177" s="58">
        <f t="shared" si="7"/>
        <v>0</v>
      </c>
      <c r="H1177" s="58">
        <f>G1177*D1177*SIP_Calculator!$F$9</f>
        <v>0</v>
      </c>
      <c r="I1177" s="58">
        <f t="shared" si="2"/>
        <v>0</v>
      </c>
      <c r="J1177" s="58">
        <f t="shared" si="3"/>
        <v>0</v>
      </c>
      <c r="K1177" s="61">
        <f>A1177-SIP_Calculator!$F$12+1</f>
        <v>39812</v>
      </c>
      <c r="L1177" s="59">
        <f t="shared" si="4"/>
        <v>12</v>
      </c>
      <c r="M1177" s="59">
        <f t="shared" si="8"/>
        <v>0</v>
      </c>
      <c r="N1177" s="59">
        <f>M1177*D1177*SIP_Calculator!$F$9</f>
        <v>0</v>
      </c>
      <c r="O1177" s="59">
        <f t="shared" si="5"/>
        <v>0</v>
      </c>
      <c r="P1177" s="59">
        <f t="shared" si="6"/>
        <v>0</v>
      </c>
    </row>
    <row r="1178" ht="15.75" customHeight="1">
      <c r="A1178" s="57">
        <v>39840.0</v>
      </c>
      <c r="B1178" s="60">
        <v>2605.3</v>
      </c>
      <c r="C1178" s="60">
        <v>2129.45</v>
      </c>
      <c r="D1178" s="42">
        <f>IF(A1178&lt;SIP_Calculator!$B$7,0,IF(A1178&gt;SIP_Calculator!$E$7,0,1))</f>
        <v>0</v>
      </c>
      <c r="E1178" s="61">
        <f>A1178-SIP_Calculator!$D$12+1</f>
        <v>39836</v>
      </c>
      <c r="F1178" s="58">
        <f t="shared" si="1"/>
        <v>1</v>
      </c>
      <c r="G1178" s="58">
        <f t="shared" si="7"/>
        <v>0</v>
      </c>
      <c r="H1178" s="58">
        <f>G1178*D1178*SIP_Calculator!$F$9</f>
        <v>0</v>
      </c>
      <c r="I1178" s="58">
        <f t="shared" si="2"/>
        <v>0</v>
      </c>
      <c r="J1178" s="58">
        <f t="shared" si="3"/>
        <v>0</v>
      </c>
      <c r="K1178" s="61">
        <f>A1178-SIP_Calculator!$F$12+1</f>
        <v>39816</v>
      </c>
      <c r="L1178" s="59">
        <f t="shared" si="4"/>
        <v>1</v>
      </c>
      <c r="M1178" s="59">
        <f t="shared" si="8"/>
        <v>1</v>
      </c>
      <c r="N1178" s="59">
        <f>M1178*D1178*SIP_Calculator!$F$9</f>
        <v>0</v>
      </c>
      <c r="O1178" s="59">
        <f t="shared" si="5"/>
        <v>0</v>
      </c>
      <c r="P1178" s="59">
        <f t="shared" si="6"/>
        <v>0</v>
      </c>
    </row>
    <row r="1179" ht="15.75" customHeight="1">
      <c r="A1179" s="57">
        <v>39841.0</v>
      </c>
      <c r="B1179" s="60">
        <v>2677.45</v>
      </c>
      <c r="C1179" s="60">
        <v>2188.35</v>
      </c>
      <c r="D1179" s="42">
        <f>IF(A1179&lt;SIP_Calculator!$B$7,0,IF(A1179&gt;SIP_Calculator!$E$7,0,1))</f>
        <v>0</v>
      </c>
      <c r="E1179" s="61">
        <f>A1179-SIP_Calculator!$D$12+1</f>
        <v>39837</v>
      </c>
      <c r="F1179" s="58">
        <f t="shared" si="1"/>
        <v>1</v>
      </c>
      <c r="G1179" s="58">
        <f t="shared" si="7"/>
        <v>0</v>
      </c>
      <c r="H1179" s="58">
        <f>G1179*D1179*SIP_Calculator!$F$9</f>
        <v>0</v>
      </c>
      <c r="I1179" s="58">
        <f t="shared" si="2"/>
        <v>0</v>
      </c>
      <c r="J1179" s="58">
        <f t="shared" si="3"/>
        <v>0</v>
      </c>
      <c r="K1179" s="61">
        <f>A1179-SIP_Calculator!$F$12+1</f>
        <v>39817</v>
      </c>
      <c r="L1179" s="59">
        <f t="shared" si="4"/>
        <v>1</v>
      </c>
      <c r="M1179" s="59">
        <f t="shared" si="8"/>
        <v>0</v>
      </c>
      <c r="N1179" s="59">
        <f>M1179*D1179*SIP_Calculator!$F$9</f>
        <v>0</v>
      </c>
      <c r="O1179" s="59">
        <f t="shared" si="5"/>
        <v>0</v>
      </c>
      <c r="P1179" s="59">
        <f t="shared" si="6"/>
        <v>0</v>
      </c>
    </row>
    <row r="1180" ht="15.75" customHeight="1">
      <c r="A1180" s="57">
        <v>39842.0</v>
      </c>
      <c r="B1180" s="60">
        <v>2656.0</v>
      </c>
      <c r="C1180" s="60">
        <v>2171.9</v>
      </c>
      <c r="D1180" s="42">
        <f>IF(A1180&lt;SIP_Calculator!$B$7,0,IF(A1180&gt;SIP_Calculator!$E$7,0,1))</f>
        <v>0</v>
      </c>
      <c r="E1180" s="61">
        <f>A1180-SIP_Calculator!$D$12+1</f>
        <v>39838</v>
      </c>
      <c r="F1180" s="58">
        <f t="shared" si="1"/>
        <v>1</v>
      </c>
      <c r="G1180" s="58">
        <f t="shared" si="7"/>
        <v>0</v>
      </c>
      <c r="H1180" s="58">
        <f>G1180*D1180*SIP_Calculator!$F$9</f>
        <v>0</v>
      </c>
      <c r="I1180" s="58">
        <f t="shared" si="2"/>
        <v>0</v>
      </c>
      <c r="J1180" s="58">
        <f t="shared" si="3"/>
        <v>0</v>
      </c>
      <c r="K1180" s="61">
        <f>A1180-SIP_Calculator!$F$12+1</f>
        <v>39818</v>
      </c>
      <c r="L1180" s="59">
        <f t="shared" si="4"/>
        <v>1</v>
      </c>
      <c r="M1180" s="59">
        <f t="shared" si="8"/>
        <v>0</v>
      </c>
      <c r="N1180" s="59">
        <f>M1180*D1180*SIP_Calculator!$F$9</f>
        <v>0</v>
      </c>
      <c r="O1180" s="59">
        <f t="shared" si="5"/>
        <v>0</v>
      </c>
      <c r="P1180" s="59">
        <f t="shared" si="6"/>
        <v>0</v>
      </c>
    </row>
    <row r="1181" ht="15.75" customHeight="1">
      <c r="A1181" s="57">
        <v>39843.0</v>
      </c>
      <c r="B1181" s="60">
        <v>2704.8</v>
      </c>
      <c r="C1181" s="60">
        <v>2209.05</v>
      </c>
      <c r="D1181" s="42">
        <f>IF(A1181&lt;SIP_Calculator!$B$7,0,IF(A1181&gt;SIP_Calculator!$E$7,0,1))</f>
        <v>0</v>
      </c>
      <c r="E1181" s="61">
        <f>A1181-SIP_Calculator!$D$12+1</f>
        <v>39839</v>
      </c>
      <c r="F1181" s="58">
        <f t="shared" si="1"/>
        <v>1</v>
      </c>
      <c r="G1181" s="58">
        <f t="shared" si="7"/>
        <v>0</v>
      </c>
      <c r="H1181" s="58">
        <f>G1181*D1181*SIP_Calculator!$F$9</f>
        <v>0</v>
      </c>
      <c r="I1181" s="58">
        <f t="shared" si="2"/>
        <v>0</v>
      </c>
      <c r="J1181" s="58">
        <f t="shared" si="3"/>
        <v>0</v>
      </c>
      <c r="K1181" s="61">
        <f>A1181-SIP_Calculator!$F$12+1</f>
        <v>39819</v>
      </c>
      <c r="L1181" s="59">
        <f t="shared" si="4"/>
        <v>1</v>
      </c>
      <c r="M1181" s="59">
        <f t="shared" si="8"/>
        <v>0</v>
      </c>
      <c r="N1181" s="59">
        <f>M1181*D1181*SIP_Calculator!$F$9</f>
        <v>0</v>
      </c>
      <c r="O1181" s="59">
        <f t="shared" si="5"/>
        <v>0</v>
      </c>
      <c r="P1181" s="59">
        <f t="shared" si="6"/>
        <v>0</v>
      </c>
    </row>
    <row r="1182" ht="15.75" customHeight="1">
      <c r="A1182" s="57">
        <v>39846.0</v>
      </c>
      <c r="B1182" s="60">
        <v>2606.1</v>
      </c>
      <c r="C1182" s="60">
        <v>2138.8</v>
      </c>
      <c r="D1182" s="42">
        <f>IF(A1182&lt;SIP_Calculator!$B$7,0,IF(A1182&gt;SIP_Calculator!$E$7,0,1))</f>
        <v>0</v>
      </c>
      <c r="E1182" s="61">
        <f>A1182-SIP_Calculator!$D$12+1</f>
        <v>39842</v>
      </c>
      <c r="F1182" s="58">
        <f t="shared" si="1"/>
        <v>1</v>
      </c>
      <c r="G1182" s="58">
        <f t="shared" si="7"/>
        <v>0</v>
      </c>
      <c r="H1182" s="58">
        <f>G1182*D1182*SIP_Calculator!$F$9</f>
        <v>0</v>
      </c>
      <c r="I1182" s="58">
        <f t="shared" si="2"/>
        <v>0</v>
      </c>
      <c r="J1182" s="58">
        <f t="shared" si="3"/>
        <v>0</v>
      </c>
      <c r="K1182" s="61">
        <f>A1182-SIP_Calculator!$F$12+1</f>
        <v>39822</v>
      </c>
      <c r="L1182" s="59">
        <f t="shared" si="4"/>
        <v>1</v>
      </c>
      <c r="M1182" s="59">
        <f t="shared" si="8"/>
        <v>0</v>
      </c>
      <c r="N1182" s="59">
        <f>M1182*D1182*SIP_Calculator!$F$9</f>
        <v>0</v>
      </c>
      <c r="O1182" s="59">
        <f t="shared" si="5"/>
        <v>0</v>
      </c>
      <c r="P1182" s="59">
        <f t="shared" si="6"/>
        <v>0</v>
      </c>
    </row>
    <row r="1183" ht="15.75" customHeight="1">
      <c r="A1183" s="57">
        <v>39847.0</v>
      </c>
      <c r="B1183" s="60">
        <v>2616.35</v>
      </c>
      <c r="C1183" s="60">
        <v>2142.6</v>
      </c>
      <c r="D1183" s="42">
        <f>IF(A1183&lt;SIP_Calculator!$B$7,0,IF(A1183&gt;SIP_Calculator!$E$7,0,1))</f>
        <v>0</v>
      </c>
      <c r="E1183" s="61">
        <f>A1183-SIP_Calculator!$D$12+1</f>
        <v>39843</v>
      </c>
      <c r="F1183" s="58">
        <f t="shared" si="1"/>
        <v>1</v>
      </c>
      <c r="G1183" s="58">
        <f t="shared" si="7"/>
        <v>0</v>
      </c>
      <c r="H1183" s="58">
        <f>G1183*D1183*SIP_Calculator!$F$9</f>
        <v>0</v>
      </c>
      <c r="I1183" s="58">
        <f t="shared" si="2"/>
        <v>0</v>
      </c>
      <c r="J1183" s="58">
        <f t="shared" si="3"/>
        <v>0</v>
      </c>
      <c r="K1183" s="61">
        <f>A1183-SIP_Calculator!$F$12+1</f>
        <v>39823</v>
      </c>
      <c r="L1183" s="59">
        <f t="shared" si="4"/>
        <v>1</v>
      </c>
      <c r="M1183" s="59">
        <f t="shared" si="8"/>
        <v>0</v>
      </c>
      <c r="N1183" s="59">
        <f>M1183*D1183*SIP_Calculator!$F$9</f>
        <v>0</v>
      </c>
      <c r="O1183" s="59">
        <f t="shared" si="5"/>
        <v>0</v>
      </c>
      <c r="P1183" s="59">
        <f t="shared" si="6"/>
        <v>0</v>
      </c>
    </row>
    <row r="1184" ht="15.75" customHeight="1">
      <c r="A1184" s="57">
        <v>39848.0</v>
      </c>
      <c r="B1184" s="60">
        <v>2632.8</v>
      </c>
      <c r="C1184" s="60">
        <v>2153.25</v>
      </c>
      <c r="D1184" s="42">
        <f>IF(A1184&lt;SIP_Calculator!$B$7,0,IF(A1184&gt;SIP_Calculator!$E$7,0,1))</f>
        <v>0</v>
      </c>
      <c r="E1184" s="61">
        <f>A1184-SIP_Calculator!$D$12+1</f>
        <v>39844</v>
      </c>
      <c r="F1184" s="58">
        <f t="shared" si="1"/>
        <v>1</v>
      </c>
      <c r="G1184" s="58">
        <f t="shared" si="7"/>
        <v>0</v>
      </c>
      <c r="H1184" s="58">
        <f>G1184*D1184*SIP_Calculator!$F$9</f>
        <v>0</v>
      </c>
      <c r="I1184" s="58">
        <f t="shared" si="2"/>
        <v>0</v>
      </c>
      <c r="J1184" s="58">
        <f t="shared" si="3"/>
        <v>0</v>
      </c>
      <c r="K1184" s="61">
        <f>A1184-SIP_Calculator!$F$12+1</f>
        <v>39824</v>
      </c>
      <c r="L1184" s="59">
        <f t="shared" si="4"/>
        <v>1</v>
      </c>
      <c r="M1184" s="59">
        <f t="shared" si="8"/>
        <v>0</v>
      </c>
      <c r="N1184" s="59">
        <f>M1184*D1184*SIP_Calculator!$F$9</f>
        <v>0</v>
      </c>
      <c r="O1184" s="59">
        <f t="shared" si="5"/>
        <v>0</v>
      </c>
      <c r="P1184" s="59">
        <f t="shared" si="6"/>
        <v>0</v>
      </c>
    </row>
    <row r="1185" ht="15.75" customHeight="1">
      <c r="A1185" s="57">
        <v>39849.0</v>
      </c>
      <c r="B1185" s="60">
        <v>2612.15</v>
      </c>
      <c r="C1185" s="60">
        <v>2136.55</v>
      </c>
      <c r="D1185" s="42">
        <f>IF(A1185&lt;SIP_Calculator!$B$7,0,IF(A1185&gt;SIP_Calculator!$E$7,0,1))</f>
        <v>0</v>
      </c>
      <c r="E1185" s="61">
        <f>A1185-SIP_Calculator!$D$12+1</f>
        <v>39845</v>
      </c>
      <c r="F1185" s="58">
        <f t="shared" si="1"/>
        <v>2</v>
      </c>
      <c r="G1185" s="58">
        <f t="shared" si="7"/>
        <v>1</v>
      </c>
      <c r="H1185" s="58">
        <f>G1185*D1185*SIP_Calculator!$F$9</f>
        <v>0</v>
      </c>
      <c r="I1185" s="58">
        <f t="shared" si="2"/>
        <v>0</v>
      </c>
      <c r="J1185" s="58">
        <f t="shared" si="3"/>
        <v>0</v>
      </c>
      <c r="K1185" s="61">
        <f>A1185-SIP_Calculator!$F$12+1</f>
        <v>39825</v>
      </c>
      <c r="L1185" s="59">
        <f t="shared" si="4"/>
        <v>1</v>
      </c>
      <c r="M1185" s="59">
        <f t="shared" si="8"/>
        <v>0</v>
      </c>
      <c r="N1185" s="59">
        <f>M1185*D1185*SIP_Calculator!$F$9</f>
        <v>0</v>
      </c>
      <c r="O1185" s="59">
        <f t="shared" si="5"/>
        <v>0</v>
      </c>
      <c r="P1185" s="59">
        <f t="shared" si="6"/>
        <v>0</v>
      </c>
    </row>
    <row r="1186" ht="15.75" customHeight="1">
      <c r="A1186" s="57">
        <v>39850.0</v>
      </c>
      <c r="B1186" s="60">
        <v>2671.2</v>
      </c>
      <c r="C1186" s="60">
        <v>2180.7</v>
      </c>
      <c r="D1186" s="42">
        <f>IF(A1186&lt;SIP_Calculator!$B$7,0,IF(A1186&gt;SIP_Calculator!$E$7,0,1))</f>
        <v>0</v>
      </c>
      <c r="E1186" s="61">
        <f>A1186-SIP_Calculator!$D$12+1</f>
        <v>39846</v>
      </c>
      <c r="F1186" s="58">
        <f t="shared" si="1"/>
        <v>2</v>
      </c>
      <c r="G1186" s="58">
        <f t="shared" si="7"/>
        <v>0</v>
      </c>
      <c r="H1186" s="58">
        <f>G1186*D1186*SIP_Calculator!$F$9</f>
        <v>0</v>
      </c>
      <c r="I1186" s="58">
        <f t="shared" si="2"/>
        <v>0</v>
      </c>
      <c r="J1186" s="58">
        <f t="shared" si="3"/>
        <v>0</v>
      </c>
      <c r="K1186" s="61">
        <f>A1186-SIP_Calculator!$F$12+1</f>
        <v>39826</v>
      </c>
      <c r="L1186" s="59">
        <f t="shared" si="4"/>
        <v>1</v>
      </c>
      <c r="M1186" s="59">
        <f t="shared" si="8"/>
        <v>0</v>
      </c>
      <c r="N1186" s="59">
        <f>M1186*D1186*SIP_Calculator!$F$9</f>
        <v>0</v>
      </c>
      <c r="O1186" s="59">
        <f t="shared" si="5"/>
        <v>0</v>
      </c>
      <c r="P1186" s="59">
        <f t="shared" si="6"/>
        <v>0</v>
      </c>
    </row>
    <row r="1187" ht="15.75" customHeight="1">
      <c r="A1187" s="57">
        <v>39853.0</v>
      </c>
      <c r="B1187" s="60">
        <v>2744.0</v>
      </c>
      <c r="C1187" s="60">
        <v>2237.25</v>
      </c>
      <c r="D1187" s="42">
        <f>IF(A1187&lt;SIP_Calculator!$B$7,0,IF(A1187&gt;SIP_Calculator!$E$7,0,1))</f>
        <v>0</v>
      </c>
      <c r="E1187" s="61">
        <f>A1187-SIP_Calculator!$D$12+1</f>
        <v>39849</v>
      </c>
      <c r="F1187" s="58">
        <f t="shared" si="1"/>
        <v>2</v>
      </c>
      <c r="G1187" s="58">
        <f t="shared" si="7"/>
        <v>0</v>
      </c>
      <c r="H1187" s="58">
        <f>G1187*D1187*SIP_Calculator!$F$9</f>
        <v>0</v>
      </c>
      <c r="I1187" s="58">
        <f t="shared" si="2"/>
        <v>0</v>
      </c>
      <c r="J1187" s="58">
        <f t="shared" si="3"/>
        <v>0</v>
      </c>
      <c r="K1187" s="61">
        <f>A1187-SIP_Calculator!$F$12+1</f>
        <v>39829</v>
      </c>
      <c r="L1187" s="59">
        <f t="shared" si="4"/>
        <v>1</v>
      </c>
      <c r="M1187" s="59">
        <f t="shared" si="8"/>
        <v>0</v>
      </c>
      <c r="N1187" s="59">
        <f>M1187*D1187*SIP_Calculator!$F$9</f>
        <v>0</v>
      </c>
      <c r="O1187" s="59">
        <f t="shared" si="5"/>
        <v>0</v>
      </c>
      <c r="P1187" s="59">
        <f t="shared" si="6"/>
        <v>0</v>
      </c>
    </row>
    <row r="1188" ht="15.75" customHeight="1">
      <c r="A1188" s="57">
        <v>39854.0</v>
      </c>
      <c r="B1188" s="60">
        <v>2757.85</v>
      </c>
      <c r="C1188" s="60">
        <v>2248.9</v>
      </c>
      <c r="D1188" s="42">
        <f>IF(A1188&lt;SIP_Calculator!$B$7,0,IF(A1188&gt;SIP_Calculator!$E$7,0,1))</f>
        <v>0</v>
      </c>
      <c r="E1188" s="61">
        <f>A1188-SIP_Calculator!$D$12+1</f>
        <v>39850</v>
      </c>
      <c r="F1188" s="58">
        <f t="shared" si="1"/>
        <v>2</v>
      </c>
      <c r="G1188" s="58">
        <f t="shared" si="7"/>
        <v>0</v>
      </c>
      <c r="H1188" s="58">
        <f>G1188*D1188*SIP_Calculator!$F$9</f>
        <v>0</v>
      </c>
      <c r="I1188" s="58">
        <f t="shared" si="2"/>
        <v>0</v>
      </c>
      <c r="J1188" s="58">
        <f t="shared" si="3"/>
        <v>0</v>
      </c>
      <c r="K1188" s="61">
        <f>A1188-SIP_Calculator!$F$12+1</f>
        <v>39830</v>
      </c>
      <c r="L1188" s="59">
        <f t="shared" si="4"/>
        <v>1</v>
      </c>
      <c r="M1188" s="59">
        <f t="shared" si="8"/>
        <v>0</v>
      </c>
      <c r="N1188" s="59">
        <f>M1188*D1188*SIP_Calculator!$F$9</f>
        <v>0</v>
      </c>
      <c r="O1188" s="59">
        <f t="shared" si="5"/>
        <v>0</v>
      </c>
      <c r="P1188" s="59">
        <f t="shared" si="6"/>
        <v>0</v>
      </c>
    </row>
    <row r="1189" ht="15.75" customHeight="1">
      <c r="A1189" s="57">
        <v>39855.0</v>
      </c>
      <c r="B1189" s="60">
        <v>2749.75</v>
      </c>
      <c r="C1189" s="60">
        <v>2244.25</v>
      </c>
      <c r="D1189" s="42">
        <f>IF(A1189&lt;SIP_Calculator!$B$7,0,IF(A1189&gt;SIP_Calculator!$E$7,0,1))</f>
        <v>0</v>
      </c>
      <c r="E1189" s="61">
        <f>A1189-SIP_Calculator!$D$12+1</f>
        <v>39851</v>
      </c>
      <c r="F1189" s="58">
        <f t="shared" si="1"/>
        <v>2</v>
      </c>
      <c r="G1189" s="58">
        <f t="shared" si="7"/>
        <v>0</v>
      </c>
      <c r="H1189" s="58">
        <f>G1189*D1189*SIP_Calculator!$F$9</f>
        <v>0</v>
      </c>
      <c r="I1189" s="58">
        <f t="shared" si="2"/>
        <v>0</v>
      </c>
      <c r="J1189" s="58">
        <f t="shared" si="3"/>
        <v>0</v>
      </c>
      <c r="K1189" s="61">
        <f>A1189-SIP_Calculator!$F$12+1</f>
        <v>39831</v>
      </c>
      <c r="L1189" s="59">
        <f t="shared" si="4"/>
        <v>1</v>
      </c>
      <c r="M1189" s="59">
        <f t="shared" si="8"/>
        <v>0</v>
      </c>
      <c r="N1189" s="59">
        <f>M1189*D1189*SIP_Calculator!$F$9</f>
        <v>0</v>
      </c>
      <c r="O1189" s="59">
        <f t="shared" si="5"/>
        <v>0</v>
      </c>
      <c r="P1189" s="59">
        <f t="shared" si="6"/>
        <v>0</v>
      </c>
    </row>
    <row r="1190" ht="15.75" customHeight="1">
      <c r="A1190" s="57">
        <v>39856.0</v>
      </c>
      <c r="B1190" s="60">
        <v>2719.85</v>
      </c>
      <c r="C1190" s="60">
        <v>2225.8</v>
      </c>
      <c r="D1190" s="42">
        <f>IF(A1190&lt;SIP_Calculator!$B$7,0,IF(A1190&gt;SIP_Calculator!$E$7,0,1))</f>
        <v>0</v>
      </c>
      <c r="E1190" s="61">
        <f>A1190-SIP_Calculator!$D$12+1</f>
        <v>39852</v>
      </c>
      <c r="F1190" s="58">
        <f t="shared" si="1"/>
        <v>2</v>
      </c>
      <c r="G1190" s="58">
        <f t="shared" si="7"/>
        <v>0</v>
      </c>
      <c r="H1190" s="58">
        <f>G1190*D1190*SIP_Calculator!$F$9</f>
        <v>0</v>
      </c>
      <c r="I1190" s="58">
        <f t="shared" si="2"/>
        <v>0</v>
      </c>
      <c r="J1190" s="58">
        <f t="shared" si="3"/>
        <v>0</v>
      </c>
      <c r="K1190" s="61">
        <f>A1190-SIP_Calculator!$F$12+1</f>
        <v>39832</v>
      </c>
      <c r="L1190" s="59">
        <f t="shared" si="4"/>
        <v>1</v>
      </c>
      <c r="M1190" s="59">
        <f t="shared" si="8"/>
        <v>0</v>
      </c>
      <c r="N1190" s="59">
        <f>M1190*D1190*SIP_Calculator!$F$9</f>
        <v>0</v>
      </c>
      <c r="O1190" s="59">
        <f t="shared" si="5"/>
        <v>0</v>
      </c>
      <c r="P1190" s="59">
        <f t="shared" si="6"/>
        <v>0</v>
      </c>
    </row>
    <row r="1191" ht="15.75" customHeight="1">
      <c r="A1191" s="57">
        <v>39857.0</v>
      </c>
      <c r="B1191" s="60">
        <v>2771.45</v>
      </c>
      <c r="C1191" s="60">
        <v>2264.3</v>
      </c>
      <c r="D1191" s="42">
        <f>IF(A1191&lt;SIP_Calculator!$B$7,0,IF(A1191&gt;SIP_Calculator!$E$7,0,1))</f>
        <v>0</v>
      </c>
      <c r="E1191" s="61">
        <f>A1191-SIP_Calculator!$D$12+1</f>
        <v>39853</v>
      </c>
      <c r="F1191" s="58">
        <f t="shared" si="1"/>
        <v>2</v>
      </c>
      <c r="G1191" s="58">
        <f t="shared" si="7"/>
        <v>0</v>
      </c>
      <c r="H1191" s="58">
        <f>G1191*D1191*SIP_Calculator!$F$9</f>
        <v>0</v>
      </c>
      <c r="I1191" s="58">
        <f t="shared" si="2"/>
        <v>0</v>
      </c>
      <c r="J1191" s="58">
        <f t="shared" si="3"/>
        <v>0</v>
      </c>
      <c r="K1191" s="61">
        <f>A1191-SIP_Calculator!$F$12+1</f>
        <v>39833</v>
      </c>
      <c r="L1191" s="59">
        <f t="shared" si="4"/>
        <v>1</v>
      </c>
      <c r="M1191" s="59">
        <f t="shared" si="8"/>
        <v>0</v>
      </c>
      <c r="N1191" s="59">
        <f>M1191*D1191*SIP_Calculator!$F$9</f>
        <v>0</v>
      </c>
      <c r="O1191" s="59">
        <f t="shared" si="5"/>
        <v>0</v>
      </c>
      <c r="P1191" s="59">
        <f t="shared" si="6"/>
        <v>0</v>
      </c>
    </row>
    <row r="1192" ht="15.75" customHeight="1">
      <c r="A1192" s="57">
        <v>39860.0</v>
      </c>
      <c r="B1192" s="60">
        <v>2677.95</v>
      </c>
      <c r="C1192" s="60">
        <v>2193.3</v>
      </c>
      <c r="D1192" s="42">
        <f>IF(A1192&lt;SIP_Calculator!$B$7,0,IF(A1192&gt;SIP_Calculator!$E$7,0,1))</f>
        <v>0</v>
      </c>
      <c r="E1192" s="61">
        <f>A1192-SIP_Calculator!$D$12+1</f>
        <v>39856</v>
      </c>
      <c r="F1192" s="58">
        <f t="shared" si="1"/>
        <v>2</v>
      </c>
      <c r="G1192" s="58">
        <f t="shared" si="7"/>
        <v>0</v>
      </c>
      <c r="H1192" s="58">
        <f>G1192*D1192*SIP_Calculator!$F$9</f>
        <v>0</v>
      </c>
      <c r="I1192" s="58">
        <f t="shared" si="2"/>
        <v>0</v>
      </c>
      <c r="J1192" s="58">
        <f t="shared" si="3"/>
        <v>0</v>
      </c>
      <c r="K1192" s="61">
        <f>A1192-SIP_Calculator!$F$12+1</f>
        <v>39836</v>
      </c>
      <c r="L1192" s="59">
        <f t="shared" si="4"/>
        <v>1</v>
      </c>
      <c r="M1192" s="59">
        <f t="shared" si="8"/>
        <v>0</v>
      </c>
      <c r="N1192" s="59">
        <f>M1192*D1192*SIP_Calculator!$F$9</f>
        <v>0</v>
      </c>
      <c r="O1192" s="59">
        <f t="shared" si="5"/>
        <v>0</v>
      </c>
      <c r="P1192" s="59">
        <f t="shared" si="6"/>
        <v>0</v>
      </c>
    </row>
    <row r="1193" ht="15.75" customHeight="1">
      <c r="A1193" s="57">
        <v>39861.0</v>
      </c>
      <c r="B1193" s="60">
        <v>2604.55</v>
      </c>
      <c r="C1193" s="60">
        <v>2137.35</v>
      </c>
      <c r="D1193" s="42">
        <f>IF(A1193&lt;SIP_Calculator!$B$7,0,IF(A1193&gt;SIP_Calculator!$E$7,0,1))</f>
        <v>0</v>
      </c>
      <c r="E1193" s="61">
        <f>A1193-SIP_Calculator!$D$12+1</f>
        <v>39857</v>
      </c>
      <c r="F1193" s="58">
        <f t="shared" si="1"/>
        <v>2</v>
      </c>
      <c r="G1193" s="58">
        <f t="shared" si="7"/>
        <v>0</v>
      </c>
      <c r="H1193" s="58">
        <f>G1193*D1193*SIP_Calculator!$F$9</f>
        <v>0</v>
      </c>
      <c r="I1193" s="58">
        <f t="shared" si="2"/>
        <v>0</v>
      </c>
      <c r="J1193" s="58">
        <f t="shared" si="3"/>
        <v>0</v>
      </c>
      <c r="K1193" s="61">
        <f>A1193-SIP_Calculator!$F$12+1</f>
        <v>39837</v>
      </c>
      <c r="L1193" s="59">
        <f t="shared" si="4"/>
        <v>1</v>
      </c>
      <c r="M1193" s="59">
        <f t="shared" si="8"/>
        <v>0</v>
      </c>
      <c r="N1193" s="59">
        <f>M1193*D1193*SIP_Calculator!$F$9</f>
        <v>0</v>
      </c>
      <c r="O1193" s="59">
        <f t="shared" si="5"/>
        <v>0</v>
      </c>
      <c r="P1193" s="59">
        <f t="shared" si="6"/>
        <v>0</v>
      </c>
    </row>
    <row r="1194" ht="15.75" customHeight="1">
      <c r="A1194" s="57">
        <v>39862.0</v>
      </c>
      <c r="B1194" s="60">
        <v>2607.7</v>
      </c>
      <c r="C1194" s="60">
        <v>2138.85</v>
      </c>
      <c r="D1194" s="42">
        <f>IF(A1194&lt;SIP_Calculator!$B$7,0,IF(A1194&gt;SIP_Calculator!$E$7,0,1))</f>
        <v>0</v>
      </c>
      <c r="E1194" s="61">
        <f>A1194-SIP_Calculator!$D$12+1</f>
        <v>39858</v>
      </c>
      <c r="F1194" s="58">
        <f t="shared" si="1"/>
        <v>2</v>
      </c>
      <c r="G1194" s="58">
        <f t="shared" si="7"/>
        <v>0</v>
      </c>
      <c r="H1194" s="58">
        <f>G1194*D1194*SIP_Calculator!$F$9</f>
        <v>0</v>
      </c>
      <c r="I1194" s="58">
        <f t="shared" si="2"/>
        <v>0</v>
      </c>
      <c r="J1194" s="58">
        <f t="shared" si="3"/>
        <v>0</v>
      </c>
      <c r="K1194" s="61">
        <f>A1194-SIP_Calculator!$F$12+1</f>
        <v>39838</v>
      </c>
      <c r="L1194" s="59">
        <f t="shared" si="4"/>
        <v>1</v>
      </c>
      <c r="M1194" s="59">
        <f t="shared" si="8"/>
        <v>0</v>
      </c>
      <c r="N1194" s="59">
        <f>M1194*D1194*SIP_Calculator!$F$9</f>
        <v>0</v>
      </c>
      <c r="O1194" s="59">
        <f t="shared" si="5"/>
        <v>0</v>
      </c>
      <c r="P1194" s="59">
        <f t="shared" si="6"/>
        <v>0</v>
      </c>
    </row>
    <row r="1195" ht="15.75" customHeight="1">
      <c r="A1195" s="57">
        <v>39863.0</v>
      </c>
      <c r="B1195" s="60">
        <v>2620.25</v>
      </c>
      <c r="C1195" s="60">
        <v>2145.85</v>
      </c>
      <c r="D1195" s="42">
        <f>IF(A1195&lt;SIP_Calculator!$B$7,0,IF(A1195&gt;SIP_Calculator!$E$7,0,1))</f>
        <v>0</v>
      </c>
      <c r="E1195" s="61">
        <f>A1195-SIP_Calculator!$D$12+1</f>
        <v>39859</v>
      </c>
      <c r="F1195" s="58">
        <f t="shared" si="1"/>
        <v>2</v>
      </c>
      <c r="G1195" s="58">
        <f t="shared" si="7"/>
        <v>0</v>
      </c>
      <c r="H1195" s="58">
        <f>G1195*D1195*SIP_Calculator!$F$9</f>
        <v>0</v>
      </c>
      <c r="I1195" s="58">
        <f t="shared" si="2"/>
        <v>0</v>
      </c>
      <c r="J1195" s="58">
        <f t="shared" si="3"/>
        <v>0</v>
      </c>
      <c r="K1195" s="61">
        <f>A1195-SIP_Calculator!$F$12+1</f>
        <v>39839</v>
      </c>
      <c r="L1195" s="59">
        <f t="shared" si="4"/>
        <v>1</v>
      </c>
      <c r="M1195" s="59">
        <f t="shared" si="8"/>
        <v>0</v>
      </c>
      <c r="N1195" s="59">
        <f>M1195*D1195*SIP_Calculator!$F$9</f>
        <v>0</v>
      </c>
      <c r="O1195" s="59">
        <f t="shared" si="5"/>
        <v>0</v>
      </c>
      <c r="P1195" s="59">
        <f t="shared" si="6"/>
        <v>0</v>
      </c>
    </row>
    <row r="1196" ht="15.75" customHeight="1">
      <c r="A1196" s="57">
        <v>39864.0</v>
      </c>
      <c r="B1196" s="60">
        <v>2570.9</v>
      </c>
      <c r="C1196" s="60">
        <v>2106.1</v>
      </c>
      <c r="D1196" s="42">
        <f>IF(A1196&lt;SIP_Calculator!$B$7,0,IF(A1196&gt;SIP_Calculator!$E$7,0,1))</f>
        <v>0</v>
      </c>
      <c r="E1196" s="61">
        <f>A1196-SIP_Calculator!$D$12+1</f>
        <v>39860</v>
      </c>
      <c r="F1196" s="58">
        <f t="shared" si="1"/>
        <v>2</v>
      </c>
      <c r="G1196" s="58">
        <f t="shared" si="7"/>
        <v>0</v>
      </c>
      <c r="H1196" s="58">
        <f>G1196*D1196*SIP_Calculator!$F$9</f>
        <v>0</v>
      </c>
      <c r="I1196" s="58">
        <f t="shared" si="2"/>
        <v>0</v>
      </c>
      <c r="J1196" s="58">
        <f t="shared" si="3"/>
        <v>0</v>
      </c>
      <c r="K1196" s="61">
        <f>A1196-SIP_Calculator!$F$12+1</f>
        <v>39840</v>
      </c>
      <c r="L1196" s="59">
        <f t="shared" si="4"/>
        <v>1</v>
      </c>
      <c r="M1196" s="59">
        <f t="shared" si="8"/>
        <v>0</v>
      </c>
      <c r="N1196" s="59">
        <f>M1196*D1196*SIP_Calculator!$F$9</f>
        <v>0</v>
      </c>
      <c r="O1196" s="59">
        <f t="shared" si="5"/>
        <v>0</v>
      </c>
      <c r="P1196" s="59">
        <f t="shared" si="6"/>
        <v>0</v>
      </c>
    </row>
    <row r="1197" ht="15.75" customHeight="1">
      <c r="A1197" s="57">
        <v>39868.0</v>
      </c>
      <c r="B1197" s="60">
        <v>2563.45</v>
      </c>
      <c r="C1197" s="60">
        <v>2095.9</v>
      </c>
      <c r="D1197" s="42">
        <f>IF(A1197&lt;SIP_Calculator!$B$7,0,IF(A1197&gt;SIP_Calculator!$E$7,0,1))</f>
        <v>0</v>
      </c>
      <c r="E1197" s="61">
        <f>A1197-SIP_Calculator!$D$12+1</f>
        <v>39864</v>
      </c>
      <c r="F1197" s="58">
        <f t="shared" si="1"/>
        <v>2</v>
      </c>
      <c r="G1197" s="58">
        <f t="shared" si="7"/>
        <v>0</v>
      </c>
      <c r="H1197" s="58">
        <f>G1197*D1197*SIP_Calculator!$F$9</f>
        <v>0</v>
      </c>
      <c r="I1197" s="58">
        <f t="shared" si="2"/>
        <v>0</v>
      </c>
      <c r="J1197" s="58">
        <f t="shared" si="3"/>
        <v>0</v>
      </c>
      <c r="K1197" s="61">
        <f>A1197-SIP_Calculator!$F$12+1</f>
        <v>39844</v>
      </c>
      <c r="L1197" s="59">
        <f t="shared" si="4"/>
        <v>1</v>
      </c>
      <c r="M1197" s="59">
        <f t="shared" si="8"/>
        <v>0</v>
      </c>
      <c r="N1197" s="59">
        <f>M1197*D1197*SIP_Calculator!$F$9</f>
        <v>0</v>
      </c>
      <c r="O1197" s="59">
        <f t="shared" si="5"/>
        <v>0</v>
      </c>
      <c r="P1197" s="59">
        <f t="shared" si="6"/>
        <v>0</v>
      </c>
    </row>
    <row r="1198" ht="15.75" customHeight="1">
      <c r="A1198" s="57">
        <v>39869.0</v>
      </c>
      <c r="B1198" s="60">
        <v>2590.3</v>
      </c>
      <c r="C1198" s="60">
        <v>2113.1</v>
      </c>
      <c r="D1198" s="42">
        <f>IF(A1198&lt;SIP_Calculator!$B$7,0,IF(A1198&gt;SIP_Calculator!$E$7,0,1))</f>
        <v>0</v>
      </c>
      <c r="E1198" s="61">
        <f>A1198-SIP_Calculator!$D$12+1</f>
        <v>39865</v>
      </c>
      <c r="F1198" s="58">
        <f t="shared" si="1"/>
        <v>2</v>
      </c>
      <c r="G1198" s="58">
        <f t="shared" si="7"/>
        <v>0</v>
      </c>
      <c r="H1198" s="58">
        <f>G1198*D1198*SIP_Calculator!$F$9</f>
        <v>0</v>
      </c>
      <c r="I1198" s="58">
        <f t="shared" si="2"/>
        <v>0</v>
      </c>
      <c r="J1198" s="58">
        <f t="shared" si="3"/>
        <v>0</v>
      </c>
      <c r="K1198" s="61">
        <f>A1198-SIP_Calculator!$F$12+1</f>
        <v>39845</v>
      </c>
      <c r="L1198" s="59">
        <f t="shared" si="4"/>
        <v>2</v>
      </c>
      <c r="M1198" s="59">
        <f t="shared" si="8"/>
        <v>1</v>
      </c>
      <c r="N1198" s="59">
        <f>M1198*D1198*SIP_Calculator!$F$9</f>
        <v>0</v>
      </c>
      <c r="O1198" s="59">
        <f t="shared" si="5"/>
        <v>0</v>
      </c>
      <c r="P1198" s="59">
        <f t="shared" si="6"/>
        <v>0</v>
      </c>
    </row>
    <row r="1199" ht="15.75" customHeight="1">
      <c r="A1199" s="57">
        <v>39870.0</v>
      </c>
      <c r="B1199" s="60">
        <v>2609.4</v>
      </c>
      <c r="C1199" s="60">
        <v>2122.4</v>
      </c>
      <c r="D1199" s="42">
        <f>IF(A1199&lt;SIP_Calculator!$B$7,0,IF(A1199&gt;SIP_Calculator!$E$7,0,1))</f>
        <v>0</v>
      </c>
      <c r="E1199" s="61">
        <f>A1199-SIP_Calculator!$D$12+1</f>
        <v>39866</v>
      </c>
      <c r="F1199" s="58">
        <f t="shared" si="1"/>
        <v>2</v>
      </c>
      <c r="G1199" s="58">
        <f t="shared" si="7"/>
        <v>0</v>
      </c>
      <c r="H1199" s="58">
        <f>G1199*D1199*SIP_Calculator!$F$9</f>
        <v>0</v>
      </c>
      <c r="I1199" s="58">
        <f t="shared" si="2"/>
        <v>0</v>
      </c>
      <c r="J1199" s="58">
        <f t="shared" si="3"/>
        <v>0</v>
      </c>
      <c r="K1199" s="61">
        <f>A1199-SIP_Calculator!$F$12+1</f>
        <v>39846</v>
      </c>
      <c r="L1199" s="59">
        <f t="shared" si="4"/>
        <v>2</v>
      </c>
      <c r="M1199" s="59">
        <f t="shared" si="8"/>
        <v>0</v>
      </c>
      <c r="N1199" s="59">
        <f>M1199*D1199*SIP_Calculator!$F$9</f>
        <v>0</v>
      </c>
      <c r="O1199" s="59">
        <f t="shared" si="5"/>
        <v>0</v>
      </c>
      <c r="P1199" s="59">
        <f t="shared" si="6"/>
        <v>0</v>
      </c>
    </row>
    <row r="1200" ht="15.75" customHeight="1">
      <c r="A1200" s="57">
        <v>39871.0</v>
      </c>
      <c r="B1200" s="60">
        <v>2593.05</v>
      </c>
      <c r="C1200" s="60">
        <v>2112.85</v>
      </c>
      <c r="D1200" s="42">
        <f>IF(A1200&lt;SIP_Calculator!$B$7,0,IF(A1200&gt;SIP_Calculator!$E$7,0,1))</f>
        <v>0</v>
      </c>
      <c r="E1200" s="61">
        <f>A1200-SIP_Calculator!$D$12+1</f>
        <v>39867</v>
      </c>
      <c r="F1200" s="58">
        <f t="shared" si="1"/>
        <v>2</v>
      </c>
      <c r="G1200" s="58">
        <f t="shared" si="7"/>
        <v>0</v>
      </c>
      <c r="H1200" s="58">
        <f>G1200*D1200*SIP_Calculator!$F$9</f>
        <v>0</v>
      </c>
      <c r="I1200" s="58">
        <f t="shared" si="2"/>
        <v>0</v>
      </c>
      <c r="J1200" s="58">
        <f t="shared" si="3"/>
        <v>0</v>
      </c>
      <c r="K1200" s="61">
        <f>A1200-SIP_Calculator!$F$12+1</f>
        <v>39847</v>
      </c>
      <c r="L1200" s="59">
        <f t="shared" si="4"/>
        <v>2</v>
      </c>
      <c r="M1200" s="59">
        <f t="shared" si="8"/>
        <v>0</v>
      </c>
      <c r="N1200" s="59">
        <f>M1200*D1200*SIP_Calculator!$F$9</f>
        <v>0</v>
      </c>
      <c r="O1200" s="59">
        <f t="shared" si="5"/>
        <v>0</v>
      </c>
      <c r="P1200" s="59">
        <f t="shared" si="6"/>
        <v>0</v>
      </c>
    </row>
    <row r="1201" ht="15.75" customHeight="1">
      <c r="A1201" s="57">
        <v>39874.0</v>
      </c>
      <c r="B1201" s="60">
        <v>2509.3</v>
      </c>
      <c r="C1201" s="60">
        <v>2052.9</v>
      </c>
      <c r="D1201" s="42">
        <f>IF(A1201&lt;SIP_Calculator!$B$7,0,IF(A1201&gt;SIP_Calculator!$E$7,0,1))</f>
        <v>0</v>
      </c>
      <c r="E1201" s="61">
        <f>A1201-SIP_Calculator!$D$12+1</f>
        <v>39870</v>
      </c>
      <c r="F1201" s="58">
        <f t="shared" si="1"/>
        <v>2</v>
      </c>
      <c r="G1201" s="58">
        <f t="shared" si="7"/>
        <v>0</v>
      </c>
      <c r="H1201" s="58">
        <f>G1201*D1201*SIP_Calculator!$F$9</f>
        <v>0</v>
      </c>
      <c r="I1201" s="58">
        <f t="shared" si="2"/>
        <v>0</v>
      </c>
      <c r="J1201" s="58">
        <f t="shared" si="3"/>
        <v>0</v>
      </c>
      <c r="K1201" s="61">
        <f>A1201-SIP_Calculator!$F$12+1</f>
        <v>39850</v>
      </c>
      <c r="L1201" s="59">
        <f t="shared" si="4"/>
        <v>2</v>
      </c>
      <c r="M1201" s="59">
        <f t="shared" si="8"/>
        <v>0</v>
      </c>
      <c r="N1201" s="59">
        <f>M1201*D1201*SIP_Calculator!$F$9</f>
        <v>0</v>
      </c>
      <c r="O1201" s="59">
        <f t="shared" si="5"/>
        <v>0</v>
      </c>
      <c r="P1201" s="59">
        <f t="shared" si="6"/>
        <v>0</v>
      </c>
    </row>
    <row r="1202" ht="15.75" customHeight="1">
      <c r="A1202" s="57">
        <v>39875.0</v>
      </c>
      <c r="B1202" s="60">
        <v>2461.5</v>
      </c>
      <c r="C1202" s="60">
        <v>2016.3</v>
      </c>
      <c r="D1202" s="42">
        <f>IF(A1202&lt;SIP_Calculator!$B$7,0,IF(A1202&gt;SIP_Calculator!$E$7,0,1))</f>
        <v>0</v>
      </c>
      <c r="E1202" s="61">
        <f>A1202-SIP_Calculator!$D$12+1</f>
        <v>39871</v>
      </c>
      <c r="F1202" s="58">
        <f t="shared" si="1"/>
        <v>2</v>
      </c>
      <c r="G1202" s="58">
        <f t="shared" si="7"/>
        <v>0</v>
      </c>
      <c r="H1202" s="58">
        <f>G1202*D1202*SIP_Calculator!$F$9</f>
        <v>0</v>
      </c>
      <c r="I1202" s="58">
        <f t="shared" si="2"/>
        <v>0</v>
      </c>
      <c r="J1202" s="58">
        <f t="shared" si="3"/>
        <v>0</v>
      </c>
      <c r="K1202" s="61">
        <f>A1202-SIP_Calculator!$F$12+1</f>
        <v>39851</v>
      </c>
      <c r="L1202" s="59">
        <f t="shared" si="4"/>
        <v>2</v>
      </c>
      <c r="M1202" s="59">
        <f t="shared" si="8"/>
        <v>0</v>
      </c>
      <c r="N1202" s="59">
        <f>M1202*D1202*SIP_Calculator!$F$9</f>
        <v>0</v>
      </c>
      <c r="O1202" s="59">
        <f t="shared" si="5"/>
        <v>0</v>
      </c>
      <c r="P1202" s="59">
        <f t="shared" si="6"/>
        <v>0</v>
      </c>
    </row>
    <row r="1203" ht="15.75" customHeight="1">
      <c r="A1203" s="57">
        <v>39876.0</v>
      </c>
      <c r="B1203" s="60">
        <v>2479.95</v>
      </c>
      <c r="C1203" s="60">
        <v>2027.4</v>
      </c>
      <c r="D1203" s="42">
        <f>IF(A1203&lt;SIP_Calculator!$B$7,0,IF(A1203&gt;SIP_Calculator!$E$7,0,1))</f>
        <v>0</v>
      </c>
      <c r="E1203" s="61">
        <f>A1203-SIP_Calculator!$D$12+1</f>
        <v>39872</v>
      </c>
      <c r="F1203" s="58">
        <f t="shared" si="1"/>
        <v>2</v>
      </c>
      <c r="G1203" s="58">
        <f t="shared" si="7"/>
        <v>0</v>
      </c>
      <c r="H1203" s="58">
        <f>G1203*D1203*SIP_Calculator!$F$9</f>
        <v>0</v>
      </c>
      <c r="I1203" s="58">
        <f t="shared" si="2"/>
        <v>0</v>
      </c>
      <c r="J1203" s="58">
        <f t="shared" si="3"/>
        <v>0</v>
      </c>
      <c r="K1203" s="61">
        <f>A1203-SIP_Calculator!$F$12+1</f>
        <v>39852</v>
      </c>
      <c r="L1203" s="59">
        <f t="shared" si="4"/>
        <v>2</v>
      </c>
      <c r="M1203" s="59">
        <f t="shared" si="8"/>
        <v>0</v>
      </c>
      <c r="N1203" s="59">
        <f>M1203*D1203*SIP_Calculator!$F$9</f>
        <v>0</v>
      </c>
      <c r="O1203" s="59">
        <f t="shared" si="5"/>
        <v>0</v>
      </c>
      <c r="P1203" s="59">
        <f t="shared" si="6"/>
        <v>0</v>
      </c>
    </row>
    <row r="1204" ht="15.75" customHeight="1">
      <c r="A1204" s="57">
        <v>39877.0</v>
      </c>
      <c r="B1204" s="60">
        <v>2414.95</v>
      </c>
      <c r="C1204" s="60">
        <v>1981.2</v>
      </c>
      <c r="D1204" s="42">
        <f>IF(A1204&lt;SIP_Calculator!$B$7,0,IF(A1204&gt;SIP_Calculator!$E$7,0,1))</f>
        <v>0</v>
      </c>
      <c r="E1204" s="61">
        <f>A1204-SIP_Calculator!$D$12+1</f>
        <v>39873</v>
      </c>
      <c r="F1204" s="58">
        <f t="shared" si="1"/>
        <v>3</v>
      </c>
      <c r="G1204" s="58">
        <f t="shared" si="7"/>
        <v>1</v>
      </c>
      <c r="H1204" s="58">
        <f>G1204*D1204*SIP_Calculator!$F$9</f>
        <v>0</v>
      </c>
      <c r="I1204" s="58">
        <f t="shared" si="2"/>
        <v>0</v>
      </c>
      <c r="J1204" s="58">
        <f t="shared" si="3"/>
        <v>0</v>
      </c>
      <c r="K1204" s="61">
        <f>A1204-SIP_Calculator!$F$12+1</f>
        <v>39853</v>
      </c>
      <c r="L1204" s="59">
        <f t="shared" si="4"/>
        <v>2</v>
      </c>
      <c r="M1204" s="59">
        <f t="shared" si="8"/>
        <v>0</v>
      </c>
      <c r="N1204" s="59">
        <f>M1204*D1204*SIP_Calculator!$F$9</f>
        <v>0</v>
      </c>
      <c r="O1204" s="59">
        <f t="shared" si="5"/>
        <v>0</v>
      </c>
      <c r="P1204" s="59">
        <f t="shared" si="6"/>
        <v>0</v>
      </c>
    </row>
    <row r="1205" ht="15.75" customHeight="1">
      <c r="A1205" s="57">
        <v>39878.0</v>
      </c>
      <c r="B1205" s="60">
        <v>2451.3</v>
      </c>
      <c r="C1205" s="60">
        <v>2002.4</v>
      </c>
      <c r="D1205" s="42">
        <f>IF(A1205&lt;SIP_Calculator!$B$7,0,IF(A1205&gt;SIP_Calculator!$E$7,0,1))</f>
        <v>0</v>
      </c>
      <c r="E1205" s="61">
        <f>A1205-SIP_Calculator!$D$12+1</f>
        <v>39874</v>
      </c>
      <c r="F1205" s="58">
        <f t="shared" si="1"/>
        <v>3</v>
      </c>
      <c r="G1205" s="58">
        <f t="shared" si="7"/>
        <v>0</v>
      </c>
      <c r="H1205" s="58">
        <f>G1205*D1205*SIP_Calculator!$F$9</f>
        <v>0</v>
      </c>
      <c r="I1205" s="58">
        <f t="shared" si="2"/>
        <v>0</v>
      </c>
      <c r="J1205" s="58">
        <f t="shared" si="3"/>
        <v>0</v>
      </c>
      <c r="K1205" s="61">
        <f>A1205-SIP_Calculator!$F$12+1</f>
        <v>39854</v>
      </c>
      <c r="L1205" s="59">
        <f t="shared" si="4"/>
        <v>2</v>
      </c>
      <c r="M1205" s="59">
        <f t="shared" si="8"/>
        <v>0</v>
      </c>
      <c r="N1205" s="59">
        <f>M1205*D1205*SIP_Calculator!$F$9</f>
        <v>0</v>
      </c>
      <c r="O1205" s="59">
        <f t="shared" si="5"/>
        <v>0</v>
      </c>
      <c r="P1205" s="59">
        <f t="shared" si="6"/>
        <v>0</v>
      </c>
    </row>
    <row r="1206" ht="15.75" customHeight="1">
      <c r="A1206" s="57">
        <v>39881.0</v>
      </c>
      <c r="B1206" s="60">
        <v>2405.0</v>
      </c>
      <c r="C1206" s="60">
        <v>1966.85</v>
      </c>
      <c r="D1206" s="42">
        <f>IF(A1206&lt;SIP_Calculator!$B$7,0,IF(A1206&gt;SIP_Calculator!$E$7,0,1))</f>
        <v>0</v>
      </c>
      <c r="E1206" s="61">
        <f>A1206-SIP_Calculator!$D$12+1</f>
        <v>39877</v>
      </c>
      <c r="F1206" s="58">
        <f t="shared" si="1"/>
        <v>3</v>
      </c>
      <c r="G1206" s="58">
        <f t="shared" si="7"/>
        <v>0</v>
      </c>
      <c r="H1206" s="58">
        <f>G1206*D1206*SIP_Calculator!$F$9</f>
        <v>0</v>
      </c>
      <c r="I1206" s="58">
        <f t="shared" si="2"/>
        <v>0</v>
      </c>
      <c r="J1206" s="58">
        <f t="shared" si="3"/>
        <v>0</v>
      </c>
      <c r="K1206" s="61">
        <f>A1206-SIP_Calculator!$F$12+1</f>
        <v>39857</v>
      </c>
      <c r="L1206" s="59">
        <f t="shared" si="4"/>
        <v>2</v>
      </c>
      <c r="M1206" s="59">
        <f t="shared" si="8"/>
        <v>0</v>
      </c>
      <c r="N1206" s="59">
        <f>M1206*D1206*SIP_Calculator!$F$9</f>
        <v>0</v>
      </c>
      <c r="O1206" s="59">
        <f t="shared" si="5"/>
        <v>0</v>
      </c>
      <c r="P1206" s="59">
        <f t="shared" si="6"/>
        <v>0</v>
      </c>
    </row>
    <row r="1207" ht="15.75" customHeight="1">
      <c r="A1207" s="57">
        <v>39884.0</v>
      </c>
      <c r="B1207" s="60">
        <v>2445.15</v>
      </c>
      <c r="C1207" s="60">
        <v>1994.4</v>
      </c>
      <c r="D1207" s="42">
        <f>IF(A1207&lt;SIP_Calculator!$B$7,0,IF(A1207&gt;SIP_Calculator!$E$7,0,1))</f>
        <v>0</v>
      </c>
      <c r="E1207" s="61">
        <f>A1207-SIP_Calculator!$D$12+1</f>
        <v>39880</v>
      </c>
      <c r="F1207" s="58">
        <f t="shared" si="1"/>
        <v>3</v>
      </c>
      <c r="G1207" s="58">
        <f t="shared" si="7"/>
        <v>0</v>
      </c>
      <c r="H1207" s="58">
        <f>G1207*D1207*SIP_Calculator!$F$9</f>
        <v>0</v>
      </c>
      <c r="I1207" s="58">
        <f t="shared" si="2"/>
        <v>0</v>
      </c>
      <c r="J1207" s="58">
        <f t="shared" si="3"/>
        <v>0</v>
      </c>
      <c r="K1207" s="61">
        <f>A1207-SIP_Calculator!$F$12+1</f>
        <v>39860</v>
      </c>
      <c r="L1207" s="59">
        <f t="shared" si="4"/>
        <v>2</v>
      </c>
      <c r="M1207" s="59">
        <f t="shared" si="8"/>
        <v>0</v>
      </c>
      <c r="N1207" s="59">
        <f>M1207*D1207*SIP_Calculator!$F$9</f>
        <v>0</v>
      </c>
      <c r="O1207" s="59">
        <f t="shared" si="5"/>
        <v>0</v>
      </c>
      <c r="P1207" s="59">
        <f t="shared" si="6"/>
        <v>0</v>
      </c>
    </row>
    <row r="1208" ht="15.75" customHeight="1">
      <c r="A1208" s="57">
        <v>39885.0</v>
      </c>
      <c r="B1208" s="60">
        <v>2541.85</v>
      </c>
      <c r="C1208" s="60">
        <v>2064.6</v>
      </c>
      <c r="D1208" s="42">
        <f>IF(A1208&lt;SIP_Calculator!$B$7,0,IF(A1208&gt;SIP_Calculator!$E$7,0,1))</f>
        <v>0</v>
      </c>
      <c r="E1208" s="61">
        <f>A1208-SIP_Calculator!$D$12+1</f>
        <v>39881</v>
      </c>
      <c r="F1208" s="58">
        <f t="shared" si="1"/>
        <v>3</v>
      </c>
      <c r="G1208" s="58">
        <f t="shared" si="7"/>
        <v>0</v>
      </c>
      <c r="H1208" s="58">
        <f>G1208*D1208*SIP_Calculator!$F$9</f>
        <v>0</v>
      </c>
      <c r="I1208" s="58">
        <f t="shared" si="2"/>
        <v>0</v>
      </c>
      <c r="J1208" s="58">
        <f t="shared" si="3"/>
        <v>0</v>
      </c>
      <c r="K1208" s="61">
        <f>A1208-SIP_Calculator!$F$12+1</f>
        <v>39861</v>
      </c>
      <c r="L1208" s="59">
        <f t="shared" si="4"/>
        <v>2</v>
      </c>
      <c r="M1208" s="59">
        <f t="shared" si="8"/>
        <v>0</v>
      </c>
      <c r="N1208" s="59">
        <f>M1208*D1208*SIP_Calculator!$F$9</f>
        <v>0</v>
      </c>
      <c r="O1208" s="59">
        <f t="shared" si="5"/>
        <v>0</v>
      </c>
      <c r="P1208" s="59">
        <f t="shared" si="6"/>
        <v>0</v>
      </c>
    </row>
    <row r="1209" ht="15.75" customHeight="1">
      <c r="A1209" s="57">
        <v>39888.0</v>
      </c>
      <c r="B1209" s="60">
        <v>2599.05</v>
      </c>
      <c r="C1209" s="60">
        <v>2114.8</v>
      </c>
      <c r="D1209" s="42">
        <f>IF(A1209&lt;SIP_Calculator!$B$7,0,IF(A1209&gt;SIP_Calculator!$E$7,0,1))</f>
        <v>0</v>
      </c>
      <c r="E1209" s="61">
        <f>A1209-SIP_Calculator!$D$12+1</f>
        <v>39884</v>
      </c>
      <c r="F1209" s="58">
        <f t="shared" si="1"/>
        <v>3</v>
      </c>
      <c r="G1209" s="58">
        <f t="shared" si="7"/>
        <v>0</v>
      </c>
      <c r="H1209" s="58">
        <f>G1209*D1209*SIP_Calculator!$F$9</f>
        <v>0</v>
      </c>
      <c r="I1209" s="58">
        <f t="shared" si="2"/>
        <v>0</v>
      </c>
      <c r="J1209" s="58">
        <f t="shared" si="3"/>
        <v>0</v>
      </c>
      <c r="K1209" s="61">
        <f>A1209-SIP_Calculator!$F$12+1</f>
        <v>39864</v>
      </c>
      <c r="L1209" s="59">
        <f t="shared" si="4"/>
        <v>2</v>
      </c>
      <c r="M1209" s="59">
        <f t="shared" si="8"/>
        <v>0</v>
      </c>
      <c r="N1209" s="59">
        <f>M1209*D1209*SIP_Calculator!$F$9</f>
        <v>0</v>
      </c>
      <c r="O1209" s="59">
        <f t="shared" si="5"/>
        <v>0</v>
      </c>
      <c r="P1209" s="59">
        <f t="shared" si="6"/>
        <v>0</v>
      </c>
    </row>
    <row r="1210" ht="15.75" customHeight="1">
      <c r="A1210" s="57">
        <v>39889.0</v>
      </c>
      <c r="B1210" s="60">
        <v>2581.25</v>
      </c>
      <c r="C1210" s="60">
        <v>2104.05</v>
      </c>
      <c r="D1210" s="42">
        <f>IF(A1210&lt;SIP_Calculator!$B$7,0,IF(A1210&gt;SIP_Calculator!$E$7,0,1))</f>
        <v>0</v>
      </c>
      <c r="E1210" s="61">
        <f>A1210-SIP_Calculator!$D$12+1</f>
        <v>39885</v>
      </c>
      <c r="F1210" s="58">
        <f t="shared" si="1"/>
        <v>3</v>
      </c>
      <c r="G1210" s="58">
        <f t="shared" si="7"/>
        <v>0</v>
      </c>
      <c r="H1210" s="58">
        <f>G1210*D1210*SIP_Calculator!$F$9</f>
        <v>0</v>
      </c>
      <c r="I1210" s="58">
        <f t="shared" si="2"/>
        <v>0</v>
      </c>
      <c r="J1210" s="58">
        <f t="shared" si="3"/>
        <v>0</v>
      </c>
      <c r="K1210" s="61">
        <f>A1210-SIP_Calculator!$F$12+1</f>
        <v>39865</v>
      </c>
      <c r="L1210" s="59">
        <f t="shared" si="4"/>
        <v>2</v>
      </c>
      <c r="M1210" s="59">
        <f t="shared" si="8"/>
        <v>0</v>
      </c>
      <c r="N1210" s="59">
        <f>M1210*D1210*SIP_Calculator!$F$9</f>
        <v>0</v>
      </c>
      <c r="O1210" s="59">
        <f t="shared" si="5"/>
        <v>0</v>
      </c>
      <c r="P1210" s="59">
        <f t="shared" si="6"/>
        <v>0</v>
      </c>
    </row>
    <row r="1211" ht="15.75" customHeight="1">
      <c r="A1211" s="57">
        <v>39890.0</v>
      </c>
      <c r="B1211" s="60">
        <v>2617.9</v>
      </c>
      <c r="C1211" s="60">
        <v>2134.9</v>
      </c>
      <c r="D1211" s="42">
        <f>IF(A1211&lt;SIP_Calculator!$B$7,0,IF(A1211&gt;SIP_Calculator!$E$7,0,1))</f>
        <v>0</v>
      </c>
      <c r="E1211" s="61">
        <f>A1211-SIP_Calculator!$D$12+1</f>
        <v>39886</v>
      </c>
      <c r="F1211" s="58">
        <f t="shared" si="1"/>
        <v>3</v>
      </c>
      <c r="G1211" s="58">
        <f t="shared" si="7"/>
        <v>0</v>
      </c>
      <c r="H1211" s="58">
        <f>G1211*D1211*SIP_Calculator!$F$9</f>
        <v>0</v>
      </c>
      <c r="I1211" s="58">
        <f t="shared" si="2"/>
        <v>0</v>
      </c>
      <c r="J1211" s="58">
        <f t="shared" si="3"/>
        <v>0</v>
      </c>
      <c r="K1211" s="61">
        <f>A1211-SIP_Calculator!$F$12+1</f>
        <v>39866</v>
      </c>
      <c r="L1211" s="59">
        <f t="shared" si="4"/>
        <v>2</v>
      </c>
      <c r="M1211" s="59">
        <f t="shared" si="8"/>
        <v>0</v>
      </c>
      <c r="N1211" s="59">
        <f>M1211*D1211*SIP_Calculator!$F$9</f>
        <v>0</v>
      </c>
      <c r="O1211" s="59">
        <f t="shared" si="5"/>
        <v>0</v>
      </c>
      <c r="P1211" s="59">
        <f t="shared" si="6"/>
        <v>0</v>
      </c>
    </row>
    <row r="1212" ht="15.75" customHeight="1">
      <c r="A1212" s="57">
        <v>39891.0</v>
      </c>
      <c r="B1212" s="60">
        <v>2630.3</v>
      </c>
      <c r="C1212" s="60">
        <v>2145.25</v>
      </c>
      <c r="D1212" s="42">
        <f>IF(A1212&lt;SIP_Calculator!$B$7,0,IF(A1212&gt;SIP_Calculator!$E$7,0,1))</f>
        <v>0</v>
      </c>
      <c r="E1212" s="61">
        <f>A1212-SIP_Calculator!$D$12+1</f>
        <v>39887</v>
      </c>
      <c r="F1212" s="58">
        <f t="shared" si="1"/>
        <v>3</v>
      </c>
      <c r="G1212" s="58">
        <f t="shared" si="7"/>
        <v>0</v>
      </c>
      <c r="H1212" s="58">
        <f>G1212*D1212*SIP_Calculator!$F$9</f>
        <v>0</v>
      </c>
      <c r="I1212" s="58">
        <f t="shared" si="2"/>
        <v>0</v>
      </c>
      <c r="J1212" s="58">
        <f t="shared" si="3"/>
        <v>0</v>
      </c>
      <c r="K1212" s="61">
        <f>A1212-SIP_Calculator!$F$12+1</f>
        <v>39867</v>
      </c>
      <c r="L1212" s="59">
        <f t="shared" si="4"/>
        <v>2</v>
      </c>
      <c r="M1212" s="59">
        <f t="shared" si="8"/>
        <v>0</v>
      </c>
      <c r="N1212" s="59">
        <f>M1212*D1212*SIP_Calculator!$F$9</f>
        <v>0</v>
      </c>
      <c r="O1212" s="59">
        <f t="shared" si="5"/>
        <v>0</v>
      </c>
      <c r="P1212" s="59">
        <f t="shared" si="6"/>
        <v>0</v>
      </c>
    </row>
    <row r="1213" ht="15.75" customHeight="1">
      <c r="A1213" s="57">
        <v>39892.0</v>
      </c>
      <c r="B1213" s="60">
        <v>2627.65</v>
      </c>
      <c r="C1213" s="60">
        <v>2139.7</v>
      </c>
      <c r="D1213" s="42">
        <f>IF(A1213&lt;SIP_Calculator!$B$7,0,IF(A1213&gt;SIP_Calculator!$E$7,0,1))</f>
        <v>0</v>
      </c>
      <c r="E1213" s="61">
        <f>A1213-SIP_Calculator!$D$12+1</f>
        <v>39888</v>
      </c>
      <c r="F1213" s="58">
        <f t="shared" si="1"/>
        <v>3</v>
      </c>
      <c r="G1213" s="58">
        <f t="shared" si="7"/>
        <v>0</v>
      </c>
      <c r="H1213" s="58">
        <f>G1213*D1213*SIP_Calculator!$F$9</f>
        <v>0</v>
      </c>
      <c r="I1213" s="58">
        <f t="shared" si="2"/>
        <v>0</v>
      </c>
      <c r="J1213" s="58">
        <f t="shared" si="3"/>
        <v>0</v>
      </c>
      <c r="K1213" s="61">
        <f>A1213-SIP_Calculator!$F$12+1</f>
        <v>39868</v>
      </c>
      <c r="L1213" s="59">
        <f t="shared" si="4"/>
        <v>2</v>
      </c>
      <c r="M1213" s="59">
        <f t="shared" si="8"/>
        <v>0</v>
      </c>
      <c r="N1213" s="59">
        <f>M1213*D1213*SIP_Calculator!$F$9</f>
        <v>0</v>
      </c>
      <c r="O1213" s="59">
        <f t="shared" si="5"/>
        <v>0</v>
      </c>
      <c r="P1213" s="59">
        <f t="shared" si="6"/>
        <v>0</v>
      </c>
    </row>
    <row r="1214" ht="15.75" customHeight="1">
      <c r="A1214" s="57">
        <v>39895.0</v>
      </c>
      <c r="B1214" s="60">
        <v>2749.4</v>
      </c>
      <c r="C1214" s="60">
        <v>2230.55</v>
      </c>
      <c r="D1214" s="42">
        <f>IF(A1214&lt;SIP_Calculator!$B$7,0,IF(A1214&gt;SIP_Calculator!$E$7,0,1))</f>
        <v>0</v>
      </c>
      <c r="E1214" s="61">
        <f>A1214-SIP_Calculator!$D$12+1</f>
        <v>39891</v>
      </c>
      <c r="F1214" s="58">
        <f t="shared" si="1"/>
        <v>3</v>
      </c>
      <c r="G1214" s="58">
        <f t="shared" si="7"/>
        <v>0</v>
      </c>
      <c r="H1214" s="58">
        <f>G1214*D1214*SIP_Calculator!$F$9</f>
        <v>0</v>
      </c>
      <c r="I1214" s="58">
        <f t="shared" si="2"/>
        <v>0</v>
      </c>
      <c r="J1214" s="58">
        <f t="shared" si="3"/>
        <v>0</v>
      </c>
      <c r="K1214" s="61">
        <f>A1214-SIP_Calculator!$F$12+1</f>
        <v>39871</v>
      </c>
      <c r="L1214" s="59">
        <f t="shared" si="4"/>
        <v>2</v>
      </c>
      <c r="M1214" s="59">
        <f t="shared" si="8"/>
        <v>0</v>
      </c>
      <c r="N1214" s="59">
        <f>M1214*D1214*SIP_Calculator!$F$9</f>
        <v>0</v>
      </c>
      <c r="O1214" s="59">
        <f t="shared" si="5"/>
        <v>0</v>
      </c>
      <c r="P1214" s="59">
        <f t="shared" si="6"/>
        <v>0</v>
      </c>
    </row>
    <row r="1215" ht="15.75" customHeight="1">
      <c r="A1215" s="57">
        <v>39896.0</v>
      </c>
      <c r="B1215" s="60">
        <v>2745.1</v>
      </c>
      <c r="C1215" s="60">
        <v>2224.25</v>
      </c>
      <c r="D1215" s="42">
        <f>IF(A1215&lt;SIP_Calculator!$B$7,0,IF(A1215&gt;SIP_Calculator!$E$7,0,1))</f>
        <v>0</v>
      </c>
      <c r="E1215" s="61">
        <f>A1215-SIP_Calculator!$D$12+1</f>
        <v>39892</v>
      </c>
      <c r="F1215" s="58">
        <f t="shared" si="1"/>
        <v>3</v>
      </c>
      <c r="G1215" s="58">
        <f t="shared" si="7"/>
        <v>0</v>
      </c>
      <c r="H1215" s="58">
        <f>G1215*D1215*SIP_Calculator!$F$9</f>
        <v>0</v>
      </c>
      <c r="I1215" s="58">
        <f t="shared" si="2"/>
        <v>0</v>
      </c>
      <c r="J1215" s="58">
        <f t="shared" si="3"/>
        <v>0</v>
      </c>
      <c r="K1215" s="61">
        <f>A1215-SIP_Calculator!$F$12+1</f>
        <v>39872</v>
      </c>
      <c r="L1215" s="59">
        <f t="shared" si="4"/>
        <v>2</v>
      </c>
      <c r="M1215" s="59">
        <f t="shared" si="8"/>
        <v>0</v>
      </c>
      <c r="N1215" s="59">
        <f>M1215*D1215*SIP_Calculator!$F$9</f>
        <v>0</v>
      </c>
      <c r="O1215" s="59">
        <f t="shared" si="5"/>
        <v>0</v>
      </c>
      <c r="P1215" s="59">
        <f t="shared" si="6"/>
        <v>0</v>
      </c>
    </row>
    <row r="1216" ht="15.75" customHeight="1">
      <c r="A1216" s="57">
        <v>39897.0</v>
      </c>
      <c r="B1216" s="60">
        <v>2791.05</v>
      </c>
      <c r="C1216" s="60">
        <v>2255.6</v>
      </c>
      <c r="D1216" s="42">
        <f>IF(A1216&lt;SIP_Calculator!$B$7,0,IF(A1216&gt;SIP_Calculator!$E$7,0,1))</f>
        <v>0</v>
      </c>
      <c r="E1216" s="61">
        <f>A1216-SIP_Calculator!$D$12+1</f>
        <v>39893</v>
      </c>
      <c r="F1216" s="58">
        <f t="shared" si="1"/>
        <v>3</v>
      </c>
      <c r="G1216" s="58">
        <f t="shared" si="7"/>
        <v>0</v>
      </c>
      <c r="H1216" s="58">
        <f>G1216*D1216*SIP_Calculator!$F$9</f>
        <v>0</v>
      </c>
      <c r="I1216" s="58">
        <f t="shared" si="2"/>
        <v>0</v>
      </c>
      <c r="J1216" s="58">
        <f t="shared" si="3"/>
        <v>0</v>
      </c>
      <c r="K1216" s="61">
        <f>A1216-SIP_Calculator!$F$12+1</f>
        <v>39873</v>
      </c>
      <c r="L1216" s="59">
        <f t="shared" si="4"/>
        <v>3</v>
      </c>
      <c r="M1216" s="59">
        <f t="shared" si="8"/>
        <v>1</v>
      </c>
      <c r="N1216" s="59">
        <f>M1216*D1216*SIP_Calculator!$F$9</f>
        <v>0</v>
      </c>
      <c r="O1216" s="59">
        <f t="shared" si="5"/>
        <v>0</v>
      </c>
      <c r="P1216" s="59">
        <f t="shared" si="6"/>
        <v>0</v>
      </c>
    </row>
    <row r="1217" ht="15.75" customHeight="1">
      <c r="A1217" s="57">
        <v>39898.0</v>
      </c>
      <c r="B1217" s="60">
        <v>2878.65</v>
      </c>
      <c r="C1217" s="60">
        <v>2314.2</v>
      </c>
      <c r="D1217" s="42">
        <f>IF(A1217&lt;SIP_Calculator!$B$7,0,IF(A1217&gt;SIP_Calculator!$E$7,0,1))</f>
        <v>0</v>
      </c>
      <c r="E1217" s="61">
        <f>A1217-SIP_Calculator!$D$12+1</f>
        <v>39894</v>
      </c>
      <c r="F1217" s="58">
        <f t="shared" si="1"/>
        <v>3</v>
      </c>
      <c r="G1217" s="58">
        <f t="shared" si="7"/>
        <v>0</v>
      </c>
      <c r="H1217" s="58">
        <f>G1217*D1217*SIP_Calculator!$F$9</f>
        <v>0</v>
      </c>
      <c r="I1217" s="58">
        <f t="shared" si="2"/>
        <v>0</v>
      </c>
      <c r="J1217" s="58">
        <f t="shared" si="3"/>
        <v>0</v>
      </c>
      <c r="K1217" s="61">
        <f>A1217-SIP_Calculator!$F$12+1</f>
        <v>39874</v>
      </c>
      <c r="L1217" s="59">
        <f t="shared" si="4"/>
        <v>3</v>
      </c>
      <c r="M1217" s="59">
        <f t="shared" si="8"/>
        <v>0</v>
      </c>
      <c r="N1217" s="59">
        <f>M1217*D1217*SIP_Calculator!$F$9</f>
        <v>0</v>
      </c>
      <c r="O1217" s="59">
        <f t="shared" si="5"/>
        <v>0</v>
      </c>
      <c r="P1217" s="59">
        <f t="shared" si="6"/>
        <v>0</v>
      </c>
    </row>
    <row r="1218" ht="15.75" customHeight="1">
      <c r="A1218" s="57">
        <v>39899.0</v>
      </c>
      <c r="B1218" s="60">
        <v>2909.65</v>
      </c>
      <c r="C1218" s="60">
        <v>2343.7</v>
      </c>
      <c r="D1218" s="42">
        <f>IF(A1218&lt;SIP_Calculator!$B$7,0,IF(A1218&gt;SIP_Calculator!$E$7,0,1))</f>
        <v>0</v>
      </c>
      <c r="E1218" s="61">
        <f>A1218-SIP_Calculator!$D$12+1</f>
        <v>39895</v>
      </c>
      <c r="F1218" s="58">
        <f t="shared" si="1"/>
        <v>3</v>
      </c>
      <c r="G1218" s="58">
        <f t="shared" si="7"/>
        <v>0</v>
      </c>
      <c r="H1218" s="58">
        <f>G1218*D1218*SIP_Calculator!$F$9</f>
        <v>0</v>
      </c>
      <c r="I1218" s="58">
        <f t="shared" si="2"/>
        <v>0</v>
      </c>
      <c r="J1218" s="58">
        <f t="shared" si="3"/>
        <v>0</v>
      </c>
      <c r="K1218" s="61">
        <f>A1218-SIP_Calculator!$F$12+1</f>
        <v>39875</v>
      </c>
      <c r="L1218" s="59">
        <f t="shared" si="4"/>
        <v>3</v>
      </c>
      <c r="M1218" s="59">
        <f t="shared" si="8"/>
        <v>0</v>
      </c>
      <c r="N1218" s="59">
        <f>M1218*D1218*SIP_Calculator!$F$9</f>
        <v>0</v>
      </c>
      <c r="O1218" s="59">
        <f t="shared" si="5"/>
        <v>0</v>
      </c>
      <c r="P1218" s="59">
        <f t="shared" si="6"/>
        <v>0</v>
      </c>
    </row>
    <row r="1219" ht="15.75" customHeight="1">
      <c r="A1219" s="57">
        <v>39902.0</v>
      </c>
      <c r="B1219" s="60">
        <v>2791.05</v>
      </c>
      <c r="C1219" s="60">
        <v>2259.5</v>
      </c>
      <c r="D1219" s="42">
        <f>IF(A1219&lt;SIP_Calculator!$B$7,0,IF(A1219&gt;SIP_Calculator!$E$7,0,1))</f>
        <v>0</v>
      </c>
      <c r="E1219" s="61">
        <f>A1219-SIP_Calculator!$D$12+1</f>
        <v>39898</v>
      </c>
      <c r="F1219" s="58">
        <f t="shared" si="1"/>
        <v>3</v>
      </c>
      <c r="G1219" s="58">
        <f t="shared" si="7"/>
        <v>0</v>
      </c>
      <c r="H1219" s="58">
        <f>G1219*D1219*SIP_Calculator!$F$9</f>
        <v>0</v>
      </c>
      <c r="I1219" s="58">
        <f t="shared" si="2"/>
        <v>0</v>
      </c>
      <c r="J1219" s="58">
        <f t="shared" si="3"/>
        <v>0</v>
      </c>
      <c r="K1219" s="61">
        <f>A1219-SIP_Calculator!$F$12+1</f>
        <v>39878</v>
      </c>
      <c r="L1219" s="59">
        <f t="shared" si="4"/>
        <v>3</v>
      </c>
      <c r="M1219" s="59">
        <f t="shared" si="8"/>
        <v>0</v>
      </c>
      <c r="N1219" s="59">
        <f>M1219*D1219*SIP_Calculator!$F$9</f>
        <v>0</v>
      </c>
      <c r="O1219" s="59">
        <f t="shared" si="5"/>
        <v>0</v>
      </c>
      <c r="P1219" s="59">
        <f t="shared" si="6"/>
        <v>0</v>
      </c>
    </row>
    <row r="1220" ht="15.75" customHeight="1">
      <c r="A1220" s="57">
        <v>39903.0</v>
      </c>
      <c r="B1220" s="60">
        <v>2833.55</v>
      </c>
      <c r="C1220" s="60">
        <v>2294.85</v>
      </c>
      <c r="D1220" s="42">
        <f>IF(A1220&lt;SIP_Calculator!$B$7,0,IF(A1220&gt;SIP_Calculator!$E$7,0,1))</f>
        <v>0</v>
      </c>
      <c r="E1220" s="61">
        <f>A1220-SIP_Calculator!$D$12+1</f>
        <v>39899</v>
      </c>
      <c r="F1220" s="58">
        <f t="shared" si="1"/>
        <v>3</v>
      </c>
      <c r="G1220" s="58">
        <f t="shared" si="7"/>
        <v>0</v>
      </c>
      <c r="H1220" s="58">
        <f>G1220*D1220*SIP_Calculator!$F$9</f>
        <v>0</v>
      </c>
      <c r="I1220" s="58">
        <f t="shared" si="2"/>
        <v>0</v>
      </c>
      <c r="J1220" s="58">
        <f t="shared" si="3"/>
        <v>0</v>
      </c>
      <c r="K1220" s="61">
        <f>A1220-SIP_Calculator!$F$12+1</f>
        <v>39879</v>
      </c>
      <c r="L1220" s="59">
        <f t="shared" si="4"/>
        <v>3</v>
      </c>
      <c r="M1220" s="59">
        <f t="shared" si="8"/>
        <v>0</v>
      </c>
      <c r="N1220" s="59">
        <f>M1220*D1220*SIP_Calculator!$F$9</f>
        <v>0</v>
      </c>
      <c r="O1220" s="59">
        <f t="shared" si="5"/>
        <v>0</v>
      </c>
      <c r="P1220" s="59">
        <f t="shared" si="6"/>
        <v>0</v>
      </c>
    </row>
    <row r="1221" ht="15.75" customHeight="1">
      <c r="A1221" s="57">
        <v>39904.0</v>
      </c>
      <c r="B1221" s="60">
        <v>2870.1</v>
      </c>
      <c r="C1221" s="60">
        <v>2324.75</v>
      </c>
      <c r="D1221" s="42">
        <f>IF(A1221&lt;SIP_Calculator!$B$7,0,IF(A1221&gt;SIP_Calculator!$E$7,0,1))</f>
        <v>0</v>
      </c>
      <c r="E1221" s="61">
        <f>A1221-SIP_Calculator!$D$12+1</f>
        <v>39900</v>
      </c>
      <c r="F1221" s="58">
        <f t="shared" si="1"/>
        <v>3</v>
      </c>
      <c r="G1221" s="58">
        <f t="shared" si="7"/>
        <v>0</v>
      </c>
      <c r="H1221" s="58">
        <f>G1221*D1221*SIP_Calculator!$F$9</f>
        <v>0</v>
      </c>
      <c r="I1221" s="58">
        <f t="shared" si="2"/>
        <v>0</v>
      </c>
      <c r="J1221" s="58">
        <f t="shared" si="3"/>
        <v>0</v>
      </c>
      <c r="K1221" s="61">
        <f>A1221-SIP_Calculator!$F$12+1</f>
        <v>39880</v>
      </c>
      <c r="L1221" s="59">
        <f t="shared" si="4"/>
        <v>3</v>
      </c>
      <c r="M1221" s="59">
        <f t="shared" si="8"/>
        <v>0</v>
      </c>
      <c r="N1221" s="59">
        <f>M1221*D1221*SIP_Calculator!$F$9</f>
        <v>0</v>
      </c>
      <c r="O1221" s="59">
        <f t="shared" si="5"/>
        <v>0</v>
      </c>
      <c r="P1221" s="59">
        <f t="shared" si="6"/>
        <v>0</v>
      </c>
    </row>
    <row r="1222" ht="15.75" customHeight="1">
      <c r="A1222" s="57">
        <v>39905.0</v>
      </c>
      <c r="B1222" s="60">
        <v>3009.3</v>
      </c>
      <c r="C1222" s="60">
        <v>2429.05</v>
      </c>
      <c r="D1222" s="42">
        <f>IF(A1222&lt;SIP_Calculator!$B$7,0,IF(A1222&gt;SIP_Calculator!$E$7,0,1))</f>
        <v>0</v>
      </c>
      <c r="E1222" s="61">
        <f>A1222-SIP_Calculator!$D$12+1</f>
        <v>39901</v>
      </c>
      <c r="F1222" s="58">
        <f t="shared" si="1"/>
        <v>3</v>
      </c>
      <c r="G1222" s="58">
        <f t="shared" si="7"/>
        <v>0</v>
      </c>
      <c r="H1222" s="58">
        <f>G1222*D1222*SIP_Calculator!$F$9</f>
        <v>0</v>
      </c>
      <c r="I1222" s="58">
        <f t="shared" si="2"/>
        <v>0</v>
      </c>
      <c r="J1222" s="58">
        <f t="shared" si="3"/>
        <v>0</v>
      </c>
      <c r="K1222" s="61">
        <f>A1222-SIP_Calculator!$F$12+1</f>
        <v>39881</v>
      </c>
      <c r="L1222" s="59">
        <f t="shared" si="4"/>
        <v>3</v>
      </c>
      <c r="M1222" s="59">
        <f t="shared" si="8"/>
        <v>0</v>
      </c>
      <c r="N1222" s="59">
        <f>M1222*D1222*SIP_Calculator!$F$9</f>
        <v>0</v>
      </c>
      <c r="O1222" s="59">
        <f t="shared" si="5"/>
        <v>0</v>
      </c>
      <c r="P1222" s="59">
        <f t="shared" si="6"/>
        <v>0</v>
      </c>
    </row>
    <row r="1223" ht="15.75" customHeight="1">
      <c r="A1223" s="57">
        <v>39909.0</v>
      </c>
      <c r="B1223" s="60">
        <v>3058.55</v>
      </c>
      <c r="C1223" s="60">
        <v>2473.3</v>
      </c>
      <c r="D1223" s="42">
        <f>IF(A1223&lt;SIP_Calculator!$B$7,0,IF(A1223&gt;SIP_Calculator!$E$7,0,1))</f>
        <v>0</v>
      </c>
      <c r="E1223" s="61">
        <f>A1223-SIP_Calculator!$D$12+1</f>
        <v>39905</v>
      </c>
      <c r="F1223" s="58">
        <f t="shared" si="1"/>
        <v>4</v>
      </c>
      <c r="G1223" s="58">
        <f t="shared" si="7"/>
        <v>1</v>
      </c>
      <c r="H1223" s="58">
        <f>G1223*D1223*SIP_Calculator!$F$9</f>
        <v>0</v>
      </c>
      <c r="I1223" s="58">
        <f t="shared" si="2"/>
        <v>0</v>
      </c>
      <c r="J1223" s="58">
        <f t="shared" si="3"/>
        <v>0</v>
      </c>
      <c r="K1223" s="61">
        <f>A1223-SIP_Calculator!$F$12+1</f>
        <v>39885</v>
      </c>
      <c r="L1223" s="59">
        <f t="shared" si="4"/>
        <v>3</v>
      </c>
      <c r="M1223" s="59">
        <f t="shared" si="8"/>
        <v>0</v>
      </c>
      <c r="N1223" s="59">
        <f>M1223*D1223*SIP_Calculator!$F$9</f>
        <v>0</v>
      </c>
      <c r="O1223" s="59">
        <f t="shared" si="5"/>
        <v>0</v>
      </c>
      <c r="P1223" s="59">
        <f t="shared" si="6"/>
        <v>0</v>
      </c>
    </row>
    <row r="1224" ht="15.75" customHeight="1">
      <c r="A1224" s="57">
        <v>39911.0</v>
      </c>
      <c r="B1224" s="60">
        <v>3135.7</v>
      </c>
      <c r="C1224" s="60">
        <v>2537.55</v>
      </c>
      <c r="D1224" s="42">
        <f>IF(A1224&lt;SIP_Calculator!$B$7,0,IF(A1224&gt;SIP_Calculator!$E$7,0,1))</f>
        <v>0</v>
      </c>
      <c r="E1224" s="61">
        <f>A1224-SIP_Calculator!$D$12+1</f>
        <v>39907</v>
      </c>
      <c r="F1224" s="58">
        <f t="shared" si="1"/>
        <v>4</v>
      </c>
      <c r="G1224" s="58">
        <f t="shared" si="7"/>
        <v>0</v>
      </c>
      <c r="H1224" s="58">
        <f>G1224*D1224*SIP_Calculator!$F$9</f>
        <v>0</v>
      </c>
      <c r="I1224" s="58">
        <f t="shared" si="2"/>
        <v>0</v>
      </c>
      <c r="J1224" s="58">
        <f t="shared" si="3"/>
        <v>0</v>
      </c>
      <c r="K1224" s="61">
        <f>A1224-SIP_Calculator!$F$12+1</f>
        <v>39887</v>
      </c>
      <c r="L1224" s="59">
        <f t="shared" si="4"/>
        <v>3</v>
      </c>
      <c r="M1224" s="59">
        <f t="shared" si="8"/>
        <v>0</v>
      </c>
      <c r="N1224" s="59">
        <f>M1224*D1224*SIP_Calculator!$F$9</f>
        <v>0</v>
      </c>
      <c r="O1224" s="59">
        <f t="shared" si="5"/>
        <v>0</v>
      </c>
      <c r="P1224" s="59">
        <f t="shared" si="6"/>
        <v>0</v>
      </c>
    </row>
    <row r="1225" ht="15.75" customHeight="1">
      <c r="A1225" s="57">
        <v>39912.0</v>
      </c>
      <c r="B1225" s="60">
        <v>3143.2</v>
      </c>
      <c r="C1225" s="60">
        <v>2545.95</v>
      </c>
      <c r="D1225" s="42">
        <f>IF(A1225&lt;SIP_Calculator!$B$7,0,IF(A1225&gt;SIP_Calculator!$E$7,0,1))</f>
        <v>0</v>
      </c>
      <c r="E1225" s="61">
        <f>A1225-SIP_Calculator!$D$12+1</f>
        <v>39908</v>
      </c>
      <c r="F1225" s="58">
        <f t="shared" si="1"/>
        <v>4</v>
      </c>
      <c r="G1225" s="58">
        <f t="shared" si="7"/>
        <v>0</v>
      </c>
      <c r="H1225" s="58">
        <f>G1225*D1225*SIP_Calculator!$F$9</f>
        <v>0</v>
      </c>
      <c r="I1225" s="58">
        <f t="shared" si="2"/>
        <v>0</v>
      </c>
      <c r="J1225" s="58">
        <f t="shared" si="3"/>
        <v>0</v>
      </c>
      <c r="K1225" s="61">
        <f>A1225-SIP_Calculator!$F$12+1</f>
        <v>39888</v>
      </c>
      <c r="L1225" s="59">
        <f t="shared" si="4"/>
        <v>3</v>
      </c>
      <c r="M1225" s="59">
        <f t="shared" si="8"/>
        <v>0</v>
      </c>
      <c r="N1225" s="59">
        <f>M1225*D1225*SIP_Calculator!$F$9</f>
        <v>0</v>
      </c>
      <c r="O1225" s="59">
        <f t="shared" si="5"/>
        <v>0</v>
      </c>
      <c r="P1225" s="59">
        <f t="shared" si="6"/>
        <v>0</v>
      </c>
    </row>
    <row r="1226" ht="15.75" customHeight="1">
      <c r="A1226" s="57">
        <v>39916.0</v>
      </c>
      <c r="B1226" s="60">
        <v>3187.95</v>
      </c>
      <c r="C1226" s="60">
        <v>2598.95</v>
      </c>
      <c r="D1226" s="42">
        <f>IF(A1226&lt;SIP_Calculator!$B$7,0,IF(A1226&gt;SIP_Calculator!$E$7,0,1))</f>
        <v>0</v>
      </c>
      <c r="E1226" s="61">
        <f>A1226-SIP_Calculator!$D$12+1</f>
        <v>39912</v>
      </c>
      <c r="F1226" s="58">
        <f t="shared" si="1"/>
        <v>4</v>
      </c>
      <c r="G1226" s="58">
        <f t="shared" si="7"/>
        <v>0</v>
      </c>
      <c r="H1226" s="58">
        <f>G1226*D1226*SIP_Calculator!$F$9</f>
        <v>0</v>
      </c>
      <c r="I1226" s="58">
        <f t="shared" si="2"/>
        <v>0</v>
      </c>
      <c r="J1226" s="58">
        <f t="shared" si="3"/>
        <v>0</v>
      </c>
      <c r="K1226" s="61">
        <f>A1226-SIP_Calculator!$F$12+1</f>
        <v>39892</v>
      </c>
      <c r="L1226" s="59">
        <f t="shared" si="4"/>
        <v>3</v>
      </c>
      <c r="M1226" s="59">
        <f t="shared" si="8"/>
        <v>0</v>
      </c>
      <c r="N1226" s="59">
        <f>M1226*D1226*SIP_Calculator!$F$9</f>
        <v>0</v>
      </c>
      <c r="O1226" s="59">
        <f t="shared" si="5"/>
        <v>0</v>
      </c>
      <c r="P1226" s="59">
        <f t="shared" si="6"/>
        <v>0</v>
      </c>
    </row>
    <row r="1227" ht="15.75" customHeight="1">
      <c r="A1227" s="57">
        <v>39918.0</v>
      </c>
      <c r="B1227" s="60">
        <v>3289.15</v>
      </c>
      <c r="C1227" s="60">
        <v>2691.3</v>
      </c>
      <c r="D1227" s="42">
        <f>IF(A1227&lt;SIP_Calculator!$B$7,0,IF(A1227&gt;SIP_Calculator!$E$7,0,1))</f>
        <v>0</v>
      </c>
      <c r="E1227" s="61">
        <f>A1227-SIP_Calculator!$D$12+1</f>
        <v>39914</v>
      </c>
      <c r="F1227" s="58">
        <f t="shared" si="1"/>
        <v>4</v>
      </c>
      <c r="G1227" s="58">
        <f t="shared" si="7"/>
        <v>0</v>
      </c>
      <c r="H1227" s="58">
        <f>G1227*D1227*SIP_Calculator!$F$9</f>
        <v>0</v>
      </c>
      <c r="I1227" s="58">
        <f t="shared" si="2"/>
        <v>0</v>
      </c>
      <c r="J1227" s="58">
        <f t="shared" si="3"/>
        <v>0</v>
      </c>
      <c r="K1227" s="61">
        <f>A1227-SIP_Calculator!$F$12+1</f>
        <v>39894</v>
      </c>
      <c r="L1227" s="59">
        <f t="shared" si="4"/>
        <v>3</v>
      </c>
      <c r="M1227" s="59">
        <f t="shared" si="8"/>
        <v>0</v>
      </c>
      <c r="N1227" s="59">
        <f>M1227*D1227*SIP_Calculator!$F$9</f>
        <v>0</v>
      </c>
      <c r="O1227" s="59">
        <f t="shared" si="5"/>
        <v>0</v>
      </c>
      <c r="P1227" s="59">
        <f t="shared" si="6"/>
        <v>0</v>
      </c>
    </row>
    <row r="1228" ht="15.75" customHeight="1">
      <c r="A1228" s="57">
        <v>39919.0</v>
      </c>
      <c r="B1228" s="60">
        <v>3175.55</v>
      </c>
      <c r="C1228" s="60">
        <v>2593.9</v>
      </c>
      <c r="D1228" s="42">
        <f>IF(A1228&lt;SIP_Calculator!$B$7,0,IF(A1228&gt;SIP_Calculator!$E$7,0,1))</f>
        <v>0</v>
      </c>
      <c r="E1228" s="61">
        <f>A1228-SIP_Calculator!$D$12+1</f>
        <v>39915</v>
      </c>
      <c r="F1228" s="58">
        <f t="shared" si="1"/>
        <v>4</v>
      </c>
      <c r="G1228" s="58">
        <f t="shared" si="7"/>
        <v>0</v>
      </c>
      <c r="H1228" s="58">
        <f>G1228*D1228*SIP_Calculator!$F$9</f>
        <v>0</v>
      </c>
      <c r="I1228" s="58">
        <f t="shared" si="2"/>
        <v>0</v>
      </c>
      <c r="J1228" s="58">
        <f t="shared" si="3"/>
        <v>0</v>
      </c>
      <c r="K1228" s="61">
        <f>A1228-SIP_Calculator!$F$12+1</f>
        <v>39895</v>
      </c>
      <c r="L1228" s="59">
        <f t="shared" si="4"/>
        <v>3</v>
      </c>
      <c r="M1228" s="59">
        <f t="shared" si="8"/>
        <v>0</v>
      </c>
      <c r="N1228" s="59">
        <f>M1228*D1228*SIP_Calculator!$F$9</f>
        <v>0</v>
      </c>
      <c r="O1228" s="59">
        <f t="shared" si="5"/>
        <v>0</v>
      </c>
      <c r="P1228" s="59">
        <f t="shared" si="6"/>
        <v>0</v>
      </c>
    </row>
    <row r="1229" ht="15.75" customHeight="1">
      <c r="A1229" s="57">
        <v>39920.0</v>
      </c>
      <c r="B1229" s="60">
        <v>3196.8</v>
      </c>
      <c r="C1229" s="60">
        <v>2612.6</v>
      </c>
      <c r="D1229" s="42">
        <f>IF(A1229&lt;SIP_Calculator!$B$7,0,IF(A1229&gt;SIP_Calculator!$E$7,0,1))</f>
        <v>0</v>
      </c>
      <c r="E1229" s="61">
        <f>A1229-SIP_Calculator!$D$12+1</f>
        <v>39916</v>
      </c>
      <c r="F1229" s="58">
        <f t="shared" si="1"/>
        <v>4</v>
      </c>
      <c r="G1229" s="58">
        <f t="shared" si="7"/>
        <v>0</v>
      </c>
      <c r="H1229" s="58">
        <f>G1229*D1229*SIP_Calculator!$F$9</f>
        <v>0</v>
      </c>
      <c r="I1229" s="58">
        <f t="shared" si="2"/>
        <v>0</v>
      </c>
      <c r="J1229" s="58">
        <f t="shared" si="3"/>
        <v>0</v>
      </c>
      <c r="K1229" s="61">
        <f>A1229-SIP_Calculator!$F$12+1</f>
        <v>39896</v>
      </c>
      <c r="L1229" s="59">
        <f t="shared" si="4"/>
        <v>3</v>
      </c>
      <c r="M1229" s="59">
        <f t="shared" si="8"/>
        <v>0</v>
      </c>
      <c r="N1229" s="59">
        <f>M1229*D1229*SIP_Calculator!$F$9</f>
        <v>0</v>
      </c>
      <c r="O1229" s="59">
        <f t="shared" si="5"/>
        <v>0</v>
      </c>
      <c r="P1229" s="59">
        <f t="shared" si="6"/>
        <v>0</v>
      </c>
    </row>
    <row r="1230" ht="15.75" customHeight="1">
      <c r="A1230" s="57">
        <v>39923.0</v>
      </c>
      <c r="B1230" s="60">
        <v>3200.15</v>
      </c>
      <c r="C1230" s="60">
        <v>2621.7</v>
      </c>
      <c r="D1230" s="42">
        <f>IF(A1230&lt;SIP_Calculator!$B$7,0,IF(A1230&gt;SIP_Calculator!$E$7,0,1))</f>
        <v>0</v>
      </c>
      <c r="E1230" s="61">
        <f>A1230-SIP_Calculator!$D$12+1</f>
        <v>39919</v>
      </c>
      <c r="F1230" s="58">
        <f t="shared" si="1"/>
        <v>4</v>
      </c>
      <c r="G1230" s="58">
        <f t="shared" si="7"/>
        <v>0</v>
      </c>
      <c r="H1230" s="58">
        <f>G1230*D1230*SIP_Calculator!$F$9</f>
        <v>0</v>
      </c>
      <c r="I1230" s="58">
        <f t="shared" si="2"/>
        <v>0</v>
      </c>
      <c r="J1230" s="58">
        <f t="shared" si="3"/>
        <v>0</v>
      </c>
      <c r="K1230" s="61">
        <f>A1230-SIP_Calculator!$F$12+1</f>
        <v>39899</v>
      </c>
      <c r="L1230" s="59">
        <f t="shared" si="4"/>
        <v>3</v>
      </c>
      <c r="M1230" s="59">
        <f t="shared" si="8"/>
        <v>0</v>
      </c>
      <c r="N1230" s="59">
        <f>M1230*D1230*SIP_Calculator!$F$9</f>
        <v>0</v>
      </c>
      <c r="O1230" s="59">
        <f t="shared" si="5"/>
        <v>0</v>
      </c>
      <c r="P1230" s="59">
        <f t="shared" si="6"/>
        <v>0</v>
      </c>
    </row>
    <row r="1231" ht="15.75" customHeight="1">
      <c r="A1231" s="57">
        <v>39924.0</v>
      </c>
      <c r="B1231" s="60">
        <v>3186.9</v>
      </c>
      <c r="C1231" s="60">
        <v>2612.65</v>
      </c>
      <c r="D1231" s="42">
        <f>IF(A1231&lt;SIP_Calculator!$B$7,0,IF(A1231&gt;SIP_Calculator!$E$7,0,1))</f>
        <v>0</v>
      </c>
      <c r="E1231" s="61">
        <f>A1231-SIP_Calculator!$D$12+1</f>
        <v>39920</v>
      </c>
      <c r="F1231" s="58">
        <f t="shared" si="1"/>
        <v>4</v>
      </c>
      <c r="G1231" s="58">
        <f t="shared" si="7"/>
        <v>0</v>
      </c>
      <c r="H1231" s="58">
        <f>G1231*D1231*SIP_Calculator!$F$9</f>
        <v>0</v>
      </c>
      <c r="I1231" s="58">
        <f t="shared" si="2"/>
        <v>0</v>
      </c>
      <c r="J1231" s="58">
        <f t="shared" si="3"/>
        <v>0</v>
      </c>
      <c r="K1231" s="61">
        <f>A1231-SIP_Calculator!$F$12+1</f>
        <v>39900</v>
      </c>
      <c r="L1231" s="59">
        <f t="shared" si="4"/>
        <v>3</v>
      </c>
      <c r="M1231" s="59">
        <f t="shared" si="8"/>
        <v>0</v>
      </c>
      <c r="N1231" s="59">
        <f>M1231*D1231*SIP_Calculator!$F$9</f>
        <v>0</v>
      </c>
      <c r="O1231" s="59">
        <f t="shared" si="5"/>
        <v>0</v>
      </c>
      <c r="P1231" s="59">
        <f t="shared" si="6"/>
        <v>0</v>
      </c>
    </row>
    <row r="1232" ht="15.75" customHeight="1">
      <c r="A1232" s="57">
        <v>39925.0</v>
      </c>
      <c r="B1232" s="60">
        <v>3154.7</v>
      </c>
      <c r="C1232" s="60">
        <v>2584.9</v>
      </c>
      <c r="D1232" s="42">
        <f>IF(A1232&lt;SIP_Calculator!$B$7,0,IF(A1232&gt;SIP_Calculator!$E$7,0,1))</f>
        <v>0</v>
      </c>
      <c r="E1232" s="61">
        <f>A1232-SIP_Calculator!$D$12+1</f>
        <v>39921</v>
      </c>
      <c r="F1232" s="58">
        <f t="shared" si="1"/>
        <v>4</v>
      </c>
      <c r="G1232" s="58">
        <f t="shared" si="7"/>
        <v>0</v>
      </c>
      <c r="H1232" s="58">
        <f>G1232*D1232*SIP_Calculator!$F$9</f>
        <v>0</v>
      </c>
      <c r="I1232" s="58">
        <f t="shared" si="2"/>
        <v>0</v>
      </c>
      <c r="J1232" s="58">
        <f t="shared" si="3"/>
        <v>0</v>
      </c>
      <c r="K1232" s="61">
        <f>A1232-SIP_Calculator!$F$12+1</f>
        <v>39901</v>
      </c>
      <c r="L1232" s="59">
        <f t="shared" si="4"/>
        <v>3</v>
      </c>
      <c r="M1232" s="59">
        <f t="shared" si="8"/>
        <v>0</v>
      </c>
      <c r="N1232" s="59">
        <f>M1232*D1232*SIP_Calculator!$F$9</f>
        <v>0</v>
      </c>
      <c r="O1232" s="59">
        <f t="shared" si="5"/>
        <v>0</v>
      </c>
      <c r="P1232" s="59">
        <f t="shared" si="6"/>
        <v>0</v>
      </c>
    </row>
    <row r="1233" ht="15.75" customHeight="1">
      <c r="A1233" s="57">
        <v>39926.0</v>
      </c>
      <c r="B1233" s="60">
        <v>3242.0</v>
      </c>
      <c r="C1233" s="60">
        <v>2646.0</v>
      </c>
      <c r="D1233" s="42">
        <f>IF(A1233&lt;SIP_Calculator!$B$7,0,IF(A1233&gt;SIP_Calculator!$E$7,0,1))</f>
        <v>0</v>
      </c>
      <c r="E1233" s="61">
        <f>A1233-SIP_Calculator!$D$12+1</f>
        <v>39922</v>
      </c>
      <c r="F1233" s="58">
        <f t="shared" si="1"/>
        <v>4</v>
      </c>
      <c r="G1233" s="58">
        <f t="shared" si="7"/>
        <v>0</v>
      </c>
      <c r="H1233" s="58">
        <f>G1233*D1233*SIP_Calculator!$F$9</f>
        <v>0</v>
      </c>
      <c r="I1233" s="58">
        <f t="shared" si="2"/>
        <v>0</v>
      </c>
      <c r="J1233" s="58">
        <f t="shared" si="3"/>
        <v>0</v>
      </c>
      <c r="K1233" s="61">
        <f>A1233-SIP_Calculator!$F$12+1</f>
        <v>39902</v>
      </c>
      <c r="L1233" s="59">
        <f t="shared" si="4"/>
        <v>3</v>
      </c>
      <c r="M1233" s="59">
        <f t="shared" si="8"/>
        <v>0</v>
      </c>
      <c r="N1233" s="59">
        <f>M1233*D1233*SIP_Calculator!$F$9</f>
        <v>0</v>
      </c>
      <c r="O1233" s="59">
        <f t="shared" si="5"/>
        <v>0</v>
      </c>
      <c r="P1233" s="59">
        <f t="shared" si="6"/>
        <v>0</v>
      </c>
    </row>
    <row r="1234" ht="15.75" customHeight="1">
      <c r="A1234" s="57">
        <v>39927.0</v>
      </c>
      <c r="B1234" s="60">
        <v>3298.35</v>
      </c>
      <c r="C1234" s="60">
        <v>2689.95</v>
      </c>
      <c r="D1234" s="42">
        <f>IF(A1234&lt;SIP_Calculator!$B$7,0,IF(A1234&gt;SIP_Calculator!$E$7,0,1))</f>
        <v>0</v>
      </c>
      <c r="E1234" s="61">
        <f>A1234-SIP_Calculator!$D$12+1</f>
        <v>39923</v>
      </c>
      <c r="F1234" s="58">
        <f t="shared" si="1"/>
        <v>4</v>
      </c>
      <c r="G1234" s="58">
        <f t="shared" si="7"/>
        <v>0</v>
      </c>
      <c r="H1234" s="58">
        <f>G1234*D1234*SIP_Calculator!$F$9</f>
        <v>0</v>
      </c>
      <c r="I1234" s="58">
        <f t="shared" si="2"/>
        <v>0</v>
      </c>
      <c r="J1234" s="58">
        <f t="shared" si="3"/>
        <v>0</v>
      </c>
      <c r="K1234" s="61">
        <f>A1234-SIP_Calculator!$F$12+1</f>
        <v>39903</v>
      </c>
      <c r="L1234" s="59">
        <f t="shared" si="4"/>
        <v>3</v>
      </c>
      <c r="M1234" s="59">
        <f t="shared" si="8"/>
        <v>0</v>
      </c>
      <c r="N1234" s="59">
        <f>M1234*D1234*SIP_Calculator!$F$9</f>
        <v>0</v>
      </c>
      <c r="O1234" s="59">
        <f t="shared" si="5"/>
        <v>0</v>
      </c>
      <c r="P1234" s="59">
        <f t="shared" si="6"/>
        <v>0</v>
      </c>
    </row>
    <row r="1235" ht="15.75" customHeight="1">
      <c r="A1235" s="57">
        <v>39930.0</v>
      </c>
      <c r="B1235" s="60">
        <v>3285.7</v>
      </c>
      <c r="C1235" s="60">
        <v>2674.75</v>
      </c>
      <c r="D1235" s="42">
        <f>IF(A1235&lt;SIP_Calculator!$B$7,0,IF(A1235&gt;SIP_Calculator!$E$7,0,1))</f>
        <v>0</v>
      </c>
      <c r="E1235" s="61">
        <f>A1235-SIP_Calculator!$D$12+1</f>
        <v>39926</v>
      </c>
      <c r="F1235" s="58">
        <f t="shared" si="1"/>
        <v>4</v>
      </c>
      <c r="G1235" s="58">
        <f t="shared" si="7"/>
        <v>0</v>
      </c>
      <c r="H1235" s="58">
        <f>G1235*D1235*SIP_Calculator!$F$9</f>
        <v>0</v>
      </c>
      <c r="I1235" s="58">
        <f t="shared" si="2"/>
        <v>0</v>
      </c>
      <c r="J1235" s="58">
        <f t="shared" si="3"/>
        <v>0</v>
      </c>
      <c r="K1235" s="61">
        <f>A1235-SIP_Calculator!$F$12+1</f>
        <v>39906</v>
      </c>
      <c r="L1235" s="59">
        <f t="shared" si="4"/>
        <v>4</v>
      </c>
      <c r="M1235" s="59">
        <f t="shared" si="8"/>
        <v>1</v>
      </c>
      <c r="N1235" s="59">
        <f>M1235*D1235*SIP_Calculator!$F$9</f>
        <v>0</v>
      </c>
      <c r="O1235" s="59">
        <f t="shared" si="5"/>
        <v>0</v>
      </c>
      <c r="P1235" s="59">
        <f t="shared" si="6"/>
        <v>0</v>
      </c>
    </row>
    <row r="1236" ht="15.75" customHeight="1">
      <c r="A1236" s="57">
        <v>39931.0</v>
      </c>
      <c r="B1236" s="60">
        <v>3180.25</v>
      </c>
      <c r="C1236" s="60">
        <v>2588.4</v>
      </c>
      <c r="D1236" s="42">
        <f>IF(A1236&lt;SIP_Calculator!$B$7,0,IF(A1236&gt;SIP_Calculator!$E$7,0,1))</f>
        <v>0</v>
      </c>
      <c r="E1236" s="61">
        <f>A1236-SIP_Calculator!$D$12+1</f>
        <v>39927</v>
      </c>
      <c r="F1236" s="58">
        <f t="shared" si="1"/>
        <v>4</v>
      </c>
      <c r="G1236" s="58">
        <f t="shared" si="7"/>
        <v>0</v>
      </c>
      <c r="H1236" s="58">
        <f>G1236*D1236*SIP_Calculator!$F$9</f>
        <v>0</v>
      </c>
      <c r="I1236" s="58">
        <f t="shared" si="2"/>
        <v>0</v>
      </c>
      <c r="J1236" s="58">
        <f t="shared" si="3"/>
        <v>0</v>
      </c>
      <c r="K1236" s="61">
        <f>A1236-SIP_Calculator!$F$12+1</f>
        <v>39907</v>
      </c>
      <c r="L1236" s="59">
        <f t="shared" si="4"/>
        <v>4</v>
      </c>
      <c r="M1236" s="59">
        <f t="shared" si="8"/>
        <v>0</v>
      </c>
      <c r="N1236" s="59">
        <f>M1236*D1236*SIP_Calculator!$F$9</f>
        <v>0</v>
      </c>
      <c r="O1236" s="59">
        <f t="shared" si="5"/>
        <v>0</v>
      </c>
      <c r="P1236" s="59">
        <f t="shared" si="6"/>
        <v>0</v>
      </c>
    </row>
    <row r="1237" ht="15.75" customHeight="1">
      <c r="A1237" s="57">
        <v>39932.0</v>
      </c>
      <c r="B1237" s="60">
        <v>3283.8</v>
      </c>
      <c r="C1237" s="60">
        <v>2662.95</v>
      </c>
      <c r="D1237" s="42">
        <f>IF(A1237&lt;SIP_Calculator!$B$7,0,IF(A1237&gt;SIP_Calculator!$E$7,0,1))</f>
        <v>0</v>
      </c>
      <c r="E1237" s="61">
        <f>A1237-SIP_Calculator!$D$12+1</f>
        <v>39928</v>
      </c>
      <c r="F1237" s="58">
        <f t="shared" si="1"/>
        <v>4</v>
      </c>
      <c r="G1237" s="58">
        <f t="shared" si="7"/>
        <v>0</v>
      </c>
      <c r="H1237" s="58">
        <f>G1237*D1237*SIP_Calculator!$F$9</f>
        <v>0</v>
      </c>
      <c r="I1237" s="58">
        <f t="shared" si="2"/>
        <v>0</v>
      </c>
      <c r="J1237" s="58">
        <f t="shared" si="3"/>
        <v>0</v>
      </c>
      <c r="K1237" s="61">
        <f>A1237-SIP_Calculator!$F$12+1</f>
        <v>39908</v>
      </c>
      <c r="L1237" s="59">
        <f t="shared" si="4"/>
        <v>4</v>
      </c>
      <c r="M1237" s="59">
        <f t="shared" si="8"/>
        <v>0</v>
      </c>
      <c r="N1237" s="59">
        <f>M1237*D1237*SIP_Calculator!$F$9</f>
        <v>0</v>
      </c>
      <c r="O1237" s="59">
        <f t="shared" si="5"/>
        <v>0</v>
      </c>
      <c r="P1237" s="59">
        <f t="shared" si="6"/>
        <v>0</v>
      </c>
    </row>
    <row r="1238" ht="15.75" customHeight="1">
      <c r="A1238" s="57">
        <v>39937.0</v>
      </c>
      <c r="B1238" s="60">
        <v>3449.45</v>
      </c>
      <c r="C1238" s="60">
        <v>2788.05</v>
      </c>
      <c r="D1238" s="42">
        <f>IF(A1238&lt;SIP_Calculator!$B$7,0,IF(A1238&gt;SIP_Calculator!$E$7,0,1))</f>
        <v>0</v>
      </c>
      <c r="E1238" s="61">
        <f>A1238-SIP_Calculator!$D$12+1</f>
        <v>39933</v>
      </c>
      <c r="F1238" s="58">
        <f t="shared" si="1"/>
        <v>4</v>
      </c>
      <c r="G1238" s="58">
        <f t="shared" si="7"/>
        <v>0</v>
      </c>
      <c r="H1238" s="58">
        <f>G1238*D1238*SIP_Calculator!$F$9</f>
        <v>0</v>
      </c>
      <c r="I1238" s="58">
        <f t="shared" si="2"/>
        <v>0</v>
      </c>
      <c r="J1238" s="58">
        <f t="shared" si="3"/>
        <v>0</v>
      </c>
      <c r="K1238" s="61">
        <f>A1238-SIP_Calculator!$F$12+1</f>
        <v>39913</v>
      </c>
      <c r="L1238" s="59">
        <f t="shared" si="4"/>
        <v>4</v>
      </c>
      <c r="M1238" s="59">
        <f t="shared" si="8"/>
        <v>0</v>
      </c>
      <c r="N1238" s="59">
        <f>M1238*D1238*SIP_Calculator!$F$9</f>
        <v>0</v>
      </c>
      <c r="O1238" s="59">
        <f t="shared" si="5"/>
        <v>0</v>
      </c>
      <c r="P1238" s="59">
        <f t="shared" si="6"/>
        <v>0</v>
      </c>
    </row>
    <row r="1239" ht="15.75" customHeight="1">
      <c r="A1239" s="57">
        <v>39938.0</v>
      </c>
      <c r="B1239" s="60">
        <v>3463.65</v>
      </c>
      <c r="C1239" s="60">
        <v>2808.65</v>
      </c>
      <c r="D1239" s="42">
        <f>IF(A1239&lt;SIP_Calculator!$B$7,0,IF(A1239&gt;SIP_Calculator!$E$7,0,1))</f>
        <v>0</v>
      </c>
      <c r="E1239" s="61">
        <f>A1239-SIP_Calculator!$D$12+1</f>
        <v>39934</v>
      </c>
      <c r="F1239" s="58">
        <f t="shared" si="1"/>
        <v>5</v>
      </c>
      <c r="G1239" s="58">
        <f t="shared" si="7"/>
        <v>1</v>
      </c>
      <c r="H1239" s="58">
        <f>G1239*D1239*SIP_Calculator!$F$9</f>
        <v>0</v>
      </c>
      <c r="I1239" s="58">
        <f t="shared" si="2"/>
        <v>0</v>
      </c>
      <c r="J1239" s="58">
        <f t="shared" si="3"/>
        <v>0</v>
      </c>
      <c r="K1239" s="61">
        <f>A1239-SIP_Calculator!$F$12+1</f>
        <v>39914</v>
      </c>
      <c r="L1239" s="59">
        <f t="shared" si="4"/>
        <v>4</v>
      </c>
      <c r="M1239" s="59">
        <f t="shared" si="8"/>
        <v>0</v>
      </c>
      <c r="N1239" s="59">
        <f>M1239*D1239*SIP_Calculator!$F$9</f>
        <v>0</v>
      </c>
      <c r="O1239" s="59">
        <f t="shared" si="5"/>
        <v>0</v>
      </c>
      <c r="P1239" s="59">
        <f t="shared" si="6"/>
        <v>0</v>
      </c>
    </row>
    <row r="1240" ht="15.75" customHeight="1">
      <c r="A1240" s="57">
        <v>39939.0</v>
      </c>
      <c r="B1240" s="60">
        <v>3422.8</v>
      </c>
      <c r="C1240" s="60">
        <v>2778.3</v>
      </c>
      <c r="D1240" s="42">
        <f>IF(A1240&lt;SIP_Calculator!$B$7,0,IF(A1240&gt;SIP_Calculator!$E$7,0,1))</f>
        <v>0</v>
      </c>
      <c r="E1240" s="61">
        <f>A1240-SIP_Calculator!$D$12+1</f>
        <v>39935</v>
      </c>
      <c r="F1240" s="58">
        <f t="shared" si="1"/>
        <v>5</v>
      </c>
      <c r="G1240" s="58">
        <f t="shared" si="7"/>
        <v>0</v>
      </c>
      <c r="H1240" s="58">
        <f>G1240*D1240*SIP_Calculator!$F$9</f>
        <v>0</v>
      </c>
      <c r="I1240" s="58">
        <f t="shared" si="2"/>
        <v>0</v>
      </c>
      <c r="J1240" s="58">
        <f t="shared" si="3"/>
        <v>0</v>
      </c>
      <c r="K1240" s="61">
        <f>A1240-SIP_Calculator!$F$12+1</f>
        <v>39915</v>
      </c>
      <c r="L1240" s="59">
        <f t="shared" si="4"/>
        <v>4</v>
      </c>
      <c r="M1240" s="59">
        <f t="shared" si="8"/>
        <v>0</v>
      </c>
      <c r="N1240" s="59">
        <f>M1240*D1240*SIP_Calculator!$F$9</f>
        <v>0</v>
      </c>
      <c r="O1240" s="59">
        <f t="shared" si="5"/>
        <v>0</v>
      </c>
      <c r="P1240" s="59">
        <f t="shared" si="6"/>
        <v>0</v>
      </c>
    </row>
    <row r="1241" ht="15.75" customHeight="1">
      <c r="A1241" s="57">
        <v>39940.0</v>
      </c>
      <c r="B1241" s="60">
        <v>3480.6</v>
      </c>
      <c r="C1241" s="60">
        <v>2831.55</v>
      </c>
      <c r="D1241" s="42">
        <f>IF(A1241&lt;SIP_Calculator!$B$7,0,IF(A1241&gt;SIP_Calculator!$E$7,0,1))</f>
        <v>0</v>
      </c>
      <c r="E1241" s="61">
        <f>A1241-SIP_Calculator!$D$12+1</f>
        <v>39936</v>
      </c>
      <c r="F1241" s="58">
        <f t="shared" si="1"/>
        <v>5</v>
      </c>
      <c r="G1241" s="58">
        <f t="shared" si="7"/>
        <v>0</v>
      </c>
      <c r="H1241" s="58">
        <f>G1241*D1241*SIP_Calculator!$F$9</f>
        <v>0</v>
      </c>
      <c r="I1241" s="58">
        <f t="shared" si="2"/>
        <v>0</v>
      </c>
      <c r="J1241" s="58">
        <f t="shared" si="3"/>
        <v>0</v>
      </c>
      <c r="K1241" s="61">
        <f>A1241-SIP_Calculator!$F$12+1</f>
        <v>39916</v>
      </c>
      <c r="L1241" s="59">
        <f t="shared" si="4"/>
        <v>4</v>
      </c>
      <c r="M1241" s="59">
        <f t="shared" si="8"/>
        <v>0</v>
      </c>
      <c r="N1241" s="59">
        <f>M1241*D1241*SIP_Calculator!$F$9</f>
        <v>0</v>
      </c>
      <c r="O1241" s="59">
        <f t="shared" si="5"/>
        <v>0</v>
      </c>
      <c r="P1241" s="59">
        <f t="shared" si="6"/>
        <v>0</v>
      </c>
    </row>
    <row r="1242" ht="15.75" customHeight="1">
      <c r="A1242" s="57">
        <v>39941.0</v>
      </c>
      <c r="B1242" s="60">
        <v>3423.55</v>
      </c>
      <c r="C1242" s="60">
        <v>2795.95</v>
      </c>
      <c r="D1242" s="42">
        <f>IF(A1242&lt;SIP_Calculator!$B$7,0,IF(A1242&gt;SIP_Calculator!$E$7,0,1))</f>
        <v>0</v>
      </c>
      <c r="E1242" s="61">
        <f>A1242-SIP_Calculator!$D$12+1</f>
        <v>39937</v>
      </c>
      <c r="F1242" s="58">
        <f t="shared" si="1"/>
        <v>5</v>
      </c>
      <c r="G1242" s="58">
        <f t="shared" si="7"/>
        <v>0</v>
      </c>
      <c r="H1242" s="58">
        <f>G1242*D1242*SIP_Calculator!$F$9</f>
        <v>0</v>
      </c>
      <c r="I1242" s="58">
        <f t="shared" si="2"/>
        <v>0</v>
      </c>
      <c r="J1242" s="58">
        <f t="shared" si="3"/>
        <v>0</v>
      </c>
      <c r="K1242" s="61">
        <f>A1242-SIP_Calculator!$F$12+1</f>
        <v>39917</v>
      </c>
      <c r="L1242" s="59">
        <f t="shared" si="4"/>
        <v>4</v>
      </c>
      <c r="M1242" s="59">
        <f t="shared" si="8"/>
        <v>0</v>
      </c>
      <c r="N1242" s="59">
        <f>M1242*D1242*SIP_Calculator!$F$9</f>
        <v>0</v>
      </c>
      <c r="O1242" s="59">
        <f t="shared" si="5"/>
        <v>0</v>
      </c>
      <c r="P1242" s="59">
        <f t="shared" si="6"/>
        <v>0</v>
      </c>
    </row>
    <row r="1243" ht="15.75" customHeight="1">
      <c r="A1243" s="57">
        <v>39944.0</v>
      </c>
      <c r="B1243" s="60">
        <v>3363.75</v>
      </c>
      <c r="C1243" s="60">
        <v>2748.65</v>
      </c>
      <c r="D1243" s="42">
        <f>IF(A1243&lt;SIP_Calculator!$B$7,0,IF(A1243&gt;SIP_Calculator!$E$7,0,1))</f>
        <v>0</v>
      </c>
      <c r="E1243" s="61">
        <f>A1243-SIP_Calculator!$D$12+1</f>
        <v>39940</v>
      </c>
      <c r="F1243" s="58">
        <f t="shared" si="1"/>
        <v>5</v>
      </c>
      <c r="G1243" s="58">
        <f t="shared" si="7"/>
        <v>0</v>
      </c>
      <c r="H1243" s="58">
        <f>G1243*D1243*SIP_Calculator!$F$9</f>
        <v>0</v>
      </c>
      <c r="I1243" s="58">
        <f t="shared" si="2"/>
        <v>0</v>
      </c>
      <c r="J1243" s="58">
        <f t="shared" si="3"/>
        <v>0</v>
      </c>
      <c r="K1243" s="61">
        <f>A1243-SIP_Calculator!$F$12+1</f>
        <v>39920</v>
      </c>
      <c r="L1243" s="59">
        <f t="shared" si="4"/>
        <v>4</v>
      </c>
      <c r="M1243" s="59">
        <f t="shared" si="8"/>
        <v>0</v>
      </c>
      <c r="N1243" s="59">
        <f>M1243*D1243*SIP_Calculator!$F$9</f>
        <v>0</v>
      </c>
      <c r="O1243" s="59">
        <f t="shared" si="5"/>
        <v>0</v>
      </c>
      <c r="P1243" s="59">
        <f t="shared" si="6"/>
        <v>0</v>
      </c>
    </row>
    <row r="1244" ht="15.75" customHeight="1">
      <c r="A1244" s="57">
        <v>39945.0</v>
      </c>
      <c r="B1244" s="60">
        <v>3477.3</v>
      </c>
      <c r="C1244" s="60">
        <v>2825.5</v>
      </c>
      <c r="D1244" s="42">
        <f>IF(A1244&lt;SIP_Calculator!$B$7,0,IF(A1244&gt;SIP_Calculator!$E$7,0,1))</f>
        <v>0</v>
      </c>
      <c r="E1244" s="61">
        <f>A1244-SIP_Calculator!$D$12+1</f>
        <v>39941</v>
      </c>
      <c r="F1244" s="58">
        <f t="shared" si="1"/>
        <v>5</v>
      </c>
      <c r="G1244" s="58">
        <f t="shared" si="7"/>
        <v>0</v>
      </c>
      <c r="H1244" s="58">
        <f>G1244*D1244*SIP_Calculator!$F$9</f>
        <v>0</v>
      </c>
      <c r="I1244" s="58">
        <f t="shared" si="2"/>
        <v>0</v>
      </c>
      <c r="J1244" s="58">
        <f t="shared" si="3"/>
        <v>0</v>
      </c>
      <c r="K1244" s="61">
        <f>A1244-SIP_Calculator!$F$12+1</f>
        <v>39921</v>
      </c>
      <c r="L1244" s="59">
        <f t="shared" si="4"/>
        <v>4</v>
      </c>
      <c r="M1244" s="59">
        <f t="shared" si="8"/>
        <v>0</v>
      </c>
      <c r="N1244" s="59">
        <f>M1244*D1244*SIP_Calculator!$F$9</f>
        <v>0</v>
      </c>
      <c r="O1244" s="59">
        <f t="shared" si="5"/>
        <v>0</v>
      </c>
      <c r="P1244" s="59">
        <f t="shared" si="6"/>
        <v>0</v>
      </c>
    </row>
    <row r="1245" ht="15.75" customHeight="1">
      <c r="A1245" s="57">
        <v>39946.0</v>
      </c>
      <c r="B1245" s="60">
        <v>3440.7</v>
      </c>
      <c r="C1245" s="60">
        <v>2799.05</v>
      </c>
      <c r="D1245" s="42">
        <f>IF(A1245&lt;SIP_Calculator!$B$7,0,IF(A1245&gt;SIP_Calculator!$E$7,0,1))</f>
        <v>0</v>
      </c>
      <c r="E1245" s="61">
        <f>A1245-SIP_Calculator!$D$12+1</f>
        <v>39942</v>
      </c>
      <c r="F1245" s="58">
        <f t="shared" si="1"/>
        <v>5</v>
      </c>
      <c r="G1245" s="58">
        <f t="shared" si="7"/>
        <v>0</v>
      </c>
      <c r="H1245" s="58">
        <f>G1245*D1245*SIP_Calculator!$F$9</f>
        <v>0</v>
      </c>
      <c r="I1245" s="58">
        <f t="shared" si="2"/>
        <v>0</v>
      </c>
      <c r="J1245" s="58">
        <f t="shared" si="3"/>
        <v>0</v>
      </c>
      <c r="K1245" s="61">
        <f>A1245-SIP_Calculator!$F$12+1</f>
        <v>39922</v>
      </c>
      <c r="L1245" s="59">
        <f t="shared" si="4"/>
        <v>4</v>
      </c>
      <c r="M1245" s="59">
        <f t="shared" si="8"/>
        <v>0</v>
      </c>
      <c r="N1245" s="59">
        <f>M1245*D1245*SIP_Calculator!$F$9</f>
        <v>0</v>
      </c>
      <c r="O1245" s="59">
        <f t="shared" si="5"/>
        <v>0</v>
      </c>
      <c r="P1245" s="59">
        <f t="shared" si="6"/>
        <v>0</v>
      </c>
    </row>
    <row r="1246" ht="15.75" customHeight="1">
      <c r="A1246" s="57">
        <v>39947.0</v>
      </c>
      <c r="B1246" s="60">
        <v>3413.9</v>
      </c>
      <c r="C1246" s="60">
        <v>2786.05</v>
      </c>
      <c r="D1246" s="42">
        <f>IF(A1246&lt;SIP_Calculator!$B$7,0,IF(A1246&gt;SIP_Calculator!$E$7,0,1))</f>
        <v>0</v>
      </c>
      <c r="E1246" s="61">
        <f>A1246-SIP_Calculator!$D$12+1</f>
        <v>39943</v>
      </c>
      <c r="F1246" s="58">
        <f t="shared" si="1"/>
        <v>5</v>
      </c>
      <c r="G1246" s="58">
        <f t="shared" si="7"/>
        <v>0</v>
      </c>
      <c r="H1246" s="58">
        <f>G1246*D1246*SIP_Calculator!$F$9</f>
        <v>0</v>
      </c>
      <c r="I1246" s="58">
        <f t="shared" si="2"/>
        <v>0</v>
      </c>
      <c r="J1246" s="58">
        <f t="shared" si="3"/>
        <v>0</v>
      </c>
      <c r="K1246" s="61">
        <f>A1246-SIP_Calculator!$F$12+1</f>
        <v>39923</v>
      </c>
      <c r="L1246" s="59">
        <f t="shared" si="4"/>
        <v>4</v>
      </c>
      <c r="M1246" s="59">
        <f t="shared" si="8"/>
        <v>0</v>
      </c>
      <c r="N1246" s="59">
        <f>M1246*D1246*SIP_Calculator!$F$9</f>
        <v>0</v>
      </c>
      <c r="O1246" s="59">
        <f t="shared" si="5"/>
        <v>0</v>
      </c>
      <c r="P1246" s="59">
        <f t="shared" si="6"/>
        <v>0</v>
      </c>
    </row>
    <row r="1247" ht="15.75" customHeight="1">
      <c r="A1247" s="57">
        <v>39948.0</v>
      </c>
      <c r="B1247" s="60">
        <v>3485.0</v>
      </c>
      <c r="C1247" s="60">
        <v>2833.65</v>
      </c>
      <c r="D1247" s="42">
        <f>IF(A1247&lt;SIP_Calculator!$B$7,0,IF(A1247&gt;SIP_Calculator!$E$7,0,1))</f>
        <v>0</v>
      </c>
      <c r="E1247" s="61">
        <f>A1247-SIP_Calculator!$D$12+1</f>
        <v>39944</v>
      </c>
      <c r="F1247" s="58">
        <f t="shared" si="1"/>
        <v>5</v>
      </c>
      <c r="G1247" s="58">
        <f t="shared" si="7"/>
        <v>0</v>
      </c>
      <c r="H1247" s="58">
        <f>G1247*D1247*SIP_Calculator!$F$9</f>
        <v>0</v>
      </c>
      <c r="I1247" s="58">
        <f t="shared" si="2"/>
        <v>0</v>
      </c>
      <c r="J1247" s="58">
        <f t="shared" si="3"/>
        <v>0</v>
      </c>
      <c r="K1247" s="61">
        <f>A1247-SIP_Calculator!$F$12+1</f>
        <v>39924</v>
      </c>
      <c r="L1247" s="59">
        <f t="shared" si="4"/>
        <v>4</v>
      </c>
      <c r="M1247" s="59">
        <f t="shared" si="8"/>
        <v>0</v>
      </c>
      <c r="N1247" s="59">
        <f>M1247*D1247*SIP_Calculator!$F$9</f>
        <v>0</v>
      </c>
      <c r="O1247" s="59">
        <f t="shared" si="5"/>
        <v>0</v>
      </c>
      <c r="P1247" s="59">
        <f t="shared" si="6"/>
        <v>0</v>
      </c>
    </row>
    <row r="1248" ht="15.75" customHeight="1">
      <c r="A1248" s="57">
        <v>39951.0</v>
      </c>
      <c r="B1248" s="60">
        <v>4087.3</v>
      </c>
      <c r="C1248" s="60">
        <v>3293.35</v>
      </c>
      <c r="D1248" s="42">
        <f>IF(A1248&lt;SIP_Calculator!$B$7,0,IF(A1248&gt;SIP_Calculator!$E$7,0,1))</f>
        <v>0</v>
      </c>
      <c r="E1248" s="61">
        <f>A1248-SIP_Calculator!$D$12+1</f>
        <v>39947</v>
      </c>
      <c r="F1248" s="58">
        <f t="shared" si="1"/>
        <v>5</v>
      </c>
      <c r="G1248" s="58">
        <f t="shared" si="7"/>
        <v>0</v>
      </c>
      <c r="H1248" s="58">
        <f>G1248*D1248*SIP_Calculator!$F$9</f>
        <v>0</v>
      </c>
      <c r="I1248" s="58">
        <f t="shared" si="2"/>
        <v>0</v>
      </c>
      <c r="J1248" s="58">
        <f t="shared" si="3"/>
        <v>0</v>
      </c>
      <c r="K1248" s="61">
        <f>A1248-SIP_Calculator!$F$12+1</f>
        <v>39927</v>
      </c>
      <c r="L1248" s="59">
        <f t="shared" si="4"/>
        <v>4</v>
      </c>
      <c r="M1248" s="59">
        <f t="shared" si="8"/>
        <v>0</v>
      </c>
      <c r="N1248" s="59">
        <f>M1248*D1248*SIP_Calculator!$F$9</f>
        <v>0</v>
      </c>
      <c r="O1248" s="59">
        <f t="shared" si="5"/>
        <v>0</v>
      </c>
      <c r="P1248" s="59">
        <f t="shared" si="6"/>
        <v>0</v>
      </c>
    </row>
    <row r="1249" ht="15.75" customHeight="1">
      <c r="A1249" s="57">
        <v>39952.0</v>
      </c>
      <c r="B1249" s="60">
        <v>4102.5</v>
      </c>
      <c r="C1249" s="60">
        <v>3309.05</v>
      </c>
      <c r="D1249" s="42">
        <f>IF(A1249&lt;SIP_Calculator!$B$7,0,IF(A1249&gt;SIP_Calculator!$E$7,0,1))</f>
        <v>0</v>
      </c>
      <c r="E1249" s="61">
        <f>A1249-SIP_Calculator!$D$12+1</f>
        <v>39948</v>
      </c>
      <c r="F1249" s="58">
        <f t="shared" si="1"/>
        <v>5</v>
      </c>
      <c r="G1249" s="58">
        <f t="shared" si="7"/>
        <v>0</v>
      </c>
      <c r="H1249" s="58">
        <f>G1249*D1249*SIP_Calculator!$F$9</f>
        <v>0</v>
      </c>
      <c r="I1249" s="58">
        <f t="shared" si="2"/>
        <v>0</v>
      </c>
      <c r="J1249" s="58">
        <f t="shared" si="3"/>
        <v>0</v>
      </c>
      <c r="K1249" s="61">
        <f>A1249-SIP_Calculator!$F$12+1</f>
        <v>39928</v>
      </c>
      <c r="L1249" s="59">
        <f t="shared" si="4"/>
        <v>4</v>
      </c>
      <c r="M1249" s="59">
        <f t="shared" si="8"/>
        <v>0</v>
      </c>
      <c r="N1249" s="59">
        <f>M1249*D1249*SIP_Calculator!$F$9</f>
        <v>0</v>
      </c>
      <c r="O1249" s="59">
        <f t="shared" si="5"/>
        <v>0</v>
      </c>
      <c r="P1249" s="59">
        <f t="shared" si="6"/>
        <v>0</v>
      </c>
    </row>
    <row r="1250" ht="15.75" customHeight="1">
      <c r="A1250" s="57">
        <v>39953.0</v>
      </c>
      <c r="B1250" s="60">
        <v>4085.55</v>
      </c>
      <c r="C1250" s="60">
        <v>3341.65</v>
      </c>
      <c r="D1250" s="42">
        <f>IF(A1250&lt;SIP_Calculator!$B$7,0,IF(A1250&gt;SIP_Calculator!$E$7,0,1))</f>
        <v>0</v>
      </c>
      <c r="E1250" s="61">
        <f>A1250-SIP_Calculator!$D$12+1</f>
        <v>39949</v>
      </c>
      <c r="F1250" s="58">
        <f t="shared" si="1"/>
        <v>5</v>
      </c>
      <c r="G1250" s="58">
        <f t="shared" si="7"/>
        <v>0</v>
      </c>
      <c r="H1250" s="58">
        <f>G1250*D1250*SIP_Calculator!$F$9</f>
        <v>0</v>
      </c>
      <c r="I1250" s="58">
        <f t="shared" si="2"/>
        <v>0</v>
      </c>
      <c r="J1250" s="58">
        <f t="shared" si="3"/>
        <v>0</v>
      </c>
      <c r="K1250" s="61">
        <f>A1250-SIP_Calculator!$F$12+1</f>
        <v>39929</v>
      </c>
      <c r="L1250" s="59">
        <f t="shared" si="4"/>
        <v>4</v>
      </c>
      <c r="M1250" s="59">
        <f t="shared" si="8"/>
        <v>0</v>
      </c>
      <c r="N1250" s="59">
        <f>M1250*D1250*SIP_Calculator!$F$9</f>
        <v>0</v>
      </c>
      <c r="O1250" s="59">
        <f t="shared" si="5"/>
        <v>0</v>
      </c>
      <c r="P1250" s="59">
        <f t="shared" si="6"/>
        <v>0</v>
      </c>
    </row>
    <row r="1251" ht="15.75" customHeight="1">
      <c r="A1251" s="57">
        <v>39954.0</v>
      </c>
      <c r="B1251" s="60">
        <v>4037.45</v>
      </c>
      <c r="C1251" s="60">
        <v>3327.65</v>
      </c>
      <c r="D1251" s="42">
        <f>IF(A1251&lt;SIP_Calculator!$B$7,0,IF(A1251&gt;SIP_Calculator!$E$7,0,1))</f>
        <v>0</v>
      </c>
      <c r="E1251" s="61">
        <f>A1251-SIP_Calculator!$D$12+1</f>
        <v>39950</v>
      </c>
      <c r="F1251" s="58">
        <f t="shared" si="1"/>
        <v>5</v>
      </c>
      <c r="G1251" s="58">
        <f t="shared" si="7"/>
        <v>0</v>
      </c>
      <c r="H1251" s="58">
        <f>G1251*D1251*SIP_Calculator!$F$9</f>
        <v>0</v>
      </c>
      <c r="I1251" s="58">
        <f t="shared" si="2"/>
        <v>0</v>
      </c>
      <c r="J1251" s="58">
        <f t="shared" si="3"/>
        <v>0</v>
      </c>
      <c r="K1251" s="61">
        <f>A1251-SIP_Calculator!$F$12+1</f>
        <v>39930</v>
      </c>
      <c r="L1251" s="59">
        <f t="shared" si="4"/>
        <v>4</v>
      </c>
      <c r="M1251" s="59">
        <f t="shared" si="8"/>
        <v>0</v>
      </c>
      <c r="N1251" s="59">
        <f>M1251*D1251*SIP_Calculator!$F$9</f>
        <v>0</v>
      </c>
      <c r="O1251" s="59">
        <f t="shared" si="5"/>
        <v>0</v>
      </c>
      <c r="P1251" s="59">
        <f t="shared" si="6"/>
        <v>0</v>
      </c>
    </row>
    <row r="1252" ht="15.75" customHeight="1">
      <c r="A1252" s="57">
        <v>39955.0</v>
      </c>
      <c r="B1252" s="60">
        <v>4065.0</v>
      </c>
      <c r="C1252" s="60">
        <v>3355.05</v>
      </c>
      <c r="D1252" s="42">
        <f>IF(A1252&lt;SIP_Calculator!$B$7,0,IF(A1252&gt;SIP_Calculator!$E$7,0,1))</f>
        <v>0</v>
      </c>
      <c r="E1252" s="61">
        <f>A1252-SIP_Calculator!$D$12+1</f>
        <v>39951</v>
      </c>
      <c r="F1252" s="58">
        <f t="shared" si="1"/>
        <v>5</v>
      </c>
      <c r="G1252" s="58">
        <f t="shared" si="7"/>
        <v>0</v>
      </c>
      <c r="H1252" s="58">
        <f>G1252*D1252*SIP_Calculator!$F$9</f>
        <v>0</v>
      </c>
      <c r="I1252" s="58">
        <f t="shared" si="2"/>
        <v>0</v>
      </c>
      <c r="J1252" s="58">
        <f t="shared" si="3"/>
        <v>0</v>
      </c>
      <c r="K1252" s="61">
        <f>A1252-SIP_Calculator!$F$12+1</f>
        <v>39931</v>
      </c>
      <c r="L1252" s="59">
        <f t="shared" si="4"/>
        <v>4</v>
      </c>
      <c r="M1252" s="59">
        <f t="shared" si="8"/>
        <v>0</v>
      </c>
      <c r="N1252" s="59">
        <f>M1252*D1252*SIP_Calculator!$F$9</f>
        <v>0</v>
      </c>
      <c r="O1252" s="59">
        <f t="shared" si="5"/>
        <v>0</v>
      </c>
      <c r="P1252" s="59">
        <f t="shared" si="6"/>
        <v>0</v>
      </c>
    </row>
    <row r="1253" ht="15.75" customHeight="1">
      <c r="A1253" s="57">
        <v>39958.0</v>
      </c>
      <c r="B1253" s="60">
        <v>4078.6</v>
      </c>
      <c r="C1253" s="60">
        <v>3401.7</v>
      </c>
      <c r="D1253" s="42">
        <f>IF(A1253&lt;SIP_Calculator!$B$7,0,IF(A1253&gt;SIP_Calculator!$E$7,0,1))</f>
        <v>0</v>
      </c>
      <c r="E1253" s="61">
        <f>A1253-SIP_Calculator!$D$12+1</f>
        <v>39954</v>
      </c>
      <c r="F1253" s="58">
        <f t="shared" si="1"/>
        <v>5</v>
      </c>
      <c r="G1253" s="58">
        <f t="shared" si="7"/>
        <v>0</v>
      </c>
      <c r="H1253" s="58">
        <f>G1253*D1253*SIP_Calculator!$F$9</f>
        <v>0</v>
      </c>
      <c r="I1253" s="58">
        <f t="shared" si="2"/>
        <v>0</v>
      </c>
      <c r="J1253" s="58">
        <f t="shared" si="3"/>
        <v>0</v>
      </c>
      <c r="K1253" s="61">
        <f>A1253-SIP_Calculator!$F$12+1</f>
        <v>39934</v>
      </c>
      <c r="L1253" s="59">
        <f t="shared" si="4"/>
        <v>5</v>
      </c>
      <c r="M1253" s="59">
        <f t="shared" si="8"/>
        <v>1</v>
      </c>
      <c r="N1253" s="59">
        <f>M1253*D1253*SIP_Calculator!$F$9</f>
        <v>0</v>
      </c>
      <c r="O1253" s="59">
        <f t="shared" si="5"/>
        <v>0</v>
      </c>
      <c r="P1253" s="59">
        <f t="shared" si="6"/>
        <v>0</v>
      </c>
    </row>
    <row r="1254" ht="15.75" customHeight="1">
      <c r="A1254" s="57">
        <v>39959.0</v>
      </c>
      <c r="B1254" s="60">
        <v>3958.7</v>
      </c>
      <c r="C1254" s="60">
        <v>3309.7</v>
      </c>
      <c r="D1254" s="42">
        <f>IF(A1254&lt;SIP_Calculator!$B$7,0,IF(A1254&gt;SIP_Calculator!$E$7,0,1))</f>
        <v>0</v>
      </c>
      <c r="E1254" s="61">
        <f>A1254-SIP_Calculator!$D$12+1</f>
        <v>39955</v>
      </c>
      <c r="F1254" s="58">
        <f t="shared" si="1"/>
        <v>5</v>
      </c>
      <c r="G1254" s="58">
        <f t="shared" si="7"/>
        <v>0</v>
      </c>
      <c r="H1254" s="58">
        <f>G1254*D1254*SIP_Calculator!$F$9</f>
        <v>0</v>
      </c>
      <c r="I1254" s="58">
        <f t="shared" si="2"/>
        <v>0</v>
      </c>
      <c r="J1254" s="58">
        <f t="shared" si="3"/>
        <v>0</v>
      </c>
      <c r="K1254" s="61">
        <f>A1254-SIP_Calculator!$F$12+1</f>
        <v>39935</v>
      </c>
      <c r="L1254" s="59">
        <f t="shared" si="4"/>
        <v>5</v>
      </c>
      <c r="M1254" s="59">
        <f t="shared" si="8"/>
        <v>0</v>
      </c>
      <c r="N1254" s="59">
        <f>M1254*D1254*SIP_Calculator!$F$9</f>
        <v>0</v>
      </c>
      <c r="O1254" s="59">
        <f t="shared" si="5"/>
        <v>0</v>
      </c>
      <c r="P1254" s="59">
        <f t="shared" si="6"/>
        <v>0</v>
      </c>
    </row>
    <row r="1255" ht="15.75" customHeight="1">
      <c r="A1255" s="57">
        <v>39960.0</v>
      </c>
      <c r="B1255" s="60">
        <v>4113.6</v>
      </c>
      <c r="C1255" s="60">
        <v>3442.3</v>
      </c>
      <c r="D1255" s="42">
        <f>IF(A1255&lt;SIP_Calculator!$B$7,0,IF(A1255&gt;SIP_Calculator!$E$7,0,1))</f>
        <v>0</v>
      </c>
      <c r="E1255" s="61">
        <f>A1255-SIP_Calculator!$D$12+1</f>
        <v>39956</v>
      </c>
      <c r="F1255" s="58">
        <f t="shared" si="1"/>
        <v>5</v>
      </c>
      <c r="G1255" s="58">
        <f t="shared" si="7"/>
        <v>0</v>
      </c>
      <c r="H1255" s="58">
        <f>G1255*D1255*SIP_Calculator!$F$9</f>
        <v>0</v>
      </c>
      <c r="I1255" s="58">
        <f t="shared" si="2"/>
        <v>0</v>
      </c>
      <c r="J1255" s="58">
        <f t="shared" si="3"/>
        <v>0</v>
      </c>
      <c r="K1255" s="61">
        <f>A1255-SIP_Calculator!$F$12+1</f>
        <v>39936</v>
      </c>
      <c r="L1255" s="59">
        <f t="shared" si="4"/>
        <v>5</v>
      </c>
      <c r="M1255" s="59">
        <f t="shared" si="8"/>
        <v>0</v>
      </c>
      <c r="N1255" s="59">
        <f>M1255*D1255*SIP_Calculator!$F$9</f>
        <v>0</v>
      </c>
      <c r="O1255" s="59">
        <f t="shared" si="5"/>
        <v>0</v>
      </c>
      <c r="P1255" s="59">
        <f t="shared" si="6"/>
        <v>0</v>
      </c>
    </row>
    <row r="1256" ht="15.75" customHeight="1">
      <c r="A1256" s="57">
        <v>39961.0</v>
      </c>
      <c r="B1256" s="60">
        <v>4163.15</v>
      </c>
      <c r="C1256" s="60">
        <v>3487.7</v>
      </c>
      <c r="D1256" s="42">
        <f>IF(A1256&lt;SIP_Calculator!$B$7,0,IF(A1256&gt;SIP_Calculator!$E$7,0,1))</f>
        <v>0</v>
      </c>
      <c r="E1256" s="61">
        <f>A1256-SIP_Calculator!$D$12+1</f>
        <v>39957</v>
      </c>
      <c r="F1256" s="58">
        <f t="shared" si="1"/>
        <v>5</v>
      </c>
      <c r="G1256" s="58">
        <f t="shared" si="7"/>
        <v>0</v>
      </c>
      <c r="H1256" s="58">
        <f>G1256*D1256*SIP_Calculator!$F$9</f>
        <v>0</v>
      </c>
      <c r="I1256" s="58">
        <f t="shared" si="2"/>
        <v>0</v>
      </c>
      <c r="J1256" s="58">
        <f t="shared" si="3"/>
        <v>0</v>
      </c>
      <c r="K1256" s="61">
        <f>A1256-SIP_Calculator!$F$12+1</f>
        <v>39937</v>
      </c>
      <c r="L1256" s="59">
        <f t="shared" si="4"/>
        <v>5</v>
      </c>
      <c r="M1256" s="59">
        <f t="shared" si="8"/>
        <v>0</v>
      </c>
      <c r="N1256" s="59">
        <f>M1256*D1256*SIP_Calculator!$F$9</f>
        <v>0</v>
      </c>
      <c r="O1256" s="59">
        <f t="shared" si="5"/>
        <v>0</v>
      </c>
      <c r="P1256" s="59">
        <f t="shared" si="6"/>
        <v>0</v>
      </c>
    </row>
    <row r="1257" ht="15.75" customHeight="1">
      <c r="A1257" s="57">
        <v>39962.0</v>
      </c>
      <c r="B1257" s="60">
        <v>4265.85</v>
      </c>
      <c r="C1257" s="60">
        <v>3579.9</v>
      </c>
      <c r="D1257" s="42">
        <f>IF(A1257&lt;SIP_Calculator!$B$7,0,IF(A1257&gt;SIP_Calculator!$E$7,0,1))</f>
        <v>0</v>
      </c>
      <c r="E1257" s="61">
        <f>A1257-SIP_Calculator!$D$12+1</f>
        <v>39958</v>
      </c>
      <c r="F1257" s="58">
        <f t="shared" si="1"/>
        <v>5</v>
      </c>
      <c r="G1257" s="58">
        <f t="shared" si="7"/>
        <v>0</v>
      </c>
      <c r="H1257" s="58">
        <f>G1257*D1257*SIP_Calculator!$F$9</f>
        <v>0</v>
      </c>
      <c r="I1257" s="58">
        <f t="shared" si="2"/>
        <v>0</v>
      </c>
      <c r="J1257" s="58">
        <f t="shared" si="3"/>
        <v>0</v>
      </c>
      <c r="K1257" s="61">
        <f>A1257-SIP_Calculator!$F$12+1</f>
        <v>39938</v>
      </c>
      <c r="L1257" s="59">
        <f t="shared" si="4"/>
        <v>5</v>
      </c>
      <c r="M1257" s="59">
        <f t="shared" si="8"/>
        <v>0</v>
      </c>
      <c r="N1257" s="59">
        <f>M1257*D1257*SIP_Calculator!$F$9</f>
        <v>0</v>
      </c>
      <c r="O1257" s="59">
        <f t="shared" si="5"/>
        <v>0</v>
      </c>
      <c r="P1257" s="59">
        <f t="shared" si="6"/>
        <v>0</v>
      </c>
    </row>
    <row r="1258" ht="15.75" customHeight="1">
      <c r="A1258" s="57">
        <v>39965.0</v>
      </c>
      <c r="B1258" s="60">
        <v>4352.65</v>
      </c>
      <c r="C1258" s="60">
        <v>3654.2</v>
      </c>
      <c r="D1258" s="42">
        <f>IF(A1258&lt;SIP_Calculator!$B$7,0,IF(A1258&gt;SIP_Calculator!$E$7,0,1))</f>
        <v>0</v>
      </c>
      <c r="E1258" s="61">
        <f>A1258-SIP_Calculator!$D$12+1</f>
        <v>39961</v>
      </c>
      <c r="F1258" s="58">
        <f t="shared" si="1"/>
        <v>5</v>
      </c>
      <c r="G1258" s="58">
        <f t="shared" si="7"/>
        <v>0</v>
      </c>
      <c r="H1258" s="58">
        <f>G1258*D1258*SIP_Calculator!$F$9</f>
        <v>0</v>
      </c>
      <c r="I1258" s="58">
        <f t="shared" si="2"/>
        <v>0</v>
      </c>
      <c r="J1258" s="58">
        <f t="shared" si="3"/>
        <v>0</v>
      </c>
      <c r="K1258" s="61">
        <f>A1258-SIP_Calculator!$F$12+1</f>
        <v>39941</v>
      </c>
      <c r="L1258" s="59">
        <f t="shared" si="4"/>
        <v>5</v>
      </c>
      <c r="M1258" s="59">
        <f t="shared" si="8"/>
        <v>0</v>
      </c>
      <c r="N1258" s="59">
        <f>M1258*D1258*SIP_Calculator!$F$9</f>
        <v>0</v>
      </c>
      <c r="O1258" s="59">
        <f t="shared" si="5"/>
        <v>0</v>
      </c>
      <c r="P1258" s="59">
        <f t="shared" si="6"/>
        <v>0</v>
      </c>
    </row>
    <row r="1259" ht="15.75" customHeight="1">
      <c r="A1259" s="57">
        <v>39966.0</v>
      </c>
      <c r="B1259" s="60">
        <v>4342.85</v>
      </c>
      <c r="C1259" s="60">
        <v>3641.5</v>
      </c>
      <c r="D1259" s="42">
        <f>IF(A1259&lt;SIP_Calculator!$B$7,0,IF(A1259&gt;SIP_Calculator!$E$7,0,1))</f>
        <v>0</v>
      </c>
      <c r="E1259" s="61">
        <f>A1259-SIP_Calculator!$D$12+1</f>
        <v>39962</v>
      </c>
      <c r="F1259" s="58">
        <f t="shared" si="1"/>
        <v>5</v>
      </c>
      <c r="G1259" s="58">
        <f t="shared" si="7"/>
        <v>0</v>
      </c>
      <c r="H1259" s="58">
        <f>G1259*D1259*SIP_Calculator!$F$9</f>
        <v>0</v>
      </c>
      <c r="I1259" s="58">
        <f t="shared" si="2"/>
        <v>0</v>
      </c>
      <c r="J1259" s="58">
        <f t="shared" si="3"/>
        <v>0</v>
      </c>
      <c r="K1259" s="61">
        <f>A1259-SIP_Calculator!$F$12+1</f>
        <v>39942</v>
      </c>
      <c r="L1259" s="59">
        <f t="shared" si="4"/>
        <v>5</v>
      </c>
      <c r="M1259" s="59">
        <f t="shared" si="8"/>
        <v>0</v>
      </c>
      <c r="N1259" s="59">
        <f>M1259*D1259*SIP_Calculator!$F$9</f>
        <v>0</v>
      </c>
      <c r="O1259" s="59">
        <f t="shared" si="5"/>
        <v>0</v>
      </c>
      <c r="P1259" s="59">
        <f t="shared" si="6"/>
        <v>0</v>
      </c>
    </row>
    <row r="1260" ht="15.75" customHeight="1">
      <c r="A1260" s="57">
        <v>39967.0</v>
      </c>
      <c r="B1260" s="60">
        <v>4355.4</v>
      </c>
      <c r="C1260" s="60">
        <v>3656.5</v>
      </c>
      <c r="D1260" s="42">
        <f>IF(A1260&lt;SIP_Calculator!$B$7,0,IF(A1260&gt;SIP_Calculator!$E$7,0,1))</f>
        <v>0</v>
      </c>
      <c r="E1260" s="61">
        <f>A1260-SIP_Calculator!$D$12+1</f>
        <v>39963</v>
      </c>
      <c r="F1260" s="58">
        <f t="shared" si="1"/>
        <v>5</v>
      </c>
      <c r="G1260" s="58">
        <f t="shared" si="7"/>
        <v>0</v>
      </c>
      <c r="H1260" s="58">
        <f>G1260*D1260*SIP_Calculator!$F$9</f>
        <v>0</v>
      </c>
      <c r="I1260" s="58">
        <f t="shared" si="2"/>
        <v>0</v>
      </c>
      <c r="J1260" s="58">
        <f t="shared" si="3"/>
        <v>0</v>
      </c>
      <c r="K1260" s="61">
        <f>A1260-SIP_Calculator!$F$12+1</f>
        <v>39943</v>
      </c>
      <c r="L1260" s="59">
        <f t="shared" si="4"/>
        <v>5</v>
      </c>
      <c r="M1260" s="59">
        <f t="shared" si="8"/>
        <v>0</v>
      </c>
      <c r="N1260" s="59">
        <f>M1260*D1260*SIP_Calculator!$F$9</f>
        <v>0</v>
      </c>
      <c r="O1260" s="59">
        <f t="shared" si="5"/>
        <v>0</v>
      </c>
      <c r="P1260" s="59">
        <f t="shared" si="6"/>
        <v>0</v>
      </c>
    </row>
    <row r="1261" ht="15.75" customHeight="1">
      <c r="A1261" s="57">
        <v>39968.0</v>
      </c>
      <c r="B1261" s="60">
        <v>4402.65</v>
      </c>
      <c r="C1261" s="60">
        <v>3708.1</v>
      </c>
      <c r="D1261" s="42">
        <f>IF(A1261&lt;SIP_Calculator!$B$7,0,IF(A1261&gt;SIP_Calculator!$E$7,0,1))</f>
        <v>0</v>
      </c>
      <c r="E1261" s="61">
        <f>A1261-SIP_Calculator!$D$12+1</f>
        <v>39964</v>
      </c>
      <c r="F1261" s="58">
        <f t="shared" si="1"/>
        <v>5</v>
      </c>
      <c r="G1261" s="58">
        <f t="shared" si="7"/>
        <v>0</v>
      </c>
      <c r="H1261" s="58">
        <f>G1261*D1261*SIP_Calculator!$F$9</f>
        <v>0</v>
      </c>
      <c r="I1261" s="58">
        <f t="shared" si="2"/>
        <v>0</v>
      </c>
      <c r="J1261" s="58">
        <f t="shared" si="3"/>
        <v>0</v>
      </c>
      <c r="K1261" s="61">
        <f>A1261-SIP_Calculator!$F$12+1</f>
        <v>39944</v>
      </c>
      <c r="L1261" s="59">
        <f t="shared" si="4"/>
        <v>5</v>
      </c>
      <c r="M1261" s="59">
        <f t="shared" si="8"/>
        <v>0</v>
      </c>
      <c r="N1261" s="59">
        <f>M1261*D1261*SIP_Calculator!$F$9</f>
        <v>0</v>
      </c>
      <c r="O1261" s="59">
        <f t="shared" si="5"/>
        <v>0</v>
      </c>
      <c r="P1261" s="59">
        <f t="shared" si="6"/>
        <v>0</v>
      </c>
    </row>
    <row r="1262" ht="15.75" customHeight="1">
      <c r="A1262" s="57">
        <v>39969.0</v>
      </c>
      <c r="B1262" s="60">
        <v>4416.75</v>
      </c>
      <c r="C1262" s="60">
        <v>3710.5</v>
      </c>
      <c r="D1262" s="42">
        <f>IF(A1262&lt;SIP_Calculator!$B$7,0,IF(A1262&gt;SIP_Calculator!$E$7,0,1))</f>
        <v>0</v>
      </c>
      <c r="E1262" s="61">
        <f>A1262-SIP_Calculator!$D$12+1</f>
        <v>39965</v>
      </c>
      <c r="F1262" s="58">
        <f t="shared" si="1"/>
        <v>6</v>
      </c>
      <c r="G1262" s="58">
        <f t="shared" si="7"/>
        <v>1</v>
      </c>
      <c r="H1262" s="58">
        <f>G1262*D1262*SIP_Calculator!$F$9</f>
        <v>0</v>
      </c>
      <c r="I1262" s="58">
        <f t="shared" si="2"/>
        <v>0</v>
      </c>
      <c r="J1262" s="58">
        <f t="shared" si="3"/>
        <v>0</v>
      </c>
      <c r="K1262" s="61">
        <f>A1262-SIP_Calculator!$F$12+1</f>
        <v>39945</v>
      </c>
      <c r="L1262" s="59">
        <f t="shared" si="4"/>
        <v>5</v>
      </c>
      <c r="M1262" s="59">
        <f t="shared" si="8"/>
        <v>0</v>
      </c>
      <c r="N1262" s="59">
        <f>M1262*D1262*SIP_Calculator!$F$9</f>
        <v>0</v>
      </c>
      <c r="O1262" s="59">
        <f t="shared" si="5"/>
        <v>0</v>
      </c>
      <c r="P1262" s="59">
        <f t="shared" si="6"/>
        <v>0</v>
      </c>
    </row>
    <row r="1263" ht="15.75" customHeight="1">
      <c r="A1263" s="57">
        <v>39972.0</v>
      </c>
      <c r="B1263" s="60">
        <v>4254.45</v>
      </c>
      <c r="C1263" s="60">
        <v>3562.7</v>
      </c>
      <c r="D1263" s="42">
        <f>IF(A1263&lt;SIP_Calculator!$B$7,0,IF(A1263&gt;SIP_Calculator!$E$7,0,1))</f>
        <v>0</v>
      </c>
      <c r="E1263" s="61">
        <f>A1263-SIP_Calculator!$D$12+1</f>
        <v>39968</v>
      </c>
      <c r="F1263" s="58">
        <f t="shared" si="1"/>
        <v>6</v>
      </c>
      <c r="G1263" s="58">
        <f t="shared" si="7"/>
        <v>0</v>
      </c>
      <c r="H1263" s="58">
        <f>G1263*D1263*SIP_Calculator!$F$9</f>
        <v>0</v>
      </c>
      <c r="I1263" s="58">
        <f t="shared" si="2"/>
        <v>0</v>
      </c>
      <c r="J1263" s="58">
        <f t="shared" si="3"/>
        <v>0</v>
      </c>
      <c r="K1263" s="61">
        <f>A1263-SIP_Calculator!$F$12+1</f>
        <v>39948</v>
      </c>
      <c r="L1263" s="59">
        <f t="shared" si="4"/>
        <v>5</v>
      </c>
      <c r="M1263" s="59">
        <f t="shared" si="8"/>
        <v>0</v>
      </c>
      <c r="N1263" s="59">
        <f>M1263*D1263*SIP_Calculator!$F$9</f>
        <v>0</v>
      </c>
      <c r="O1263" s="59">
        <f t="shared" si="5"/>
        <v>0</v>
      </c>
      <c r="P1263" s="59">
        <f t="shared" si="6"/>
        <v>0</v>
      </c>
    </row>
    <row r="1264" ht="15.75" customHeight="1">
      <c r="A1264" s="57">
        <v>39973.0</v>
      </c>
      <c r="B1264" s="60">
        <v>4382.7</v>
      </c>
      <c r="C1264" s="60">
        <v>3661.25</v>
      </c>
      <c r="D1264" s="42">
        <f>IF(A1264&lt;SIP_Calculator!$B$7,0,IF(A1264&gt;SIP_Calculator!$E$7,0,1))</f>
        <v>0</v>
      </c>
      <c r="E1264" s="61">
        <f>A1264-SIP_Calculator!$D$12+1</f>
        <v>39969</v>
      </c>
      <c r="F1264" s="58">
        <f t="shared" si="1"/>
        <v>6</v>
      </c>
      <c r="G1264" s="58">
        <f t="shared" si="7"/>
        <v>0</v>
      </c>
      <c r="H1264" s="58">
        <f>G1264*D1264*SIP_Calculator!$F$9</f>
        <v>0</v>
      </c>
      <c r="I1264" s="58">
        <f t="shared" si="2"/>
        <v>0</v>
      </c>
      <c r="J1264" s="58">
        <f t="shared" si="3"/>
        <v>0</v>
      </c>
      <c r="K1264" s="61">
        <f>A1264-SIP_Calculator!$F$12+1</f>
        <v>39949</v>
      </c>
      <c r="L1264" s="59">
        <f t="shared" si="4"/>
        <v>5</v>
      </c>
      <c r="M1264" s="59">
        <f t="shared" si="8"/>
        <v>0</v>
      </c>
      <c r="N1264" s="59">
        <f>M1264*D1264*SIP_Calculator!$F$9</f>
        <v>0</v>
      </c>
      <c r="O1264" s="59">
        <f t="shared" si="5"/>
        <v>0</v>
      </c>
      <c r="P1264" s="59">
        <f t="shared" si="6"/>
        <v>0</v>
      </c>
    </row>
    <row r="1265" ht="15.75" customHeight="1">
      <c r="A1265" s="57">
        <v>39974.0</v>
      </c>
      <c r="B1265" s="60">
        <v>4480.35</v>
      </c>
      <c r="C1265" s="60">
        <v>3732.8</v>
      </c>
      <c r="D1265" s="42">
        <f>IF(A1265&lt;SIP_Calculator!$B$7,0,IF(A1265&gt;SIP_Calculator!$E$7,0,1))</f>
        <v>0</v>
      </c>
      <c r="E1265" s="61">
        <f>A1265-SIP_Calculator!$D$12+1</f>
        <v>39970</v>
      </c>
      <c r="F1265" s="58">
        <f t="shared" si="1"/>
        <v>6</v>
      </c>
      <c r="G1265" s="58">
        <f t="shared" si="7"/>
        <v>0</v>
      </c>
      <c r="H1265" s="58">
        <f>G1265*D1265*SIP_Calculator!$F$9</f>
        <v>0</v>
      </c>
      <c r="I1265" s="58">
        <f t="shared" si="2"/>
        <v>0</v>
      </c>
      <c r="J1265" s="58">
        <f t="shared" si="3"/>
        <v>0</v>
      </c>
      <c r="K1265" s="61">
        <f>A1265-SIP_Calculator!$F$12+1</f>
        <v>39950</v>
      </c>
      <c r="L1265" s="59">
        <f t="shared" si="4"/>
        <v>5</v>
      </c>
      <c r="M1265" s="59">
        <f t="shared" si="8"/>
        <v>0</v>
      </c>
      <c r="N1265" s="59">
        <f>M1265*D1265*SIP_Calculator!$F$9</f>
        <v>0</v>
      </c>
      <c r="O1265" s="59">
        <f t="shared" si="5"/>
        <v>0</v>
      </c>
      <c r="P1265" s="59">
        <f t="shared" si="6"/>
        <v>0</v>
      </c>
    </row>
    <row r="1266" ht="15.75" customHeight="1">
      <c r="A1266" s="57">
        <v>39975.0</v>
      </c>
      <c r="B1266" s="60">
        <v>4463.95</v>
      </c>
      <c r="C1266" s="60">
        <v>3711.1</v>
      </c>
      <c r="D1266" s="42">
        <f>IF(A1266&lt;SIP_Calculator!$B$7,0,IF(A1266&gt;SIP_Calculator!$E$7,0,1))</f>
        <v>0</v>
      </c>
      <c r="E1266" s="61">
        <f>A1266-SIP_Calculator!$D$12+1</f>
        <v>39971</v>
      </c>
      <c r="F1266" s="58">
        <f t="shared" si="1"/>
        <v>6</v>
      </c>
      <c r="G1266" s="58">
        <f t="shared" si="7"/>
        <v>0</v>
      </c>
      <c r="H1266" s="58">
        <f>G1266*D1266*SIP_Calculator!$F$9</f>
        <v>0</v>
      </c>
      <c r="I1266" s="58">
        <f t="shared" si="2"/>
        <v>0</v>
      </c>
      <c r="J1266" s="58">
        <f t="shared" si="3"/>
        <v>0</v>
      </c>
      <c r="K1266" s="61">
        <f>A1266-SIP_Calculator!$F$12+1</f>
        <v>39951</v>
      </c>
      <c r="L1266" s="59">
        <f t="shared" si="4"/>
        <v>5</v>
      </c>
      <c r="M1266" s="59">
        <f t="shared" si="8"/>
        <v>0</v>
      </c>
      <c r="N1266" s="59">
        <f>M1266*D1266*SIP_Calculator!$F$9</f>
        <v>0</v>
      </c>
      <c r="O1266" s="59">
        <f t="shared" si="5"/>
        <v>0</v>
      </c>
      <c r="P1266" s="59">
        <f t="shared" si="6"/>
        <v>0</v>
      </c>
    </row>
    <row r="1267" ht="15.75" customHeight="1">
      <c r="A1267" s="57">
        <v>39976.0</v>
      </c>
      <c r="B1267" s="60">
        <v>4412.95</v>
      </c>
      <c r="C1267" s="60">
        <v>3664.9</v>
      </c>
      <c r="D1267" s="42">
        <f>IF(A1267&lt;SIP_Calculator!$B$7,0,IF(A1267&gt;SIP_Calculator!$E$7,0,1))</f>
        <v>0</v>
      </c>
      <c r="E1267" s="61">
        <f>A1267-SIP_Calculator!$D$12+1</f>
        <v>39972</v>
      </c>
      <c r="F1267" s="58">
        <f t="shared" si="1"/>
        <v>6</v>
      </c>
      <c r="G1267" s="58">
        <f t="shared" si="7"/>
        <v>0</v>
      </c>
      <c r="H1267" s="58">
        <f>G1267*D1267*SIP_Calculator!$F$9</f>
        <v>0</v>
      </c>
      <c r="I1267" s="58">
        <f t="shared" si="2"/>
        <v>0</v>
      </c>
      <c r="J1267" s="58">
        <f t="shared" si="3"/>
        <v>0</v>
      </c>
      <c r="K1267" s="61">
        <f>A1267-SIP_Calculator!$F$12+1</f>
        <v>39952</v>
      </c>
      <c r="L1267" s="59">
        <f t="shared" si="4"/>
        <v>5</v>
      </c>
      <c r="M1267" s="59">
        <f t="shared" si="8"/>
        <v>0</v>
      </c>
      <c r="N1267" s="59">
        <f>M1267*D1267*SIP_Calculator!$F$9</f>
        <v>0</v>
      </c>
      <c r="O1267" s="59">
        <f t="shared" si="5"/>
        <v>0</v>
      </c>
      <c r="P1267" s="59">
        <f t="shared" si="6"/>
        <v>0</v>
      </c>
    </row>
    <row r="1268" ht="15.75" customHeight="1">
      <c r="A1268" s="57">
        <v>39979.0</v>
      </c>
      <c r="B1268" s="60">
        <v>4325.0</v>
      </c>
      <c r="C1268" s="60">
        <v>3594.25</v>
      </c>
      <c r="D1268" s="42">
        <f>IF(A1268&lt;SIP_Calculator!$B$7,0,IF(A1268&gt;SIP_Calculator!$E$7,0,1))</f>
        <v>0</v>
      </c>
      <c r="E1268" s="61">
        <f>A1268-SIP_Calculator!$D$12+1</f>
        <v>39975</v>
      </c>
      <c r="F1268" s="58">
        <f t="shared" si="1"/>
        <v>6</v>
      </c>
      <c r="G1268" s="58">
        <f t="shared" si="7"/>
        <v>0</v>
      </c>
      <c r="H1268" s="58">
        <f>G1268*D1268*SIP_Calculator!$F$9</f>
        <v>0</v>
      </c>
      <c r="I1268" s="58">
        <f t="shared" si="2"/>
        <v>0</v>
      </c>
      <c r="J1268" s="58">
        <f t="shared" si="3"/>
        <v>0</v>
      </c>
      <c r="K1268" s="61">
        <f>A1268-SIP_Calculator!$F$12+1</f>
        <v>39955</v>
      </c>
      <c r="L1268" s="59">
        <f t="shared" si="4"/>
        <v>5</v>
      </c>
      <c r="M1268" s="59">
        <f t="shared" si="8"/>
        <v>0</v>
      </c>
      <c r="N1268" s="59">
        <f>M1268*D1268*SIP_Calculator!$F$9</f>
        <v>0</v>
      </c>
      <c r="O1268" s="59">
        <f t="shared" si="5"/>
        <v>0</v>
      </c>
      <c r="P1268" s="59">
        <f t="shared" si="6"/>
        <v>0</v>
      </c>
    </row>
    <row r="1269" ht="15.75" customHeight="1">
      <c r="A1269" s="57">
        <v>39980.0</v>
      </c>
      <c r="B1269" s="60">
        <v>4370.6</v>
      </c>
      <c r="C1269" s="60">
        <v>3639.4</v>
      </c>
      <c r="D1269" s="42">
        <f>IF(A1269&lt;SIP_Calculator!$B$7,0,IF(A1269&gt;SIP_Calculator!$E$7,0,1))</f>
        <v>0</v>
      </c>
      <c r="E1269" s="61">
        <f>A1269-SIP_Calculator!$D$12+1</f>
        <v>39976</v>
      </c>
      <c r="F1269" s="58">
        <f t="shared" si="1"/>
        <v>6</v>
      </c>
      <c r="G1269" s="58">
        <f t="shared" si="7"/>
        <v>0</v>
      </c>
      <c r="H1269" s="58">
        <f>G1269*D1269*SIP_Calculator!$F$9</f>
        <v>0</v>
      </c>
      <c r="I1269" s="58">
        <f t="shared" si="2"/>
        <v>0</v>
      </c>
      <c r="J1269" s="58">
        <f t="shared" si="3"/>
        <v>0</v>
      </c>
      <c r="K1269" s="61">
        <f>A1269-SIP_Calculator!$F$12+1</f>
        <v>39956</v>
      </c>
      <c r="L1269" s="59">
        <f t="shared" si="4"/>
        <v>5</v>
      </c>
      <c r="M1269" s="59">
        <f t="shared" si="8"/>
        <v>0</v>
      </c>
      <c r="N1269" s="59">
        <f>M1269*D1269*SIP_Calculator!$F$9</f>
        <v>0</v>
      </c>
      <c r="O1269" s="59">
        <f t="shared" si="5"/>
        <v>0</v>
      </c>
      <c r="P1269" s="59">
        <f t="shared" si="6"/>
        <v>0</v>
      </c>
    </row>
    <row r="1270" ht="15.75" customHeight="1">
      <c r="A1270" s="57">
        <v>39981.0</v>
      </c>
      <c r="B1270" s="60">
        <v>4208.35</v>
      </c>
      <c r="C1270" s="60">
        <v>3504.3</v>
      </c>
      <c r="D1270" s="42">
        <f>IF(A1270&lt;SIP_Calculator!$B$7,0,IF(A1270&gt;SIP_Calculator!$E$7,0,1))</f>
        <v>0</v>
      </c>
      <c r="E1270" s="61">
        <f>A1270-SIP_Calculator!$D$12+1</f>
        <v>39977</v>
      </c>
      <c r="F1270" s="58">
        <f t="shared" si="1"/>
        <v>6</v>
      </c>
      <c r="G1270" s="58">
        <f t="shared" si="7"/>
        <v>0</v>
      </c>
      <c r="H1270" s="58">
        <f>G1270*D1270*SIP_Calculator!$F$9</f>
        <v>0</v>
      </c>
      <c r="I1270" s="58">
        <f t="shared" si="2"/>
        <v>0</v>
      </c>
      <c r="J1270" s="58">
        <f t="shared" si="3"/>
        <v>0</v>
      </c>
      <c r="K1270" s="61">
        <f>A1270-SIP_Calculator!$F$12+1</f>
        <v>39957</v>
      </c>
      <c r="L1270" s="59">
        <f t="shared" si="4"/>
        <v>5</v>
      </c>
      <c r="M1270" s="59">
        <f t="shared" si="8"/>
        <v>0</v>
      </c>
      <c r="N1270" s="59">
        <f>M1270*D1270*SIP_Calculator!$F$9</f>
        <v>0</v>
      </c>
      <c r="O1270" s="59">
        <f t="shared" si="5"/>
        <v>0</v>
      </c>
      <c r="P1270" s="59">
        <f t="shared" si="6"/>
        <v>0</v>
      </c>
    </row>
    <row r="1271" ht="15.75" customHeight="1">
      <c r="A1271" s="57">
        <v>39982.0</v>
      </c>
      <c r="B1271" s="60">
        <v>4109.65</v>
      </c>
      <c r="C1271" s="60">
        <v>3412.45</v>
      </c>
      <c r="D1271" s="42">
        <f>IF(A1271&lt;SIP_Calculator!$B$7,0,IF(A1271&gt;SIP_Calculator!$E$7,0,1))</f>
        <v>0</v>
      </c>
      <c r="E1271" s="61">
        <f>A1271-SIP_Calculator!$D$12+1</f>
        <v>39978</v>
      </c>
      <c r="F1271" s="58">
        <f t="shared" si="1"/>
        <v>6</v>
      </c>
      <c r="G1271" s="58">
        <f t="shared" si="7"/>
        <v>0</v>
      </c>
      <c r="H1271" s="58">
        <f>G1271*D1271*SIP_Calculator!$F$9</f>
        <v>0</v>
      </c>
      <c r="I1271" s="58">
        <f t="shared" si="2"/>
        <v>0</v>
      </c>
      <c r="J1271" s="58">
        <f t="shared" si="3"/>
        <v>0</v>
      </c>
      <c r="K1271" s="61">
        <f>A1271-SIP_Calculator!$F$12+1</f>
        <v>39958</v>
      </c>
      <c r="L1271" s="59">
        <f t="shared" si="4"/>
        <v>5</v>
      </c>
      <c r="M1271" s="59">
        <f t="shared" si="8"/>
        <v>0</v>
      </c>
      <c r="N1271" s="59">
        <f>M1271*D1271*SIP_Calculator!$F$9</f>
        <v>0</v>
      </c>
      <c r="O1271" s="59">
        <f t="shared" si="5"/>
        <v>0</v>
      </c>
      <c r="P1271" s="59">
        <f t="shared" si="6"/>
        <v>0</v>
      </c>
    </row>
    <row r="1272" ht="15.75" customHeight="1">
      <c r="A1272" s="57">
        <v>39983.0</v>
      </c>
      <c r="B1272" s="60">
        <v>4171.25</v>
      </c>
      <c r="C1272" s="60">
        <v>3458.85</v>
      </c>
      <c r="D1272" s="42">
        <f>IF(A1272&lt;SIP_Calculator!$B$7,0,IF(A1272&gt;SIP_Calculator!$E$7,0,1))</f>
        <v>0</v>
      </c>
      <c r="E1272" s="61">
        <f>A1272-SIP_Calculator!$D$12+1</f>
        <v>39979</v>
      </c>
      <c r="F1272" s="58">
        <f t="shared" si="1"/>
        <v>6</v>
      </c>
      <c r="G1272" s="58">
        <f t="shared" si="7"/>
        <v>0</v>
      </c>
      <c r="H1272" s="58">
        <f>G1272*D1272*SIP_Calculator!$F$9</f>
        <v>0</v>
      </c>
      <c r="I1272" s="58">
        <f t="shared" si="2"/>
        <v>0</v>
      </c>
      <c r="J1272" s="58">
        <f t="shared" si="3"/>
        <v>0</v>
      </c>
      <c r="K1272" s="61">
        <f>A1272-SIP_Calculator!$F$12+1</f>
        <v>39959</v>
      </c>
      <c r="L1272" s="59">
        <f t="shared" si="4"/>
        <v>5</v>
      </c>
      <c r="M1272" s="59">
        <f t="shared" si="8"/>
        <v>0</v>
      </c>
      <c r="N1272" s="59">
        <f>M1272*D1272*SIP_Calculator!$F$9</f>
        <v>0</v>
      </c>
      <c r="O1272" s="59">
        <f t="shared" si="5"/>
        <v>0</v>
      </c>
      <c r="P1272" s="59">
        <f t="shared" si="6"/>
        <v>0</v>
      </c>
    </row>
    <row r="1273" ht="15.75" customHeight="1">
      <c r="A1273" s="57">
        <v>39986.0</v>
      </c>
      <c r="B1273" s="60">
        <v>4101.6</v>
      </c>
      <c r="C1273" s="60">
        <v>3408.1</v>
      </c>
      <c r="D1273" s="42">
        <f>IF(A1273&lt;SIP_Calculator!$B$7,0,IF(A1273&gt;SIP_Calculator!$E$7,0,1))</f>
        <v>0</v>
      </c>
      <c r="E1273" s="61">
        <f>A1273-SIP_Calculator!$D$12+1</f>
        <v>39982</v>
      </c>
      <c r="F1273" s="58">
        <f t="shared" si="1"/>
        <v>6</v>
      </c>
      <c r="G1273" s="58">
        <f t="shared" si="7"/>
        <v>0</v>
      </c>
      <c r="H1273" s="58">
        <f>G1273*D1273*SIP_Calculator!$F$9</f>
        <v>0</v>
      </c>
      <c r="I1273" s="58">
        <f t="shared" si="2"/>
        <v>0</v>
      </c>
      <c r="J1273" s="58">
        <f t="shared" si="3"/>
        <v>0</v>
      </c>
      <c r="K1273" s="61">
        <f>A1273-SIP_Calculator!$F$12+1</f>
        <v>39962</v>
      </c>
      <c r="L1273" s="59">
        <f t="shared" si="4"/>
        <v>5</v>
      </c>
      <c r="M1273" s="59">
        <f t="shared" si="8"/>
        <v>0</v>
      </c>
      <c r="N1273" s="59">
        <f>M1273*D1273*SIP_Calculator!$F$9</f>
        <v>0</v>
      </c>
      <c r="O1273" s="59">
        <f t="shared" si="5"/>
        <v>0</v>
      </c>
      <c r="P1273" s="59">
        <f t="shared" si="6"/>
        <v>0</v>
      </c>
    </row>
    <row r="1274" ht="15.75" customHeight="1">
      <c r="A1274" s="57">
        <v>39987.0</v>
      </c>
      <c r="B1274" s="60">
        <v>4109.8</v>
      </c>
      <c r="C1274" s="60">
        <v>3420.45</v>
      </c>
      <c r="D1274" s="42">
        <f>IF(A1274&lt;SIP_Calculator!$B$7,0,IF(A1274&gt;SIP_Calculator!$E$7,0,1))</f>
        <v>0</v>
      </c>
      <c r="E1274" s="61">
        <f>A1274-SIP_Calculator!$D$12+1</f>
        <v>39983</v>
      </c>
      <c r="F1274" s="58">
        <f t="shared" si="1"/>
        <v>6</v>
      </c>
      <c r="G1274" s="58">
        <f t="shared" si="7"/>
        <v>0</v>
      </c>
      <c r="H1274" s="58">
        <f>G1274*D1274*SIP_Calculator!$F$9</f>
        <v>0</v>
      </c>
      <c r="I1274" s="58">
        <f t="shared" si="2"/>
        <v>0</v>
      </c>
      <c r="J1274" s="58">
        <f t="shared" si="3"/>
        <v>0</v>
      </c>
      <c r="K1274" s="61">
        <f>A1274-SIP_Calculator!$F$12+1</f>
        <v>39963</v>
      </c>
      <c r="L1274" s="59">
        <f t="shared" si="4"/>
        <v>5</v>
      </c>
      <c r="M1274" s="59">
        <f t="shared" si="8"/>
        <v>0</v>
      </c>
      <c r="N1274" s="59">
        <f>M1274*D1274*SIP_Calculator!$F$9</f>
        <v>0</v>
      </c>
      <c r="O1274" s="59">
        <f t="shared" si="5"/>
        <v>0</v>
      </c>
      <c r="P1274" s="59">
        <f t="shared" si="6"/>
        <v>0</v>
      </c>
    </row>
    <row r="1275" ht="15.75" customHeight="1">
      <c r="A1275" s="57">
        <v>39988.0</v>
      </c>
      <c r="B1275" s="60">
        <v>4162.8</v>
      </c>
      <c r="C1275" s="60">
        <v>3467.1</v>
      </c>
      <c r="D1275" s="42">
        <f>IF(A1275&lt;SIP_Calculator!$B$7,0,IF(A1275&gt;SIP_Calculator!$E$7,0,1))</f>
        <v>0</v>
      </c>
      <c r="E1275" s="61">
        <f>A1275-SIP_Calculator!$D$12+1</f>
        <v>39984</v>
      </c>
      <c r="F1275" s="58">
        <f t="shared" si="1"/>
        <v>6</v>
      </c>
      <c r="G1275" s="58">
        <f t="shared" si="7"/>
        <v>0</v>
      </c>
      <c r="H1275" s="58">
        <f>G1275*D1275*SIP_Calculator!$F$9</f>
        <v>0</v>
      </c>
      <c r="I1275" s="58">
        <f t="shared" si="2"/>
        <v>0</v>
      </c>
      <c r="J1275" s="58">
        <f t="shared" si="3"/>
        <v>0</v>
      </c>
      <c r="K1275" s="61">
        <f>A1275-SIP_Calculator!$F$12+1</f>
        <v>39964</v>
      </c>
      <c r="L1275" s="59">
        <f t="shared" si="4"/>
        <v>5</v>
      </c>
      <c r="M1275" s="59">
        <f t="shared" si="8"/>
        <v>0</v>
      </c>
      <c r="N1275" s="59">
        <f>M1275*D1275*SIP_Calculator!$F$9</f>
        <v>0</v>
      </c>
      <c r="O1275" s="59">
        <f t="shared" si="5"/>
        <v>0</v>
      </c>
      <c r="P1275" s="59">
        <f t="shared" si="6"/>
        <v>0</v>
      </c>
    </row>
    <row r="1276" ht="15.75" customHeight="1">
      <c r="A1276" s="57">
        <v>39989.0</v>
      </c>
      <c r="B1276" s="60">
        <v>4120.85</v>
      </c>
      <c r="C1276" s="60">
        <v>3433.15</v>
      </c>
      <c r="D1276" s="42">
        <f>IF(A1276&lt;SIP_Calculator!$B$7,0,IF(A1276&gt;SIP_Calculator!$E$7,0,1))</f>
        <v>0</v>
      </c>
      <c r="E1276" s="61">
        <f>A1276-SIP_Calculator!$D$12+1</f>
        <v>39985</v>
      </c>
      <c r="F1276" s="58">
        <f t="shared" si="1"/>
        <v>6</v>
      </c>
      <c r="G1276" s="58">
        <f t="shared" si="7"/>
        <v>0</v>
      </c>
      <c r="H1276" s="58">
        <f>G1276*D1276*SIP_Calculator!$F$9</f>
        <v>0</v>
      </c>
      <c r="I1276" s="58">
        <f t="shared" si="2"/>
        <v>0</v>
      </c>
      <c r="J1276" s="58">
        <f t="shared" si="3"/>
        <v>0</v>
      </c>
      <c r="K1276" s="61">
        <f>A1276-SIP_Calculator!$F$12+1</f>
        <v>39965</v>
      </c>
      <c r="L1276" s="59">
        <f t="shared" si="4"/>
        <v>6</v>
      </c>
      <c r="M1276" s="59">
        <f t="shared" si="8"/>
        <v>1</v>
      </c>
      <c r="N1276" s="59">
        <f>M1276*D1276*SIP_Calculator!$F$9</f>
        <v>0</v>
      </c>
      <c r="O1276" s="59">
        <f t="shared" si="5"/>
        <v>0</v>
      </c>
      <c r="P1276" s="59">
        <f t="shared" si="6"/>
        <v>0</v>
      </c>
    </row>
    <row r="1277" ht="15.75" customHeight="1">
      <c r="A1277" s="57">
        <v>39990.0</v>
      </c>
      <c r="B1277" s="60">
        <v>4245.95</v>
      </c>
      <c r="C1277" s="60">
        <v>3521.85</v>
      </c>
      <c r="D1277" s="42">
        <f>IF(A1277&lt;SIP_Calculator!$B$7,0,IF(A1277&gt;SIP_Calculator!$E$7,0,1))</f>
        <v>0</v>
      </c>
      <c r="E1277" s="61">
        <f>A1277-SIP_Calculator!$D$12+1</f>
        <v>39986</v>
      </c>
      <c r="F1277" s="58">
        <f t="shared" si="1"/>
        <v>6</v>
      </c>
      <c r="G1277" s="58">
        <f t="shared" si="7"/>
        <v>0</v>
      </c>
      <c r="H1277" s="58">
        <f>G1277*D1277*SIP_Calculator!$F$9</f>
        <v>0</v>
      </c>
      <c r="I1277" s="58">
        <f t="shared" si="2"/>
        <v>0</v>
      </c>
      <c r="J1277" s="58">
        <f t="shared" si="3"/>
        <v>0</v>
      </c>
      <c r="K1277" s="61">
        <f>A1277-SIP_Calculator!$F$12+1</f>
        <v>39966</v>
      </c>
      <c r="L1277" s="59">
        <f t="shared" si="4"/>
        <v>6</v>
      </c>
      <c r="M1277" s="59">
        <f t="shared" si="8"/>
        <v>0</v>
      </c>
      <c r="N1277" s="59">
        <f>M1277*D1277*SIP_Calculator!$F$9</f>
        <v>0</v>
      </c>
      <c r="O1277" s="59">
        <f t="shared" si="5"/>
        <v>0</v>
      </c>
      <c r="P1277" s="59">
        <f t="shared" si="6"/>
        <v>0</v>
      </c>
    </row>
    <row r="1278" ht="15.75" customHeight="1">
      <c r="A1278" s="57">
        <v>39993.0</v>
      </c>
      <c r="B1278" s="60">
        <v>4268.1</v>
      </c>
      <c r="C1278" s="60">
        <v>3555.3</v>
      </c>
      <c r="D1278" s="42">
        <f>IF(A1278&lt;SIP_Calculator!$B$7,0,IF(A1278&gt;SIP_Calculator!$E$7,0,1))</f>
        <v>0</v>
      </c>
      <c r="E1278" s="61">
        <f>A1278-SIP_Calculator!$D$12+1</f>
        <v>39989</v>
      </c>
      <c r="F1278" s="58">
        <f t="shared" si="1"/>
        <v>6</v>
      </c>
      <c r="G1278" s="58">
        <f t="shared" si="7"/>
        <v>0</v>
      </c>
      <c r="H1278" s="58">
        <f>G1278*D1278*SIP_Calculator!$F$9</f>
        <v>0</v>
      </c>
      <c r="I1278" s="58">
        <f t="shared" si="2"/>
        <v>0</v>
      </c>
      <c r="J1278" s="58">
        <f t="shared" si="3"/>
        <v>0</v>
      </c>
      <c r="K1278" s="61">
        <f>A1278-SIP_Calculator!$F$12+1</f>
        <v>39969</v>
      </c>
      <c r="L1278" s="59">
        <f t="shared" si="4"/>
        <v>6</v>
      </c>
      <c r="M1278" s="59">
        <f t="shared" si="8"/>
        <v>0</v>
      </c>
      <c r="N1278" s="59">
        <f>M1278*D1278*SIP_Calculator!$F$9</f>
        <v>0</v>
      </c>
      <c r="O1278" s="59">
        <f t="shared" si="5"/>
        <v>0</v>
      </c>
      <c r="P1278" s="59">
        <f t="shared" si="6"/>
        <v>0</v>
      </c>
    </row>
    <row r="1279" ht="15.75" customHeight="1">
      <c r="A1279" s="57">
        <v>39994.0</v>
      </c>
      <c r="B1279" s="60">
        <v>4162.25</v>
      </c>
      <c r="C1279" s="60">
        <v>3469.7</v>
      </c>
      <c r="D1279" s="42">
        <f>IF(A1279&lt;SIP_Calculator!$B$7,0,IF(A1279&gt;SIP_Calculator!$E$7,0,1))</f>
        <v>0</v>
      </c>
      <c r="E1279" s="61">
        <f>A1279-SIP_Calculator!$D$12+1</f>
        <v>39990</v>
      </c>
      <c r="F1279" s="58">
        <f t="shared" si="1"/>
        <v>6</v>
      </c>
      <c r="G1279" s="58">
        <f t="shared" si="7"/>
        <v>0</v>
      </c>
      <c r="H1279" s="58">
        <f>G1279*D1279*SIP_Calculator!$F$9</f>
        <v>0</v>
      </c>
      <c r="I1279" s="58">
        <f t="shared" si="2"/>
        <v>0</v>
      </c>
      <c r="J1279" s="58">
        <f t="shared" si="3"/>
        <v>0</v>
      </c>
      <c r="K1279" s="61">
        <f>A1279-SIP_Calculator!$F$12+1</f>
        <v>39970</v>
      </c>
      <c r="L1279" s="59">
        <f t="shared" si="4"/>
        <v>6</v>
      </c>
      <c r="M1279" s="59">
        <f t="shared" si="8"/>
        <v>0</v>
      </c>
      <c r="N1279" s="59">
        <f>M1279*D1279*SIP_Calculator!$F$9</f>
        <v>0</v>
      </c>
      <c r="O1279" s="59">
        <f t="shared" si="5"/>
        <v>0</v>
      </c>
      <c r="P1279" s="59">
        <f t="shared" si="6"/>
        <v>0</v>
      </c>
    </row>
    <row r="1280" ht="15.75" customHeight="1">
      <c r="A1280" s="57">
        <v>39995.0</v>
      </c>
      <c r="B1280" s="60">
        <v>4207.6</v>
      </c>
      <c r="C1280" s="60">
        <v>3503.65</v>
      </c>
      <c r="D1280" s="42">
        <f>IF(A1280&lt;SIP_Calculator!$B$7,0,IF(A1280&gt;SIP_Calculator!$E$7,0,1))</f>
        <v>0</v>
      </c>
      <c r="E1280" s="61">
        <f>A1280-SIP_Calculator!$D$12+1</f>
        <v>39991</v>
      </c>
      <c r="F1280" s="58">
        <f t="shared" si="1"/>
        <v>6</v>
      </c>
      <c r="G1280" s="58">
        <f t="shared" si="7"/>
        <v>0</v>
      </c>
      <c r="H1280" s="58">
        <f>G1280*D1280*SIP_Calculator!$F$9</f>
        <v>0</v>
      </c>
      <c r="I1280" s="58">
        <f t="shared" si="2"/>
        <v>0</v>
      </c>
      <c r="J1280" s="58">
        <f t="shared" si="3"/>
        <v>0</v>
      </c>
      <c r="K1280" s="61">
        <f>A1280-SIP_Calculator!$F$12+1</f>
        <v>39971</v>
      </c>
      <c r="L1280" s="59">
        <f t="shared" si="4"/>
        <v>6</v>
      </c>
      <c r="M1280" s="59">
        <f t="shared" si="8"/>
        <v>0</v>
      </c>
      <c r="N1280" s="59">
        <f>M1280*D1280*SIP_Calculator!$F$9</f>
        <v>0</v>
      </c>
      <c r="O1280" s="59">
        <f t="shared" si="5"/>
        <v>0</v>
      </c>
      <c r="P1280" s="59">
        <f t="shared" si="6"/>
        <v>0</v>
      </c>
    </row>
    <row r="1281" ht="15.75" customHeight="1">
      <c r="A1281" s="57">
        <v>39996.0</v>
      </c>
      <c r="B1281" s="60">
        <v>4213.75</v>
      </c>
      <c r="C1281" s="60">
        <v>3526.7</v>
      </c>
      <c r="D1281" s="42">
        <f>IF(A1281&lt;SIP_Calculator!$B$7,0,IF(A1281&gt;SIP_Calculator!$E$7,0,1))</f>
        <v>0</v>
      </c>
      <c r="E1281" s="61">
        <f>A1281-SIP_Calculator!$D$12+1</f>
        <v>39992</v>
      </c>
      <c r="F1281" s="58">
        <f t="shared" si="1"/>
        <v>6</v>
      </c>
      <c r="G1281" s="58">
        <f t="shared" si="7"/>
        <v>0</v>
      </c>
      <c r="H1281" s="58">
        <f>G1281*D1281*SIP_Calculator!$F$9</f>
        <v>0</v>
      </c>
      <c r="I1281" s="58">
        <f t="shared" si="2"/>
        <v>0</v>
      </c>
      <c r="J1281" s="58">
        <f t="shared" si="3"/>
        <v>0</v>
      </c>
      <c r="K1281" s="61">
        <f>A1281-SIP_Calculator!$F$12+1</f>
        <v>39972</v>
      </c>
      <c r="L1281" s="59">
        <f t="shared" si="4"/>
        <v>6</v>
      </c>
      <c r="M1281" s="59">
        <f t="shared" si="8"/>
        <v>0</v>
      </c>
      <c r="N1281" s="59">
        <f>M1281*D1281*SIP_Calculator!$F$9</f>
        <v>0</v>
      </c>
      <c r="O1281" s="59">
        <f t="shared" si="5"/>
        <v>0</v>
      </c>
      <c r="P1281" s="59">
        <f t="shared" si="6"/>
        <v>0</v>
      </c>
    </row>
    <row r="1282" ht="15.75" customHeight="1">
      <c r="A1282" s="57">
        <v>39997.0</v>
      </c>
      <c r="B1282" s="60">
        <v>4287.95</v>
      </c>
      <c r="C1282" s="60">
        <v>3568.05</v>
      </c>
      <c r="D1282" s="42">
        <f>IF(A1282&lt;SIP_Calculator!$B$7,0,IF(A1282&gt;SIP_Calculator!$E$7,0,1))</f>
        <v>0</v>
      </c>
      <c r="E1282" s="61">
        <f>A1282-SIP_Calculator!$D$12+1</f>
        <v>39993</v>
      </c>
      <c r="F1282" s="58">
        <f t="shared" si="1"/>
        <v>6</v>
      </c>
      <c r="G1282" s="58">
        <f t="shared" si="7"/>
        <v>0</v>
      </c>
      <c r="H1282" s="58">
        <f>G1282*D1282*SIP_Calculator!$F$9</f>
        <v>0</v>
      </c>
      <c r="I1282" s="58">
        <f t="shared" si="2"/>
        <v>0</v>
      </c>
      <c r="J1282" s="58">
        <f t="shared" si="3"/>
        <v>0</v>
      </c>
      <c r="K1282" s="61">
        <f>A1282-SIP_Calculator!$F$12+1</f>
        <v>39973</v>
      </c>
      <c r="L1282" s="59">
        <f t="shared" si="4"/>
        <v>6</v>
      </c>
      <c r="M1282" s="59">
        <f t="shared" si="8"/>
        <v>0</v>
      </c>
      <c r="N1282" s="59">
        <f>M1282*D1282*SIP_Calculator!$F$9</f>
        <v>0</v>
      </c>
      <c r="O1282" s="59">
        <f t="shared" si="5"/>
        <v>0</v>
      </c>
      <c r="P1282" s="59">
        <f t="shared" si="6"/>
        <v>0</v>
      </c>
    </row>
    <row r="1283" ht="15.75" customHeight="1">
      <c r="A1283" s="57">
        <v>40000.0</v>
      </c>
      <c r="B1283" s="60">
        <v>4036.6</v>
      </c>
      <c r="C1283" s="60">
        <v>3374.15</v>
      </c>
      <c r="D1283" s="42">
        <f>IF(A1283&lt;SIP_Calculator!$B$7,0,IF(A1283&gt;SIP_Calculator!$E$7,0,1))</f>
        <v>0</v>
      </c>
      <c r="E1283" s="61">
        <f>A1283-SIP_Calculator!$D$12+1</f>
        <v>39996</v>
      </c>
      <c r="F1283" s="58">
        <f t="shared" si="1"/>
        <v>7</v>
      </c>
      <c r="G1283" s="58">
        <f t="shared" si="7"/>
        <v>1</v>
      </c>
      <c r="H1283" s="58">
        <f>G1283*D1283*SIP_Calculator!$F$9</f>
        <v>0</v>
      </c>
      <c r="I1283" s="58">
        <f t="shared" si="2"/>
        <v>0</v>
      </c>
      <c r="J1283" s="58">
        <f t="shared" si="3"/>
        <v>0</v>
      </c>
      <c r="K1283" s="61">
        <f>A1283-SIP_Calculator!$F$12+1</f>
        <v>39976</v>
      </c>
      <c r="L1283" s="59">
        <f t="shared" si="4"/>
        <v>6</v>
      </c>
      <c r="M1283" s="59">
        <f t="shared" si="8"/>
        <v>0</v>
      </c>
      <c r="N1283" s="59">
        <f>M1283*D1283*SIP_Calculator!$F$9</f>
        <v>0</v>
      </c>
      <c r="O1283" s="59">
        <f t="shared" si="5"/>
        <v>0</v>
      </c>
      <c r="P1283" s="59">
        <f t="shared" si="6"/>
        <v>0</v>
      </c>
    </row>
    <row r="1284" ht="15.75" customHeight="1">
      <c r="A1284" s="57">
        <v>40001.0</v>
      </c>
      <c r="B1284" s="60">
        <v>4073.0</v>
      </c>
      <c r="C1284" s="60">
        <v>3382.8</v>
      </c>
      <c r="D1284" s="42">
        <f>IF(A1284&lt;SIP_Calculator!$B$7,0,IF(A1284&gt;SIP_Calculator!$E$7,0,1))</f>
        <v>0</v>
      </c>
      <c r="E1284" s="61">
        <f>A1284-SIP_Calculator!$D$12+1</f>
        <v>39997</v>
      </c>
      <c r="F1284" s="58">
        <f t="shared" si="1"/>
        <v>7</v>
      </c>
      <c r="G1284" s="58">
        <f t="shared" si="7"/>
        <v>0</v>
      </c>
      <c r="H1284" s="58">
        <f>G1284*D1284*SIP_Calculator!$F$9</f>
        <v>0</v>
      </c>
      <c r="I1284" s="58">
        <f t="shared" si="2"/>
        <v>0</v>
      </c>
      <c r="J1284" s="58">
        <f t="shared" si="3"/>
        <v>0</v>
      </c>
      <c r="K1284" s="61">
        <f>A1284-SIP_Calculator!$F$12+1</f>
        <v>39977</v>
      </c>
      <c r="L1284" s="59">
        <f t="shared" si="4"/>
        <v>6</v>
      </c>
      <c r="M1284" s="59">
        <f t="shared" si="8"/>
        <v>0</v>
      </c>
      <c r="N1284" s="59">
        <f>M1284*D1284*SIP_Calculator!$F$9</f>
        <v>0</v>
      </c>
      <c r="O1284" s="59">
        <f t="shared" si="5"/>
        <v>0</v>
      </c>
      <c r="P1284" s="59">
        <f t="shared" si="6"/>
        <v>0</v>
      </c>
    </row>
    <row r="1285" ht="15.75" customHeight="1">
      <c r="A1285" s="57">
        <v>40002.0</v>
      </c>
      <c r="B1285" s="60">
        <v>3952.35</v>
      </c>
      <c r="C1285" s="60">
        <v>3295.1</v>
      </c>
      <c r="D1285" s="42">
        <f>IF(A1285&lt;SIP_Calculator!$B$7,0,IF(A1285&gt;SIP_Calculator!$E$7,0,1))</f>
        <v>0</v>
      </c>
      <c r="E1285" s="61">
        <f>A1285-SIP_Calculator!$D$12+1</f>
        <v>39998</v>
      </c>
      <c r="F1285" s="58">
        <f t="shared" si="1"/>
        <v>7</v>
      </c>
      <c r="G1285" s="58">
        <f t="shared" si="7"/>
        <v>0</v>
      </c>
      <c r="H1285" s="58">
        <f>G1285*D1285*SIP_Calculator!$F$9</f>
        <v>0</v>
      </c>
      <c r="I1285" s="58">
        <f t="shared" si="2"/>
        <v>0</v>
      </c>
      <c r="J1285" s="58">
        <f t="shared" si="3"/>
        <v>0</v>
      </c>
      <c r="K1285" s="61">
        <f>A1285-SIP_Calculator!$F$12+1</f>
        <v>39978</v>
      </c>
      <c r="L1285" s="59">
        <f t="shared" si="4"/>
        <v>6</v>
      </c>
      <c r="M1285" s="59">
        <f t="shared" si="8"/>
        <v>0</v>
      </c>
      <c r="N1285" s="59">
        <f>M1285*D1285*SIP_Calculator!$F$9</f>
        <v>0</v>
      </c>
      <c r="O1285" s="59">
        <f t="shared" si="5"/>
        <v>0</v>
      </c>
      <c r="P1285" s="59">
        <f t="shared" si="6"/>
        <v>0</v>
      </c>
    </row>
    <row r="1286" ht="15.75" customHeight="1">
      <c r="A1286" s="57">
        <v>40003.0</v>
      </c>
      <c r="B1286" s="60">
        <v>3956.85</v>
      </c>
      <c r="C1286" s="60">
        <v>3306.05</v>
      </c>
      <c r="D1286" s="42">
        <f>IF(A1286&lt;SIP_Calculator!$B$7,0,IF(A1286&gt;SIP_Calculator!$E$7,0,1))</f>
        <v>0</v>
      </c>
      <c r="E1286" s="61">
        <f>A1286-SIP_Calculator!$D$12+1</f>
        <v>39999</v>
      </c>
      <c r="F1286" s="58">
        <f t="shared" si="1"/>
        <v>7</v>
      </c>
      <c r="G1286" s="58">
        <f t="shared" si="7"/>
        <v>0</v>
      </c>
      <c r="H1286" s="58">
        <f>G1286*D1286*SIP_Calculator!$F$9</f>
        <v>0</v>
      </c>
      <c r="I1286" s="58">
        <f t="shared" si="2"/>
        <v>0</v>
      </c>
      <c r="J1286" s="58">
        <f t="shared" si="3"/>
        <v>0</v>
      </c>
      <c r="K1286" s="61">
        <f>A1286-SIP_Calculator!$F$12+1</f>
        <v>39979</v>
      </c>
      <c r="L1286" s="59">
        <f t="shared" si="4"/>
        <v>6</v>
      </c>
      <c r="M1286" s="59">
        <f t="shared" si="8"/>
        <v>0</v>
      </c>
      <c r="N1286" s="59">
        <f>M1286*D1286*SIP_Calculator!$F$9</f>
        <v>0</v>
      </c>
      <c r="O1286" s="59">
        <f t="shared" si="5"/>
        <v>0</v>
      </c>
      <c r="P1286" s="59">
        <f t="shared" si="6"/>
        <v>0</v>
      </c>
    </row>
    <row r="1287" ht="15.75" customHeight="1">
      <c r="A1287" s="57">
        <v>40004.0</v>
      </c>
      <c r="B1287" s="60">
        <v>3878.65</v>
      </c>
      <c r="C1287" s="60">
        <v>3244.9</v>
      </c>
      <c r="D1287" s="42">
        <f>IF(A1287&lt;SIP_Calculator!$B$7,0,IF(A1287&gt;SIP_Calculator!$E$7,0,1))</f>
        <v>0</v>
      </c>
      <c r="E1287" s="61">
        <f>A1287-SIP_Calculator!$D$12+1</f>
        <v>40000</v>
      </c>
      <c r="F1287" s="58">
        <f t="shared" si="1"/>
        <v>7</v>
      </c>
      <c r="G1287" s="58">
        <f t="shared" si="7"/>
        <v>0</v>
      </c>
      <c r="H1287" s="58">
        <f>G1287*D1287*SIP_Calculator!$F$9</f>
        <v>0</v>
      </c>
      <c r="I1287" s="58">
        <f t="shared" si="2"/>
        <v>0</v>
      </c>
      <c r="J1287" s="58">
        <f t="shared" si="3"/>
        <v>0</v>
      </c>
      <c r="K1287" s="61">
        <f>A1287-SIP_Calculator!$F$12+1</f>
        <v>39980</v>
      </c>
      <c r="L1287" s="59">
        <f t="shared" si="4"/>
        <v>6</v>
      </c>
      <c r="M1287" s="59">
        <f t="shared" si="8"/>
        <v>0</v>
      </c>
      <c r="N1287" s="59">
        <f>M1287*D1287*SIP_Calculator!$F$9</f>
        <v>0</v>
      </c>
      <c r="O1287" s="59">
        <f t="shared" si="5"/>
        <v>0</v>
      </c>
      <c r="P1287" s="59">
        <f t="shared" si="6"/>
        <v>0</v>
      </c>
    </row>
    <row r="1288" ht="15.75" customHeight="1">
      <c r="A1288" s="57">
        <v>40007.0</v>
      </c>
      <c r="B1288" s="60">
        <v>3840.75</v>
      </c>
      <c r="C1288" s="60">
        <v>3198.5</v>
      </c>
      <c r="D1288" s="42">
        <f>IF(A1288&lt;SIP_Calculator!$B$7,0,IF(A1288&gt;SIP_Calculator!$E$7,0,1))</f>
        <v>0</v>
      </c>
      <c r="E1288" s="61">
        <f>A1288-SIP_Calculator!$D$12+1</f>
        <v>40003</v>
      </c>
      <c r="F1288" s="58">
        <f t="shared" si="1"/>
        <v>7</v>
      </c>
      <c r="G1288" s="58">
        <f t="shared" si="7"/>
        <v>0</v>
      </c>
      <c r="H1288" s="58">
        <f>G1288*D1288*SIP_Calculator!$F$9</f>
        <v>0</v>
      </c>
      <c r="I1288" s="58">
        <f t="shared" si="2"/>
        <v>0</v>
      </c>
      <c r="J1288" s="58">
        <f t="shared" si="3"/>
        <v>0</v>
      </c>
      <c r="K1288" s="61">
        <f>A1288-SIP_Calculator!$F$12+1</f>
        <v>39983</v>
      </c>
      <c r="L1288" s="59">
        <f t="shared" si="4"/>
        <v>6</v>
      </c>
      <c r="M1288" s="59">
        <f t="shared" si="8"/>
        <v>0</v>
      </c>
      <c r="N1288" s="59">
        <f>M1288*D1288*SIP_Calculator!$F$9</f>
        <v>0</v>
      </c>
      <c r="O1288" s="59">
        <f t="shared" si="5"/>
        <v>0</v>
      </c>
      <c r="P1288" s="59">
        <f t="shared" si="6"/>
        <v>0</v>
      </c>
    </row>
    <row r="1289" ht="15.75" customHeight="1">
      <c r="A1289" s="57">
        <v>40008.0</v>
      </c>
      <c r="B1289" s="60">
        <v>3983.75</v>
      </c>
      <c r="C1289" s="60">
        <v>3313.1</v>
      </c>
      <c r="D1289" s="42">
        <f>IF(A1289&lt;SIP_Calculator!$B$7,0,IF(A1289&gt;SIP_Calculator!$E$7,0,1))</f>
        <v>0</v>
      </c>
      <c r="E1289" s="61">
        <f>A1289-SIP_Calculator!$D$12+1</f>
        <v>40004</v>
      </c>
      <c r="F1289" s="58">
        <f t="shared" si="1"/>
        <v>7</v>
      </c>
      <c r="G1289" s="58">
        <f t="shared" si="7"/>
        <v>0</v>
      </c>
      <c r="H1289" s="58">
        <f>G1289*D1289*SIP_Calculator!$F$9</f>
        <v>0</v>
      </c>
      <c r="I1289" s="58">
        <f t="shared" si="2"/>
        <v>0</v>
      </c>
      <c r="J1289" s="58">
        <f t="shared" si="3"/>
        <v>0</v>
      </c>
      <c r="K1289" s="61">
        <f>A1289-SIP_Calculator!$F$12+1</f>
        <v>39984</v>
      </c>
      <c r="L1289" s="59">
        <f t="shared" si="4"/>
        <v>6</v>
      </c>
      <c r="M1289" s="59">
        <f t="shared" si="8"/>
        <v>0</v>
      </c>
      <c r="N1289" s="59">
        <f>M1289*D1289*SIP_Calculator!$F$9</f>
        <v>0</v>
      </c>
      <c r="O1289" s="59">
        <f t="shared" si="5"/>
        <v>0</v>
      </c>
      <c r="P1289" s="59">
        <f t="shared" si="6"/>
        <v>0</v>
      </c>
    </row>
    <row r="1290" ht="15.75" customHeight="1">
      <c r="A1290" s="57">
        <v>40009.0</v>
      </c>
      <c r="B1290" s="60">
        <v>4107.85</v>
      </c>
      <c r="C1290" s="60">
        <v>3435.7</v>
      </c>
      <c r="D1290" s="42">
        <f>IF(A1290&lt;SIP_Calculator!$B$7,0,IF(A1290&gt;SIP_Calculator!$E$7,0,1))</f>
        <v>0</v>
      </c>
      <c r="E1290" s="61">
        <f>A1290-SIP_Calculator!$D$12+1</f>
        <v>40005</v>
      </c>
      <c r="F1290" s="58">
        <f t="shared" si="1"/>
        <v>7</v>
      </c>
      <c r="G1290" s="58">
        <f t="shared" si="7"/>
        <v>0</v>
      </c>
      <c r="H1290" s="58">
        <f>G1290*D1290*SIP_Calculator!$F$9</f>
        <v>0</v>
      </c>
      <c r="I1290" s="58">
        <f t="shared" si="2"/>
        <v>0</v>
      </c>
      <c r="J1290" s="58">
        <f t="shared" si="3"/>
        <v>0</v>
      </c>
      <c r="K1290" s="61">
        <f>A1290-SIP_Calculator!$F$12+1</f>
        <v>39985</v>
      </c>
      <c r="L1290" s="59">
        <f t="shared" si="4"/>
        <v>6</v>
      </c>
      <c r="M1290" s="59">
        <f t="shared" si="8"/>
        <v>0</v>
      </c>
      <c r="N1290" s="59">
        <f>M1290*D1290*SIP_Calculator!$F$9</f>
        <v>0</v>
      </c>
      <c r="O1290" s="59">
        <f t="shared" si="5"/>
        <v>0</v>
      </c>
      <c r="P1290" s="59">
        <f t="shared" si="6"/>
        <v>0</v>
      </c>
    </row>
    <row r="1291" ht="15.75" customHeight="1">
      <c r="A1291" s="57">
        <v>40010.0</v>
      </c>
      <c r="B1291" s="60">
        <v>4103.0</v>
      </c>
      <c r="C1291" s="60">
        <v>3442.55</v>
      </c>
      <c r="D1291" s="42">
        <f>IF(A1291&lt;SIP_Calculator!$B$7,0,IF(A1291&gt;SIP_Calculator!$E$7,0,1))</f>
        <v>0</v>
      </c>
      <c r="E1291" s="61">
        <f>A1291-SIP_Calculator!$D$12+1</f>
        <v>40006</v>
      </c>
      <c r="F1291" s="58">
        <f t="shared" si="1"/>
        <v>7</v>
      </c>
      <c r="G1291" s="58">
        <f t="shared" si="7"/>
        <v>0</v>
      </c>
      <c r="H1291" s="58">
        <f>G1291*D1291*SIP_Calculator!$F$9</f>
        <v>0</v>
      </c>
      <c r="I1291" s="58">
        <f t="shared" si="2"/>
        <v>0</v>
      </c>
      <c r="J1291" s="58">
        <f t="shared" si="3"/>
        <v>0</v>
      </c>
      <c r="K1291" s="61">
        <f>A1291-SIP_Calculator!$F$12+1</f>
        <v>39986</v>
      </c>
      <c r="L1291" s="59">
        <f t="shared" si="4"/>
        <v>6</v>
      </c>
      <c r="M1291" s="59">
        <f t="shared" si="8"/>
        <v>0</v>
      </c>
      <c r="N1291" s="59">
        <f>M1291*D1291*SIP_Calculator!$F$9</f>
        <v>0</v>
      </c>
      <c r="O1291" s="59">
        <f t="shared" si="5"/>
        <v>0</v>
      </c>
      <c r="P1291" s="59">
        <f t="shared" si="6"/>
        <v>0</v>
      </c>
    </row>
    <row r="1292" ht="15.75" customHeight="1">
      <c r="A1292" s="57">
        <v>40011.0</v>
      </c>
      <c r="B1292" s="60">
        <v>4236.95</v>
      </c>
      <c r="C1292" s="60">
        <v>3542.2</v>
      </c>
      <c r="D1292" s="42">
        <f>IF(A1292&lt;SIP_Calculator!$B$7,0,IF(A1292&gt;SIP_Calculator!$E$7,0,1))</f>
        <v>0</v>
      </c>
      <c r="E1292" s="61">
        <f>A1292-SIP_Calculator!$D$12+1</f>
        <v>40007</v>
      </c>
      <c r="F1292" s="58">
        <f t="shared" si="1"/>
        <v>7</v>
      </c>
      <c r="G1292" s="58">
        <f t="shared" si="7"/>
        <v>0</v>
      </c>
      <c r="H1292" s="58">
        <f>G1292*D1292*SIP_Calculator!$F$9</f>
        <v>0</v>
      </c>
      <c r="I1292" s="58">
        <f t="shared" si="2"/>
        <v>0</v>
      </c>
      <c r="J1292" s="58">
        <f t="shared" si="3"/>
        <v>0</v>
      </c>
      <c r="K1292" s="61">
        <f>A1292-SIP_Calculator!$F$12+1</f>
        <v>39987</v>
      </c>
      <c r="L1292" s="59">
        <f t="shared" si="4"/>
        <v>6</v>
      </c>
      <c r="M1292" s="59">
        <f t="shared" si="8"/>
        <v>0</v>
      </c>
      <c r="N1292" s="59">
        <f>M1292*D1292*SIP_Calculator!$F$9</f>
        <v>0</v>
      </c>
      <c r="O1292" s="59">
        <f t="shared" si="5"/>
        <v>0</v>
      </c>
      <c r="P1292" s="59">
        <f t="shared" si="6"/>
        <v>0</v>
      </c>
    </row>
    <row r="1293" ht="15.75" customHeight="1">
      <c r="A1293" s="57">
        <v>40014.0</v>
      </c>
      <c r="B1293" s="60">
        <v>4362.55</v>
      </c>
      <c r="C1293" s="60">
        <v>3630.95</v>
      </c>
      <c r="D1293" s="42">
        <f>IF(A1293&lt;SIP_Calculator!$B$7,0,IF(A1293&gt;SIP_Calculator!$E$7,0,1))</f>
        <v>0</v>
      </c>
      <c r="E1293" s="61">
        <f>A1293-SIP_Calculator!$D$12+1</f>
        <v>40010</v>
      </c>
      <c r="F1293" s="58">
        <f t="shared" si="1"/>
        <v>7</v>
      </c>
      <c r="G1293" s="58">
        <f t="shared" si="7"/>
        <v>0</v>
      </c>
      <c r="H1293" s="58">
        <f>G1293*D1293*SIP_Calculator!$F$9</f>
        <v>0</v>
      </c>
      <c r="I1293" s="58">
        <f t="shared" si="2"/>
        <v>0</v>
      </c>
      <c r="J1293" s="58">
        <f t="shared" si="3"/>
        <v>0</v>
      </c>
      <c r="K1293" s="61">
        <f>A1293-SIP_Calculator!$F$12+1</f>
        <v>39990</v>
      </c>
      <c r="L1293" s="59">
        <f t="shared" si="4"/>
        <v>6</v>
      </c>
      <c r="M1293" s="59">
        <f t="shared" si="8"/>
        <v>0</v>
      </c>
      <c r="N1293" s="59">
        <f>M1293*D1293*SIP_Calculator!$F$9</f>
        <v>0</v>
      </c>
      <c r="O1293" s="59">
        <f t="shared" si="5"/>
        <v>0</v>
      </c>
      <c r="P1293" s="59">
        <f t="shared" si="6"/>
        <v>0</v>
      </c>
    </row>
    <row r="1294" ht="15.75" customHeight="1">
      <c r="A1294" s="57">
        <v>40015.0</v>
      </c>
      <c r="B1294" s="60">
        <v>4334.2</v>
      </c>
      <c r="C1294" s="60">
        <v>3602.95</v>
      </c>
      <c r="D1294" s="42">
        <f>IF(A1294&lt;SIP_Calculator!$B$7,0,IF(A1294&gt;SIP_Calculator!$E$7,0,1))</f>
        <v>0</v>
      </c>
      <c r="E1294" s="61">
        <f>A1294-SIP_Calculator!$D$12+1</f>
        <v>40011</v>
      </c>
      <c r="F1294" s="58">
        <f t="shared" si="1"/>
        <v>7</v>
      </c>
      <c r="G1294" s="58">
        <f t="shared" si="7"/>
        <v>0</v>
      </c>
      <c r="H1294" s="58">
        <f>G1294*D1294*SIP_Calculator!$F$9</f>
        <v>0</v>
      </c>
      <c r="I1294" s="58">
        <f t="shared" si="2"/>
        <v>0</v>
      </c>
      <c r="J1294" s="58">
        <f t="shared" si="3"/>
        <v>0</v>
      </c>
      <c r="K1294" s="61">
        <f>A1294-SIP_Calculator!$F$12+1</f>
        <v>39991</v>
      </c>
      <c r="L1294" s="59">
        <f t="shared" si="4"/>
        <v>6</v>
      </c>
      <c r="M1294" s="59">
        <f t="shared" si="8"/>
        <v>0</v>
      </c>
      <c r="N1294" s="59">
        <f>M1294*D1294*SIP_Calculator!$F$9</f>
        <v>0</v>
      </c>
      <c r="O1294" s="59">
        <f t="shared" si="5"/>
        <v>0</v>
      </c>
      <c r="P1294" s="59">
        <f t="shared" si="6"/>
        <v>0</v>
      </c>
    </row>
    <row r="1295" ht="15.75" customHeight="1">
      <c r="A1295" s="57">
        <v>40016.0</v>
      </c>
      <c r="B1295" s="60">
        <v>4264.6</v>
      </c>
      <c r="C1295" s="60">
        <v>3565.0</v>
      </c>
      <c r="D1295" s="42">
        <f>IF(A1295&lt;SIP_Calculator!$B$7,0,IF(A1295&gt;SIP_Calculator!$E$7,0,1))</f>
        <v>0</v>
      </c>
      <c r="E1295" s="61">
        <f>A1295-SIP_Calculator!$D$12+1</f>
        <v>40012</v>
      </c>
      <c r="F1295" s="58">
        <f t="shared" si="1"/>
        <v>7</v>
      </c>
      <c r="G1295" s="58">
        <f t="shared" si="7"/>
        <v>0</v>
      </c>
      <c r="H1295" s="58">
        <f>G1295*D1295*SIP_Calculator!$F$9</f>
        <v>0</v>
      </c>
      <c r="I1295" s="58">
        <f t="shared" si="2"/>
        <v>0</v>
      </c>
      <c r="J1295" s="58">
        <f t="shared" si="3"/>
        <v>0</v>
      </c>
      <c r="K1295" s="61">
        <f>A1295-SIP_Calculator!$F$12+1</f>
        <v>39992</v>
      </c>
      <c r="L1295" s="59">
        <f t="shared" si="4"/>
        <v>6</v>
      </c>
      <c r="M1295" s="59">
        <f t="shared" si="8"/>
        <v>0</v>
      </c>
      <c r="N1295" s="59">
        <f>M1295*D1295*SIP_Calculator!$F$9</f>
        <v>0</v>
      </c>
      <c r="O1295" s="59">
        <f t="shared" si="5"/>
        <v>0</v>
      </c>
      <c r="P1295" s="59">
        <f t="shared" si="6"/>
        <v>0</v>
      </c>
    </row>
    <row r="1296" ht="15.75" customHeight="1">
      <c r="A1296" s="57">
        <v>40017.0</v>
      </c>
      <c r="B1296" s="60">
        <v>4380.0</v>
      </c>
      <c r="C1296" s="60">
        <v>3646.25</v>
      </c>
      <c r="D1296" s="42">
        <f>IF(A1296&lt;SIP_Calculator!$B$7,0,IF(A1296&gt;SIP_Calculator!$E$7,0,1))</f>
        <v>0</v>
      </c>
      <c r="E1296" s="61">
        <f>A1296-SIP_Calculator!$D$12+1</f>
        <v>40013</v>
      </c>
      <c r="F1296" s="58">
        <f t="shared" si="1"/>
        <v>7</v>
      </c>
      <c r="G1296" s="58">
        <f t="shared" si="7"/>
        <v>0</v>
      </c>
      <c r="H1296" s="58">
        <f>G1296*D1296*SIP_Calculator!$F$9</f>
        <v>0</v>
      </c>
      <c r="I1296" s="58">
        <f t="shared" si="2"/>
        <v>0</v>
      </c>
      <c r="J1296" s="58">
        <f t="shared" si="3"/>
        <v>0</v>
      </c>
      <c r="K1296" s="61">
        <f>A1296-SIP_Calculator!$F$12+1</f>
        <v>39993</v>
      </c>
      <c r="L1296" s="59">
        <f t="shared" si="4"/>
        <v>6</v>
      </c>
      <c r="M1296" s="59">
        <f t="shared" si="8"/>
        <v>0</v>
      </c>
      <c r="N1296" s="59">
        <f>M1296*D1296*SIP_Calculator!$F$9</f>
        <v>0</v>
      </c>
      <c r="O1296" s="59">
        <f t="shared" si="5"/>
        <v>0</v>
      </c>
      <c r="P1296" s="59">
        <f t="shared" si="6"/>
        <v>0</v>
      </c>
    </row>
    <row r="1297" ht="15.75" customHeight="1">
      <c r="A1297" s="57">
        <v>40018.0</v>
      </c>
      <c r="B1297" s="60">
        <v>4425.75</v>
      </c>
      <c r="C1297" s="60">
        <v>3689.65</v>
      </c>
      <c r="D1297" s="42">
        <f>IF(A1297&lt;SIP_Calculator!$B$7,0,IF(A1297&gt;SIP_Calculator!$E$7,0,1))</f>
        <v>0</v>
      </c>
      <c r="E1297" s="61">
        <f>A1297-SIP_Calculator!$D$12+1</f>
        <v>40014</v>
      </c>
      <c r="F1297" s="58">
        <f t="shared" si="1"/>
        <v>7</v>
      </c>
      <c r="G1297" s="58">
        <f t="shared" si="7"/>
        <v>0</v>
      </c>
      <c r="H1297" s="58">
        <f>G1297*D1297*SIP_Calculator!$F$9</f>
        <v>0</v>
      </c>
      <c r="I1297" s="58">
        <f t="shared" si="2"/>
        <v>0</v>
      </c>
      <c r="J1297" s="58">
        <f t="shared" si="3"/>
        <v>0</v>
      </c>
      <c r="K1297" s="61">
        <f>A1297-SIP_Calculator!$F$12+1</f>
        <v>39994</v>
      </c>
      <c r="L1297" s="59">
        <f t="shared" si="4"/>
        <v>6</v>
      </c>
      <c r="M1297" s="59">
        <f t="shared" si="8"/>
        <v>0</v>
      </c>
      <c r="N1297" s="59">
        <f>M1297*D1297*SIP_Calculator!$F$9</f>
        <v>0</v>
      </c>
      <c r="O1297" s="59">
        <f t="shared" si="5"/>
        <v>0</v>
      </c>
      <c r="P1297" s="59">
        <f t="shared" si="6"/>
        <v>0</v>
      </c>
    </row>
    <row r="1298" ht="15.75" customHeight="1">
      <c r="A1298" s="57">
        <v>40021.0</v>
      </c>
      <c r="B1298" s="60">
        <v>4434.75</v>
      </c>
      <c r="C1298" s="60">
        <v>3708.0</v>
      </c>
      <c r="D1298" s="42">
        <f>IF(A1298&lt;SIP_Calculator!$B$7,0,IF(A1298&gt;SIP_Calculator!$E$7,0,1))</f>
        <v>0</v>
      </c>
      <c r="E1298" s="61">
        <f>A1298-SIP_Calculator!$D$12+1</f>
        <v>40017</v>
      </c>
      <c r="F1298" s="58">
        <f t="shared" si="1"/>
        <v>7</v>
      </c>
      <c r="G1298" s="58">
        <f t="shared" si="7"/>
        <v>0</v>
      </c>
      <c r="H1298" s="58">
        <f>G1298*D1298*SIP_Calculator!$F$9</f>
        <v>0</v>
      </c>
      <c r="I1298" s="58">
        <f t="shared" si="2"/>
        <v>0</v>
      </c>
      <c r="J1298" s="58">
        <f t="shared" si="3"/>
        <v>0</v>
      </c>
      <c r="K1298" s="61">
        <f>A1298-SIP_Calculator!$F$12+1</f>
        <v>39997</v>
      </c>
      <c r="L1298" s="59">
        <f t="shared" si="4"/>
        <v>7</v>
      </c>
      <c r="M1298" s="59">
        <f t="shared" si="8"/>
        <v>1</v>
      </c>
      <c r="N1298" s="59">
        <f>M1298*D1298*SIP_Calculator!$F$9</f>
        <v>0</v>
      </c>
      <c r="O1298" s="59">
        <f t="shared" si="5"/>
        <v>0</v>
      </c>
      <c r="P1298" s="59">
        <f t="shared" si="6"/>
        <v>0</v>
      </c>
    </row>
    <row r="1299" ht="15.75" customHeight="1">
      <c r="A1299" s="57">
        <v>40022.0</v>
      </c>
      <c r="B1299" s="60">
        <v>4433.4</v>
      </c>
      <c r="C1299" s="60">
        <v>3726.15</v>
      </c>
      <c r="D1299" s="42">
        <f>IF(A1299&lt;SIP_Calculator!$B$7,0,IF(A1299&gt;SIP_Calculator!$E$7,0,1))</f>
        <v>0</v>
      </c>
      <c r="E1299" s="61">
        <f>A1299-SIP_Calculator!$D$12+1</f>
        <v>40018</v>
      </c>
      <c r="F1299" s="58">
        <f t="shared" si="1"/>
        <v>7</v>
      </c>
      <c r="G1299" s="58">
        <f t="shared" si="7"/>
        <v>0</v>
      </c>
      <c r="H1299" s="58">
        <f>G1299*D1299*SIP_Calculator!$F$9</f>
        <v>0</v>
      </c>
      <c r="I1299" s="58">
        <f t="shared" si="2"/>
        <v>0</v>
      </c>
      <c r="J1299" s="58">
        <f t="shared" si="3"/>
        <v>0</v>
      </c>
      <c r="K1299" s="61">
        <f>A1299-SIP_Calculator!$F$12+1</f>
        <v>39998</v>
      </c>
      <c r="L1299" s="59">
        <f t="shared" si="4"/>
        <v>7</v>
      </c>
      <c r="M1299" s="59">
        <f t="shared" si="8"/>
        <v>0</v>
      </c>
      <c r="N1299" s="59">
        <f>M1299*D1299*SIP_Calculator!$F$9</f>
        <v>0</v>
      </c>
      <c r="O1299" s="59">
        <f t="shared" si="5"/>
        <v>0</v>
      </c>
      <c r="P1299" s="59">
        <f t="shared" si="6"/>
        <v>0</v>
      </c>
    </row>
    <row r="1300" ht="15.75" customHeight="1">
      <c r="A1300" s="57">
        <v>40023.0</v>
      </c>
      <c r="B1300" s="60">
        <v>4381.3</v>
      </c>
      <c r="C1300" s="60">
        <v>3685.65</v>
      </c>
      <c r="D1300" s="42">
        <f>IF(A1300&lt;SIP_Calculator!$B$7,0,IF(A1300&gt;SIP_Calculator!$E$7,0,1))</f>
        <v>0</v>
      </c>
      <c r="E1300" s="61">
        <f>A1300-SIP_Calculator!$D$12+1</f>
        <v>40019</v>
      </c>
      <c r="F1300" s="58">
        <f t="shared" si="1"/>
        <v>7</v>
      </c>
      <c r="G1300" s="58">
        <f t="shared" si="7"/>
        <v>0</v>
      </c>
      <c r="H1300" s="58">
        <f>G1300*D1300*SIP_Calculator!$F$9</f>
        <v>0</v>
      </c>
      <c r="I1300" s="58">
        <f t="shared" si="2"/>
        <v>0</v>
      </c>
      <c r="J1300" s="58">
        <f t="shared" si="3"/>
        <v>0</v>
      </c>
      <c r="K1300" s="61">
        <f>A1300-SIP_Calculator!$F$12+1</f>
        <v>39999</v>
      </c>
      <c r="L1300" s="59">
        <f t="shared" si="4"/>
        <v>7</v>
      </c>
      <c r="M1300" s="59">
        <f t="shared" si="8"/>
        <v>0</v>
      </c>
      <c r="N1300" s="59">
        <f>M1300*D1300*SIP_Calculator!$F$9</f>
        <v>0</v>
      </c>
      <c r="O1300" s="59">
        <f t="shared" si="5"/>
        <v>0</v>
      </c>
      <c r="P1300" s="59">
        <f t="shared" si="6"/>
        <v>0</v>
      </c>
    </row>
    <row r="1301" ht="15.75" customHeight="1">
      <c r="A1301" s="57">
        <v>40024.0</v>
      </c>
      <c r="B1301" s="60">
        <v>4438.6</v>
      </c>
      <c r="C1301" s="60">
        <v>3721.35</v>
      </c>
      <c r="D1301" s="42">
        <f>IF(A1301&lt;SIP_Calculator!$B$7,0,IF(A1301&gt;SIP_Calculator!$E$7,0,1))</f>
        <v>0</v>
      </c>
      <c r="E1301" s="61">
        <f>A1301-SIP_Calculator!$D$12+1</f>
        <v>40020</v>
      </c>
      <c r="F1301" s="58">
        <f t="shared" si="1"/>
        <v>7</v>
      </c>
      <c r="G1301" s="58">
        <f t="shared" si="7"/>
        <v>0</v>
      </c>
      <c r="H1301" s="58">
        <f>G1301*D1301*SIP_Calculator!$F$9</f>
        <v>0</v>
      </c>
      <c r="I1301" s="58">
        <f t="shared" si="2"/>
        <v>0</v>
      </c>
      <c r="J1301" s="58">
        <f t="shared" si="3"/>
        <v>0</v>
      </c>
      <c r="K1301" s="61">
        <f>A1301-SIP_Calculator!$F$12+1</f>
        <v>40000</v>
      </c>
      <c r="L1301" s="59">
        <f t="shared" si="4"/>
        <v>7</v>
      </c>
      <c r="M1301" s="59">
        <f t="shared" si="8"/>
        <v>0</v>
      </c>
      <c r="N1301" s="59">
        <f>M1301*D1301*SIP_Calculator!$F$9</f>
        <v>0</v>
      </c>
      <c r="O1301" s="59">
        <f t="shared" si="5"/>
        <v>0</v>
      </c>
      <c r="P1301" s="59">
        <f t="shared" si="6"/>
        <v>0</v>
      </c>
    </row>
    <row r="1302" ht="15.75" customHeight="1">
      <c r="A1302" s="57">
        <v>40025.0</v>
      </c>
      <c r="B1302" s="60">
        <v>4501.3</v>
      </c>
      <c r="C1302" s="60">
        <v>3764.1</v>
      </c>
      <c r="D1302" s="42">
        <f>IF(A1302&lt;SIP_Calculator!$B$7,0,IF(A1302&gt;SIP_Calculator!$E$7,0,1))</f>
        <v>0</v>
      </c>
      <c r="E1302" s="61">
        <f>A1302-SIP_Calculator!$D$12+1</f>
        <v>40021</v>
      </c>
      <c r="F1302" s="58">
        <f t="shared" si="1"/>
        <v>7</v>
      </c>
      <c r="G1302" s="58">
        <f t="shared" si="7"/>
        <v>0</v>
      </c>
      <c r="H1302" s="58">
        <f>G1302*D1302*SIP_Calculator!$F$9</f>
        <v>0</v>
      </c>
      <c r="I1302" s="58">
        <f t="shared" si="2"/>
        <v>0</v>
      </c>
      <c r="J1302" s="58">
        <f t="shared" si="3"/>
        <v>0</v>
      </c>
      <c r="K1302" s="61">
        <f>A1302-SIP_Calculator!$F$12+1</f>
        <v>40001</v>
      </c>
      <c r="L1302" s="59">
        <f t="shared" si="4"/>
        <v>7</v>
      </c>
      <c r="M1302" s="59">
        <f t="shared" si="8"/>
        <v>0</v>
      </c>
      <c r="N1302" s="59">
        <f>M1302*D1302*SIP_Calculator!$F$9</f>
        <v>0</v>
      </c>
      <c r="O1302" s="59">
        <f t="shared" si="5"/>
        <v>0</v>
      </c>
      <c r="P1302" s="59">
        <f t="shared" si="6"/>
        <v>0</v>
      </c>
    </row>
    <row r="1303" ht="15.75" customHeight="1">
      <c r="A1303" s="57">
        <v>40028.0</v>
      </c>
      <c r="B1303" s="60">
        <v>4576.85</v>
      </c>
      <c r="C1303" s="60">
        <v>3823.8</v>
      </c>
      <c r="D1303" s="42">
        <f>IF(A1303&lt;SIP_Calculator!$B$7,0,IF(A1303&gt;SIP_Calculator!$E$7,0,1))</f>
        <v>0</v>
      </c>
      <c r="E1303" s="61">
        <f>A1303-SIP_Calculator!$D$12+1</f>
        <v>40024</v>
      </c>
      <c r="F1303" s="58">
        <f t="shared" si="1"/>
        <v>7</v>
      </c>
      <c r="G1303" s="58">
        <f t="shared" si="7"/>
        <v>0</v>
      </c>
      <c r="H1303" s="58">
        <f>G1303*D1303*SIP_Calculator!$F$9</f>
        <v>0</v>
      </c>
      <c r="I1303" s="58">
        <f t="shared" si="2"/>
        <v>0</v>
      </c>
      <c r="J1303" s="58">
        <f t="shared" si="3"/>
        <v>0</v>
      </c>
      <c r="K1303" s="61">
        <f>A1303-SIP_Calculator!$F$12+1</f>
        <v>40004</v>
      </c>
      <c r="L1303" s="59">
        <f t="shared" si="4"/>
        <v>7</v>
      </c>
      <c r="M1303" s="59">
        <f t="shared" si="8"/>
        <v>0</v>
      </c>
      <c r="N1303" s="59">
        <f>M1303*D1303*SIP_Calculator!$F$9</f>
        <v>0</v>
      </c>
      <c r="O1303" s="59">
        <f t="shared" si="5"/>
        <v>0</v>
      </c>
      <c r="P1303" s="59">
        <f t="shared" si="6"/>
        <v>0</v>
      </c>
    </row>
    <row r="1304" ht="15.75" customHeight="1">
      <c r="A1304" s="57">
        <v>40029.0</v>
      </c>
      <c r="B1304" s="60">
        <v>4547.55</v>
      </c>
      <c r="C1304" s="60">
        <v>3806.2</v>
      </c>
      <c r="D1304" s="42">
        <f>IF(A1304&lt;SIP_Calculator!$B$7,0,IF(A1304&gt;SIP_Calculator!$E$7,0,1))</f>
        <v>0</v>
      </c>
      <c r="E1304" s="61">
        <f>A1304-SIP_Calculator!$D$12+1</f>
        <v>40025</v>
      </c>
      <c r="F1304" s="58">
        <f t="shared" si="1"/>
        <v>7</v>
      </c>
      <c r="G1304" s="58">
        <f t="shared" si="7"/>
        <v>0</v>
      </c>
      <c r="H1304" s="58">
        <f>G1304*D1304*SIP_Calculator!$F$9</f>
        <v>0</v>
      </c>
      <c r="I1304" s="58">
        <f t="shared" si="2"/>
        <v>0</v>
      </c>
      <c r="J1304" s="58">
        <f t="shared" si="3"/>
        <v>0</v>
      </c>
      <c r="K1304" s="61">
        <f>A1304-SIP_Calculator!$F$12+1</f>
        <v>40005</v>
      </c>
      <c r="L1304" s="59">
        <f t="shared" si="4"/>
        <v>7</v>
      </c>
      <c r="M1304" s="59">
        <f t="shared" si="8"/>
        <v>0</v>
      </c>
      <c r="N1304" s="59">
        <f>M1304*D1304*SIP_Calculator!$F$9</f>
        <v>0</v>
      </c>
      <c r="O1304" s="59">
        <f t="shared" si="5"/>
        <v>0</v>
      </c>
      <c r="P1304" s="59">
        <f t="shared" si="6"/>
        <v>0</v>
      </c>
    </row>
    <row r="1305" ht="15.75" customHeight="1">
      <c r="A1305" s="57">
        <v>40030.0</v>
      </c>
      <c r="B1305" s="60">
        <v>4563.85</v>
      </c>
      <c r="C1305" s="60">
        <v>3827.3</v>
      </c>
      <c r="D1305" s="42">
        <f>IF(A1305&lt;SIP_Calculator!$B$7,0,IF(A1305&gt;SIP_Calculator!$E$7,0,1))</f>
        <v>0</v>
      </c>
      <c r="E1305" s="61">
        <f>A1305-SIP_Calculator!$D$12+1</f>
        <v>40026</v>
      </c>
      <c r="F1305" s="58">
        <f t="shared" si="1"/>
        <v>8</v>
      </c>
      <c r="G1305" s="58">
        <f t="shared" si="7"/>
        <v>1</v>
      </c>
      <c r="H1305" s="58">
        <f>G1305*D1305*SIP_Calculator!$F$9</f>
        <v>0</v>
      </c>
      <c r="I1305" s="58">
        <f t="shared" si="2"/>
        <v>0</v>
      </c>
      <c r="J1305" s="58">
        <f t="shared" si="3"/>
        <v>0</v>
      </c>
      <c r="K1305" s="61">
        <f>A1305-SIP_Calculator!$F$12+1</f>
        <v>40006</v>
      </c>
      <c r="L1305" s="59">
        <f t="shared" si="4"/>
        <v>7</v>
      </c>
      <c r="M1305" s="59">
        <f t="shared" si="8"/>
        <v>0</v>
      </c>
      <c r="N1305" s="59">
        <f>M1305*D1305*SIP_Calculator!$F$9</f>
        <v>0</v>
      </c>
      <c r="O1305" s="59">
        <f t="shared" si="5"/>
        <v>0</v>
      </c>
      <c r="P1305" s="59">
        <f t="shared" si="6"/>
        <v>0</v>
      </c>
    </row>
    <row r="1306" ht="15.75" customHeight="1">
      <c r="A1306" s="57">
        <v>40031.0</v>
      </c>
      <c r="B1306" s="60">
        <v>4455.55</v>
      </c>
      <c r="C1306" s="60">
        <v>3742.55</v>
      </c>
      <c r="D1306" s="42">
        <f>IF(A1306&lt;SIP_Calculator!$B$7,0,IF(A1306&gt;SIP_Calculator!$E$7,0,1))</f>
        <v>0</v>
      </c>
      <c r="E1306" s="61">
        <f>A1306-SIP_Calculator!$D$12+1</f>
        <v>40027</v>
      </c>
      <c r="F1306" s="58">
        <f t="shared" si="1"/>
        <v>8</v>
      </c>
      <c r="G1306" s="58">
        <f t="shared" si="7"/>
        <v>0</v>
      </c>
      <c r="H1306" s="58">
        <f>G1306*D1306*SIP_Calculator!$F$9</f>
        <v>0</v>
      </c>
      <c r="I1306" s="58">
        <f t="shared" si="2"/>
        <v>0</v>
      </c>
      <c r="J1306" s="58">
        <f t="shared" si="3"/>
        <v>0</v>
      </c>
      <c r="K1306" s="61">
        <f>A1306-SIP_Calculator!$F$12+1</f>
        <v>40007</v>
      </c>
      <c r="L1306" s="59">
        <f t="shared" si="4"/>
        <v>7</v>
      </c>
      <c r="M1306" s="59">
        <f t="shared" si="8"/>
        <v>0</v>
      </c>
      <c r="N1306" s="59">
        <f>M1306*D1306*SIP_Calculator!$F$9</f>
        <v>0</v>
      </c>
      <c r="O1306" s="59">
        <f t="shared" si="5"/>
        <v>0</v>
      </c>
      <c r="P1306" s="59">
        <f t="shared" si="6"/>
        <v>0</v>
      </c>
    </row>
    <row r="1307" ht="15.75" customHeight="1">
      <c r="A1307" s="57">
        <v>40032.0</v>
      </c>
      <c r="B1307" s="60">
        <v>4353.35</v>
      </c>
      <c r="C1307" s="60">
        <v>3663.6</v>
      </c>
      <c r="D1307" s="42">
        <f>IF(A1307&lt;SIP_Calculator!$B$7,0,IF(A1307&gt;SIP_Calculator!$E$7,0,1))</f>
        <v>0</v>
      </c>
      <c r="E1307" s="61">
        <f>A1307-SIP_Calculator!$D$12+1</f>
        <v>40028</v>
      </c>
      <c r="F1307" s="58">
        <f t="shared" si="1"/>
        <v>8</v>
      </c>
      <c r="G1307" s="58">
        <f t="shared" si="7"/>
        <v>0</v>
      </c>
      <c r="H1307" s="58">
        <f>G1307*D1307*SIP_Calculator!$F$9</f>
        <v>0</v>
      </c>
      <c r="I1307" s="58">
        <f t="shared" si="2"/>
        <v>0</v>
      </c>
      <c r="J1307" s="58">
        <f t="shared" si="3"/>
        <v>0</v>
      </c>
      <c r="K1307" s="61">
        <f>A1307-SIP_Calculator!$F$12+1</f>
        <v>40008</v>
      </c>
      <c r="L1307" s="59">
        <f t="shared" si="4"/>
        <v>7</v>
      </c>
      <c r="M1307" s="59">
        <f t="shared" si="8"/>
        <v>0</v>
      </c>
      <c r="N1307" s="59">
        <f>M1307*D1307*SIP_Calculator!$F$9</f>
        <v>0</v>
      </c>
      <c r="O1307" s="59">
        <f t="shared" si="5"/>
        <v>0</v>
      </c>
      <c r="P1307" s="59">
        <f t="shared" si="6"/>
        <v>0</v>
      </c>
    </row>
    <row r="1308" ht="15.75" customHeight="1">
      <c r="A1308" s="57">
        <v>40035.0</v>
      </c>
      <c r="B1308" s="60">
        <v>4309.35</v>
      </c>
      <c r="C1308" s="60">
        <v>3625.0</v>
      </c>
      <c r="D1308" s="42">
        <f>IF(A1308&lt;SIP_Calculator!$B$7,0,IF(A1308&gt;SIP_Calculator!$E$7,0,1))</f>
        <v>0</v>
      </c>
      <c r="E1308" s="61">
        <f>A1308-SIP_Calculator!$D$12+1</f>
        <v>40031</v>
      </c>
      <c r="F1308" s="58">
        <f t="shared" si="1"/>
        <v>8</v>
      </c>
      <c r="G1308" s="58">
        <f t="shared" si="7"/>
        <v>0</v>
      </c>
      <c r="H1308" s="58">
        <f>G1308*D1308*SIP_Calculator!$F$9</f>
        <v>0</v>
      </c>
      <c r="I1308" s="58">
        <f t="shared" si="2"/>
        <v>0</v>
      </c>
      <c r="J1308" s="58">
        <f t="shared" si="3"/>
        <v>0</v>
      </c>
      <c r="K1308" s="61">
        <f>A1308-SIP_Calculator!$F$12+1</f>
        <v>40011</v>
      </c>
      <c r="L1308" s="59">
        <f t="shared" si="4"/>
        <v>7</v>
      </c>
      <c r="M1308" s="59">
        <f t="shared" si="8"/>
        <v>0</v>
      </c>
      <c r="N1308" s="59">
        <f>M1308*D1308*SIP_Calculator!$F$9</f>
        <v>0</v>
      </c>
      <c r="O1308" s="59">
        <f t="shared" si="5"/>
        <v>0</v>
      </c>
      <c r="P1308" s="59">
        <f t="shared" si="6"/>
        <v>0</v>
      </c>
    </row>
    <row r="1309" ht="15.75" customHeight="1">
      <c r="A1309" s="57">
        <v>40036.0</v>
      </c>
      <c r="B1309" s="60">
        <v>4341.95</v>
      </c>
      <c r="C1309" s="60">
        <v>3647.75</v>
      </c>
      <c r="D1309" s="42">
        <f>IF(A1309&lt;SIP_Calculator!$B$7,0,IF(A1309&gt;SIP_Calculator!$E$7,0,1))</f>
        <v>0</v>
      </c>
      <c r="E1309" s="61">
        <f>A1309-SIP_Calculator!$D$12+1</f>
        <v>40032</v>
      </c>
      <c r="F1309" s="58">
        <f t="shared" si="1"/>
        <v>8</v>
      </c>
      <c r="G1309" s="58">
        <f t="shared" si="7"/>
        <v>0</v>
      </c>
      <c r="H1309" s="58">
        <f>G1309*D1309*SIP_Calculator!$F$9</f>
        <v>0</v>
      </c>
      <c r="I1309" s="58">
        <f t="shared" si="2"/>
        <v>0</v>
      </c>
      <c r="J1309" s="58">
        <f t="shared" si="3"/>
        <v>0</v>
      </c>
      <c r="K1309" s="61">
        <f>A1309-SIP_Calculator!$F$12+1</f>
        <v>40012</v>
      </c>
      <c r="L1309" s="59">
        <f t="shared" si="4"/>
        <v>7</v>
      </c>
      <c r="M1309" s="59">
        <f t="shared" si="8"/>
        <v>0</v>
      </c>
      <c r="N1309" s="59">
        <f>M1309*D1309*SIP_Calculator!$F$9</f>
        <v>0</v>
      </c>
      <c r="O1309" s="59">
        <f t="shared" si="5"/>
        <v>0</v>
      </c>
      <c r="P1309" s="59">
        <f t="shared" si="6"/>
        <v>0</v>
      </c>
    </row>
    <row r="1310" ht="15.75" customHeight="1">
      <c r="A1310" s="57">
        <v>40037.0</v>
      </c>
      <c r="B1310" s="60">
        <v>4329.85</v>
      </c>
      <c r="C1310" s="60">
        <v>3641.0</v>
      </c>
      <c r="D1310" s="42">
        <f>IF(A1310&lt;SIP_Calculator!$B$7,0,IF(A1310&gt;SIP_Calculator!$E$7,0,1))</f>
        <v>0</v>
      </c>
      <c r="E1310" s="61">
        <f>A1310-SIP_Calculator!$D$12+1</f>
        <v>40033</v>
      </c>
      <c r="F1310" s="58">
        <f t="shared" si="1"/>
        <v>8</v>
      </c>
      <c r="G1310" s="58">
        <f t="shared" si="7"/>
        <v>0</v>
      </c>
      <c r="H1310" s="58">
        <f>G1310*D1310*SIP_Calculator!$F$9</f>
        <v>0</v>
      </c>
      <c r="I1310" s="58">
        <f t="shared" si="2"/>
        <v>0</v>
      </c>
      <c r="J1310" s="58">
        <f t="shared" si="3"/>
        <v>0</v>
      </c>
      <c r="K1310" s="61">
        <f>A1310-SIP_Calculator!$F$12+1</f>
        <v>40013</v>
      </c>
      <c r="L1310" s="59">
        <f t="shared" si="4"/>
        <v>7</v>
      </c>
      <c r="M1310" s="59">
        <f t="shared" si="8"/>
        <v>0</v>
      </c>
      <c r="N1310" s="59">
        <f>M1310*D1310*SIP_Calculator!$F$9</f>
        <v>0</v>
      </c>
      <c r="O1310" s="59">
        <f t="shared" si="5"/>
        <v>0</v>
      </c>
      <c r="P1310" s="59">
        <f t="shared" si="6"/>
        <v>0</v>
      </c>
    </row>
    <row r="1311" ht="15.75" customHeight="1">
      <c r="A1311" s="57">
        <v>40038.0</v>
      </c>
      <c r="B1311" s="60">
        <v>4476.15</v>
      </c>
      <c r="C1311" s="60">
        <v>3758.15</v>
      </c>
      <c r="D1311" s="42">
        <f>IF(A1311&lt;SIP_Calculator!$B$7,0,IF(A1311&gt;SIP_Calculator!$E$7,0,1))</f>
        <v>0</v>
      </c>
      <c r="E1311" s="61">
        <f>A1311-SIP_Calculator!$D$12+1</f>
        <v>40034</v>
      </c>
      <c r="F1311" s="58">
        <f t="shared" si="1"/>
        <v>8</v>
      </c>
      <c r="G1311" s="58">
        <f t="shared" si="7"/>
        <v>0</v>
      </c>
      <c r="H1311" s="58">
        <f>G1311*D1311*SIP_Calculator!$F$9</f>
        <v>0</v>
      </c>
      <c r="I1311" s="58">
        <f t="shared" si="2"/>
        <v>0</v>
      </c>
      <c r="J1311" s="58">
        <f t="shared" si="3"/>
        <v>0</v>
      </c>
      <c r="K1311" s="61">
        <f>A1311-SIP_Calculator!$F$12+1</f>
        <v>40014</v>
      </c>
      <c r="L1311" s="59">
        <f t="shared" si="4"/>
        <v>7</v>
      </c>
      <c r="M1311" s="59">
        <f t="shared" si="8"/>
        <v>0</v>
      </c>
      <c r="N1311" s="59">
        <f>M1311*D1311*SIP_Calculator!$F$9</f>
        <v>0</v>
      </c>
      <c r="O1311" s="59">
        <f t="shared" si="5"/>
        <v>0</v>
      </c>
      <c r="P1311" s="59">
        <f t="shared" si="6"/>
        <v>0</v>
      </c>
    </row>
    <row r="1312" ht="15.75" customHeight="1">
      <c r="A1312" s="57">
        <v>40039.0</v>
      </c>
      <c r="B1312" s="60">
        <v>4451.6</v>
      </c>
      <c r="C1312" s="60">
        <v>3749.6</v>
      </c>
      <c r="D1312" s="42">
        <f>IF(A1312&lt;SIP_Calculator!$B$7,0,IF(A1312&gt;SIP_Calculator!$E$7,0,1))</f>
        <v>0</v>
      </c>
      <c r="E1312" s="61">
        <f>A1312-SIP_Calculator!$D$12+1</f>
        <v>40035</v>
      </c>
      <c r="F1312" s="58">
        <f t="shared" si="1"/>
        <v>8</v>
      </c>
      <c r="G1312" s="58">
        <f t="shared" si="7"/>
        <v>0</v>
      </c>
      <c r="H1312" s="58">
        <f>G1312*D1312*SIP_Calculator!$F$9</f>
        <v>0</v>
      </c>
      <c r="I1312" s="58">
        <f t="shared" si="2"/>
        <v>0</v>
      </c>
      <c r="J1312" s="58">
        <f t="shared" si="3"/>
        <v>0</v>
      </c>
      <c r="K1312" s="61">
        <f>A1312-SIP_Calculator!$F$12+1</f>
        <v>40015</v>
      </c>
      <c r="L1312" s="59">
        <f t="shared" si="4"/>
        <v>7</v>
      </c>
      <c r="M1312" s="59">
        <f t="shared" si="8"/>
        <v>0</v>
      </c>
      <c r="N1312" s="59">
        <f>M1312*D1312*SIP_Calculator!$F$9</f>
        <v>0</v>
      </c>
      <c r="O1312" s="59">
        <f t="shared" si="5"/>
        <v>0</v>
      </c>
      <c r="P1312" s="59">
        <f t="shared" si="6"/>
        <v>0</v>
      </c>
    </row>
    <row r="1313" ht="15.75" customHeight="1">
      <c r="A1313" s="57">
        <v>40042.0</v>
      </c>
      <c r="B1313" s="60">
        <v>4265.05</v>
      </c>
      <c r="C1313" s="60">
        <v>3606.25</v>
      </c>
      <c r="D1313" s="42">
        <f>IF(A1313&lt;SIP_Calculator!$B$7,0,IF(A1313&gt;SIP_Calculator!$E$7,0,1))</f>
        <v>0</v>
      </c>
      <c r="E1313" s="61">
        <f>A1313-SIP_Calculator!$D$12+1</f>
        <v>40038</v>
      </c>
      <c r="F1313" s="58">
        <f t="shared" si="1"/>
        <v>8</v>
      </c>
      <c r="G1313" s="58">
        <f t="shared" si="7"/>
        <v>0</v>
      </c>
      <c r="H1313" s="58">
        <f>G1313*D1313*SIP_Calculator!$F$9</f>
        <v>0</v>
      </c>
      <c r="I1313" s="58">
        <f t="shared" si="2"/>
        <v>0</v>
      </c>
      <c r="J1313" s="58">
        <f t="shared" si="3"/>
        <v>0</v>
      </c>
      <c r="K1313" s="61">
        <f>A1313-SIP_Calculator!$F$12+1</f>
        <v>40018</v>
      </c>
      <c r="L1313" s="59">
        <f t="shared" si="4"/>
        <v>7</v>
      </c>
      <c r="M1313" s="59">
        <f t="shared" si="8"/>
        <v>0</v>
      </c>
      <c r="N1313" s="59">
        <f>M1313*D1313*SIP_Calculator!$F$9</f>
        <v>0</v>
      </c>
      <c r="O1313" s="59">
        <f t="shared" si="5"/>
        <v>0</v>
      </c>
      <c r="P1313" s="59">
        <f t="shared" si="6"/>
        <v>0</v>
      </c>
    </row>
    <row r="1314" ht="15.75" customHeight="1">
      <c r="A1314" s="57">
        <v>40043.0</v>
      </c>
      <c r="B1314" s="60">
        <v>4338.4</v>
      </c>
      <c r="C1314" s="60">
        <v>3665.75</v>
      </c>
      <c r="D1314" s="42">
        <f>IF(A1314&lt;SIP_Calculator!$B$7,0,IF(A1314&gt;SIP_Calculator!$E$7,0,1))</f>
        <v>0</v>
      </c>
      <c r="E1314" s="61">
        <f>A1314-SIP_Calculator!$D$12+1</f>
        <v>40039</v>
      </c>
      <c r="F1314" s="58">
        <f t="shared" si="1"/>
        <v>8</v>
      </c>
      <c r="G1314" s="58">
        <f t="shared" si="7"/>
        <v>0</v>
      </c>
      <c r="H1314" s="58">
        <f>G1314*D1314*SIP_Calculator!$F$9</f>
        <v>0</v>
      </c>
      <c r="I1314" s="58">
        <f t="shared" si="2"/>
        <v>0</v>
      </c>
      <c r="J1314" s="58">
        <f t="shared" si="3"/>
        <v>0</v>
      </c>
      <c r="K1314" s="61">
        <f>A1314-SIP_Calculator!$F$12+1</f>
        <v>40019</v>
      </c>
      <c r="L1314" s="59">
        <f t="shared" si="4"/>
        <v>7</v>
      </c>
      <c r="M1314" s="59">
        <f t="shared" si="8"/>
        <v>0</v>
      </c>
      <c r="N1314" s="59">
        <f>M1314*D1314*SIP_Calculator!$F$9</f>
        <v>0</v>
      </c>
      <c r="O1314" s="59">
        <f t="shared" si="5"/>
        <v>0</v>
      </c>
      <c r="P1314" s="59">
        <f t="shared" si="6"/>
        <v>0</v>
      </c>
    </row>
    <row r="1315" ht="15.75" customHeight="1">
      <c r="A1315" s="57">
        <v>40044.0</v>
      </c>
      <c r="B1315" s="60">
        <v>4271.95</v>
      </c>
      <c r="C1315" s="60">
        <v>3607.05</v>
      </c>
      <c r="D1315" s="42">
        <f>IF(A1315&lt;SIP_Calculator!$B$7,0,IF(A1315&gt;SIP_Calculator!$E$7,0,1))</f>
        <v>0</v>
      </c>
      <c r="E1315" s="61">
        <f>A1315-SIP_Calculator!$D$12+1</f>
        <v>40040</v>
      </c>
      <c r="F1315" s="58">
        <f t="shared" si="1"/>
        <v>8</v>
      </c>
      <c r="G1315" s="58">
        <f t="shared" si="7"/>
        <v>0</v>
      </c>
      <c r="H1315" s="58">
        <f>G1315*D1315*SIP_Calculator!$F$9</f>
        <v>0</v>
      </c>
      <c r="I1315" s="58">
        <f t="shared" si="2"/>
        <v>0</v>
      </c>
      <c r="J1315" s="58">
        <f t="shared" si="3"/>
        <v>0</v>
      </c>
      <c r="K1315" s="61">
        <f>A1315-SIP_Calculator!$F$12+1</f>
        <v>40020</v>
      </c>
      <c r="L1315" s="59">
        <f t="shared" si="4"/>
        <v>7</v>
      </c>
      <c r="M1315" s="59">
        <f t="shared" si="8"/>
        <v>0</v>
      </c>
      <c r="N1315" s="59">
        <f>M1315*D1315*SIP_Calculator!$F$9</f>
        <v>0</v>
      </c>
      <c r="O1315" s="59">
        <f t="shared" si="5"/>
        <v>0</v>
      </c>
      <c r="P1315" s="59">
        <f t="shared" si="6"/>
        <v>0</v>
      </c>
    </row>
    <row r="1316" ht="15.75" customHeight="1">
      <c r="A1316" s="57">
        <v>40045.0</v>
      </c>
      <c r="B1316" s="60">
        <v>4326.35</v>
      </c>
      <c r="C1316" s="60">
        <v>3650.9</v>
      </c>
      <c r="D1316" s="42">
        <f>IF(A1316&lt;SIP_Calculator!$B$7,0,IF(A1316&gt;SIP_Calculator!$E$7,0,1))</f>
        <v>0</v>
      </c>
      <c r="E1316" s="61">
        <f>A1316-SIP_Calculator!$D$12+1</f>
        <v>40041</v>
      </c>
      <c r="F1316" s="58">
        <f t="shared" si="1"/>
        <v>8</v>
      </c>
      <c r="G1316" s="58">
        <f t="shared" si="7"/>
        <v>0</v>
      </c>
      <c r="H1316" s="58">
        <f>G1316*D1316*SIP_Calculator!$F$9</f>
        <v>0</v>
      </c>
      <c r="I1316" s="58">
        <f t="shared" si="2"/>
        <v>0</v>
      </c>
      <c r="J1316" s="58">
        <f t="shared" si="3"/>
        <v>0</v>
      </c>
      <c r="K1316" s="61">
        <f>A1316-SIP_Calculator!$F$12+1</f>
        <v>40021</v>
      </c>
      <c r="L1316" s="59">
        <f t="shared" si="4"/>
        <v>7</v>
      </c>
      <c r="M1316" s="59">
        <f t="shared" si="8"/>
        <v>0</v>
      </c>
      <c r="N1316" s="59">
        <f>M1316*D1316*SIP_Calculator!$F$9</f>
        <v>0</v>
      </c>
      <c r="O1316" s="59">
        <f t="shared" si="5"/>
        <v>0</v>
      </c>
      <c r="P1316" s="59">
        <f t="shared" si="6"/>
        <v>0</v>
      </c>
    </row>
    <row r="1317" ht="15.75" customHeight="1">
      <c r="A1317" s="57">
        <v>40046.0</v>
      </c>
      <c r="B1317" s="60">
        <v>4393.85</v>
      </c>
      <c r="C1317" s="60">
        <v>3701.05</v>
      </c>
      <c r="D1317" s="42">
        <f>IF(A1317&lt;SIP_Calculator!$B$7,0,IF(A1317&gt;SIP_Calculator!$E$7,0,1))</f>
        <v>0</v>
      </c>
      <c r="E1317" s="61">
        <f>A1317-SIP_Calculator!$D$12+1</f>
        <v>40042</v>
      </c>
      <c r="F1317" s="58">
        <f t="shared" si="1"/>
        <v>8</v>
      </c>
      <c r="G1317" s="58">
        <f t="shared" si="7"/>
        <v>0</v>
      </c>
      <c r="H1317" s="58">
        <f>G1317*D1317*SIP_Calculator!$F$9</f>
        <v>0</v>
      </c>
      <c r="I1317" s="58">
        <f t="shared" si="2"/>
        <v>0</v>
      </c>
      <c r="J1317" s="58">
        <f t="shared" si="3"/>
        <v>0</v>
      </c>
      <c r="K1317" s="61">
        <f>A1317-SIP_Calculator!$F$12+1</f>
        <v>40022</v>
      </c>
      <c r="L1317" s="59">
        <f t="shared" si="4"/>
        <v>7</v>
      </c>
      <c r="M1317" s="59">
        <f t="shared" si="8"/>
        <v>0</v>
      </c>
      <c r="N1317" s="59">
        <f>M1317*D1317*SIP_Calculator!$F$9</f>
        <v>0</v>
      </c>
      <c r="O1317" s="59">
        <f t="shared" si="5"/>
        <v>0</v>
      </c>
      <c r="P1317" s="59">
        <f t="shared" si="6"/>
        <v>0</v>
      </c>
    </row>
    <row r="1318" ht="15.75" customHeight="1">
      <c r="A1318" s="57">
        <v>40049.0</v>
      </c>
      <c r="B1318" s="60">
        <v>4502.0</v>
      </c>
      <c r="C1318" s="60">
        <v>3779.55</v>
      </c>
      <c r="D1318" s="42">
        <f>IF(A1318&lt;SIP_Calculator!$B$7,0,IF(A1318&gt;SIP_Calculator!$E$7,0,1))</f>
        <v>0</v>
      </c>
      <c r="E1318" s="61">
        <f>A1318-SIP_Calculator!$D$12+1</f>
        <v>40045</v>
      </c>
      <c r="F1318" s="58">
        <f t="shared" si="1"/>
        <v>8</v>
      </c>
      <c r="G1318" s="58">
        <f t="shared" si="7"/>
        <v>0</v>
      </c>
      <c r="H1318" s="58">
        <f>G1318*D1318*SIP_Calculator!$F$9</f>
        <v>0</v>
      </c>
      <c r="I1318" s="58">
        <f t="shared" si="2"/>
        <v>0</v>
      </c>
      <c r="J1318" s="58">
        <f t="shared" si="3"/>
        <v>0</v>
      </c>
      <c r="K1318" s="61">
        <f>A1318-SIP_Calculator!$F$12+1</f>
        <v>40025</v>
      </c>
      <c r="L1318" s="59">
        <f t="shared" si="4"/>
        <v>7</v>
      </c>
      <c r="M1318" s="59">
        <f t="shared" si="8"/>
        <v>0</v>
      </c>
      <c r="N1318" s="59">
        <f>M1318*D1318*SIP_Calculator!$F$9</f>
        <v>0</v>
      </c>
      <c r="O1318" s="59">
        <f t="shared" si="5"/>
        <v>0</v>
      </c>
      <c r="P1318" s="59">
        <f t="shared" si="6"/>
        <v>0</v>
      </c>
    </row>
    <row r="1319" ht="15.75" customHeight="1">
      <c r="A1319" s="57">
        <v>40050.0</v>
      </c>
      <c r="B1319" s="60">
        <v>4516.25</v>
      </c>
      <c r="C1319" s="60">
        <v>3794.5</v>
      </c>
      <c r="D1319" s="42">
        <f>IF(A1319&lt;SIP_Calculator!$B$7,0,IF(A1319&gt;SIP_Calculator!$E$7,0,1))</f>
        <v>0</v>
      </c>
      <c r="E1319" s="61">
        <f>A1319-SIP_Calculator!$D$12+1</f>
        <v>40046</v>
      </c>
      <c r="F1319" s="58">
        <f t="shared" si="1"/>
        <v>8</v>
      </c>
      <c r="G1319" s="58">
        <f t="shared" si="7"/>
        <v>0</v>
      </c>
      <c r="H1319" s="58">
        <f>G1319*D1319*SIP_Calculator!$F$9</f>
        <v>0</v>
      </c>
      <c r="I1319" s="58">
        <f t="shared" si="2"/>
        <v>0</v>
      </c>
      <c r="J1319" s="58">
        <f t="shared" si="3"/>
        <v>0</v>
      </c>
      <c r="K1319" s="61">
        <f>A1319-SIP_Calculator!$F$12+1</f>
        <v>40026</v>
      </c>
      <c r="L1319" s="59">
        <f t="shared" si="4"/>
        <v>8</v>
      </c>
      <c r="M1319" s="59">
        <f t="shared" si="8"/>
        <v>1</v>
      </c>
      <c r="N1319" s="59">
        <f>M1319*D1319*SIP_Calculator!$F$9</f>
        <v>0</v>
      </c>
      <c r="O1319" s="59">
        <f t="shared" si="5"/>
        <v>0</v>
      </c>
      <c r="P1319" s="59">
        <f t="shared" si="6"/>
        <v>0</v>
      </c>
    </row>
    <row r="1320" ht="15.75" customHeight="1">
      <c r="A1320" s="57">
        <v>40051.0</v>
      </c>
      <c r="B1320" s="60">
        <v>4540.25</v>
      </c>
      <c r="C1320" s="60">
        <v>3820.75</v>
      </c>
      <c r="D1320" s="42">
        <f>IF(A1320&lt;SIP_Calculator!$B$7,0,IF(A1320&gt;SIP_Calculator!$E$7,0,1))</f>
        <v>0</v>
      </c>
      <c r="E1320" s="61">
        <f>A1320-SIP_Calculator!$D$12+1</f>
        <v>40047</v>
      </c>
      <c r="F1320" s="58">
        <f t="shared" si="1"/>
        <v>8</v>
      </c>
      <c r="G1320" s="58">
        <f t="shared" si="7"/>
        <v>0</v>
      </c>
      <c r="H1320" s="58">
        <f>G1320*D1320*SIP_Calculator!$F$9</f>
        <v>0</v>
      </c>
      <c r="I1320" s="58">
        <f t="shared" si="2"/>
        <v>0</v>
      </c>
      <c r="J1320" s="58">
        <f t="shared" si="3"/>
        <v>0</v>
      </c>
      <c r="K1320" s="61">
        <f>A1320-SIP_Calculator!$F$12+1</f>
        <v>40027</v>
      </c>
      <c r="L1320" s="59">
        <f t="shared" si="4"/>
        <v>8</v>
      </c>
      <c r="M1320" s="59">
        <f t="shared" si="8"/>
        <v>0</v>
      </c>
      <c r="N1320" s="59">
        <f>M1320*D1320*SIP_Calculator!$F$9</f>
        <v>0</v>
      </c>
      <c r="O1320" s="59">
        <f t="shared" si="5"/>
        <v>0</v>
      </c>
      <c r="P1320" s="59">
        <f t="shared" si="6"/>
        <v>0</v>
      </c>
    </row>
    <row r="1321" ht="15.75" customHeight="1">
      <c r="A1321" s="57">
        <v>40052.0</v>
      </c>
      <c r="B1321" s="60">
        <v>4544.35</v>
      </c>
      <c r="C1321" s="60">
        <v>3831.9</v>
      </c>
      <c r="D1321" s="42">
        <f>IF(A1321&lt;SIP_Calculator!$B$7,0,IF(A1321&gt;SIP_Calculator!$E$7,0,1))</f>
        <v>0</v>
      </c>
      <c r="E1321" s="61">
        <f>A1321-SIP_Calculator!$D$12+1</f>
        <v>40048</v>
      </c>
      <c r="F1321" s="58">
        <f t="shared" si="1"/>
        <v>8</v>
      </c>
      <c r="G1321" s="58">
        <f t="shared" si="7"/>
        <v>0</v>
      </c>
      <c r="H1321" s="58">
        <f>G1321*D1321*SIP_Calculator!$F$9</f>
        <v>0</v>
      </c>
      <c r="I1321" s="58">
        <f t="shared" si="2"/>
        <v>0</v>
      </c>
      <c r="J1321" s="58">
        <f t="shared" si="3"/>
        <v>0</v>
      </c>
      <c r="K1321" s="61">
        <f>A1321-SIP_Calculator!$F$12+1</f>
        <v>40028</v>
      </c>
      <c r="L1321" s="59">
        <f t="shared" si="4"/>
        <v>8</v>
      </c>
      <c r="M1321" s="59">
        <f t="shared" si="8"/>
        <v>0</v>
      </c>
      <c r="N1321" s="59">
        <f>M1321*D1321*SIP_Calculator!$F$9</f>
        <v>0</v>
      </c>
      <c r="O1321" s="59">
        <f t="shared" si="5"/>
        <v>0</v>
      </c>
      <c r="P1321" s="59">
        <f t="shared" si="6"/>
        <v>0</v>
      </c>
    </row>
    <row r="1322" ht="15.75" customHeight="1">
      <c r="A1322" s="57">
        <v>40053.0</v>
      </c>
      <c r="B1322" s="60">
        <v>4586.85</v>
      </c>
      <c r="C1322" s="60">
        <v>3864.4</v>
      </c>
      <c r="D1322" s="42">
        <f>IF(A1322&lt;SIP_Calculator!$B$7,0,IF(A1322&gt;SIP_Calculator!$E$7,0,1))</f>
        <v>0</v>
      </c>
      <c r="E1322" s="61">
        <f>A1322-SIP_Calculator!$D$12+1</f>
        <v>40049</v>
      </c>
      <c r="F1322" s="58">
        <f t="shared" si="1"/>
        <v>8</v>
      </c>
      <c r="G1322" s="58">
        <f t="shared" si="7"/>
        <v>0</v>
      </c>
      <c r="H1322" s="58">
        <f>G1322*D1322*SIP_Calculator!$F$9</f>
        <v>0</v>
      </c>
      <c r="I1322" s="58">
        <f t="shared" si="2"/>
        <v>0</v>
      </c>
      <c r="J1322" s="58">
        <f t="shared" si="3"/>
        <v>0</v>
      </c>
      <c r="K1322" s="61">
        <f>A1322-SIP_Calculator!$F$12+1</f>
        <v>40029</v>
      </c>
      <c r="L1322" s="59">
        <f t="shared" si="4"/>
        <v>8</v>
      </c>
      <c r="M1322" s="59">
        <f t="shared" si="8"/>
        <v>0</v>
      </c>
      <c r="N1322" s="59">
        <f>M1322*D1322*SIP_Calculator!$F$9</f>
        <v>0</v>
      </c>
      <c r="O1322" s="59">
        <f t="shared" si="5"/>
        <v>0</v>
      </c>
      <c r="P1322" s="59">
        <f t="shared" si="6"/>
        <v>0</v>
      </c>
    </row>
    <row r="1323" ht="15.75" customHeight="1">
      <c r="A1323" s="57">
        <v>40056.0</v>
      </c>
      <c r="B1323" s="60">
        <v>4527.9</v>
      </c>
      <c r="C1323" s="60">
        <v>3840.25</v>
      </c>
      <c r="D1323" s="42">
        <f>IF(A1323&lt;SIP_Calculator!$B$7,0,IF(A1323&gt;SIP_Calculator!$E$7,0,1))</f>
        <v>0</v>
      </c>
      <c r="E1323" s="61">
        <f>A1323-SIP_Calculator!$D$12+1</f>
        <v>40052</v>
      </c>
      <c r="F1323" s="58">
        <f t="shared" si="1"/>
        <v>8</v>
      </c>
      <c r="G1323" s="58">
        <f t="shared" si="7"/>
        <v>0</v>
      </c>
      <c r="H1323" s="58">
        <f>G1323*D1323*SIP_Calculator!$F$9</f>
        <v>0</v>
      </c>
      <c r="I1323" s="58">
        <f t="shared" si="2"/>
        <v>0</v>
      </c>
      <c r="J1323" s="58">
        <f t="shared" si="3"/>
        <v>0</v>
      </c>
      <c r="K1323" s="61">
        <f>A1323-SIP_Calculator!$F$12+1</f>
        <v>40032</v>
      </c>
      <c r="L1323" s="59">
        <f t="shared" si="4"/>
        <v>8</v>
      </c>
      <c r="M1323" s="59">
        <f t="shared" si="8"/>
        <v>0</v>
      </c>
      <c r="N1323" s="59">
        <f>M1323*D1323*SIP_Calculator!$F$9</f>
        <v>0</v>
      </c>
      <c r="O1323" s="59">
        <f t="shared" si="5"/>
        <v>0</v>
      </c>
      <c r="P1323" s="59">
        <f t="shared" si="6"/>
        <v>0</v>
      </c>
    </row>
    <row r="1324" ht="15.75" customHeight="1">
      <c r="A1324" s="57">
        <v>40057.0</v>
      </c>
      <c r="B1324" s="60">
        <v>4489.4</v>
      </c>
      <c r="C1324" s="60">
        <v>3803.2</v>
      </c>
      <c r="D1324" s="42">
        <f>IF(A1324&lt;SIP_Calculator!$B$7,0,IF(A1324&gt;SIP_Calculator!$E$7,0,1))</f>
        <v>0</v>
      </c>
      <c r="E1324" s="61">
        <f>A1324-SIP_Calculator!$D$12+1</f>
        <v>40053</v>
      </c>
      <c r="F1324" s="58">
        <f t="shared" si="1"/>
        <v>8</v>
      </c>
      <c r="G1324" s="58">
        <f t="shared" si="7"/>
        <v>0</v>
      </c>
      <c r="H1324" s="58">
        <f>G1324*D1324*SIP_Calculator!$F$9</f>
        <v>0</v>
      </c>
      <c r="I1324" s="58">
        <f t="shared" si="2"/>
        <v>0</v>
      </c>
      <c r="J1324" s="58">
        <f t="shared" si="3"/>
        <v>0</v>
      </c>
      <c r="K1324" s="61">
        <f>A1324-SIP_Calculator!$F$12+1</f>
        <v>40033</v>
      </c>
      <c r="L1324" s="59">
        <f t="shared" si="4"/>
        <v>8</v>
      </c>
      <c r="M1324" s="59">
        <f t="shared" si="8"/>
        <v>0</v>
      </c>
      <c r="N1324" s="59">
        <f>M1324*D1324*SIP_Calculator!$F$9</f>
        <v>0</v>
      </c>
      <c r="O1324" s="59">
        <f t="shared" si="5"/>
        <v>0</v>
      </c>
      <c r="P1324" s="59">
        <f t="shared" si="6"/>
        <v>0</v>
      </c>
    </row>
    <row r="1325" ht="15.75" customHeight="1">
      <c r="A1325" s="57">
        <v>40058.0</v>
      </c>
      <c r="B1325" s="60">
        <v>4470.9</v>
      </c>
      <c r="C1325" s="60">
        <v>3788.95</v>
      </c>
      <c r="D1325" s="42">
        <f>IF(A1325&lt;SIP_Calculator!$B$7,0,IF(A1325&gt;SIP_Calculator!$E$7,0,1))</f>
        <v>0</v>
      </c>
      <c r="E1325" s="61">
        <f>A1325-SIP_Calculator!$D$12+1</f>
        <v>40054</v>
      </c>
      <c r="F1325" s="58">
        <f t="shared" si="1"/>
        <v>8</v>
      </c>
      <c r="G1325" s="58">
        <f t="shared" si="7"/>
        <v>0</v>
      </c>
      <c r="H1325" s="58">
        <f>G1325*D1325*SIP_Calculator!$F$9</f>
        <v>0</v>
      </c>
      <c r="I1325" s="58">
        <f t="shared" si="2"/>
        <v>0</v>
      </c>
      <c r="J1325" s="58">
        <f t="shared" si="3"/>
        <v>0</v>
      </c>
      <c r="K1325" s="61">
        <f>A1325-SIP_Calculator!$F$12+1</f>
        <v>40034</v>
      </c>
      <c r="L1325" s="59">
        <f t="shared" si="4"/>
        <v>8</v>
      </c>
      <c r="M1325" s="59">
        <f t="shared" si="8"/>
        <v>0</v>
      </c>
      <c r="N1325" s="59">
        <f>M1325*D1325*SIP_Calculator!$F$9</f>
        <v>0</v>
      </c>
      <c r="O1325" s="59">
        <f t="shared" si="5"/>
        <v>0</v>
      </c>
      <c r="P1325" s="59">
        <f t="shared" si="6"/>
        <v>0</v>
      </c>
    </row>
    <row r="1326" ht="15.75" customHeight="1">
      <c r="A1326" s="57">
        <v>40059.0</v>
      </c>
      <c r="B1326" s="60">
        <v>4460.3</v>
      </c>
      <c r="C1326" s="60">
        <v>3784.45</v>
      </c>
      <c r="D1326" s="42">
        <f>IF(A1326&lt;SIP_Calculator!$B$7,0,IF(A1326&gt;SIP_Calculator!$E$7,0,1))</f>
        <v>0</v>
      </c>
      <c r="E1326" s="61">
        <f>A1326-SIP_Calculator!$D$12+1</f>
        <v>40055</v>
      </c>
      <c r="F1326" s="58">
        <f t="shared" si="1"/>
        <v>8</v>
      </c>
      <c r="G1326" s="58">
        <f t="shared" si="7"/>
        <v>0</v>
      </c>
      <c r="H1326" s="58">
        <f>G1326*D1326*SIP_Calculator!$F$9</f>
        <v>0</v>
      </c>
      <c r="I1326" s="58">
        <f t="shared" si="2"/>
        <v>0</v>
      </c>
      <c r="J1326" s="58">
        <f t="shared" si="3"/>
        <v>0</v>
      </c>
      <c r="K1326" s="61">
        <f>A1326-SIP_Calculator!$F$12+1</f>
        <v>40035</v>
      </c>
      <c r="L1326" s="59">
        <f t="shared" si="4"/>
        <v>8</v>
      </c>
      <c r="M1326" s="59">
        <f t="shared" si="8"/>
        <v>0</v>
      </c>
      <c r="N1326" s="59">
        <f>M1326*D1326*SIP_Calculator!$F$9</f>
        <v>0</v>
      </c>
      <c r="O1326" s="59">
        <f t="shared" si="5"/>
        <v>0</v>
      </c>
      <c r="P1326" s="59">
        <f t="shared" si="6"/>
        <v>0</v>
      </c>
    </row>
    <row r="1327" ht="15.75" customHeight="1">
      <c r="A1327" s="57">
        <v>40060.0</v>
      </c>
      <c r="B1327" s="60">
        <v>4540.0</v>
      </c>
      <c r="C1327" s="60">
        <v>3837.8</v>
      </c>
      <c r="D1327" s="42">
        <f>IF(A1327&lt;SIP_Calculator!$B$7,0,IF(A1327&gt;SIP_Calculator!$E$7,0,1))</f>
        <v>0</v>
      </c>
      <c r="E1327" s="61">
        <f>A1327-SIP_Calculator!$D$12+1</f>
        <v>40056</v>
      </c>
      <c r="F1327" s="58">
        <f t="shared" si="1"/>
        <v>8</v>
      </c>
      <c r="G1327" s="58">
        <f t="shared" si="7"/>
        <v>0</v>
      </c>
      <c r="H1327" s="58">
        <f>G1327*D1327*SIP_Calculator!$F$9</f>
        <v>0</v>
      </c>
      <c r="I1327" s="58">
        <f t="shared" si="2"/>
        <v>0</v>
      </c>
      <c r="J1327" s="58">
        <f t="shared" si="3"/>
        <v>0</v>
      </c>
      <c r="K1327" s="61">
        <f>A1327-SIP_Calculator!$F$12+1</f>
        <v>40036</v>
      </c>
      <c r="L1327" s="59">
        <f t="shared" si="4"/>
        <v>8</v>
      </c>
      <c r="M1327" s="59">
        <f t="shared" si="8"/>
        <v>0</v>
      </c>
      <c r="N1327" s="59">
        <f>M1327*D1327*SIP_Calculator!$F$9</f>
        <v>0</v>
      </c>
      <c r="O1327" s="59">
        <f t="shared" si="5"/>
        <v>0</v>
      </c>
      <c r="P1327" s="59">
        <f t="shared" si="6"/>
        <v>0</v>
      </c>
    </row>
    <row r="1328" ht="15.75" customHeight="1">
      <c r="A1328" s="57">
        <v>40063.0</v>
      </c>
      <c r="B1328" s="60">
        <v>4642.05</v>
      </c>
      <c r="C1328" s="60">
        <v>3924.1</v>
      </c>
      <c r="D1328" s="42">
        <f>IF(A1328&lt;SIP_Calculator!$B$7,0,IF(A1328&gt;SIP_Calculator!$E$7,0,1))</f>
        <v>0</v>
      </c>
      <c r="E1328" s="61">
        <f>A1328-SIP_Calculator!$D$12+1</f>
        <v>40059</v>
      </c>
      <c r="F1328" s="58">
        <f t="shared" si="1"/>
        <v>9</v>
      </c>
      <c r="G1328" s="58">
        <f t="shared" si="7"/>
        <v>1</v>
      </c>
      <c r="H1328" s="58">
        <f>G1328*D1328*SIP_Calculator!$F$9</f>
        <v>0</v>
      </c>
      <c r="I1328" s="58">
        <f t="shared" si="2"/>
        <v>0</v>
      </c>
      <c r="J1328" s="58">
        <f t="shared" si="3"/>
        <v>0</v>
      </c>
      <c r="K1328" s="61">
        <f>A1328-SIP_Calculator!$F$12+1</f>
        <v>40039</v>
      </c>
      <c r="L1328" s="59">
        <f t="shared" si="4"/>
        <v>8</v>
      </c>
      <c r="M1328" s="59">
        <f t="shared" si="8"/>
        <v>0</v>
      </c>
      <c r="N1328" s="59">
        <f>M1328*D1328*SIP_Calculator!$F$9</f>
        <v>0</v>
      </c>
      <c r="O1328" s="59">
        <f t="shared" si="5"/>
        <v>0</v>
      </c>
      <c r="P1328" s="59">
        <f t="shared" si="6"/>
        <v>0</v>
      </c>
    </row>
    <row r="1329" ht="15.75" customHeight="1">
      <c r="A1329" s="57">
        <v>40064.0</v>
      </c>
      <c r="B1329" s="60">
        <v>4658.05</v>
      </c>
      <c r="C1329" s="60">
        <v>3929.65</v>
      </c>
      <c r="D1329" s="42">
        <f>IF(A1329&lt;SIP_Calculator!$B$7,0,IF(A1329&gt;SIP_Calculator!$E$7,0,1))</f>
        <v>0</v>
      </c>
      <c r="E1329" s="61">
        <f>A1329-SIP_Calculator!$D$12+1</f>
        <v>40060</v>
      </c>
      <c r="F1329" s="58">
        <f t="shared" si="1"/>
        <v>9</v>
      </c>
      <c r="G1329" s="58">
        <f t="shared" si="7"/>
        <v>0</v>
      </c>
      <c r="H1329" s="58">
        <f>G1329*D1329*SIP_Calculator!$F$9</f>
        <v>0</v>
      </c>
      <c r="I1329" s="58">
        <f t="shared" si="2"/>
        <v>0</v>
      </c>
      <c r="J1329" s="58">
        <f t="shared" si="3"/>
        <v>0</v>
      </c>
      <c r="K1329" s="61">
        <f>A1329-SIP_Calculator!$F$12+1</f>
        <v>40040</v>
      </c>
      <c r="L1329" s="59">
        <f t="shared" si="4"/>
        <v>8</v>
      </c>
      <c r="M1329" s="59">
        <f t="shared" si="8"/>
        <v>0</v>
      </c>
      <c r="N1329" s="59">
        <f>M1329*D1329*SIP_Calculator!$F$9</f>
        <v>0</v>
      </c>
      <c r="O1329" s="59">
        <f t="shared" si="5"/>
        <v>0</v>
      </c>
      <c r="P1329" s="59">
        <f t="shared" si="6"/>
        <v>0</v>
      </c>
    </row>
    <row r="1330" ht="15.75" customHeight="1">
      <c r="A1330" s="57">
        <v>40065.0</v>
      </c>
      <c r="B1330" s="60">
        <v>4666.65</v>
      </c>
      <c r="C1330" s="60">
        <v>3925.4</v>
      </c>
      <c r="D1330" s="42">
        <f>IF(A1330&lt;SIP_Calculator!$B$7,0,IF(A1330&gt;SIP_Calculator!$E$7,0,1))</f>
        <v>0</v>
      </c>
      <c r="E1330" s="61">
        <f>A1330-SIP_Calculator!$D$12+1</f>
        <v>40061</v>
      </c>
      <c r="F1330" s="58">
        <f t="shared" si="1"/>
        <v>9</v>
      </c>
      <c r="G1330" s="58">
        <f t="shared" si="7"/>
        <v>0</v>
      </c>
      <c r="H1330" s="58">
        <f>G1330*D1330*SIP_Calculator!$F$9</f>
        <v>0</v>
      </c>
      <c r="I1330" s="58">
        <f t="shared" si="2"/>
        <v>0</v>
      </c>
      <c r="J1330" s="58">
        <f t="shared" si="3"/>
        <v>0</v>
      </c>
      <c r="K1330" s="61">
        <f>A1330-SIP_Calculator!$F$12+1</f>
        <v>40041</v>
      </c>
      <c r="L1330" s="59">
        <f t="shared" si="4"/>
        <v>8</v>
      </c>
      <c r="M1330" s="59">
        <f t="shared" si="8"/>
        <v>0</v>
      </c>
      <c r="N1330" s="59">
        <f>M1330*D1330*SIP_Calculator!$F$9</f>
        <v>0</v>
      </c>
      <c r="O1330" s="59">
        <f t="shared" si="5"/>
        <v>0</v>
      </c>
      <c r="P1330" s="59">
        <f t="shared" si="6"/>
        <v>0</v>
      </c>
    </row>
    <row r="1331" ht="15.75" customHeight="1">
      <c r="A1331" s="57">
        <v>40066.0</v>
      </c>
      <c r="B1331" s="60">
        <v>4670.6</v>
      </c>
      <c r="C1331" s="60">
        <v>3922.35</v>
      </c>
      <c r="D1331" s="42">
        <f>IF(A1331&lt;SIP_Calculator!$B$7,0,IF(A1331&gt;SIP_Calculator!$E$7,0,1))</f>
        <v>0</v>
      </c>
      <c r="E1331" s="61">
        <f>A1331-SIP_Calculator!$D$12+1</f>
        <v>40062</v>
      </c>
      <c r="F1331" s="58">
        <f t="shared" si="1"/>
        <v>9</v>
      </c>
      <c r="G1331" s="58">
        <f t="shared" si="7"/>
        <v>0</v>
      </c>
      <c r="H1331" s="58">
        <f>G1331*D1331*SIP_Calculator!$F$9</f>
        <v>0</v>
      </c>
      <c r="I1331" s="58">
        <f t="shared" si="2"/>
        <v>0</v>
      </c>
      <c r="J1331" s="58">
        <f t="shared" si="3"/>
        <v>0</v>
      </c>
      <c r="K1331" s="61">
        <f>A1331-SIP_Calculator!$F$12+1</f>
        <v>40042</v>
      </c>
      <c r="L1331" s="59">
        <f t="shared" si="4"/>
        <v>8</v>
      </c>
      <c r="M1331" s="59">
        <f t="shared" si="8"/>
        <v>0</v>
      </c>
      <c r="N1331" s="59">
        <f>M1331*D1331*SIP_Calculator!$F$9</f>
        <v>0</v>
      </c>
      <c r="O1331" s="59">
        <f t="shared" si="5"/>
        <v>0</v>
      </c>
      <c r="P1331" s="59">
        <f t="shared" si="6"/>
        <v>0</v>
      </c>
    </row>
    <row r="1332" ht="15.75" customHeight="1">
      <c r="A1332" s="57">
        <v>40067.0</v>
      </c>
      <c r="B1332" s="60">
        <v>4674.95</v>
      </c>
      <c r="C1332" s="60">
        <v>3914.05</v>
      </c>
      <c r="D1332" s="42">
        <f>IF(A1332&lt;SIP_Calculator!$B$7,0,IF(A1332&gt;SIP_Calculator!$E$7,0,1))</f>
        <v>0</v>
      </c>
      <c r="E1332" s="61">
        <f>A1332-SIP_Calculator!$D$12+1</f>
        <v>40063</v>
      </c>
      <c r="F1332" s="58">
        <f t="shared" si="1"/>
        <v>9</v>
      </c>
      <c r="G1332" s="58">
        <f t="shared" si="7"/>
        <v>0</v>
      </c>
      <c r="H1332" s="58">
        <f>G1332*D1332*SIP_Calculator!$F$9</f>
        <v>0</v>
      </c>
      <c r="I1332" s="58">
        <f t="shared" si="2"/>
        <v>0</v>
      </c>
      <c r="J1332" s="58">
        <f t="shared" si="3"/>
        <v>0</v>
      </c>
      <c r="K1332" s="61">
        <f>A1332-SIP_Calculator!$F$12+1</f>
        <v>40043</v>
      </c>
      <c r="L1332" s="59">
        <f t="shared" si="4"/>
        <v>8</v>
      </c>
      <c r="M1332" s="59">
        <f t="shared" si="8"/>
        <v>0</v>
      </c>
      <c r="N1332" s="59">
        <f>M1332*D1332*SIP_Calculator!$F$9</f>
        <v>0</v>
      </c>
      <c r="O1332" s="59">
        <f t="shared" si="5"/>
        <v>0</v>
      </c>
      <c r="P1332" s="59">
        <f t="shared" si="6"/>
        <v>0</v>
      </c>
    </row>
    <row r="1333" ht="15.75" customHeight="1">
      <c r="A1333" s="57">
        <v>40070.0</v>
      </c>
      <c r="B1333" s="60">
        <v>4662.75</v>
      </c>
      <c r="C1333" s="60">
        <v>3908.95</v>
      </c>
      <c r="D1333" s="42">
        <f>IF(A1333&lt;SIP_Calculator!$B$7,0,IF(A1333&gt;SIP_Calculator!$E$7,0,1))</f>
        <v>0</v>
      </c>
      <c r="E1333" s="61">
        <f>A1333-SIP_Calculator!$D$12+1</f>
        <v>40066</v>
      </c>
      <c r="F1333" s="58">
        <f t="shared" si="1"/>
        <v>9</v>
      </c>
      <c r="G1333" s="58">
        <f t="shared" si="7"/>
        <v>0</v>
      </c>
      <c r="H1333" s="58">
        <f>G1333*D1333*SIP_Calculator!$F$9</f>
        <v>0</v>
      </c>
      <c r="I1333" s="58">
        <f t="shared" si="2"/>
        <v>0</v>
      </c>
      <c r="J1333" s="58">
        <f t="shared" si="3"/>
        <v>0</v>
      </c>
      <c r="K1333" s="61">
        <f>A1333-SIP_Calculator!$F$12+1</f>
        <v>40046</v>
      </c>
      <c r="L1333" s="59">
        <f t="shared" si="4"/>
        <v>8</v>
      </c>
      <c r="M1333" s="59">
        <f t="shared" si="8"/>
        <v>0</v>
      </c>
      <c r="N1333" s="59">
        <f>M1333*D1333*SIP_Calculator!$F$9</f>
        <v>0</v>
      </c>
      <c r="O1333" s="59">
        <f t="shared" si="5"/>
        <v>0</v>
      </c>
      <c r="P1333" s="59">
        <f t="shared" si="6"/>
        <v>0</v>
      </c>
    </row>
    <row r="1334" ht="15.75" customHeight="1">
      <c r="A1334" s="57">
        <v>40071.0</v>
      </c>
      <c r="B1334" s="60">
        <v>4749.9</v>
      </c>
      <c r="C1334" s="60">
        <v>3973.0</v>
      </c>
      <c r="D1334" s="42">
        <f>IF(A1334&lt;SIP_Calculator!$B$7,0,IF(A1334&gt;SIP_Calculator!$E$7,0,1))</f>
        <v>0</v>
      </c>
      <c r="E1334" s="61">
        <f>A1334-SIP_Calculator!$D$12+1</f>
        <v>40067</v>
      </c>
      <c r="F1334" s="58">
        <f t="shared" si="1"/>
        <v>9</v>
      </c>
      <c r="G1334" s="58">
        <f t="shared" si="7"/>
        <v>0</v>
      </c>
      <c r="H1334" s="58">
        <f>G1334*D1334*SIP_Calculator!$F$9</f>
        <v>0</v>
      </c>
      <c r="I1334" s="58">
        <f t="shared" si="2"/>
        <v>0</v>
      </c>
      <c r="J1334" s="58">
        <f t="shared" si="3"/>
        <v>0</v>
      </c>
      <c r="K1334" s="61">
        <f>A1334-SIP_Calculator!$F$12+1</f>
        <v>40047</v>
      </c>
      <c r="L1334" s="59">
        <f t="shared" si="4"/>
        <v>8</v>
      </c>
      <c r="M1334" s="59">
        <f t="shared" si="8"/>
        <v>0</v>
      </c>
      <c r="N1334" s="59">
        <f>M1334*D1334*SIP_Calculator!$F$9</f>
        <v>0</v>
      </c>
      <c r="O1334" s="59">
        <f t="shared" si="5"/>
        <v>0</v>
      </c>
      <c r="P1334" s="59">
        <f t="shared" si="6"/>
        <v>0</v>
      </c>
    </row>
    <row r="1335" ht="15.75" customHeight="1">
      <c r="A1335" s="57">
        <v>40072.0</v>
      </c>
      <c r="B1335" s="60">
        <v>4812.8</v>
      </c>
      <c r="C1335" s="60">
        <v>4019.3</v>
      </c>
      <c r="D1335" s="42">
        <f>IF(A1335&lt;SIP_Calculator!$B$7,0,IF(A1335&gt;SIP_Calculator!$E$7,0,1))</f>
        <v>0</v>
      </c>
      <c r="E1335" s="61">
        <f>A1335-SIP_Calculator!$D$12+1</f>
        <v>40068</v>
      </c>
      <c r="F1335" s="58">
        <f t="shared" si="1"/>
        <v>9</v>
      </c>
      <c r="G1335" s="58">
        <f t="shared" si="7"/>
        <v>0</v>
      </c>
      <c r="H1335" s="58">
        <f>G1335*D1335*SIP_Calculator!$F$9</f>
        <v>0</v>
      </c>
      <c r="I1335" s="58">
        <f t="shared" si="2"/>
        <v>0</v>
      </c>
      <c r="J1335" s="58">
        <f t="shared" si="3"/>
        <v>0</v>
      </c>
      <c r="K1335" s="61">
        <f>A1335-SIP_Calculator!$F$12+1</f>
        <v>40048</v>
      </c>
      <c r="L1335" s="59">
        <f t="shared" si="4"/>
        <v>8</v>
      </c>
      <c r="M1335" s="59">
        <f t="shared" si="8"/>
        <v>0</v>
      </c>
      <c r="N1335" s="59">
        <f>M1335*D1335*SIP_Calculator!$F$9</f>
        <v>0</v>
      </c>
      <c r="O1335" s="59">
        <f t="shared" si="5"/>
        <v>0</v>
      </c>
      <c r="P1335" s="59">
        <f t="shared" si="6"/>
        <v>0</v>
      </c>
    </row>
    <row r="1336" ht="15.75" customHeight="1">
      <c r="A1336" s="57">
        <v>40073.0</v>
      </c>
      <c r="B1336" s="60">
        <v>4821.75</v>
      </c>
      <c r="C1336" s="60">
        <v>4023.1</v>
      </c>
      <c r="D1336" s="42">
        <f>IF(A1336&lt;SIP_Calculator!$B$7,0,IF(A1336&gt;SIP_Calculator!$E$7,0,1))</f>
        <v>0</v>
      </c>
      <c r="E1336" s="61">
        <f>A1336-SIP_Calculator!$D$12+1</f>
        <v>40069</v>
      </c>
      <c r="F1336" s="58">
        <f t="shared" si="1"/>
        <v>9</v>
      </c>
      <c r="G1336" s="58">
        <f t="shared" si="7"/>
        <v>0</v>
      </c>
      <c r="H1336" s="58">
        <f>G1336*D1336*SIP_Calculator!$F$9</f>
        <v>0</v>
      </c>
      <c r="I1336" s="58">
        <f t="shared" si="2"/>
        <v>0</v>
      </c>
      <c r="J1336" s="58">
        <f t="shared" si="3"/>
        <v>0</v>
      </c>
      <c r="K1336" s="61">
        <f>A1336-SIP_Calculator!$F$12+1</f>
        <v>40049</v>
      </c>
      <c r="L1336" s="59">
        <f t="shared" si="4"/>
        <v>8</v>
      </c>
      <c r="M1336" s="59">
        <f t="shared" si="8"/>
        <v>0</v>
      </c>
      <c r="N1336" s="59">
        <f>M1336*D1336*SIP_Calculator!$F$9</f>
        <v>0</v>
      </c>
      <c r="O1336" s="59">
        <f t="shared" si="5"/>
        <v>0</v>
      </c>
      <c r="P1336" s="59">
        <f t="shared" si="6"/>
        <v>0</v>
      </c>
    </row>
    <row r="1337" ht="15.75" customHeight="1">
      <c r="A1337" s="57">
        <v>40074.0</v>
      </c>
      <c r="B1337" s="60">
        <v>4838.15</v>
      </c>
      <c r="C1337" s="60">
        <v>4045.25</v>
      </c>
      <c r="D1337" s="42">
        <f>IF(A1337&lt;SIP_Calculator!$B$7,0,IF(A1337&gt;SIP_Calculator!$E$7,0,1))</f>
        <v>0</v>
      </c>
      <c r="E1337" s="61">
        <f>A1337-SIP_Calculator!$D$12+1</f>
        <v>40070</v>
      </c>
      <c r="F1337" s="58">
        <f t="shared" si="1"/>
        <v>9</v>
      </c>
      <c r="G1337" s="58">
        <f t="shared" si="7"/>
        <v>0</v>
      </c>
      <c r="H1337" s="58">
        <f>G1337*D1337*SIP_Calculator!$F$9</f>
        <v>0</v>
      </c>
      <c r="I1337" s="58">
        <f t="shared" si="2"/>
        <v>0</v>
      </c>
      <c r="J1337" s="58">
        <f t="shared" si="3"/>
        <v>0</v>
      </c>
      <c r="K1337" s="61">
        <f>A1337-SIP_Calculator!$F$12+1</f>
        <v>40050</v>
      </c>
      <c r="L1337" s="59">
        <f t="shared" si="4"/>
        <v>8</v>
      </c>
      <c r="M1337" s="59">
        <f t="shared" si="8"/>
        <v>0</v>
      </c>
      <c r="N1337" s="59">
        <f>M1337*D1337*SIP_Calculator!$F$9</f>
        <v>0</v>
      </c>
      <c r="O1337" s="59">
        <f t="shared" si="5"/>
        <v>0</v>
      </c>
      <c r="P1337" s="59">
        <f t="shared" si="6"/>
        <v>0</v>
      </c>
    </row>
    <row r="1338" ht="15.75" customHeight="1">
      <c r="A1338" s="57">
        <v>40078.0</v>
      </c>
      <c r="B1338" s="60">
        <v>4877.65</v>
      </c>
      <c r="C1338" s="60">
        <v>4069.25</v>
      </c>
      <c r="D1338" s="42">
        <f>IF(A1338&lt;SIP_Calculator!$B$7,0,IF(A1338&gt;SIP_Calculator!$E$7,0,1))</f>
        <v>0</v>
      </c>
      <c r="E1338" s="61">
        <f>A1338-SIP_Calculator!$D$12+1</f>
        <v>40074</v>
      </c>
      <c r="F1338" s="58">
        <f t="shared" si="1"/>
        <v>9</v>
      </c>
      <c r="G1338" s="58">
        <f t="shared" si="7"/>
        <v>0</v>
      </c>
      <c r="H1338" s="58">
        <f>G1338*D1338*SIP_Calculator!$F$9</f>
        <v>0</v>
      </c>
      <c r="I1338" s="58">
        <f t="shared" si="2"/>
        <v>0</v>
      </c>
      <c r="J1338" s="58">
        <f t="shared" si="3"/>
        <v>0</v>
      </c>
      <c r="K1338" s="61">
        <f>A1338-SIP_Calculator!$F$12+1</f>
        <v>40054</v>
      </c>
      <c r="L1338" s="59">
        <f t="shared" si="4"/>
        <v>8</v>
      </c>
      <c r="M1338" s="59">
        <f t="shared" si="8"/>
        <v>0</v>
      </c>
      <c r="N1338" s="59">
        <f>M1338*D1338*SIP_Calculator!$F$9</f>
        <v>0</v>
      </c>
      <c r="O1338" s="59">
        <f t="shared" si="5"/>
        <v>0</v>
      </c>
      <c r="P1338" s="59">
        <f t="shared" si="6"/>
        <v>0</v>
      </c>
    </row>
    <row r="1339" ht="15.75" customHeight="1">
      <c r="A1339" s="57">
        <v>40079.0</v>
      </c>
      <c r="B1339" s="60">
        <v>4827.8</v>
      </c>
      <c r="C1339" s="60">
        <v>4028.3</v>
      </c>
      <c r="D1339" s="42">
        <f>IF(A1339&lt;SIP_Calculator!$B$7,0,IF(A1339&gt;SIP_Calculator!$E$7,0,1))</f>
        <v>0</v>
      </c>
      <c r="E1339" s="61">
        <f>A1339-SIP_Calculator!$D$12+1</f>
        <v>40075</v>
      </c>
      <c r="F1339" s="58">
        <f t="shared" si="1"/>
        <v>9</v>
      </c>
      <c r="G1339" s="58">
        <f t="shared" si="7"/>
        <v>0</v>
      </c>
      <c r="H1339" s="58">
        <f>G1339*D1339*SIP_Calculator!$F$9</f>
        <v>0</v>
      </c>
      <c r="I1339" s="58">
        <f t="shared" si="2"/>
        <v>0</v>
      </c>
      <c r="J1339" s="58">
        <f t="shared" si="3"/>
        <v>0</v>
      </c>
      <c r="K1339" s="61">
        <f>A1339-SIP_Calculator!$F$12+1</f>
        <v>40055</v>
      </c>
      <c r="L1339" s="59">
        <f t="shared" si="4"/>
        <v>8</v>
      </c>
      <c r="M1339" s="59">
        <f t="shared" si="8"/>
        <v>0</v>
      </c>
      <c r="N1339" s="59">
        <f>M1339*D1339*SIP_Calculator!$F$9</f>
        <v>0</v>
      </c>
      <c r="O1339" s="59">
        <f t="shared" si="5"/>
        <v>0</v>
      </c>
      <c r="P1339" s="59">
        <f t="shared" si="6"/>
        <v>0</v>
      </c>
    </row>
    <row r="1340" ht="15.75" customHeight="1">
      <c r="A1340" s="57">
        <v>40080.0</v>
      </c>
      <c r="B1340" s="60">
        <v>4845.05</v>
      </c>
      <c r="C1340" s="60">
        <v>4040.9</v>
      </c>
      <c r="D1340" s="42">
        <f>IF(A1340&lt;SIP_Calculator!$B$7,0,IF(A1340&gt;SIP_Calculator!$E$7,0,1))</f>
        <v>0</v>
      </c>
      <c r="E1340" s="61">
        <f>A1340-SIP_Calculator!$D$12+1</f>
        <v>40076</v>
      </c>
      <c r="F1340" s="58">
        <f t="shared" si="1"/>
        <v>9</v>
      </c>
      <c r="G1340" s="58">
        <f t="shared" si="7"/>
        <v>0</v>
      </c>
      <c r="H1340" s="58">
        <f>G1340*D1340*SIP_Calculator!$F$9</f>
        <v>0</v>
      </c>
      <c r="I1340" s="58">
        <f t="shared" si="2"/>
        <v>0</v>
      </c>
      <c r="J1340" s="58">
        <f t="shared" si="3"/>
        <v>0</v>
      </c>
      <c r="K1340" s="61">
        <f>A1340-SIP_Calculator!$F$12+1</f>
        <v>40056</v>
      </c>
      <c r="L1340" s="59">
        <f t="shared" si="4"/>
        <v>8</v>
      </c>
      <c r="M1340" s="59">
        <f t="shared" si="8"/>
        <v>0</v>
      </c>
      <c r="N1340" s="59">
        <f>M1340*D1340*SIP_Calculator!$F$9</f>
        <v>0</v>
      </c>
      <c r="O1340" s="59">
        <f t="shared" si="5"/>
        <v>0</v>
      </c>
      <c r="P1340" s="59">
        <f t="shared" si="6"/>
        <v>0</v>
      </c>
    </row>
    <row r="1341" ht="15.75" customHeight="1">
      <c r="A1341" s="57">
        <v>40081.0</v>
      </c>
      <c r="B1341" s="60">
        <v>4825.8</v>
      </c>
      <c r="C1341" s="60">
        <v>4041.35</v>
      </c>
      <c r="D1341" s="42">
        <f>IF(A1341&lt;SIP_Calculator!$B$7,0,IF(A1341&gt;SIP_Calculator!$E$7,0,1))</f>
        <v>0</v>
      </c>
      <c r="E1341" s="61">
        <f>A1341-SIP_Calculator!$D$12+1</f>
        <v>40077</v>
      </c>
      <c r="F1341" s="58">
        <f t="shared" si="1"/>
        <v>9</v>
      </c>
      <c r="G1341" s="58">
        <f t="shared" si="7"/>
        <v>0</v>
      </c>
      <c r="H1341" s="58">
        <f>G1341*D1341*SIP_Calculator!$F$9</f>
        <v>0</v>
      </c>
      <c r="I1341" s="58">
        <f t="shared" si="2"/>
        <v>0</v>
      </c>
      <c r="J1341" s="58">
        <f t="shared" si="3"/>
        <v>0</v>
      </c>
      <c r="K1341" s="61">
        <f>A1341-SIP_Calculator!$F$12+1</f>
        <v>40057</v>
      </c>
      <c r="L1341" s="59">
        <f t="shared" si="4"/>
        <v>9</v>
      </c>
      <c r="M1341" s="59">
        <f t="shared" si="8"/>
        <v>1</v>
      </c>
      <c r="N1341" s="59">
        <f>M1341*D1341*SIP_Calculator!$F$9</f>
        <v>0</v>
      </c>
      <c r="O1341" s="59">
        <f t="shared" si="5"/>
        <v>0</v>
      </c>
      <c r="P1341" s="59">
        <f t="shared" si="6"/>
        <v>0</v>
      </c>
    </row>
    <row r="1342" ht="15.75" customHeight="1">
      <c r="A1342" s="57">
        <v>40085.0</v>
      </c>
      <c r="B1342" s="60">
        <v>4869.1</v>
      </c>
      <c r="C1342" s="60">
        <v>4072.05</v>
      </c>
      <c r="D1342" s="42">
        <f>IF(A1342&lt;SIP_Calculator!$B$7,0,IF(A1342&gt;SIP_Calculator!$E$7,0,1))</f>
        <v>0</v>
      </c>
      <c r="E1342" s="61">
        <f>A1342-SIP_Calculator!$D$12+1</f>
        <v>40081</v>
      </c>
      <c r="F1342" s="58">
        <f t="shared" si="1"/>
        <v>9</v>
      </c>
      <c r="G1342" s="58">
        <f t="shared" si="7"/>
        <v>0</v>
      </c>
      <c r="H1342" s="58">
        <f>G1342*D1342*SIP_Calculator!$F$9</f>
        <v>0</v>
      </c>
      <c r="I1342" s="58">
        <f t="shared" si="2"/>
        <v>0</v>
      </c>
      <c r="J1342" s="58">
        <f t="shared" si="3"/>
        <v>0</v>
      </c>
      <c r="K1342" s="61">
        <f>A1342-SIP_Calculator!$F$12+1</f>
        <v>40061</v>
      </c>
      <c r="L1342" s="59">
        <f t="shared" si="4"/>
        <v>9</v>
      </c>
      <c r="M1342" s="59">
        <f t="shared" si="8"/>
        <v>0</v>
      </c>
      <c r="N1342" s="59">
        <f>M1342*D1342*SIP_Calculator!$F$9</f>
        <v>0</v>
      </c>
      <c r="O1342" s="59">
        <f t="shared" si="5"/>
        <v>0</v>
      </c>
      <c r="P1342" s="59">
        <f t="shared" si="6"/>
        <v>0</v>
      </c>
    </row>
    <row r="1343" ht="15.75" customHeight="1">
      <c r="A1343" s="57">
        <v>40086.0</v>
      </c>
      <c r="B1343" s="60">
        <v>4941.1</v>
      </c>
      <c r="C1343" s="60">
        <v>4118.65</v>
      </c>
      <c r="D1343" s="42">
        <f>IF(A1343&lt;SIP_Calculator!$B$7,0,IF(A1343&gt;SIP_Calculator!$E$7,0,1))</f>
        <v>0</v>
      </c>
      <c r="E1343" s="61">
        <f>A1343-SIP_Calculator!$D$12+1</f>
        <v>40082</v>
      </c>
      <c r="F1343" s="58">
        <f t="shared" si="1"/>
        <v>9</v>
      </c>
      <c r="G1343" s="58">
        <f t="shared" si="7"/>
        <v>0</v>
      </c>
      <c r="H1343" s="58">
        <f>G1343*D1343*SIP_Calculator!$F$9</f>
        <v>0</v>
      </c>
      <c r="I1343" s="58">
        <f t="shared" si="2"/>
        <v>0</v>
      </c>
      <c r="J1343" s="58">
        <f t="shared" si="3"/>
        <v>0</v>
      </c>
      <c r="K1343" s="61">
        <f>A1343-SIP_Calculator!$F$12+1</f>
        <v>40062</v>
      </c>
      <c r="L1343" s="59">
        <f t="shared" si="4"/>
        <v>9</v>
      </c>
      <c r="M1343" s="59">
        <f t="shared" si="8"/>
        <v>0</v>
      </c>
      <c r="N1343" s="59">
        <f>M1343*D1343*SIP_Calculator!$F$9</f>
        <v>0</v>
      </c>
      <c r="O1343" s="59">
        <f t="shared" si="5"/>
        <v>0</v>
      </c>
      <c r="P1343" s="59">
        <f t="shared" si="6"/>
        <v>0</v>
      </c>
    </row>
    <row r="1344" ht="15.75" customHeight="1">
      <c r="A1344" s="57">
        <v>40087.0</v>
      </c>
      <c r="B1344" s="60">
        <v>4943.0</v>
      </c>
      <c r="C1344" s="60">
        <v>4119.05</v>
      </c>
      <c r="D1344" s="42">
        <f>IF(A1344&lt;SIP_Calculator!$B$7,0,IF(A1344&gt;SIP_Calculator!$E$7,0,1))</f>
        <v>0</v>
      </c>
      <c r="E1344" s="61">
        <f>A1344-SIP_Calculator!$D$12+1</f>
        <v>40083</v>
      </c>
      <c r="F1344" s="58">
        <f t="shared" si="1"/>
        <v>9</v>
      </c>
      <c r="G1344" s="58">
        <f t="shared" si="7"/>
        <v>0</v>
      </c>
      <c r="H1344" s="58">
        <f>G1344*D1344*SIP_Calculator!$F$9</f>
        <v>0</v>
      </c>
      <c r="I1344" s="58">
        <f t="shared" si="2"/>
        <v>0</v>
      </c>
      <c r="J1344" s="58">
        <f t="shared" si="3"/>
        <v>0</v>
      </c>
      <c r="K1344" s="61">
        <f>A1344-SIP_Calculator!$F$12+1</f>
        <v>40063</v>
      </c>
      <c r="L1344" s="59">
        <f t="shared" si="4"/>
        <v>9</v>
      </c>
      <c r="M1344" s="59">
        <f t="shared" si="8"/>
        <v>0</v>
      </c>
      <c r="N1344" s="59">
        <f>M1344*D1344*SIP_Calculator!$F$9</f>
        <v>0</v>
      </c>
      <c r="O1344" s="59">
        <f t="shared" si="5"/>
        <v>0</v>
      </c>
      <c r="P1344" s="59">
        <f t="shared" si="6"/>
        <v>0</v>
      </c>
    </row>
    <row r="1345" ht="15.75" customHeight="1">
      <c r="A1345" s="57">
        <v>40091.0</v>
      </c>
      <c r="B1345" s="60">
        <v>4861.9</v>
      </c>
      <c r="C1345" s="60">
        <v>4046.7</v>
      </c>
      <c r="D1345" s="42">
        <f>IF(A1345&lt;SIP_Calculator!$B$7,0,IF(A1345&gt;SIP_Calculator!$E$7,0,1))</f>
        <v>0</v>
      </c>
      <c r="E1345" s="61">
        <f>A1345-SIP_Calculator!$D$12+1</f>
        <v>40087</v>
      </c>
      <c r="F1345" s="58">
        <f t="shared" si="1"/>
        <v>10</v>
      </c>
      <c r="G1345" s="58">
        <f t="shared" si="7"/>
        <v>1</v>
      </c>
      <c r="H1345" s="58">
        <f>G1345*D1345*SIP_Calculator!$F$9</f>
        <v>0</v>
      </c>
      <c r="I1345" s="58">
        <f t="shared" si="2"/>
        <v>0</v>
      </c>
      <c r="J1345" s="58">
        <f t="shared" si="3"/>
        <v>0</v>
      </c>
      <c r="K1345" s="61">
        <f>A1345-SIP_Calculator!$F$12+1</f>
        <v>40067</v>
      </c>
      <c r="L1345" s="59">
        <f t="shared" si="4"/>
        <v>9</v>
      </c>
      <c r="M1345" s="59">
        <f t="shared" si="8"/>
        <v>0</v>
      </c>
      <c r="N1345" s="59">
        <f>M1345*D1345*SIP_Calculator!$F$9</f>
        <v>0</v>
      </c>
      <c r="O1345" s="59">
        <f t="shared" si="5"/>
        <v>0</v>
      </c>
      <c r="P1345" s="59">
        <f t="shared" si="6"/>
        <v>0</v>
      </c>
    </row>
    <row r="1346" ht="15.75" customHeight="1">
      <c r="A1346" s="57">
        <v>40092.0</v>
      </c>
      <c r="B1346" s="60">
        <v>4886.95</v>
      </c>
      <c r="C1346" s="60">
        <v>4047.95</v>
      </c>
      <c r="D1346" s="42">
        <f>IF(A1346&lt;SIP_Calculator!$B$7,0,IF(A1346&gt;SIP_Calculator!$E$7,0,1))</f>
        <v>0</v>
      </c>
      <c r="E1346" s="61">
        <f>A1346-SIP_Calculator!$D$12+1</f>
        <v>40088</v>
      </c>
      <c r="F1346" s="58">
        <f t="shared" si="1"/>
        <v>10</v>
      </c>
      <c r="G1346" s="58">
        <f t="shared" si="7"/>
        <v>0</v>
      </c>
      <c r="H1346" s="58">
        <f>G1346*D1346*SIP_Calculator!$F$9</f>
        <v>0</v>
      </c>
      <c r="I1346" s="58">
        <f t="shared" si="2"/>
        <v>0</v>
      </c>
      <c r="J1346" s="58">
        <f t="shared" si="3"/>
        <v>0</v>
      </c>
      <c r="K1346" s="61">
        <f>A1346-SIP_Calculator!$F$12+1</f>
        <v>40068</v>
      </c>
      <c r="L1346" s="59">
        <f t="shared" si="4"/>
        <v>9</v>
      </c>
      <c r="M1346" s="59">
        <f t="shared" si="8"/>
        <v>0</v>
      </c>
      <c r="N1346" s="59">
        <f>M1346*D1346*SIP_Calculator!$F$9</f>
        <v>0</v>
      </c>
      <c r="O1346" s="59">
        <f t="shared" si="5"/>
        <v>0</v>
      </c>
      <c r="P1346" s="59">
        <f t="shared" si="6"/>
        <v>0</v>
      </c>
    </row>
    <row r="1347" ht="15.75" customHeight="1">
      <c r="A1347" s="57">
        <v>40093.0</v>
      </c>
      <c r="B1347" s="60">
        <v>4859.55</v>
      </c>
      <c r="C1347" s="60">
        <v>4042.95</v>
      </c>
      <c r="D1347" s="42">
        <f>IF(A1347&lt;SIP_Calculator!$B$7,0,IF(A1347&gt;SIP_Calculator!$E$7,0,1))</f>
        <v>0</v>
      </c>
      <c r="E1347" s="61">
        <f>A1347-SIP_Calculator!$D$12+1</f>
        <v>40089</v>
      </c>
      <c r="F1347" s="58">
        <f t="shared" si="1"/>
        <v>10</v>
      </c>
      <c r="G1347" s="58">
        <f t="shared" si="7"/>
        <v>0</v>
      </c>
      <c r="H1347" s="58">
        <f>G1347*D1347*SIP_Calculator!$F$9</f>
        <v>0</v>
      </c>
      <c r="I1347" s="58">
        <f t="shared" si="2"/>
        <v>0</v>
      </c>
      <c r="J1347" s="58">
        <f t="shared" si="3"/>
        <v>0</v>
      </c>
      <c r="K1347" s="61">
        <f>A1347-SIP_Calculator!$F$12+1</f>
        <v>40069</v>
      </c>
      <c r="L1347" s="59">
        <f t="shared" si="4"/>
        <v>9</v>
      </c>
      <c r="M1347" s="59">
        <f t="shared" si="8"/>
        <v>0</v>
      </c>
      <c r="N1347" s="59">
        <f>M1347*D1347*SIP_Calculator!$F$9</f>
        <v>0</v>
      </c>
      <c r="O1347" s="59">
        <f t="shared" si="5"/>
        <v>0</v>
      </c>
      <c r="P1347" s="59">
        <f t="shared" si="6"/>
        <v>0</v>
      </c>
    </row>
    <row r="1348" ht="15.75" customHeight="1">
      <c r="A1348" s="57">
        <v>40094.0</v>
      </c>
      <c r="B1348" s="60">
        <v>4878.75</v>
      </c>
      <c r="C1348" s="60">
        <v>4059.5</v>
      </c>
      <c r="D1348" s="42">
        <f>IF(A1348&lt;SIP_Calculator!$B$7,0,IF(A1348&gt;SIP_Calculator!$E$7,0,1))</f>
        <v>0</v>
      </c>
      <c r="E1348" s="61">
        <f>A1348-SIP_Calculator!$D$12+1</f>
        <v>40090</v>
      </c>
      <c r="F1348" s="58">
        <f t="shared" si="1"/>
        <v>10</v>
      </c>
      <c r="G1348" s="58">
        <f t="shared" si="7"/>
        <v>0</v>
      </c>
      <c r="H1348" s="58">
        <f>G1348*D1348*SIP_Calculator!$F$9</f>
        <v>0</v>
      </c>
      <c r="I1348" s="58">
        <f t="shared" si="2"/>
        <v>0</v>
      </c>
      <c r="J1348" s="58">
        <f t="shared" si="3"/>
        <v>0</v>
      </c>
      <c r="K1348" s="61">
        <f>A1348-SIP_Calculator!$F$12+1</f>
        <v>40070</v>
      </c>
      <c r="L1348" s="59">
        <f t="shared" si="4"/>
        <v>9</v>
      </c>
      <c r="M1348" s="59">
        <f t="shared" si="8"/>
        <v>0</v>
      </c>
      <c r="N1348" s="59">
        <f>M1348*D1348*SIP_Calculator!$F$9</f>
        <v>0</v>
      </c>
      <c r="O1348" s="59">
        <f t="shared" si="5"/>
        <v>0</v>
      </c>
      <c r="P1348" s="59">
        <f t="shared" si="6"/>
        <v>0</v>
      </c>
    </row>
    <row r="1349" ht="15.75" customHeight="1">
      <c r="A1349" s="57">
        <v>40095.0</v>
      </c>
      <c r="B1349" s="60">
        <v>4828.45</v>
      </c>
      <c r="C1349" s="60">
        <v>4029.55</v>
      </c>
      <c r="D1349" s="42">
        <f>IF(A1349&lt;SIP_Calculator!$B$7,0,IF(A1349&gt;SIP_Calculator!$E$7,0,1))</f>
        <v>0</v>
      </c>
      <c r="E1349" s="61">
        <f>A1349-SIP_Calculator!$D$12+1</f>
        <v>40091</v>
      </c>
      <c r="F1349" s="58">
        <f t="shared" si="1"/>
        <v>10</v>
      </c>
      <c r="G1349" s="58">
        <f t="shared" si="7"/>
        <v>0</v>
      </c>
      <c r="H1349" s="58">
        <f>G1349*D1349*SIP_Calculator!$F$9</f>
        <v>0</v>
      </c>
      <c r="I1349" s="58">
        <f t="shared" si="2"/>
        <v>0</v>
      </c>
      <c r="J1349" s="58">
        <f t="shared" si="3"/>
        <v>0</v>
      </c>
      <c r="K1349" s="61">
        <f>A1349-SIP_Calculator!$F$12+1</f>
        <v>40071</v>
      </c>
      <c r="L1349" s="59">
        <f t="shared" si="4"/>
        <v>9</v>
      </c>
      <c r="M1349" s="59">
        <f t="shared" si="8"/>
        <v>0</v>
      </c>
      <c r="N1349" s="59">
        <f>M1349*D1349*SIP_Calculator!$F$9</f>
        <v>0</v>
      </c>
      <c r="O1349" s="59">
        <f t="shared" si="5"/>
        <v>0</v>
      </c>
      <c r="P1349" s="59">
        <f t="shared" si="6"/>
        <v>0</v>
      </c>
    </row>
    <row r="1350" ht="15.75" customHeight="1">
      <c r="A1350" s="57">
        <v>40098.0</v>
      </c>
      <c r="B1350" s="60">
        <v>4933.15</v>
      </c>
      <c r="C1350" s="60">
        <v>4100.05</v>
      </c>
      <c r="D1350" s="42">
        <f>IF(A1350&lt;SIP_Calculator!$B$7,0,IF(A1350&gt;SIP_Calculator!$E$7,0,1))</f>
        <v>0</v>
      </c>
      <c r="E1350" s="61">
        <f>A1350-SIP_Calculator!$D$12+1</f>
        <v>40094</v>
      </c>
      <c r="F1350" s="58">
        <f t="shared" si="1"/>
        <v>10</v>
      </c>
      <c r="G1350" s="58">
        <f t="shared" si="7"/>
        <v>0</v>
      </c>
      <c r="H1350" s="58">
        <f>G1350*D1350*SIP_Calculator!$F$9</f>
        <v>0</v>
      </c>
      <c r="I1350" s="58">
        <f t="shared" si="2"/>
        <v>0</v>
      </c>
      <c r="J1350" s="58">
        <f t="shared" si="3"/>
        <v>0</v>
      </c>
      <c r="K1350" s="61">
        <f>A1350-SIP_Calculator!$F$12+1</f>
        <v>40074</v>
      </c>
      <c r="L1350" s="59">
        <f t="shared" si="4"/>
        <v>9</v>
      </c>
      <c r="M1350" s="59">
        <f t="shared" si="8"/>
        <v>0</v>
      </c>
      <c r="N1350" s="59">
        <f>M1350*D1350*SIP_Calculator!$F$9</f>
        <v>0</v>
      </c>
      <c r="O1350" s="59">
        <f t="shared" si="5"/>
        <v>0</v>
      </c>
      <c r="P1350" s="59">
        <f t="shared" si="6"/>
        <v>0</v>
      </c>
    </row>
    <row r="1351" ht="15.75" customHeight="1">
      <c r="A1351" s="57">
        <v>40100.0</v>
      </c>
      <c r="B1351" s="60">
        <v>5001.95</v>
      </c>
      <c r="C1351" s="60">
        <v>4159.6</v>
      </c>
      <c r="D1351" s="42">
        <f>IF(A1351&lt;SIP_Calculator!$B$7,0,IF(A1351&gt;SIP_Calculator!$E$7,0,1))</f>
        <v>0</v>
      </c>
      <c r="E1351" s="61">
        <f>A1351-SIP_Calculator!$D$12+1</f>
        <v>40096</v>
      </c>
      <c r="F1351" s="58">
        <f t="shared" si="1"/>
        <v>10</v>
      </c>
      <c r="G1351" s="58">
        <f t="shared" si="7"/>
        <v>0</v>
      </c>
      <c r="H1351" s="58">
        <f>G1351*D1351*SIP_Calculator!$F$9</f>
        <v>0</v>
      </c>
      <c r="I1351" s="58">
        <f t="shared" si="2"/>
        <v>0</v>
      </c>
      <c r="J1351" s="58">
        <f t="shared" si="3"/>
        <v>0</v>
      </c>
      <c r="K1351" s="61">
        <f>A1351-SIP_Calculator!$F$12+1</f>
        <v>40076</v>
      </c>
      <c r="L1351" s="59">
        <f t="shared" si="4"/>
        <v>9</v>
      </c>
      <c r="M1351" s="59">
        <f t="shared" si="8"/>
        <v>0</v>
      </c>
      <c r="N1351" s="59">
        <f>M1351*D1351*SIP_Calculator!$F$9</f>
        <v>0</v>
      </c>
      <c r="O1351" s="59">
        <f t="shared" si="5"/>
        <v>0</v>
      </c>
      <c r="P1351" s="59">
        <f t="shared" si="6"/>
        <v>0</v>
      </c>
    </row>
    <row r="1352" ht="15.75" customHeight="1">
      <c r="A1352" s="57">
        <v>40101.0</v>
      </c>
      <c r="B1352" s="60">
        <v>5002.55</v>
      </c>
      <c r="C1352" s="60">
        <v>4165.45</v>
      </c>
      <c r="D1352" s="42">
        <f>IF(A1352&lt;SIP_Calculator!$B$7,0,IF(A1352&gt;SIP_Calculator!$E$7,0,1))</f>
        <v>0</v>
      </c>
      <c r="E1352" s="61">
        <f>A1352-SIP_Calculator!$D$12+1</f>
        <v>40097</v>
      </c>
      <c r="F1352" s="58">
        <f t="shared" si="1"/>
        <v>10</v>
      </c>
      <c r="G1352" s="58">
        <f t="shared" si="7"/>
        <v>0</v>
      </c>
      <c r="H1352" s="58">
        <f>G1352*D1352*SIP_Calculator!$F$9</f>
        <v>0</v>
      </c>
      <c r="I1352" s="58">
        <f t="shared" si="2"/>
        <v>0</v>
      </c>
      <c r="J1352" s="58">
        <f t="shared" si="3"/>
        <v>0</v>
      </c>
      <c r="K1352" s="61">
        <f>A1352-SIP_Calculator!$F$12+1</f>
        <v>40077</v>
      </c>
      <c r="L1352" s="59">
        <f t="shared" si="4"/>
        <v>9</v>
      </c>
      <c r="M1352" s="59">
        <f t="shared" si="8"/>
        <v>0</v>
      </c>
      <c r="N1352" s="59">
        <f>M1352*D1352*SIP_Calculator!$F$9</f>
        <v>0</v>
      </c>
      <c r="O1352" s="59">
        <f t="shared" si="5"/>
        <v>0</v>
      </c>
      <c r="P1352" s="59">
        <f t="shared" si="6"/>
        <v>0</v>
      </c>
    </row>
    <row r="1353" ht="15.75" customHeight="1">
      <c r="A1353" s="57">
        <v>40102.0</v>
      </c>
      <c r="B1353" s="60">
        <v>5038.3</v>
      </c>
      <c r="C1353" s="60">
        <v>4194.95</v>
      </c>
      <c r="D1353" s="42">
        <f>IF(A1353&lt;SIP_Calculator!$B$7,0,IF(A1353&gt;SIP_Calculator!$E$7,0,1))</f>
        <v>0</v>
      </c>
      <c r="E1353" s="61">
        <f>A1353-SIP_Calculator!$D$12+1</f>
        <v>40098</v>
      </c>
      <c r="F1353" s="58">
        <f t="shared" si="1"/>
        <v>10</v>
      </c>
      <c r="G1353" s="58">
        <f t="shared" si="7"/>
        <v>0</v>
      </c>
      <c r="H1353" s="58">
        <f>G1353*D1353*SIP_Calculator!$F$9</f>
        <v>0</v>
      </c>
      <c r="I1353" s="58">
        <f t="shared" si="2"/>
        <v>0</v>
      </c>
      <c r="J1353" s="58">
        <f t="shared" si="3"/>
        <v>0</v>
      </c>
      <c r="K1353" s="61">
        <f>A1353-SIP_Calculator!$F$12+1</f>
        <v>40078</v>
      </c>
      <c r="L1353" s="59">
        <f t="shared" si="4"/>
        <v>9</v>
      </c>
      <c r="M1353" s="59">
        <f t="shared" si="8"/>
        <v>0</v>
      </c>
      <c r="N1353" s="59">
        <f>M1353*D1353*SIP_Calculator!$F$9</f>
        <v>0</v>
      </c>
      <c r="O1353" s="59">
        <f t="shared" si="5"/>
        <v>0</v>
      </c>
      <c r="P1353" s="59">
        <f t="shared" si="6"/>
        <v>0</v>
      </c>
    </row>
    <row r="1354" ht="15.75" customHeight="1">
      <c r="A1354" s="57">
        <v>40103.0</v>
      </c>
      <c r="B1354" s="60">
        <v>5038.95</v>
      </c>
      <c r="C1354" s="60">
        <v>4207.05</v>
      </c>
      <c r="D1354" s="42">
        <f>IF(A1354&lt;SIP_Calculator!$B$7,0,IF(A1354&gt;SIP_Calculator!$E$7,0,1))</f>
        <v>0</v>
      </c>
      <c r="E1354" s="61">
        <f>A1354-SIP_Calculator!$D$12+1</f>
        <v>40099</v>
      </c>
      <c r="F1354" s="58">
        <f t="shared" si="1"/>
        <v>10</v>
      </c>
      <c r="G1354" s="58">
        <f t="shared" si="7"/>
        <v>0</v>
      </c>
      <c r="H1354" s="58">
        <f>G1354*D1354*SIP_Calculator!$F$9</f>
        <v>0</v>
      </c>
      <c r="I1354" s="58">
        <f t="shared" si="2"/>
        <v>0</v>
      </c>
      <c r="J1354" s="58">
        <f t="shared" si="3"/>
        <v>0</v>
      </c>
      <c r="K1354" s="61">
        <f>A1354-SIP_Calculator!$F$12+1</f>
        <v>40079</v>
      </c>
      <c r="L1354" s="59">
        <f t="shared" si="4"/>
        <v>9</v>
      </c>
      <c r="M1354" s="59">
        <f t="shared" si="8"/>
        <v>0</v>
      </c>
      <c r="N1354" s="59">
        <f>M1354*D1354*SIP_Calculator!$F$9</f>
        <v>0</v>
      </c>
      <c r="O1354" s="59">
        <f t="shared" si="5"/>
        <v>0</v>
      </c>
      <c r="P1354" s="59">
        <f t="shared" si="6"/>
        <v>0</v>
      </c>
    </row>
    <row r="1355" ht="15.75" customHeight="1">
      <c r="A1355" s="57">
        <v>40106.0</v>
      </c>
      <c r="B1355" s="60">
        <v>5015.3</v>
      </c>
      <c r="C1355" s="60">
        <v>4193.2</v>
      </c>
      <c r="D1355" s="42">
        <f>IF(A1355&lt;SIP_Calculator!$B$7,0,IF(A1355&gt;SIP_Calculator!$E$7,0,1))</f>
        <v>0</v>
      </c>
      <c r="E1355" s="61">
        <f>A1355-SIP_Calculator!$D$12+1</f>
        <v>40102</v>
      </c>
      <c r="F1355" s="58">
        <f t="shared" si="1"/>
        <v>10</v>
      </c>
      <c r="G1355" s="58">
        <f t="shared" si="7"/>
        <v>0</v>
      </c>
      <c r="H1355" s="58">
        <f>G1355*D1355*SIP_Calculator!$F$9</f>
        <v>0</v>
      </c>
      <c r="I1355" s="58">
        <f t="shared" si="2"/>
        <v>0</v>
      </c>
      <c r="J1355" s="58">
        <f t="shared" si="3"/>
        <v>0</v>
      </c>
      <c r="K1355" s="61">
        <f>A1355-SIP_Calculator!$F$12+1</f>
        <v>40082</v>
      </c>
      <c r="L1355" s="59">
        <f t="shared" si="4"/>
        <v>9</v>
      </c>
      <c r="M1355" s="59">
        <f t="shared" si="8"/>
        <v>0</v>
      </c>
      <c r="N1355" s="59">
        <f>M1355*D1355*SIP_Calculator!$F$9</f>
        <v>0</v>
      </c>
      <c r="O1355" s="59">
        <f t="shared" si="5"/>
        <v>0</v>
      </c>
      <c r="P1355" s="59">
        <f t="shared" si="6"/>
        <v>0</v>
      </c>
    </row>
    <row r="1356" ht="15.75" customHeight="1">
      <c r="A1356" s="57">
        <v>40107.0</v>
      </c>
      <c r="B1356" s="60">
        <v>4959.7</v>
      </c>
      <c r="C1356" s="60">
        <v>4153.1</v>
      </c>
      <c r="D1356" s="42">
        <f>IF(A1356&lt;SIP_Calculator!$B$7,0,IF(A1356&gt;SIP_Calculator!$E$7,0,1))</f>
        <v>0</v>
      </c>
      <c r="E1356" s="61">
        <f>A1356-SIP_Calculator!$D$12+1</f>
        <v>40103</v>
      </c>
      <c r="F1356" s="58">
        <f t="shared" si="1"/>
        <v>10</v>
      </c>
      <c r="G1356" s="58">
        <f t="shared" si="7"/>
        <v>0</v>
      </c>
      <c r="H1356" s="58">
        <f>G1356*D1356*SIP_Calculator!$F$9</f>
        <v>0</v>
      </c>
      <c r="I1356" s="58">
        <f t="shared" si="2"/>
        <v>0</v>
      </c>
      <c r="J1356" s="58">
        <f t="shared" si="3"/>
        <v>0</v>
      </c>
      <c r="K1356" s="61">
        <f>A1356-SIP_Calculator!$F$12+1</f>
        <v>40083</v>
      </c>
      <c r="L1356" s="59">
        <f t="shared" si="4"/>
        <v>9</v>
      </c>
      <c r="M1356" s="59">
        <f t="shared" si="8"/>
        <v>0</v>
      </c>
      <c r="N1356" s="59">
        <f>M1356*D1356*SIP_Calculator!$F$9</f>
        <v>0</v>
      </c>
      <c r="O1356" s="59">
        <f t="shared" si="5"/>
        <v>0</v>
      </c>
      <c r="P1356" s="59">
        <f t="shared" si="6"/>
        <v>0</v>
      </c>
    </row>
    <row r="1357" ht="15.75" customHeight="1">
      <c r="A1357" s="57">
        <v>40108.0</v>
      </c>
      <c r="B1357" s="60">
        <v>4885.3</v>
      </c>
      <c r="C1357" s="60">
        <v>4089.8</v>
      </c>
      <c r="D1357" s="42">
        <f>IF(A1357&lt;SIP_Calculator!$B$7,0,IF(A1357&gt;SIP_Calculator!$E$7,0,1))</f>
        <v>0</v>
      </c>
      <c r="E1357" s="61">
        <f>A1357-SIP_Calculator!$D$12+1</f>
        <v>40104</v>
      </c>
      <c r="F1357" s="58">
        <f t="shared" si="1"/>
        <v>10</v>
      </c>
      <c r="G1357" s="58">
        <f t="shared" si="7"/>
        <v>0</v>
      </c>
      <c r="H1357" s="58">
        <f>G1357*D1357*SIP_Calculator!$F$9</f>
        <v>0</v>
      </c>
      <c r="I1357" s="58">
        <f t="shared" si="2"/>
        <v>0</v>
      </c>
      <c r="J1357" s="58">
        <f t="shared" si="3"/>
        <v>0</v>
      </c>
      <c r="K1357" s="61">
        <f>A1357-SIP_Calculator!$F$12+1</f>
        <v>40084</v>
      </c>
      <c r="L1357" s="59">
        <f t="shared" si="4"/>
        <v>9</v>
      </c>
      <c r="M1357" s="59">
        <f t="shared" si="8"/>
        <v>0</v>
      </c>
      <c r="N1357" s="59">
        <f>M1357*D1357*SIP_Calculator!$F$9</f>
        <v>0</v>
      </c>
      <c r="O1357" s="59">
        <f t="shared" si="5"/>
        <v>0</v>
      </c>
      <c r="P1357" s="59">
        <f t="shared" si="6"/>
        <v>0</v>
      </c>
    </row>
    <row r="1358" ht="15.75" customHeight="1">
      <c r="A1358" s="57">
        <v>40109.0</v>
      </c>
      <c r="B1358" s="60">
        <v>4898.55</v>
      </c>
      <c r="C1358" s="60">
        <v>4104.75</v>
      </c>
      <c r="D1358" s="42">
        <f>IF(A1358&lt;SIP_Calculator!$B$7,0,IF(A1358&gt;SIP_Calculator!$E$7,0,1))</f>
        <v>0</v>
      </c>
      <c r="E1358" s="61">
        <f>A1358-SIP_Calculator!$D$12+1</f>
        <v>40105</v>
      </c>
      <c r="F1358" s="58">
        <f t="shared" si="1"/>
        <v>10</v>
      </c>
      <c r="G1358" s="58">
        <f t="shared" si="7"/>
        <v>0</v>
      </c>
      <c r="H1358" s="58">
        <f>G1358*D1358*SIP_Calculator!$F$9</f>
        <v>0</v>
      </c>
      <c r="I1358" s="58">
        <f t="shared" si="2"/>
        <v>0</v>
      </c>
      <c r="J1358" s="58">
        <f t="shared" si="3"/>
        <v>0</v>
      </c>
      <c r="K1358" s="61">
        <f>A1358-SIP_Calculator!$F$12+1</f>
        <v>40085</v>
      </c>
      <c r="L1358" s="59">
        <f t="shared" si="4"/>
        <v>9</v>
      </c>
      <c r="M1358" s="59">
        <f t="shared" si="8"/>
        <v>0</v>
      </c>
      <c r="N1358" s="59">
        <f>M1358*D1358*SIP_Calculator!$F$9</f>
        <v>0</v>
      </c>
      <c r="O1358" s="59">
        <f t="shared" si="5"/>
        <v>0</v>
      </c>
      <c r="P1358" s="59">
        <f t="shared" si="6"/>
        <v>0</v>
      </c>
    </row>
    <row r="1359" ht="15.75" customHeight="1">
      <c r="A1359" s="57">
        <v>40112.0</v>
      </c>
      <c r="B1359" s="60">
        <v>4869.15</v>
      </c>
      <c r="C1359" s="60">
        <v>4067.75</v>
      </c>
      <c r="D1359" s="42">
        <f>IF(A1359&lt;SIP_Calculator!$B$7,0,IF(A1359&gt;SIP_Calculator!$E$7,0,1))</f>
        <v>0</v>
      </c>
      <c r="E1359" s="61">
        <f>A1359-SIP_Calculator!$D$12+1</f>
        <v>40108</v>
      </c>
      <c r="F1359" s="58">
        <f t="shared" si="1"/>
        <v>10</v>
      </c>
      <c r="G1359" s="58">
        <f t="shared" si="7"/>
        <v>0</v>
      </c>
      <c r="H1359" s="58">
        <f>G1359*D1359*SIP_Calculator!$F$9</f>
        <v>0</v>
      </c>
      <c r="I1359" s="58">
        <f t="shared" si="2"/>
        <v>0</v>
      </c>
      <c r="J1359" s="58">
        <f t="shared" si="3"/>
        <v>0</v>
      </c>
      <c r="K1359" s="61">
        <f>A1359-SIP_Calculator!$F$12+1</f>
        <v>40088</v>
      </c>
      <c r="L1359" s="59">
        <f t="shared" si="4"/>
        <v>10</v>
      </c>
      <c r="M1359" s="59">
        <f t="shared" si="8"/>
        <v>1</v>
      </c>
      <c r="N1359" s="59">
        <f>M1359*D1359*SIP_Calculator!$F$9</f>
        <v>0</v>
      </c>
      <c r="O1359" s="59">
        <f t="shared" si="5"/>
        <v>0</v>
      </c>
      <c r="P1359" s="59">
        <f t="shared" si="6"/>
        <v>0</v>
      </c>
    </row>
    <row r="1360" ht="15.75" customHeight="1">
      <c r="A1360" s="57">
        <v>40113.0</v>
      </c>
      <c r="B1360" s="60">
        <v>4741.75</v>
      </c>
      <c r="C1360" s="60">
        <v>3960.2</v>
      </c>
      <c r="D1360" s="42">
        <f>IF(A1360&lt;SIP_Calculator!$B$7,0,IF(A1360&gt;SIP_Calculator!$E$7,0,1))</f>
        <v>0</v>
      </c>
      <c r="E1360" s="61">
        <f>A1360-SIP_Calculator!$D$12+1</f>
        <v>40109</v>
      </c>
      <c r="F1360" s="58">
        <f t="shared" si="1"/>
        <v>10</v>
      </c>
      <c r="G1360" s="58">
        <f t="shared" si="7"/>
        <v>0</v>
      </c>
      <c r="H1360" s="58">
        <f>G1360*D1360*SIP_Calculator!$F$9</f>
        <v>0</v>
      </c>
      <c r="I1360" s="58">
        <f t="shared" si="2"/>
        <v>0</v>
      </c>
      <c r="J1360" s="58">
        <f t="shared" si="3"/>
        <v>0</v>
      </c>
      <c r="K1360" s="61">
        <f>A1360-SIP_Calculator!$F$12+1</f>
        <v>40089</v>
      </c>
      <c r="L1360" s="59">
        <f t="shared" si="4"/>
        <v>10</v>
      </c>
      <c r="M1360" s="59">
        <f t="shared" si="8"/>
        <v>0</v>
      </c>
      <c r="N1360" s="59">
        <f>M1360*D1360*SIP_Calculator!$F$9</f>
        <v>0</v>
      </c>
      <c r="O1360" s="59">
        <f t="shared" si="5"/>
        <v>0</v>
      </c>
      <c r="P1360" s="59">
        <f t="shared" si="6"/>
        <v>0</v>
      </c>
    </row>
    <row r="1361" ht="15.75" customHeight="1">
      <c r="A1361" s="57">
        <v>40114.0</v>
      </c>
      <c r="B1361" s="60">
        <v>4725.3</v>
      </c>
      <c r="C1361" s="60">
        <v>3949.3</v>
      </c>
      <c r="D1361" s="42">
        <f>IF(A1361&lt;SIP_Calculator!$B$7,0,IF(A1361&gt;SIP_Calculator!$E$7,0,1))</f>
        <v>0</v>
      </c>
      <c r="E1361" s="61">
        <f>A1361-SIP_Calculator!$D$12+1</f>
        <v>40110</v>
      </c>
      <c r="F1361" s="58">
        <f t="shared" si="1"/>
        <v>10</v>
      </c>
      <c r="G1361" s="58">
        <f t="shared" si="7"/>
        <v>0</v>
      </c>
      <c r="H1361" s="58">
        <f>G1361*D1361*SIP_Calculator!$F$9</f>
        <v>0</v>
      </c>
      <c r="I1361" s="58">
        <f t="shared" si="2"/>
        <v>0</v>
      </c>
      <c r="J1361" s="58">
        <f t="shared" si="3"/>
        <v>0</v>
      </c>
      <c r="K1361" s="61">
        <f>A1361-SIP_Calculator!$F$12+1</f>
        <v>40090</v>
      </c>
      <c r="L1361" s="59">
        <f t="shared" si="4"/>
        <v>10</v>
      </c>
      <c r="M1361" s="59">
        <f t="shared" si="8"/>
        <v>0</v>
      </c>
      <c r="N1361" s="59">
        <f>M1361*D1361*SIP_Calculator!$F$9</f>
        <v>0</v>
      </c>
      <c r="O1361" s="59">
        <f t="shared" si="5"/>
        <v>0</v>
      </c>
      <c r="P1361" s="59">
        <f t="shared" si="6"/>
        <v>0</v>
      </c>
    </row>
    <row r="1362" ht="15.75" customHeight="1">
      <c r="A1362" s="57">
        <v>40115.0</v>
      </c>
      <c r="B1362" s="60">
        <v>4647.55</v>
      </c>
      <c r="C1362" s="60">
        <v>3882.85</v>
      </c>
      <c r="D1362" s="42">
        <f>IF(A1362&lt;SIP_Calculator!$B$7,0,IF(A1362&gt;SIP_Calculator!$E$7,0,1))</f>
        <v>0</v>
      </c>
      <c r="E1362" s="61">
        <f>A1362-SIP_Calculator!$D$12+1</f>
        <v>40111</v>
      </c>
      <c r="F1362" s="58">
        <f t="shared" si="1"/>
        <v>10</v>
      </c>
      <c r="G1362" s="58">
        <f t="shared" si="7"/>
        <v>0</v>
      </c>
      <c r="H1362" s="58">
        <f>G1362*D1362*SIP_Calculator!$F$9</f>
        <v>0</v>
      </c>
      <c r="I1362" s="58">
        <f t="shared" si="2"/>
        <v>0</v>
      </c>
      <c r="J1362" s="58">
        <f t="shared" si="3"/>
        <v>0</v>
      </c>
      <c r="K1362" s="61">
        <f>A1362-SIP_Calculator!$F$12+1</f>
        <v>40091</v>
      </c>
      <c r="L1362" s="59">
        <f t="shared" si="4"/>
        <v>10</v>
      </c>
      <c r="M1362" s="59">
        <f t="shared" si="8"/>
        <v>0</v>
      </c>
      <c r="N1362" s="59">
        <f>M1362*D1362*SIP_Calculator!$F$9</f>
        <v>0</v>
      </c>
      <c r="O1362" s="59">
        <f t="shared" si="5"/>
        <v>0</v>
      </c>
      <c r="P1362" s="59">
        <f t="shared" si="6"/>
        <v>0</v>
      </c>
    </row>
    <row r="1363" ht="15.75" customHeight="1">
      <c r="A1363" s="57">
        <v>40116.0</v>
      </c>
      <c r="B1363" s="60">
        <v>4617.15</v>
      </c>
      <c r="C1363" s="60">
        <v>3853.15</v>
      </c>
      <c r="D1363" s="42">
        <f>IF(A1363&lt;SIP_Calculator!$B$7,0,IF(A1363&gt;SIP_Calculator!$E$7,0,1))</f>
        <v>0</v>
      </c>
      <c r="E1363" s="61">
        <f>A1363-SIP_Calculator!$D$12+1</f>
        <v>40112</v>
      </c>
      <c r="F1363" s="58">
        <f t="shared" si="1"/>
        <v>10</v>
      </c>
      <c r="G1363" s="58">
        <f t="shared" si="7"/>
        <v>0</v>
      </c>
      <c r="H1363" s="58">
        <f>G1363*D1363*SIP_Calculator!$F$9</f>
        <v>0</v>
      </c>
      <c r="I1363" s="58">
        <f t="shared" si="2"/>
        <v>0</v>
      </c>
      <c r="J1363" s="58">
        <f t="shared" si="3"/>
        <v>0</v>
      </c>
      <c r="K1363" s="61">
        <f>A1363-SIP_Calculator!$F$12+1</f>
        <v>40092</v>
      </c>
      <c r="L1363" s="59">
        <f t="shared" si="4"/>
        <v>10</v>
      </c>
      <c r="M1363" s="59">
        <f t="shared" si="8"/>
        <v>0</v>
      </c>
      <c r="N1363" s="59">
        <f>M1363*D1363*SIP_Calculator!$F$9</f>
        <v>0</v>
      </c>
      <c r="O1363" s="59">
        <f t="shared" si="5"/>
        <v>0</v>
      </c>
      <c r="P1363" s="59">
        <f t="shared" si="6"/>
        <v>0</v>
      </c>
    </row>
    <row r="1364" ht="15.75" customHeight="1">
      <c r="A1364" s="57">
        <v>40120.0</v>
      </c>
      <c r="B1364" s="60">
        <v>4473.85</v>
      </c>
      <c r="C1364" s="60">
        <v>3727.45</v>
      </c>
      <c r="D1364" s="42">
        <f>IF(A1364&lt;SIP_Calculator!$B$7,0,IF(A1364&gt;SIP_Calculator!$E$7,0,1))</f>
        <v>0</v>
      </c>
      <c r="E1364" s="61">
        <f>A1364-SIP_Calculator!$D$12+1</f>
        <v>40116</v>
      </c>
      <c r="F1364" s="58">
        <f t="shared" si="1"/>
        <v>10</v>
      </c>
      <c r="G1364" s="58">
        <f t="shared" si="7"/>
        <v>0</v>
      </c>
      <c r="H1364" s="58">
        <f>G1364*D1364*SIP_Calculator!$F$9</f>
        <v>0</v>
      </c>
      <c r="I1364" s="58">
        <f t="shared" si="2"/>
        <v>0</v>
      </c>
      <c r="J1364" s="58">
        <f t="shared" si="3"/>
        <v>0</v>
      </c>
      <c r="K1364" s="61">
        <f>A1364-SIP_Calculator!$F$12+1</f>
        <v>40096</v>
      </c>
      <c r="L1364" s="59">
        <f t="shared" si="4"/>
        <v>10</v>
      </c>
      <c r="M1364" s="59">
        <f t="shared" si="8"/>
        <v>0</v>
      </c>
      <c r="N1364" s="59">
        <f>M1364*D1364*SIP_Calculator!$F$9</f>
        <v>0</v>
      </c>
      <c r="O1364" s="59">
        <f t="shared" si="5"/>
        <v>0</v>
      </c>
      <c r="P1364" s="59">
        <f t="shared" si="6"/>
        <v>0</v>
      </c>
    </row>
    <row r="1365" ht="15.75" customHeight="1">
      <c r="A1365" s="57">
        <v>40121.0</v>
      </c>
      <c r="B1365" s="60">
        <v>4618.4</v>
      </c>
      <c r="C1365" s="60">
        <v>3836.2</v>
      </c>
      <c r="D1365" s="42">
        <f>IF(A1365&lt;SIP_Calculator!$B$7,0,IF(A1365&gt;SIP_Calculator!$E$7,0,1))</f>
        <v>0</v>
      </c>
      <c r="E1365" s="61">
        <f>A1365-SIP_Calculator!$D$12+1</f>
        <v>40117</v>
      </c>
      <c r="F1365" s="58">
        <f t="shared" si="1"/>
        <v>10</v>
      </c>
      <c r="G1365" s="58">
        <f t="shared" si="7"/>
        <v>0</v>
      </c>
      <c r="H1365" s="58">
        <f>G1365*D1365*SIP_Calculator!$F$9</f>
        <v>0</v>
      </c>
      <c r="I1365" s="58">
        <f t="shared" si="2"/>
        <v>0</v>
      </c>
      <c r="J1365" s="58">
        <f t="shared" si="3"/>
        <v>0</v>
      </c>
      <c r="K1365" s="61">
        <f>A1365-SIP_Calculator!$F$12+1</f>
        <v>40097</v>
      </c>
      <c r="L1365" s="59">
        <f t="shared" si="4"/>
        <v>10</v>
      </c>
      <c r="M1365" s="59">
        <f t="shared" si="8"/>
        <v>0</v>
      </c>
      <c r="N1365" s="59">
        <f>M1365*D1365*SIP_Calculator!$F$9</f>
        <v>0</v>
      </c>
      <c r="O1365" s="59">
        <f t="shared" si="5"/>
        <v>0</v>
      </c>
      <c r="P1365" s="59">
        <f t="shared" si="6"/>
        <v>0</v>
      </c>
    </row>
    <row r="1366" ht="15.75" customHeight="1">
      <c r="A1366" s="57">
        <v>40122.0</v>
      </c>
      <c r="B1366" s="60">
        <v>4679.7</v>
      </c>
      <c r="C1366" s="60">
        <v>3899.75</v>
      </c>
      <c r="D1366" s="42">
        <f>IF(A1366&lt;SIP_Calculator!$B$7,0,IF(A1366&gt;SIP_Calculator!$E$7,0,1))</f>
        <v>0</v>
      </c>
      <c r="E1366" s="61">
        <f>A1366-SIP_Calculator!$D$12+1</f>
        <v>40118</v>
      </c>
      <c r="F1366" s="58">
        <f t="shared" si="1"/>
        <v>11</v>
      </c>
      <c r="G1366" s="58">
        <f t="shared" si="7"/>
        <v>1</v>
      </c>
      <c r="H1366" s="58">
        <f>G1366*D1366*SIP_Calculator!$F$9</f>
        <v>0</v>
      </c>
      <c r="I1366" s="58">
        <f t="shared" si="2"/>
        <v>0</v>
      </c>
      <c r="J1366" s="58">
        <f t="shared" si="3"/>
        <v>0</v>
      </c>
      <c r="K1366" s="61">
        <f>A1366-SIP_Calculator!$F$12+1</f>
        <v>40098</v>
      </c>
      <c r="L1366" s="59">
        <f t="shared" si="4"/>
        <v>10</v>
      </c>
      <c r="M1366" s="59">
        <f t="shared" si="8"/>
        <v>0</v>
      </c>
      <c r="N1366" s="59">
        <f>M1366*D1366*SIP_Calculator!$F$9</f>
        <v>0</v>
      </c>
      <c r="O1366" s="59">
        <f t="shared" si="5"/>
        <v>0</v>
      </c>
      <c r="P1366" s="59">
        <f t="shared" si="6"/>
        <v>0</v>
      </c>
    </row>
    <row r="1367" ht="15.75" customHeight="1">
      <c r="A1367" s="57">
        <v>40123.0</v>
      </c>
      <c r="B1367" s="60">
        <v>4717.8</v>
      </c>
      <c r="C1367" s="60">
        <v>3950.45</v>
      </c>
      <c r="D1367" s="42">
        <f>IF(A1367&lt;SIP_Calculator!$B$7,0,IF(A1367&gt;SIP_Calculator!$E$7,0,1))</f>
        <v>0</v>
      </c>
      <c r="E1367" s="61">
        <f>A1367-SIP_Calculator!$D$12+1</f>
        <v>40119</v>
      </c>
      <c r="F1367" s="58">
        <f t="shared" si="1"/>
        <v>11</v>
      </c>
      <c r="G1367" s="58">
        <f t="shared" si="7"/>
        <v>0</v>
      </c>
      <c r="H1367" s="58">
        <f>G1367*D1367*SIP_Calculator!$F$9</f>
        <v>0</v>
      </c>
      <c r="I1367" s="58">
        <f t="shared" si="2"/>
        <v>0</v>
      </c>
      <c r="J1367" s="58">
        <f t="shared" si="3"/>
        <v>0</v>
      </c>
      <c r="K1367" s="61">
        <f>A1367-SIP_Calculator!$F$12+1</f>
        <v>40099</v>
      </c>
      <c r="L1367" s="59">
        <f t="shared" si="4"/>
        <v>10</v>
      </c>
      <c r="M1367" s="59">
        <f t="shared" si="8"/>
        <v>0</v>
      </c>
      <c r="N1367" s="59">
        <f>M1367*D1367*SIP_Calculator!$F$9</f>
        <v>0</v>
      </c>
      <c r="O1367" s="59">
        <f t="shared" si="5"/>
        <v>0</v>
      </c>
      <c r="P1367" s="59">
        <f t="shared" si="6"/>
        <v>0</v>
      </c>
    </row>
    <row r="1368" ht="15.75" customHeight="1">
      <c r="A1368" s="57">
        <v>40126.0</v>
      </c>
      <c r="B1368" s="60">
        <v>4822.3</v>
      </c>
      <c r="C1368" s="60">
        <v>4026.8</v>
      </c>
      <c r="D1368" s="42">
        <f>IF(A1368&lt;SIP_Calculator!$B$7,0,IF(A1368&gt;SIP_Calculator!$E$7,0,1))</f>
        <v>0</v>
      </c>
      <c r="E1368" s="61">
        <f>A1368-SIP_Calculator!$D$12+1</f>
        <v>40122</v>
      </c>
      <c r="F1368" s="58">
        <f t="shared" si="1"/>
        <v>11</v>
      </c>
      <c r="G1368" s="58">
        <f t="shared" si="7"/>
        <v>0</v>
      </c>
      <c r="H1368" s="58">
        <f>G1368*D1368*SIP_Calculator!$F$9</f>
        <v>0</v>
      </c>
      <c r="I1368" s="58">
        <f t="shared" si="2"/>
        <v>0</v>
      </c>
      <c r="J1368" s="58">
        <f t="shared" si="3"/>
        <v>0</v>
      </c>
      <c r="K1368" s="61">
        <f>A1368-SIP_Calculator!$F$12+1</f>
        <v>40102</v>
      </c>
      <c r="L1368" s="59">
        <f t="shared" si="4"/>
        <v>10</v>
      </c>
      <c r="M1368" s="59">
        <f t="shared" si="8"/>
        <v>0</v>
      </c>
      <c r="N1368" s="59">
        <f>M1368*D1368*SIP_Calculator!$F$9</f>
        <v>0</v>
      </c>
      <c r="O1368" s="59">
        <f t="shared" si="5"/>
        <v>0</v>
      </c>
      <c r="P1368" s="59">
        <f t="shared" si="6"/>
        <v>0</v>
      </c>
    </row>
    <row r="1369" ht="15.75" customHeight="1">
      <c r="A1369" s="57">
        <v>40127.0</v>
      </c>
      <c r="B1369" s="60">
        <v>4806.45</v>
      </c>
      <c r="C1369" s="60">
        <v>4034.7</v>
      </c>
      <c r="D1369" s="42">
        <f>IF(A1369&lt;SIP_Calculator!$B$7,0,IF(A1369&gt;SIP_Calculator!$E$7,0,1))</f>
        <v>0</v>
      </c>
      <c r="E1369" s="61">
        <f>A1369-SIP_Calculator!$D$12+1</f>
        <v>40123</v>
      </c>
      <c r="F1369" s="58">
        <f t="shared" si="1"/>
        <v>11</v>
      </c>
      <c r="G1369" s="58">
        <f t="shared" si="7"/>
        <v>0</v>
      </c>
      <c r="H1369" s="58">
        <f>G1369*D1369*SIP_Calculator!$F$9</f>
        <v>0</v>
      </c>
      <c r="I1369" s="58">
        <f t="shared" si="2"/>
        <v>0</v>
      </c>
      <c r="J1369" s="58">
        <f t="shared" si="3"/>
        <v>0</v>
      </c>
      <c r="K1369" s="61">
        <f>A1369-SIP_Calculator!$F$12+1</f>
        <v>40103</v>
      </c>
      <c r="L1369" s="59">
        <f t="shared" si="4"/>
        <v>10</v>
      </c>
      <c r="M1369" s="59">
        <f t="shared" si="8"/>
        <v>0</v>
      </c>
      <c r="N1369" s="59">
        <f>M1369*D1369*SIP_Calculator!$F$9</f>
        <v>0</v>
      </c>
      <c r="O1369" s="59">
        <f t="shared" si="5"/>
        <v>0</v>
      </c>
      <c r="P1369" s="59">
        <f t="shared" si="6"/>
        <v>0</v>
      </c>
    </row>
    <row r="1370" ht="15.75" customHeight="1">
      <c r="A1370" s="57">
        <v>40128.0</v>
      </c>
      <c r="B1370" s="60">
        <v>4924.1</v>
      </c>
      <c r="C1370" s="60">
        <v>4130.9</v>
      </c>
      <c r="D1370" s="42">
        <f>IF(A1370&lt;SIP_Calculator!$B$7,0,IF(A1370&gt;SIP_Calculator!$E$7,0,1))</f>
        <v>0</v>
      </c>
      <c r="E1370" s="61">
        <f>A1370-SIP_Calculator!$D$12+1</f>
        <v>40124</v>
      </c>
      <c r="F1370" s="58">
        <f t="shared" si="1"/>
        <v>11</v>
      </c>
      <c r="G1370" s="58">
        <f t="shared" si="7"/>
        <v>0</v>
      </c>
      <c r="H1370" s="58">
        <f>G1370*D1370*SIP_Calculator!$F$9</f>
        <v>0</v>
      </c>
      <c r="I1370" s="58">
        <f t="shared" si="2"/>
        <v>0</v>
      </c>
      <c r="J1370" s="58">
        <f t="shared" si="3"/>
        <v>0</v>
      </c>
      <c r="K1370" s="61">
        <f>A1370-SIP_Calculator!$F$12+1</f>
        <v>40104</v>
      </c>
      <c r="L1370" s="59">
        <f t="shared" si="4"/>
        <v>10</v>
      </c>
      <c r="M1370" s="59">
        <f t="shared" si="8"/>
        <v>0</v>
      </c>
      <c r="N1370" s="59">
        <f>M1370*D1370*SIP_Calculator!$F$9</f>
        <v>0</v>
      </c>
      <c r="O1370" s="59">
        <f t="shared" si="5"/>
        <v>0</v>
      </c>
      <c r="P1370" s="59">
        <f t="shared" si="6"/>
        <v>0</v>
      </c>
    </row>
    <row r="1371" ht="15.75" customHeight="1">
      <c r="A1371" s="57">
        <v>40129.0</v>
      </c>
      <c r="B1371" s="60">
        <v>4867.15</v>
      </c>
      <c r="C1371" s="60">
        <v>4084.1</v>
      </c>
      <c r="D1371" s="42">
        <f>IF(A1371&lt;SIP_Calculator!$B$7,0,IF(A1371&gt;SIP_Calculator!$E$7,0,1))</f>
        <v>0</v>
      </c>
      <c r="E1371" s="61">
        <f>A1371-SIP_Calculator!$D$12+1</f>
        <v>40125</v>
      </c>
      <c r="F1371" s="58">
        <f t="shared" si="1"/>
        <v>11</v>
      </c>
      <c r="G1371" s="58">
        <f t="shared" si="7"/>
        <v>0</v>
      </c>
      <c r="H1371" s="58">
        <f>G1371*D1371*SIP_Calculator!$F$9</f>
        <v>0</v>
      </c>
      <c r="I1371" s="58">
        <f t="shared" si="2"/>
        <v>0</v>
      </c>
      <c r="J1371" s="58">
        <f t="shared" si="3"/>
        <v>0</v>
      </c>
      <c r="K1371" s="61">
        <f>A1371-SIP_Calculator!$F$12+1</f>
        <v>40105</v>
      </c>
      <c r="L1371" s="59">
        <f t="shared" si="4"/>
        <v>10</v>
      </c>
      <c r="M1371" s="59">
        <f t="shared" si="8"/>
        <v>0</v>
      </c>
      <c r="N1371" s="59">
        <f>M1371*D1371*SIP_Calculator!$F$9</f>
        <v>0</v>
      </c>
      <c r="O1371" s="59">
        <f t="shared" si="5"/>
        <v>0</v>
      </c>
      <c r="P1371" s="59">
        <f t="shared" si="6"/>
        <v>0</v>
      </c>
    </row>
    <row r="1372" ht="15.75" customHeight="1">
      <c r="A1372" s="57">
        <v>40130.0</v>
      </c>
      <c r="B1372" s="60">
        <v>4911.55</v>
      </c>
      <c r="C1372" s="60">
        <v>4114.45</v>
      </c>
      <c r="D1372" s="42">
        <f>IF(A1372&lt;SIP_Calculator!$B$7,0,IF(A1372&gt;SIP_Calculator!$E$7,0,1))</f>
        <v>0</v>
      </c>
      <c r="E1372" s="61">
        <f>A1372-SIP_Calculator!$D$12+1</f>
        <v>40126</v>
      </c>
      <c r="F1372" s="58">
        <f t="shared" si="1"/>
        <v>11</v>
      </c>
      <c r="G1372" s="58">
        <f t="shared" si="7"/>
        <v>0</v>
      </c>
      <c r="H1372" s="58">
        <f>G1372*D1372*SIP_Calculator!$F$9</f>
        <v>0</v>
      </c>
      <c r="I1372" s="58">
        <f t="shared" si="2"/>
        <v>0</v>
      </c>
      <c r="J1372" s="58">
        <f t="shared" si="3"/>
        <v>0</v>
      </c>
      <c r="K1372" s="61">
        <f>A1372-SIP_Calculator!$F$12+1</f>
        <v>40106</v>
      </c>
      <c r="L1372" s="59">
        <f t="shared" si="4"/>
        <v>10</v>
      </c>
      <c r="M1372" s="59">
        <f t="shared" si="8"/>
        <v>0</v>
      </c>
      <c r="N1372" s="59">
        <f>M1372*D1372*SIP_Calculator!$F$9</f>
        <v>0</v>
      </c>
      <c r="O1372" s="59">
        <f t="shared" si="5"/>
        <v>0</v>
      </c>
      <c r="P1372" s="59">
        <f t="shared" si="6"/>
        <v>0</v>
      </c>
    </row>
    <row r="1373" ht="15.75" customHeight="1">
      <c r="A1373" s="57">
        <v>40133.0</v>
      </c>
      <c r="B1373" s="60">
        <v>4969.4</v>
      </c>
      <c r="C1373" s="60">
        <v>4162.25</v>
      </c>
      <c r="D1373" s="42">
        <f>IF(A1373&lt;SIP_Calculator!$B$7,0,IF(A1373&gt;SIP_Calculator!$E$7,0,1))</f>
        <v>0</v>
      </c>
      <c r="E1373" s="61">
        <f>A1373-SIP_Calculator!$D$12+1</f>
        <v>40129</v>
      </c>
      <c r="F1373" s="58">
        <f t="shared" si="1"/>
        <v>11</v>
      </c>
      <c r="G1373" s="58">
        <f t="shared" si="7"/>
        <v>0</v>
      </c>
      <c r="H1373" s="58">
        <f>G1373*D1373*SIP_Calculator!$F$9</f>
        <v>0</v>
      </c>
      <c r="I1373" s="58">
        <f t="shared" si="2"/>
        <v>0</v>
      </c>
      <c r="J1373" s="58">
        <f t="shared" si="3"/>
        <v>0</v>
      </c>
      <c r="K1373" s="61">
        <f>A1373-SIP_Calculator!$F$12+1</f>
        <v>40109</v>
      </c>
      <c r="L1373" s="59">
        <f t="shared" si="4"/>
        <v>10</v>
      </c>
      <c r="M1373" s="59">
        <f t="shared" si="8"/>
        <v>0</v>
      </c>
      <c r="N1373" s="59">
        <f>M1373*D1373*SIP_Calculator!$F$9</f>
        <v>0</v>
      </c>
      <c r="O1373" s="59">
        <f t="shared" si="5"/>
        <v>0</v>
      </c>
      <c r="P1373" s="59">
        <f t="shared" si="6"/>
        <v>0</v>
      </c>
    </row>
    <row r="1374" ht="15.75" customHeight="1">
      <c r="A1374" s="57">
        <v>40134.0</v>
      </c>
      <c r="B1374" s="60">
        <v>4974.6</v>
      </c>
      <c r="C1374" s="60">
        <v>4160.85</v>
      </c>
      <c r="D1374" s="42">
        <f>IF(A1374&lt;SIP_Calculator!$B$7,0,IF(A1374&gt;SIP_Calculator!$E$7,0,1))</f>
        <v>0</v>
      </c>
      <c r="E1374" s="61">
        <f>A1374-SIP_Calculator!$D$12+1</f>
        <v>40130</v>
      </c>
      <c r="F1374" s="58">
        <f t="shared" si="1"/>
        <v>11</v>
      </c>
      <c r="G1374" s="58">
        <f t="shared" si="7"/>
        <v>0</v>
      </c>
      <c r="H1374" s="58">
        <f>G1374*D1374*SIP_Calculator!$F$9</f>
        <v>0</v>
      </c>
      <c r="I1374" s="58">
        <f t="shared" si="2"/>
        <v>0</v>
      </c>
      <c r="J1374" s="58">
        <f t="shared" si="3"/>
        <v>0</v>
      </c>
      <c r="K1374" s="61">
        <f>A1374-SIP_Calculator!$F$12+1</f>
        <v>40110</v>
      </c>
      <c r="L1374" s="59">
        <f t="shared" si="4"/>
        <v>10</v>
      </c>
      <c r="M1374" s="59">
        <f t="shared" si="8"/>
        <v>0</v>
      </c>
      <c r="N1374" s="59">
        <f>M1374*D1374*SIP_Calculator!$F$9</f>
        <v>0</v>
      </c>
      <c r="O1374" s="59">
        <f t="shared" si="5"/>
        <v>0</v>
      </c>
      <c r="P1374" s="59">
        <f t="shared" si="6"/>
        <v>0</v>
      </c>
    </row>
    <row r="1375" ht="15.75" customHeight="1">
      <c r="A1375" s="57">
        <v>40135.0</v>
      </c>
      <c r="B1375" s="60">
        <v>4968.25</v>
      </c>
      <c r="C1375" s="60">
        <v>4164.9</v>
      </c>
      <c r="D1375" s="42">
        <f>IF(A1375&lt;SIP_Calculator!$B$7,0,IF(A1375&gt;SIP_Calculator!$E$7,0,1))</f>
        <v>0</v>
      </c>
      <c r="E1375" s="61">
        <f>A1375-SIP_Calculator!$D$12+1</f>
        <v>40131</v>
      </c>
      <c r="F1375" s="58">
        <f t="shared" si="1"/>
        <v>11</v>
      </c>
      <c r="G1375" s="58">
        <f t="shared" si="7"/>
        <v>0</v>
      </c>
      <c r="H1375" s="58">
        <f>G1375*D1375*SIP_Calculator!$F$9</f>
        <v>0</v>
      </c>
      <c r="I1375" s="58">
        <f t="shared" si="2"/>
        <v>0</v>
      </c>
      <c r="J1375" s="58">
        <f t="shared" si="3"/>
        <v>0</v>
      </c>
      <c r="K1375" s="61">
        <f>A1375-SIP_Calculator!$F$12+1</f>
        <v>40111</v>
      </c>
      <c r="L1375" s="59">
        <f t="shared" si="4"/>
        <v>10</v>
      </c>
      <c r="M1375" s="59">
        <f t="shared" si="8"/>
        <v>0</v>
      </c>
      <c r="N1375" s="59">
        <f>M1375*D1375*SIP_Calculator!$F$9</f>
        <v>0</v>
      </c>
      <c r="O1375" s="59">
        <f t="shared" si="5"/>
        <v>0</v>
      </c>
      <c r="P1375" s="59">
        <f t="shared" si="6"/>
        <v>0</v>
      </c>
    </row>
    <row r="1376" ht="15.75" customHeight="1">
      <c r="A1376" s="57">
        <v>40136.0</v>
      </c>
      <c r="B1376" s="60">
        <v>4901.9</v>
      </c>
      <c r="C1376" s="60">
        <v>4109.45</v>
      </c>
      <c r="D1376" s="42">
        <f>IF(A1376&lt;SIP_Calculator!$B$7,0,IF(A1376&gt;SIP_Calculator!$E$7,0,1))</f>
        <v>0</v>
      </c>
      <c r="E1376" s="61">
        <f>A1376-SIP_Calculator!$D$12+1</f>
        <v>40132</v>
      </c>
      <c r="F1376" s="58">
        <f t="shared" si="1"/>
        <v>11</v>
      </c>
      <c r="G1376" s="58">
        <f t="shared" si="7"/>
        <v>0</v>
      </c>
      <c r="H1376" s="58">
        <f>G1376*D1376*SIP_Calculator!$F$9</f>
        <v>0</v>
      </c>
      <c r="I1376" s="58">
        <f t="shared" si="2"/>
        <v>0</v>
      </c>
      <c r="J1376" s="58">
        <f t="shared" si="3"/>
        <v>0</v>
      </c>
      <c r="K1376" s="61">
        <f>A1376-SIP_Calculator!$F$12+1</f>
        <v>40112</v>
      </c>
      <c r="L1376" s="59">
        <f t="shared" si="4"/>
        <v>10</v>
      </c>
      <c r="M1376" s="59">
        <f t="shared" si="8"/>
        <v>0</v>
      </c>
      <c r="N1376" s="59">
        <f>M1376*D1376*SIP_Calculator!$F$9</f>
        <v>0</v>
      </c>
      <c r="O1376" s="59">
        <f t="shared" si="5"/>
        <v>0</v>
      </c>
      <c r="P1376" s="59">
        <f t="shared" si="6"/>
        <v>0</v>
      </c>
    </row>
    <row r="1377" ht="15.75" customHeight="1">
      <c r="A1377" s="57">
        <v>40137.0</v>
      </c>
      <c r="B1377" s="60">
        <v>4959.15</v>
      </c>
      <c r="C1377" s="60">
        <v>4147.6</v>
      </c>
      <c r="D1377" s="42">
        <f>IF(A1377&lt;SIP_Calculator!$B$7,0,IF(A1377&gt;SIP_Calculator!$E$7,0,1))</f>
        <v>0</v>
      </c>
      <c r="E1377" s="61">
        <f>A1377-SIP_Calculator!$D$12+1</f>
        <v>40133</v>
      </c>
      <c r="F1377" s="58">
        <f t="shared" si="1"/>
        <v>11</v>
      </c>
      <c r="G1377" s="58">
        <f t="shared" si="7"/>
        <v>0</v>
      </c>
      <c r="H1377" s="58">
        <f>G1377*D1377*SIP_Calculator!$F$9</f>
        <v>0</v>
      </c>
      <c r="I1377" s="58">
        <f t="shared" si="2"/>
        <v>0</v>
      </c>
      <c r="J1377" s="58">
        <f t="shared" si="3"/>
        <v>0</v>
      </c>
      <c r="K1377" s="61">
        <f>A1377-SIP_Calculator!$F$12+1</f>
        <v>40113</v>
      </c>
      <c r="L1377" s="59">
        <f t="shared" si="4"/>
        <v>10</v>
      </c>
      <c r="M1377" s="59">
        <f t="shared" si="8"/>
        <v>0</v>
      </c>
      <c r="N1377" s="59">
        <f>M1377*D1377*SIP_Calculator!$F$9</f>
        <v>0</v>
      </c>
      <c r="O1377" s="59">
        <f t="shared" si="5"/>
        <v>0</v>
      </c>
      <c r="P1377" s="59">
        <f t="shared" si="6"/>
        <v>0</v>
      </c>
    </row>
    <row r="1378" ht="15.75" customHeight="1">
      <c r="A1378" s="57">
        <v>40140.0</v>
      </c>
      <c r="B1378" s="60">
        <v>5003.4</v>
      </c>
      <c r="C1378" s="60">
        <v>4180.8</v>
      </c>
      <c r="D1378" s="42">
        <f>IF(A1378&lt;SIP_Calculator!$B$7,0,IF(A1378&gt;SIP_Calculator!$E$7,0,1))</f>
        <v>0</v>
      </c>
      <c r="E1378" s="61">
        <f>A1378-SIP_Calculator!$D$12+1</f>
        <v>40136</v>
      </c>
      <c r="F1378" s="58">
        <f t="shared" si="1"/>
        <v>11</v>
      </c>
      <c r="G1378" s="58">
        <f t="shared" si="7"/>
        <v>0</v>
      </c>
      <c r="H1378" s="58">
        <f>G1378*D1378*SIP_Calculator!$F$9</f>
        <v>0</v>
      </c>
      <c r="I1378" s="58">
        <f t="shared" si="2"/>
        <v>0</v>
      </c>
      <c r="J1378" s="58">
        <f t="shared" si="3"/>
        <v>0</v>
      </c>
      <c r="K1378" s="61">
        <f>A1378-SIP_Calculator!$F$12+1</f>
        <v>40116</v>
      </c>
      <c r="L1378" s="59">
        <f t="shared" si="4"/>
        <v>10</v>
      </c>
      <c r="M1378" s="59">
        <f t="shared" si="8"/>
        <v>0</v>
      </c>
      <c r="N1378" s="59">
        <f>M1378*D1378*SIP_Calculator!$F$9</f>
        <v>0</v>
      </c>
      <c r="O1378" s="59">
        <f t="shared" si="5"/>
        <v>0</v>
      </c>
      <c r="P1378" s="59">
        <f t="shared" si="6"/>
        <v>0</v>
      </c>
    </row>
    <row r="1379" ht="15.75" customHeight="1">
      <c r="A1379" s="57">
        <v>40141.0</v>
      </c>
      <c r="B1379" s="60">
        <v>4996.25</v>
      </c>
      <c r="C1379" s="60">
        <v>4178.9</v>
      </c>
      <c r="D1379" s="42">
        <f>IF(A1379&lt;SIP_Calculator!$B$7,0,IF(A1379&gt;SIP_Calculator!$E$7,0,1))</f>
        <v>0</v>
      </c>
      <c r="E1379" s="61">
        <f>A1379-SIP_Calculator!$D$12+1</f>
        <v>40137</v>
      </c>
      <c r="F1379" s="58">
        <f t="shared" si="1"/>
        <v>11</v>
      </c>
      <c r="G1379" s="58">
        <f t="shared" si="7"/>
        <v>0</v>
      </c>
      <c r="H1379" s="58">
        <f>G1379*D1379*SIP_Calculator!$F$9</f>
        <v>0</v>
      </c>
      <c r="I1379" s="58">
        <f t="shared" si="2"/>
        <v>0</v>
      </c>
      <c r="J1379" s="58">
        <f t="shared" si="3"/>
        <v>0</v>
      </c>
      <c r="K1379" s="61">
        <f>A1379-SIP_Calculator!$F$12+1</f>
        <v>40117</v>
      </c>
      <c r="L1379" s="59">
        <f t="shared" si="4"/>
        <v>10</v>
      </c>
      <c r="M1379" s="59">
        <f t="shared" si="8"/>
        <v>0</v>
      </c>
      <c r="N1379" s="59">
        <f>M1379*D1379*SIP_Calculator!$F$9</f>
        <v>0</v>
      </c>
      <c r="O1379" s="59">
        <f t="shared" si="5"/>
        <v>0</v>
      </c>
      <c r="P1379" s="59">
        <f t="shared" si="6"/>
        <v>0</v>
      </c>
    </row>
    <row r="1380" ht="15.75" customHeight="1">
      <c r="A1380" s="57">
        <v>40142.0</v>
      </c>
      <c r="B1380" s="60">
        <v>5010.7</v>
      </c>
      <c r="C1380" s="60">
        <v>4184.6</v>
      </c>
      <c r="D1380" s="42">
        <f>IF(A1380&lt;SIP_Calculator!$B$7,0,IF(A1380&gt;SIP_Calculator!$E$7,0,1))</f>
        <v>0</v>
      </c>
      <c r="E1380" s="61">
        <f>A1380-SIP_Calculator!$D$12+1</f>
        <v>40138</v>
      </c>
      <c r="F1380" s="58">
        <f t="shared" si="1"/>
        <v>11</v>
      </c>
      <c r="G1380" s="58">
        <f t="shared" si="7"/>
        <v>0</v>
      </c>
      <c r="H1380" s="58">
        <f>G1380*D1380*SIP_Calculator!$F$9</f>
        <v>0</v>
      </c>
      <c r="I1380" s="58">
        <f t="shared" si="2"/>
        <v>0</v>
      </c>
      <c r="J1380" s="58">
        <f t="shared" si="3"/>
        <v>0</v>
      </c>
      <c r="K1380" s="61">
        <f>A1380-SIP_Calculator!$F$12+1</f>
        <v>40118</v>
      </c>
      <c r="L1380" s="59">
        <f t="shared" si="4"/>
        <v>11</v>
      </c>
      <c r="M1380" s="59">
        <f t="shared" si="8"/>
        <v>1</v>
      </c>
      <c r="N1380" s="59">
        <f>M1380*D1380*SIP_Calculator!$F$9</f>
        <v>0</v>
      </c>
      <c r="O1380" s="59">
        <f t="shared" si="5"/>
        <v>0</v>
      </c>
      <c r="P1380" s="59">
        <f t="shared" si="6"/>
        <v>0</v>
      </c>
    </row>
    <row r="1381" ht="15.75" customHeight="1">
      <c r="A1381" s="57">
        <v>40143.0</v>
      </c>
      <c r="B1381" s="60">
        <v>4917.25</v>
      </c>
      <c r="C1381" s="60">
        <v>4121.35</v>
      </c>
      <c r="D1381" s="42">
        <f>IF(A1381&lt;SIP_Calculator!$B$7,0,IF(A1381&gt;SIP_Calculator!$E$7,0,1))</f>
        <v>0</v>
      </c>
      <c r="E1381" s="61">
        <f>A1381-SIP_Calculator!$D$12+1</f>
        <v>40139</v>
      </c>
      <c r="F1381" s="58">
        <f t="shared" si="1"/>
        <v>11</v>
      </c>
      <c r="G1381" s="58">
        <f t="shared" si="7"/>
        <v>0</v>
      </c>
      <c r="H1381" s="58">
        <f>G1381*D1381*SIP_Calculator!$F$9</f>
        <v>0</v>
      </c>
      <c r="I1381" s="58">
        <f t="shared" si="2"/>
        <v>0</v>
      </c>
      <c r="J1381" s="58">
        <f t="shared" si="3"/>
        <v>0</v>
      </c>
      <c r="K1381" s="61">
        <f>A1381-SIP_Calculator!$F$12+1</f>
        <v>40119</v>
      </c>
      <c r="L1381" s="59">
        <f t="shared" si="4"/>
        <v>11</v>
      </c>
      <c r="M1381" s="59">
        <f t="shared" si="8"/>
        <v>0</v>
      </c>
      <c r="N1381" s="59">
        <f>M1381*D1381*SIP_Calculator!$F$9</f>
        <v>0</v>
      </c>
      <c r="O1381" s="59">
        <f t="shared" si="5"/>
        <v>0</v>
      </c>
      <c r="P1381" s="59">
        <f t="shared" si="6"/>
        <v>0</v>
      </c>
    </row>
    <row r="1382" ht="15.75" customHeight="1">
      <c r="A1382" s="57">
        <v>40144.0</v>
      </c>
      <c r="B1382" s="60">
        <v>4854.8</v>
      </c>
      <c r="C1382" s="60">
        <v>4069.05</v>
      </c>
      <c r="D1382" s="42">
        <f>IF(A1382&lt;SIP_Calculator!$B$7,0,IF(A1382&gt;SIP_Calculator!$E$7,0,1))</f>
        <v>0</v>
      </c>
      <c r="E1382" s="61">
        <f>A1382-SIP_Calculator!$D$12+1</f>
        <v>40140</v>
      </c>
      <c r="F1382" s="58">
        <f t="shared" si="1"/>
        <v>11</v>
      </c>
      <c r="G1382" s="58">
        <f t="shared" si="7"/>
        <v>0</v>
      </c>
      <c r="H1382" s="58">
        <f>G1382*D1382*SIP_Calculator!$F$9</f>
        <v>0</v>
      </c>
      <c r="I1382" s="58">
        <f t="shared" si="2"/>
        <v>0</v>
      </c>
      <c r="J1382" s="58">
        <f t="shared" si="3"/>
        <v>0</v>
      </c>
      <c r="K1382" s="61">
        <f>A1382-SIP_Calculator!$F$12+1</f>
        <v>40120</v>
      </c>
      <c r="L1382" s="59">
        <f t="shared" si="4"/>
        <v>11</v>
      </c>
      <c r="M1382" s="59">
        <f t="shared" si="8"/>
        <v>0</v>
      </c>
      <c r="N1382" s="59">
        <f>M1382*D1382*SIP_Calculator!$F$9</f>
        <v>0</v>
      </c>
      <c r="O1382" s="59">
        <f t="shared" si="5"/>
        <v>0</v>
      </c>
      <c r="P1382" s="59">
        <f t="shared" si="6"/>
        <v>0</v>
      </c>
    </row>
    <row r="1383" ht="15.75" customHeight="1">
      <c r="A1383" s="57">
        <v>40147.0</v>
      </c>
      <c r="B1383" s="60">
        <v>4943.6</v>
      </c>
      <c r="C1383" s="60">
        <v>4145.45</v>
      </c>
      <c r="D1383" s="42">
        <f>IF(A1383&lt;SIP_Calculator!$B$7,0,IF(A1383&gt;SIP_Calculator!$E$7,0,1))</f>
        <v>0</v>
      </c>
      <c r="E1383" s="61">
        <f>A1383-SIP_Calculator!$D$12+1</f>
        <v>40143</v>
      </c>
      <c r="F1383" s="58">
        <f t="shared" si="1"/>
        <v>11</v>
      </c>
      <c r="G1383" s="58">
        <f t="shared" si="7"/>
        <v>0</v>
      </c>
      <c r="H1383" s="58">
        <f>G1383*D1383*SIP_Calculator!$F$9</f>
        <v>0</v>
      </c>
      <c r="I1383" s="58">
        <f t="shared" si="2"/>
        <v>0</v>
      </c>
      <c r="J1383" s="58">
        <f t="shared" si="3"/>
        <v>0</v>
      </c>
      <c r="K1383" s="61">
        <f>A1383-SIP_Calculator!$F$12+1</f>
        <v>40123</v>
      </c>
      <c r="L1383" s="59">
        <f t="shared" si="4"/>
        <v>11</v>
      </c>
      <c r="M1383" s="59">
        <f t="shared" si="8"/>
        <v>0</v>
      </c>
      <c r="N1383" s="59">
        <f>M1383*D1383*SIP_Calculator!$F$9</f>
        <v>0</v>
      </c>
      <c r="O1383" s="59">
        <f t="shared" si="5"/>
        <v>0</v>
      </c>
      <c r="P1383" s="59">
        <f t="shared" si="6"/>
        <v>0</v>
      </c>
    </row>
    <row r="1384" ht="15.75" customHeight="1">
      <c r="A1384" s="57">
        <v>40148.0</v>
      </c>
      <c r="B1384" s="60">
        <v>5033.9</v>
      </c>
      <c r="C1384" s="60">
        <v>4216.4</v>
      </c>
      <c r="D1384" s="42">
        <f>IF(A1384&lt;SIP_Calculator!$B$7,0,IF(A1384&gt;SIP_Calculator!$E$7,0,1))</f>
        <v>0</v>
      </c>
      <c r="E1384" s="61">
        <f>A1384-SIP_Calculator!$D$12+1</f>
        <v>40144</v>
      </c>
      <c r="F1384" s="58">
        <f t="shared" si="1"/>
        <v>11</v>
      </c>
      <c r="G1384" s="58">
        <f t="shared" si="7"/>
        <v>0</v>
      </c>
      <c r="H1384" s="58">
        <f>G1384*D1384*SIP_Calculator!$F$9</f>
        <v>0</v>
      </c>
      <c r="I1384" s="58">
        <f t="shared" si="2"/>
        <v>0</v>
      </c>
      <c r="J1384" s="58">
        <f t="shared" si="3"/>
        <v>0</v>
      </c>
      <c r="K1384" s="61">
        <f>A1384-SIP_Calculator!$F$12+1</f>
        <v>40124</v>
      </c>
      <c r="L1384" s="59">
        <f t="shared" si="4"/>
        <v>11</v>
      </c>
      <c r="M1384" s="59">
        <f t="shared" si="8"/>
        <v>0</v>
      </c>
      <c r="N1384" s="59">
        <f>M1384*D1384*SIP_Calculator!$F$9</f>
        <v>0</v>
      </c>
      <c r="O1384" s="59">
        <f t="shared" si="5"/>
        <v>0</v>
      </c>
      <c r="P1384" s="59">
        <f t="shared" si="6"/>
        <v>0</v>
      </c>
    </row>
    <row r="1385" ht="15.75" customHeight="1">
      <c r="A1385" s="57">
        <v>40149.0</v>
      </c>
      <c r="B1385" s="60">
        <v>5039.15</v>
      </c>
      <c r="C1385" s="60">
        <v>4224.1</v>
      </c>
      <c r="D1385" s="42">
        <f>IF(A1385&lt;SIP_Calculator!$B$7,0,IF(A1385&gt;SIP_Calculator!$E$7,0,1))</f>
        <v>0</v>
      </c>
      <c r="E1385" s="61">
        <f>A1385-SIP_Calculator!$D$12+1</f>
        <v>40145</v>
      </c>
      <c r="F1385" s="58">
        <f t="shared" si="1"/>
        <v>11</v>
      </c>
      <c r="G1385" s="58">
        <f t="shared" si="7"/>
        <v>0</v>
      </c>
      <c r="H1385" s="58">
        <f>G1385*D1385*SIP_Calculator!$F$9</f>
        <v>0</v>
      </c>
      <c r="I1385" s="58">
        <f t="shared" si="2"/>
        <v>0</v>
      </c>
      <c r="J1385" s="58">
        <f t="shared" si="3"/>
        <v>0</v>
      </c>
      <c r="K1385" s="61">
        <f>A1385-SIP_Calculator!$F$12+1</f>
        <v>40125</v>
      </c>
      <c r="L1385" s="59">
        <f t="shared" si="4"/>
        <v>11</v>
      </c>
      <c r="M1385" s="59">
        <f t="shared" si="8"/>
        <v>0</v>
      </c>
      <c r="N1385" s="59">
        <f>M1385*D1385*SIP_Calculator!$F$9</f>
        <v>0</v>
      </c>
      <c r="O1385" s="59">
        <f t="shared" si="5"/>
        <v>0</v>
      </c>
      <c r="P1385" s="59">
        <f t="shared" si="6"/>
        <v>0</v>
      </c>
    </row>
    <row r="1386" ht="15.75" customHeight="1">
      <c r="A1386" s="57">
        <v>40150.0</v>
      </c>
      <c r="B1386" s="60">
        <v>5051.95</v>
      </c>
      <c r="C1386" s="60">
        <v>4247.15</v>
      </c>
      <c r="D1386" s="42">
        <f>IF(A1386&lt;SIP_Calculator!$B$7,0,IF(A1386&gt;SIP_Calculator!$E$7,0,1))</f>
        <v>0</v>
      </c>
      <c r="E1386" s="61">
        <f>A1386-SIP_Calculator!$D$12+1</f>
        <v>40146</v>
      </c>
      <c r="F1386" s="58">
        <f t="shared" si="1"/>
        <v>11</v>
      </c>
      <c r="G1386" s="58">
        <f t="shared" si="7"/>
        <v>0</v>
      </c>
      <c r="H1386" s="58">
        <f>G1386*D1386*SIP_Calculator!$F$9</f>
        <v>0</v>
      </c>
      <c r="I1386" s="58">
        <f t="shared" si="2"/>
        <v>0</v>
      </c>
      <c r="J1386" s="58">
        <f t="shared" si="3"/>
        <v>0</v>
      </c>
      <c r="K1386" s="61">
        <f>A1386-SIP_Calculator!$F$12+1</f>
        <v>40126</v>
      </c>
      <c r="L1386" s="59">
        <f t="shared" si="4"/>
        <v>11</v>
      </c>
      <c r="M1386" s="59">
        <f t="shared" si="8"/>
        <v>0</v>
      </c>
      <c r="N1386" s="59">
        <f>M1386*D1386*SIP_Calculator!$F$9</f>
        <v>0</v>
      </c>
      <c r="O1386" s="59">
        <f t="shared" si="5"/>
        <v>0</v>
      </c>
      <c r="P1386" s="59">
        <f t="shared" si="6"/>
        <v>0</v>
      </c>
    </row>
    <row r="1387" ht="15.75" customHeight="1">
      <c r="A1387" s="57">
        <v>40151.0</v>
      </c>
      <c r="B1387" s="60">
        <v>5033.15</v>
      </c>
      <c r="C1387" s="60">
        <v>4238.85</v>
      </c>
      <c r="D1387" s="42">
        <f>IF(A1387&lt;SIP_Calculator!$B$7,0,IF(A1387&gt;SIP_Calculator!$E$7,0,1))</f>
        <v>0</v>
      </c>
      <c r="E1387" s="61">
        <f>A1387-SIP_Calculator!$D$12+1</f>
        <v>40147</v>
      </c>
      <c r="F1387" s="58">
        <f t="shared" si="1"/>
        <v>11</v>
      </c>
      <c r="G1387" s="58">
        <f t="shared" si="7"/>
        <v>0</v>
      </c>
      <c r="H1387" s="58">
        <f>G1387*D1387*SIP_Calculator!$F$9</f>
        <v>0</v>
      </c>
      <c r="I1387" s="58">
        <f t="shared" si="2"/>
        <v>0</v>
      </c>
      <c r="J1387" s="58">
        <f t="shared" si="3"/>
        <v>0</v>
      </c>
      <c r="K1387" s="61">
        <f>A1387-SIP_Calculator!$F$12+1</f>
        <v>40127</v>
      </c>
      <c r="L1387" s="59">
        <f t="shared" si="4"/>
        <v>11</v>
      </c>
      <c r="M1387" s="59">
        <f t="shared" si="8"/>
        <v>0</v>
      </c>
      <c r="N1387" s="59">
        <f>M1387*D1387*SIP_Calculator!$F$9</f>
        <v>0</v>
      </c>
      <c r="O1387" s="59">
        <f t="shared" si="5"/>
        <v>0</v>
      </c>
      <c r="P1387" s="59">
        <f t="shared" si="6"/>
        <v>0</v>
      </c>
    </row>
    <row r="1388" ht="15.75" customHeight="1">
      <c r="A1388" s="57">
        <v>40154.0</v>
      </c>
      <c r="B1388" s="60">
        <v>4988.4</v>
      </c>
      <c r="C1388" s="60">
        <v>4199.7</v>
      </c>
      <c r="D1388" s="42">
        <f>IF(A1388&lt;SIP_Calculator!$B$7,0,IF(A1388&gt;SIP_Calculator!$E$7,0,1))</f>
        <v>0</v>
      </c>
      <c r="E1388" s="61">
        <f>A1388-SIP_Calculator!$D$12+1</f>
        <v>40150</v>
      </c>
      <c r="F1388" s="58">
        <f t="shared" si="1"/>
        <v>12</v>
      </c>
      <c r="G1388" s="58">
        <f t="shared" si="7"/>
        <v>1</v>
      </c>
      <c r="H1388" s="58">
        <f>G1388*D1388*SIP_Calculator!$F$9</f>
        <v>0</v>
      </c>
      <c r="I1388" s="58">
        <f t="shared" si="2"/>
        <v>0</v>
      </c>
      <c r="J1388" s="58">
        <f t="shared" si="3"/>
        <v>0</v>
      </c>
      <c r="K1388" s="61">
        <f>A1388-SIP_Calculator!$F$12+1</f>
        <v>40130</v>
      </c>
      <c r="L1388" s="59">
        <f t="shared" si="4"/>
        <v>11</v>
      </c>
      <c r="M1388" s="59">
        <f t="shared" si="8"/>
        <v>0</v>
      </c>
      <c r="N1388" s="59">
        <f>M1388*D1388*SIP_Calculator!$F$9</f>
        <v>0</v>
      </c>
      <c r="O1388" s="59">
        <f t="shared" si="5"/>
        <v>0</v>
      </c>
      <c r="P1388" s="59">
        <f t="shared" si="6"/>
        <v>0</v>
      </c>
    </row>
    <row r="1389" ht="15.75" customHeight="1">
      <c r="A1389" s="57">
        <v>40155.0</v>
      </c>
      <c r="B1389" s="60">
        <v>5069.95</v>
      </c>
      <c r="C1389" s="60">
        <v>4255.0</v>
      </c>
      <c r="D1389" s="42">
        <f>IF(A1389&lt;SIP_Calculator!$B$7,0,IF(A1389&gt;SIP_Calculator!$E$7,0,1))</f>
        <v>0</v>
      </c>
      <c r="E1389" s="61">
        <f>A1389-SIP_Calculator!$D$12+1</f>
        <v>40151</v>
      </c>
      <c r="F1389" s="58">
        <f t="shared" si="1"/>
        <v>12</v>
      </c>
      <c r="G1389" s="58">
        <f t="shared" si="7"/>
        <v>0</v>
      </c>
      <c r="H1389" s="58">
        <f>G1389*D1389*SIP_Calculator!$F$9</f>
        <v>0</v>
      </c>
      <c r="I1389" s="58">
        <f t="shared" si="2"/>
        <v>0</v>
      </c>
      <c r="J1389" s="58">
        <f t="shared" si="3"/>
        <v>0</v>
      </c>
      <c r="K1389" s="61">
        <f>A1389-SIP_Calculator!$F$12+1</f>
        <v>40131</v>
      </c>
      <c r="L1389" s="59">
        <f t="shared" si="4"/>
        <v>11</v>
      </c>
      <c r="M1389" s="59">
        <f t="shared" si="8"/>
        <v>0</v>
      </c>
      <c r="N1389" s="59">
        <f>M1389*D1389*SIP_Calculator!$F$9</f>
        <v>0</v>
      </c>
      <c r="O1389" s="59">
        <f t="shared" si="5"/>
        <v>0</v>
      </c>
      <c r="P1389" s="59">
        <f t="shared" si="6"/>
        <v>0</v>
      </c>
    </row>
    <row r="1390" ht="15.75" customHeight="1">
      <c r="A1390" s="57">
        <v>40156.0</v>
      </c>
      <c r="B1390" s="60">
        <v>5032.15</v>
      </c>
      <c r="C1390" s="60">
        <v>4238.7</v>
      </c>
      <c r="D1390" s="42">
        <f>IF(A1390&lt;SIP_Calculator!$B$7,0,IF(A1390&gt;SIP_Calculator!$E$7,0,1))</f>
        <v>0</v>
      </c>
      <c r="E1390" s="61">
        <f>A1390-SIP_Calculator!$D$12+1</f>
        <v>40152</v>
      </c>
      <c r="F1390" s="58">
        <f t="shared" si="1"/>
        <v>12</v>
      </c>
      <c r="G1390" s="58">
        <f t="shared" si="7"/>
        <v>0</v>
      </c>
      <c r="H1390" s="58">
        <f>G1390*D1390*SIP_Calculator!$F$9</f>
        <v>0</v>
      </c>
      <c r="I1390" s="58">
        <f t="shared" si="2"/>
        <v>0</v>
      </c>
      <c r="J1390" s="58">
        <f t="shared" si="3"/>
        <v>0</v>
      </c>
      <c r="K1390" s="61">
        <f>A1390-SIP_Calculator!$F$12+1</f>
        <v>40132</v>
      </c>
      <c r="L1390" s="59">
        <f t="shared" si="4"/>
        <v>11</v>
      </c>
      <c r="M1390" s="59">
        <f t="shared" si="8"/>
        <v>0</v>
      </c>
      <c r="N1390" s="59">
        <f>M1390*D1390*SIP_Calculator!$F$9</f>
        <v>0</v>
      </c>
      <c r="O1390" s="59">
        <f t="shared" si="5"/>
        <v>0</v>
      </c>
      <c r="P1390" s="59">
        <f t="shared" si="6"/>
        <v>0</v>
      </c>
    </row>
    <row r="1391" ht="15.75" customHeight="1">
      <c r="A1391" s="57">
        <v>40157.0</v>
      </c>
      <c r="B1391" s="60">
        <v>5054.2</v>
      </c>
      <c r="C1391" s="60">
        <v>4258.25</v>
      </c>
      <c r="D1391" s="42">
        <f>IF(A1391&lt;SIP_Calculator!$B$7,0,IF(A1391&gt;SIP_Calculator!$E$7,0,1))</f>
        <v>0</v>
      </c>
      <c r="E1391" s="61">
        <f>A1391-SIP_Calculator!$D$12+1</f>
        <v>40153</v>
      </c>
      <c r="F1391" s="58">
        <f t="shared" si="1"/>
        <v>12</v>
      </c>
      <c r="G1391" s="58">
        <f t="shared" si="7"/>
        <v>0</v>
      </c>
      <c r="H1391" s="58">
        <f>G1391*D1391*SIP_Calculator!$F$9</f>
        <v>0</v>
      </c>
      <c r="I1391" s="58">
        <f t="shared" si="2"/>
        <v>0</v>
      </c>
      <c r="J1391" s="58">
        <f t="shared" si="3"/>
        <v>0</v>
      </c>
      <c r="K1391" s="61">
        <f>A1391-SIP_Calculator!$F$12+1</f>
        <v>40133</v>
      </c>
      <c r="L1391" s="59">
        <f t="shared" si="4"/>
        <v>11</v>
      </c>
      <c r="M1391" s="59">
        <f t="shared" si="8"/>
        <v>0</v>
      </c>
      <c r="N1391" s="59">
        <f>M1391*D1391*SIP_Calculator!$F$9</f>
        <v>0</v>
      </c>
      <c r="O1391" s="59">
        <f t="shared" si="5"/>
        <v>0</v>
      </c>
      <c r="P1391" s="59">
        <f t="shared" si="6"/>
        <v>0</v>
      </c>
    </row>
    <row r="1392" ht="15.75" customHeight="1">
      <c r="A1392" s="57">
        <v>40158.0</v>
      </c>
      <c r="B1392" s="60">
        <v>5036.2</v>
      </c>
      <c r="C1392" s="60">
        <v>4242.9</v>
      </c>
      <c r="D1392" s="42">
        <f>IF(A1392&lt;SIP_Calculator!$B$7,0,IF(A1392&gt;SIP_Calculator!$E$7,0,1))</f>
        <v>0</v>
      </c>
      <c r="E1392" s="61">
        <f>A1392-SIP_Calculator!$D$12+1</f>
        <v>40154</v>
      </c>
      <c r="F1392" s="58">
        <f t="shared" si="1"/>
        <v>12</v>
      </c>
      <c r="G1392" s="58">
        <f t="shared" si="7"/>
        <v>0</v>
      </c>
      <c r="H1392" s="58">
        <f>G1392*D1392*SIP_Calculator!$F$9</f>
        <v>0</v>
      </c>
      <c r="I1392" s="58">
        <f t="shared" si="2"/>
        <v>0</v>
      </c>
      <c r="J1392" s="58">
        <f t="shared" si="3"/>
        <v>0</v>
      </c>
      <c r="K1392" s="61">
        <f>A1392-SIP_Calculator!$F$12+1</f>
        <v>40134</v>
      </c>
      <c r="L1392" s="59">
        <f t="shared" si="4"/>
        <v>11</v>
      </c>
      <c r="M1392" s="59">
        <f t="shared" si="8"/>
        <v>0</v>
      </c>
      <c r="N1392" s="59">
        <f>M1392*D1392*SIP_Calculator!$F$9</f>
        <v>0</v>
      </c>
      <c r="O1392" s="59">
        <f t="shared" si="5"/>
        <v>0</v>
      </c>
      <c r="P1392" s="59">
        <f t="shared" si="6"/>
        <v>0</v>
      </c>
    </row>
    <row r="1393" ht="15.75" customHeight="1">
      <c r="A1393" s="57">
        <v>40161.0</v>
      </c>
      <c r="B1393" s="60">
        <v>5024.65</v>
      </c>
      <c r="C1393" s="60">
        <v>4231.35</v>
      </c>
      <c r="D1393" s="42">
        <f>IF(A1393&lt;SIP_Calculator!$B$7,0,IF(A1393&gt;SIP_Calculator!$E$7,0,1))</f>
        <v>0</v>
      </c>
      <c r="E1393" s="61">
        <f>A1393-SIP_Calculator!$D$12+1</f>
        <v>40157</v>
      </c>
      <c r="F1393" s="58">
        <f t="shared" si="1"/>
        <v>12</v>
      </c>
      <c r="G1393" s="58">
        <f t="shared" si="7"/>
        <v>0</v>
      </c>
      <c r="H1393" s="58">
        <f>G1393*D1393*SIP_Calculator!$F$9</f>
        <v>0</v>
      </c>
      <c r="I1393" s="58">
        <f t="shared" si="2"/>
        <v>0</v>
      </c>
      <c r="J1393" s="58">
        <f t="shared" si="3"/>
        <v>0</v>
      </c>
      <c r="K1393" s="61">
        <f>A1393-SIP_Calculator!$F$12+1</f>
        <v>40137</v>
      </c>
      <c r="L1393" s="59">
        <f t="shared" si="4"/>
        <v>11</v>
      </c>
      <c r="M1393" s="59">
        <f t="shared" si="8"/>
        <v>0</v>
      </c>
      <c r="N1393" s="59">
        <f>M1393*D1393*SIP_Calculator!$F$9</f>
        <v>0</v>
      </c>
      <c r="O1393" s="59">
        <f t="shared" si="5"/>
        <v>0</v>
      </c>
      <c r="P1393" s="59">
        <f t="shared" si="6"/>
        <v>0</v>
      </c>
    </row>
    <row r="1394" ht="15.75" customHeight="1">
      <c r="A1394" s="57">
        <v>40162.0</v>
      </c>
      <c r="B1394" s="60">
        <v>4951.5</v>
      </c>
      <c r="C1394" s="60">
        <v>4173.15</v>
      </c>
      <c r="D1394" s="42">
        <f>IF(A1394&lt;SIP_Calculator!$B$7,0,IF(A1394&gt;SIP_Calculator!$E$7,0,1))</f>
        <v>0</v>
      </c>
      <c r="E1394" s="61">
        <f>A1394-SIP_Calculator!$D$12+1</f>
        <v>40158</v>
      </c>
      <c r="F1394" s="58">
        <f t="shared" si="1"/>
        <v>12</v>
      </c>
      <c r="G1394" s="58">
        <f t="shared" si="7"/>
        <v>0</v>
      </c>
      <c r="H1394" s="58">
        <f>G1394*D1394*SIP_Calculator!$F$9</f>
        <v>0</v>
      </c>
      <c r="I1394" s="58">
        <f t="shared" si="2"/>
        <v>0</v>
      </c>
      <c r="J1394" s="58">
        <f t="shared" si="3"/>
        <v>0</v>
      </c>
      <c r="K1394" s="61">
        <f>A1394-SIP_Calculator!$F$12+1</f>
        <v>40138</v>
      </c>
      <c r="L1394" s="59">
        <f t="shared" si="4"/>
        <v>11</v>
      </c>
      <c r="M1394" s="59">
        <f t="shared" si="8"/>
        <v>0</v>
      </c>
      <c r="N1394" s="59">
        <f>M1394*D1394*SIP_Calculator!$F$9</f>
        <v>0</v>
      </c>
      <c r="O1394" s="59">
        <f t="shared" si="5"/>
        <v>0</v>
      </c>
      <c r="P1394" s="59">
        <f t="shared" si="6"/>
        <v>0</v>
      </c>
    </row>
    <row r="1395" ht="15.75" customHeight="1">
      <c r="A1395" s="57">
        <v>40163.0</v>
      </c>
      <c r="B1395" s="60">
        <v>4961.45</v>
      </c>
      <c r="C1395" s="60">
        <v>4177.3</v>
      </c>
      <c r="D1395" s="42">
        <f>IF(A1395&lt;SIP_Calculator!$B$7,0,IF(A1395&gt;SIP_Calculator!$E$7,0,1))</f>
        <v>0</v>
      </c>
      <c r="E1395" s="61">
        <f>A1395-SIP_Calculator!$D$12+1</f>
        <v>40159</v>
      </c>
      <c r="F1395" s="58">
        <f t="shared" si="1"/>
        <v>12</v>
      </c>
      <c r="G1395" s="58">
        <f t="shared" si="7"/>
        <v>0</v>
      </c>
      <c r="H1395" s="58">
        <f>G1395*D1395*SIP_Calculator!$F$9</f>
        <v>0</v>
      </c>
      <c r="I1395" s="58">
        <f t="shared" si="2"/>
        <v>0</v>
      </c>
      <c r="J1395" s="58">
        <f t="shared" si="3"/>
        <v>0</v>
      </c>
      <c r="K1395" s="61">
        <f>A1395-SIP_Calculator!$F$12+1</f>
        <v>40139</v>
      </c>
      <c r="L1395" s="59">
        <f t="shared" si="4"/>
        <v>11</v>
      </c>
      <c r="M1395" s="59">
        <f t="shared" si="8"/>
        <v>0</v>
      </c>
      <c r="N1395" s="59">
        <f>M1395*D1395*SIP_Calculator!$F$9</f>
        <v>0</v>
      </c>
      <c r="O1395" s="59">
        <f t="shared" si="5"/>
        <v>0</v>
      </c>
      <c r="P1395" s="59">
        <f t="shared" si="6"/>
        <v>0</v>
      </c>
    </row>
    <row r="1396" ht="15.75" customHeight="1">
      <c r="A1396" s="57">
        <v>40164.0</v>
      </c>
      <c r="B1396" s="60">
        <v>4967.05</v>
      </c>
      <c r="C1396" s="60">
        <v>4189.45</v>
      </c>
      <c r="D1396" s="42">
        <f>IF(A1396&lt;SIP_Calculator!$B$7,0,IF(A1396&gt;SIP_Calculator!$E$7,0,1))</f>
        <v>0</v>
      </c>
      <c r="E1396" s="61">
        <f>A1396-SIP_Calculator!$D$12+1</f>
        <v>40160</v>
      </c>
      <c r="F1396" s="58">
        <f t="shared" si="1"/>
        <v>12</v>
      </c>
      <c r="G1396" s="58">
        <f t="shared" si="7"/>
        <v>0</v>
      </c>
      <c r="H1396" s="58">
        <f>G1396*D1396*SIP_Calculator!$F$9</f>
        <v>0</v>
      </c>
      <c r="I1396" s="58">
        <f t="shared" si="2"/>
        <v>0</v>
      </c>
      <c r="J1396" s="58">
        <f t="shared" si="3"/>
        <v>0</v>
      </c>
      <c r="K1396" s="61">
        <f>A1396-SIP_Calculator!$F$12+1</f>
        <v>40140</v>
      </c>
      <c r="L1396" s="59">
        <f t="shared" si="4"/>
        <v>11</v>
      </c>
      <c r="M1396" s="59">
        <f t="shared" si="8"/>
        <v>0</v>
      </c>
      <c r="N1396" s="59">
        <f>M1396*D1396*SIP_Calculator!$F$9</f>
        <v>0</v>
      </c>
      <c r="O1396" s="59">
        <f t="shared" si="5"/>
        <v>0</v>
      </c>
      <c r="P1396" s="59">
        <f t="shared" si="6"/>
        <v>0</v>
      </c>
    </row>
    <row r="1397" ht="15.75" customHeight="1">
      <c r="A1397" s="57">
        <v>40165.0</v>
      </c>
      <c r="B1397" s="60">
        <v>4916.8</v>
      </c>
      <c r="C1397" s="60">
        <v>4153.05</v>
      </c>
      <c r="D1397" s="42">
        <f>IF(A1397&lt;SIP_Calculator!$B$7,0,IF(A1397&gt;SIP_Calculator!$E$7,0,1))</f>
        <v>0</v>
      </c>
      <c r="E1397" s="61">
        <f>A1397-SIP_Calculator!$D$12+1</f>
        <v>40161</v>
      </c>
      <c r="F1397" s="58">
        <f t="shared" si="1"/>
        <v>12</v>
      </c>
      <c r="G1397" s="58">
        <f t="shared" si="7"/>
        <v>0</v>
      </c>
      <c r="H1397" s="58">
        <f>G1397*D1397*SIP_Calculator!$F$9</f>
        <v>0</v>
      </c>
      <c r="I1397" s="58">
        <f t="shared" si="2"/>
        <v>0</v>
      </c>
      <c r="J1397" s="58">
        <f t="shared" si="3"/>
        <v>0</v>
      </c>
      <c r="K1397" s="61">
        <f>A1397-SIP_Calculator!$F$12+1</f>
        <v>40141</v>
      </c>
      <c r="L1397" s="59">
        <f t="shared" si="4"/>
        <v>11</v>
      </c>
      <c r="M1397" s="59">
        <f t="shared" si="8"/>
        <v>0</v>
      </c>
      <c r="N1397" s="59">
        <f>M1397*D1397*SIP_Calculator!$F$9</f>
        <v>0</v>
      </c>
      <c r="O1397" s="59">
        <f t="shared" si="5"/>
        <v>0</v>
      </c>
      <c r="P1397" s="59">
        <f t="shared" si="6"/>
        <v>0</v>
      </c>
    </row>
    <row r="1398" ht="15.75" customHeight="1">
      <c r="A1398" s="57">
        <v>40168.0</v>
      </c>
      <c r="B1398" s="60">
        <v>4884.55</v>
      </c>
      <c r="C1398" s="60">
        <v>4132.35</v>
      </c>
      <c r="D1398" s="42">
        <f>IF(A1398&lt;SIP_Calculator!$B$7,0,IF(A1398&gt;SIP_Calculator!$E$7,0,1))</f>
        <v>0</v>
      </c>
      <c r="E1398" s="61">
        <f>A1398-SIP_Calculator!$D$12+1</f>
        <v>40164</v>
      </c>
      <c r="F1398" s="58">
        <f t="shared" si="1"/>
        <v>12</v>
      </c>
      <c r="G1398" s="58">
        <f t="shared" si="7"/>
        <v>0</v>
      </c>
      <c r="H1398" s="58">
        <f>G1398*D1398*SIP_Calculator!$F$9</f>
        <v>0</v>
      </c>
      <c r="I1398" s="58">
        <f t="shared" si="2"/>
        <v>0</v>
      </c>
      <c r="J1398" s="58">
        <f t="shared" si="3"/>
        <v>0</v>
      </c>
      <c r="K1398" s="61">
        <f>A1398-SIP_Calculator!$F$12+1</f>
        <v>40144</v>
      </c>
      <c r="L1398" s="59">
        <f t="shared" si="4"/>
        <v>11</v>
      </c>
      <c r="M1398" s="59">
        <f t="shared" si="8"/>
        <v>0</v>
      </c>
      <c r="N1398" s="59">
        <f>M1398*D1398*SIP_Calculator!$F$9</f>
        <v>0</v>
      </c>
      <c r="O1398" s="59">
        <f t="shared" si="5"/>
        <v>0</v>
      </c>
      <c r="P1398" s="59">
        <f t="shared" si="6"/>
        <v>0</v>
      </c>
    </row>
    <row r="1399" ht="15.75" customHeight="1">
      <c r="A1399" s="57">
        <v>40169.0</v>
      </c>
      <c r="B1399" s="60">
        <v>4919.75</v>
      </c>
      <c r="C1399" s="60">
        <v>4168.6</v>
      </c>
      <c r="D1399" s="42">
        <f>IF(A1399&lt;SIP_Calculator!$B$7,0,IF(A1399&gt;SIP_Calculator!$E$7,0,1))</f>
        <v>0</v>
      </c>
      <c r="E1399" s="61">
        <f>A1399-SIP_Calculator!$D$12+1</f>
        <v>40165</v>
      </c>
      <c r="F1399" s="58">
        <f t="shared" si="1"/>
        <v>12</v>
      </c>
      <c r="G1399" s="58">
        <f t="shared" si="7"/>
        <v>0</v>
      </c>
      <c r="H1399" s="58">
        <f>G1399*D1399*SIP_Calculator!$F$9</f>
        <v>0</v>
      </c>
      <c r="I1399" s="58">
        <f t="shared" si="2"/>
        <v>0</v>
      </c>
      <c r="J1399" s="58">
        <f t="shared" si="3"/>
        <v>0</v>
      </c>
      <c r="K1399" s="61">
        <f>A1399-SIP_Calculator!$F$12+1</f>
        <v>40145</v>
      </c>
      <c r="L1399" s="59">
        <f t="shared" si="4"/>
        <v>11</v>
      </c>
      <c r="M1399" s="59">
        <f t="shared" si="8"/>
        <v>0</v>
      </c>
      <c r="N1399" s="59">
        <f>M1399*D1399*SIP_Calculator!$F$9</f>
        <v>0</v>
      </c>
      <c r="O1399" s="59">
        <f t="shared" si="5"/>
        <v>0</v>
      </c>
      <c r="P1399" s="59">
        <f t="shared" si="6"/>
        <v>0</v>
      </c>
    </row>
    <row r="1400" ht="15.75" customHeight="1">
      <c r="A1400" s="57">
        <v>40170.0</v>
      </c>
      <c r="B1400" s="60">
        <v>5063.45</v>
      </c>
      <c r="C1400" s="60">
        <v>4274.85</v>
      </c>
      <c r="D1400" s="42">
        <f>IF(A1400&lt;SIP_Calculator!$B$7,0,IF(A1400&gt;SIP_Calculator!$E$7,0,1))</f>
        <v>0</v>
      </c>
      <c r="E1400" s="61">
        <f>A1400-SIP_Calculator!$D$12+1</f>
        <v>40166</v>
      </c>
      <c r="F1400" s="58">
        <f t="shared" si="1"/>
        <v>12</v>
      </c>
      <c r="G1400" s="58">
        <f t="shared" si="7"/>
        <v>0</v>
      </c>
      <c r="H1400" s="58">
        <f>G1400*D1400*SIP_Calculator!$F$9</f>
        <v>0</v>
      </c>
      <c r="I1400" s="58">
        <f t="shared" si="2"/>
        <v>0</v>
      </c>
      <c r="J1400" s="58">
        <f t="shared" si="3"/>
        <v>0</v>
      </c>
      <c r="K1400" s="61">
        <f>A1400-SIP_Calculator!$F$12+1</f>
        <v>40146</v>
      </c>
      <c r="L1400" s="59">
        <f t="shared" si="4"/>
        <v>11</v>
      </c>
      <c r="M1400" s="59">
        <f t="shared" si="8"/>
        <v>0</v>
      </c>
      <c r="N1400" s="59">
        <f>M1400*D1400*SIP_Calculator!$F$9</f>
        <v>0</v>
      </c>
      <c r="O1400" s="59">
        <f t="shared" si="5"/>
        <v>0</v>
      </c>
      <c r="P1400" s="59">
        <f t="shared" si="6"/>
        <v>0</v>
      </c>
    </row>
    <row r="1401" ht="15.75" customHeight="1">
      <c r="A1401" s="57">
        <v>40171.0</v>
      </c>
      <c r="B1401" s="60">
        <v>5097.35</v>
      </c>
      <c r="C1401" s="60">
        <v>4300.35</v>
      </c>
      <c r="D1401" s="42">
        <f>IF(A1401&lt;SIP_Calculator!$B$7,0,IF(A1401&gt;SIP_Calculator!$E$7,0,1))</f>
        <v>0</v>
      </c>
      <c r="E1401" s="61">
        <f>A1401-SIP_Calculator!$D$12+1</f>
        <v>40167</v>
      </c>
      <c r="F1401" s="58">
        <f t="shared" si="1"/>
        <v>12</v>
      </c>
      <c r="G1401" s="58">
        <f t="shared" si="7"/>
        <v>0</v>
      </c>
      <c r="H1401" s="58">
        <f>G1401*D1401*SIP_Calculator!$F$9</f>
        <v>0</v>
      </c>
      <c r="I1401" s="58">
        <f t="shared" si="2"/>
        <v>0</v>
      </c>
      <c r="J1401" s="58">
        <f t="shared" si="3"/>
        <v>0</v>
      </c>
      <c r="K1401" s="61">
        <f>A1401-SIP_Calculator!$F$12+1</f>
        <v>40147</v>
      </c>
      <c r="L1401" s="59">
        <f t="shared" si="4"/>
        <v>11</v>
      </c>
      <c r="M1401" s="59">
        <f t="shared" si="8"/>
        <v>0</v>
      </c>
      <c r="N1401" s="59">
        <f>M1401*D1401*SIP_Calculator!$F$9</f>
        <v>0</v>
      </c>
      <c r="O1401" s="59">
        <f t="shared" si="5"/>
        <v>0</v>
      </c>
      <c r="P1401" s="59">
        <f t="shared" si="6"/>
        <v>0</v>
      </c>
    </row>
    <row r="1402" ht="15.75" customHeight="1">
      <c r="A1402" s="57">
        <v>40176.0</v>
      </c>
      <c r="B1402" s="60">
        <v>5103.0</v>
      </c>
      <c r="C1402" s="60">
        <v>4310.25</v>
      </c>
      <c r="D1402" s="42">
        <f>IF(A1402&lt;SIP_Calculator!$B$7,0,IF(A1402&gt;SIP_Calculator!$E$7,0,1))</f>
        <v>0</v>
      </c>
      <c r="E1402" s="61">
        <f>A1402-SIP_Calculator!$D$12+1</f>
        <v>40172</v>
      </c>
      <c r="F1402" s="58">
        <f t="shared" si="1"/>
        <v>12</v>
      </c>
      <c r="G1402" s="58">
        <f t="shared" si="7"/>
        <v>0</v>
      </c>
      <c r="H1402" s="58">
        <f>G1402*D1402*SIP_Calculator!$F$9</f>
        <v>0</v>
      </c>
      <c r="I1402" s="58">
        <f t="shared" si="2"/>
        <v>0</v>
      </c>
      <c r="J1402" s="58">
        <f t="shared" si="3"/>
        <v>0</v>
      </c>
      <c r="K1402" s="61">
        <f>A1402-SIP_Calculator!$F$12+1</f>
        <v>40152</v>
      </c>
      <c r="L1402" s="59">
        <f t="shared" si="4"/>
        <v>12</v>
      </c>
      <c r="M1402" s="59">
        <f t="shared" si="8"/>
        <v>1</v>
      </c>
      <c r="N1402" s="59">
        <f>M1402*D1402*SIP_Calculator!$F$9</f>
        <v>0</v>
      </c>
      <c r="O1402" s="59">
        <f t="shared" si="5"/>
        <v>0</v>
      </c>
      <c r="P1402" s="59">
        <f t="shared" si="6"/>
        <v>0</v>
      </c>
    </row>
    <row r="1403" ht="15.75" customHeight="1">
      <c r="A1403" s="57">
        <v>40177.0</v>
      </c>
      <c r="B1403" s="60">
        <v>5089.7</v>
      </c>
      <c r="C1403" s="60">
        <v>4306.85</v>
      </c>
      <c r="D1403" s="42">
        <f>IF(A1403&lt;SIP_Calculator!$B$7,0,IF(A1403&gt;SIP_Calculator!$E$7,0,1))</f>
        <v>0</v>
      </c>
      <c r="E1403" s="61">
        <f>A1403-SIP_Calculator!$D$12+1</f>
        <v>40173</v>
      </c>
      <c r="F1403" s="58">
        <f t="shared" si="1"/>
        <v>12</v>
      </c>
      <c r="G1403" s="58">
        <f t="shared" si="7"/>
        <v>0</v>
      </c>
      <c r="H1403" s="58">
        <f>G1403*D1403*SIP_Calculator!$F$9</f>
        <v>0</v>
      </c>
      <c r="I1403" s="58">
        <f t="shared" si="2"/>
        <v>0</v>
      </c>
      <c r="J1403" s="58">
        <f t="shared" si="3"/>
        <v>0</v>
      </c>
      <c r="K1403" s="61">
        <f>A1403-SIP_Calculator!$F$12+1</f>
        <v>40153</v>
      </c>
      <c r="L1403" s="59">
        <f t="shared" si="4"/>
        <v>12</v>
      </c>
      <c r="M1403" s="59">
        <f t="shared" si="8"/>
        <v>0</v>
      </c>
      <c r="N1403" s="59">
        <f>M1403*D1403*SIP_Calculator!$F$9</f>
        <v>0</v>
      </c>
      <c r="O1403" s="59">
        <f t="shared" si="5"/>
        <v>0</v>
      </c>
      <c r="P1403" s="59">
        <f t="shared" si="6"/>
        <v>0</v>
      </c>
    </row>
    <row r="1404" ht="15.75" customHeight="1">
      <c r="A1404" s="57">
        <v>40178.0</v>
      </c>
      <c r="B1404" s="60">
        <v>5118.05</v>
      </c>
      <c r="C1404" s="60">
        <v>4329.1</v>
      </c>
      <c r="D1404" s="42">
        <f>IF(A1404&lt;SIP_Calculator!$B$7,0,IF(A1404&gt;SIP_Calculator!$E$7,0,1))</f>
        <v>0</v>
      </c>
      <c r="E1404" s="61">
        <f>A1404-SIP_Calculator!$D$12+1</f>
        <v>40174</v>
      </c>
      <c r="F1404" s="58">
        <f t="shared" si="1"/>
        <v>12</v>
      </c>
      <c r="G1404" s="58">
        <f t="shared" si="7"/>
        <v>0</v>
      </c>
      <c r="H1404" s="58">
        <f>G1404*D1404*SIP_Calculator!$F$9</f>
        <v>0</v>
      </c>
      <c r="I1404" s="58">
        <f t="shared" si="2"/>
        <v>0</v>
      </c>
      <c r="J1404" s="58">
        <f t="shared" si="3"/>
        <v>0</v>
      </c>
      <c r="K1404" s="61">
        <f>A1404-SIP_Calculator!$F$12+1</f>
        <v>40154</v>
      </c>
      <c r="L1404" s="59">
        <f t="shared" si="4"/>
        <v>12</v>
      </c>
      <c r="M1404" s="59">
        <f t="shared" si="8"/>
        <v>0</v>
      </c>
      <c r="N1404" s="59">
        <f>M1404*D1404*SIP_Calculator!$F$9</f>
        <v>0</v>
      </c>
      <c r="O1404" s="59">
        <f t="shared" si="5"/>
        <v>0</v>
      </c>
      <c r="P1404" s="59">
        <f t="shared" si="6"/>
        <v>0</v>
      </c>
    </row>
    <row r="1405" ht="15.75" customHeight="1">
      <c r="A1405" s="57">
        <v>40182.0</v>
      </c>
      <c r="B1405" s="60">
        <v>5153.55</v>
      </c>
      <c r="C1405" s="60">
        <v>4367.65</v>
      </c>
      <c r="D1405" s="42">
        <f>IF(A1405&lt;SIP_Calculator!$B$7,0,IF(A1405&gt;SIP_Calculator!$E$7,0,1))</f>
        <v>0</v>
      </c>
      <c r="E1405" s="61">
        <f>A1405-SIP_Calculator!$D$12+1</f>
        <v>40178</v>
      </c>
      <c r="F1405" s="58">
        <f t="shared" si="1"/>
        <v>12</v>
      </c>
      <c r="G1405" s="58">
        <f t="shared" si="7"/>
        <v>0</v>
      </c>
      <c r="H1405" s="58">
        <f>G1405*D1405*SIP_Calculator!$F$9</f>
        <v>0</v>
      </c>
      <c r="I1405" s="58">
        <f t="shared" si="2"/>
        <v>0</v>
      </c>
      <c r="J1405" s="58">
        <f t="shared" si="3"/>
        <v>0</v>
      </c>
      <c r="K1405" s="61">
        <f>A1405-SIP_Calculator!$F$12+1</f>
        <v>40158</v>
      </c>
      <c r="L1405" s="59">
        <f t="shared" si="4"/>
        <v>12</v>
      </c>
      <c r="M1405" s="59">
        <f t="shared" si="8"/>
        <v>0</v>
      </c>
      <c r="N1405" s="59">
        <f>M1405*D1405*SIP_Calculator!$F$9</f>
        <v>0</v>
      </c>
      <c r="O1405" s="59">
        <f t="shared" si="5"/>
        <v>0</v>
      </c>
      <c r="P1405" s="59">
        <f t="shared" si="6"/>
        <v>0</v>
      </c>
    </row>
    <row r="1406" ht="15.75" customHeight="1">
      <c r="A1406" s="57">
        <v>40183.0</v>
      </c>
      <c r="B1406" s="60">
        <v>5203.8</v>
      </c>
      <c r="C1406" s="60">
        <v>4416.05</v>
      </c>
      <c r="D1406" s="42">
        <f>IF(A1406&lt;SIP_Calculator!$B$7,0,IF(A1406&gt;SIP_Calculator!$E$7,0,1))</f>
        <v>0</v>
      </c>
      <c r="E1406" s="61">
        <f>A1406-SIP_Calculator!$D$12+1</f>
        <v>40179</v>
      </c>
      <c r="F1406" s="58">
        <f t="shared" si="1"/>
        <v>1</v>
      </c>
      <c r="G1406" s="58">
        <f t="shared" si="7"/>
        <v>1</v>
      </c>
      <c r="H1406" s="58">
        <f>G1406*D1406*SIP_Calculator!$F$9</f>
        <v>0</v>
      </c>
      <c r="I1406" s="58">
        <f t="shared" si="2"/>
        <v>0</v>
      </c>
      <c r="J1406" s="58">
        <f t="shared" si="3"/>
        <v>0</v>
      </c>
      <c r="K1406" s="61">
        <f>A1406-SIP_Calculator!$F$12+1</f>
        <v>40159</v>
      </c>
      <c r="L1406" s="59">
        <f t="shared" si="4"/>
        <v>12</v>
      </c>
      <c r="M1406" s="59">
        <f t="shared" si="8"/>
        <v>0</v>
      </c>
      <c r="N1406" s="59">
        <f>M1406*D1406*SIP_Calculator!$F$9</f>
        <v>0</v>
      </c>
      <c r="O1406" s="59">
        <f t="shared" si="5"/>
        <v>0</v>
      </c>
      <c r="P1406" s="59">
        <f t="shared" si="6"/>
        <v>0</v>
      </c>
    </row>
    <row r="1407" ht="15.75" customHeight="1">
      <c r="A1407" s="57">
        <v>40184.0</v>
      </c>
      <c r="B1407" s="60">
        <v>5214.0</v>
      </c>
      <c r="C1407" s="60">
        <v>4422.65</v>
      </c>
      <c r="D1407" s="42">
        <f>IF(A1407&lt;SIP_Calculator!$B$7,0,IF(A1407&gt;SIP_Calculator!$E$7,0,1))</f>
        <v>0</v>
      </c>
      <c r="E1407" s="61">
        <f>A1407-SIP_Calculator!$D$12+1</f>
        <v>40180</v>
      </c>
      <c r="F1407" s="58">
        <f t="shared" si="1"/>
        <v>1</v>
      </c>
      <c r="G1407" s="58">
        <f t="shared" si="7"/>
        <v>0</v>
      </c>
      <c r="H1407" s="58">
        <f>G1407*D1407*SIP_Calculator!$F$9</f>
        <v>0</v>
      </c>
      <c r="I1407" s="58">
        <f t="shared" si="2"/>
        <v>0</v>
      </c>
      <c r="J1407" s="58">
        <f t="shared" si="3"/>
        <v>0</v>
      </c>
      <c r="K1407" s="61">
        <f>A1407-SIP_Calculator!$F$12+1</f>
        <v>40160</v>
      </c>
      <c r="L1407" s="59">
        <f t="shared" si="4"/>
        <v>12</v>
      </c>
      <c r="M1407" s="59">
        <f t="shared" si="8"/>
        <v>0</v>
      </c>
      <c r="N1407" s="59">
        <f>M1407*D1407*SIP_Calculator!$F$9</f>
        <v>0</v>
      </c>
      <c r="O1407" s="59">
        <f t="shared" si="5"/>
        <v>0</v>
      </c>
      <c r="P1407" s="59">
        <f t="shared" si="6"/>
        <v>0</v>
      </c>
    </row>
    <row r="1408" ht="15.75" customHeight="1">
      <c r="A1408" s="57">
        <v>40185.0</v>
      </c>
      <c r="B1408" s="60">
        <v>5191.7</v>
      </c>
      <c r="C1408" s="60">
        <v>4411.55</v>
      </c>
      <c r="D1408" s="42">
        <f>IF(A1408&lt;SIP_Calculator!$B$7,0,IF(A1408&gt;SIP_Calculator!$E$7,0,1))</f>
        <v>0</v>
      </c>
      <c r="E1408" s="61">
        <f>A1408-SIP_Calculator!$D$12+1</f>
        <v>40181</v>
      </c>
      <c r="F1408" s="58">
        <f t="shared" si="1"/>
        <v>1</v>
      </c>
      <c r="G1408" s="58">
        <f t="shared" si="7"/>
        <v>0</v>
      </c>
      <c r="H1408" s="58">
        <f>G1408*D1408*SIP_Calculator!$F$9</f>
        <v>0</v>
      </c>
      <c r="I1408" s="58">
        <f t="shared" si="2"/>
        <v>0</v>
      </c>
      <c r="J1408" s="58">
        <f t="shared" si="3"/>
        <v>0</v>
      </c>
      <c r="K1408" s="61">
        <f>A1408-SIP_Calculator!$F$12+1</f>
        <v>40161</v>
      </c>
      <c r="L1408" s="59">
        <f t="shared" si="4"/>
        <v>12</v>
      </c>
      <c r="M1408" s="59">
        <f t="shared" si="8"/>
        <v>0</v>
      </c>
      <c r="N1408" s="59">
        <f>M1408*D1408*SIP_Calculator!$F$9</f>
        <v>0</v>
      </c>
      <c r="O1408" s="59">
        <f t="shared" si="5"/>
        <v>0</v>
      </c>
      <c r="P1408" s="59">
        <f t="shared" si="6"/>
        <v>0</v>
      </c>
    </row>
    <row r="1409" ht="15.75" customHeight="1">
      <c r="A1409" s="57">
        <v>40186.0</v>
      </c>
      <c r="B1409" s="60">
        <v>5175.75</v>
      </c>
      <c r="C1409" s="60">
        <v>4405.3</v>
      </c>
      <c r="D1409" s="42">
        <f>IF(A1409&lt;SIP_Calculator!$B$7,0,IF(A1409&gt;SIP_Calculator!$E$7,0,1))</f>
        <v>0</v>
      </c>
      <c r="E1409" s="61">
        <f>A1409-SIP_Calculator!$D$12+1</f>
        <v>40182</v>
      </c>
      <c r="F1409" s="58">
        <f t="shared" si="1"/>
        <v>1</v>
      </c>
      <c r="G1409" s="58">
        <f t="shared" si="7"/>
        <v>0</v>
      </c>
      <c r="H1409" s="58">
        <f>G1409*D1409*SIP_Calculator!$F$9</f>
        <v>0</v>
      </c>
      <c r="I1409" s="58">
        <f t="shared" si="2"/>
        <v>0</v>
      </c>
      <c r="J1409" s="58">
        <f t="shared" si="3"/>
        <v>0</v>
      </c>
      <c r="K1409" s="61">
        <f>A1409-SIP_Calculator!$F$12+1</f>
        <v>40162</v>
      </c>
      <c r="L1409" s="59">
        <f t="shared" si="4"/>
        <v>12</v>
      </c>
      <c r="M1409" s="59">
        <f t="shared" si="8"/>
        <v>0</v>
      </c>
      <c r="N1409" s="59">
        <f>M1409*D1409*SIP_Calculator!$F$9</f>
        <v>0</v>
      </c>
      <c r="O1409" s="59">
        <f t="shared" si="5"/>
        <v>0</v>
      </c>
      <c r="P1409" s="59">
        <f t="shared" si="6"/>
        <v>0</v>
      </c>
    </row>
    <row r="1410" ht="15.75" customHeight="1">
      <c r="A1410" s="57">
        <v>40189.0</v>
      </c>
      <c r="B1410" s="60">
        <v>5186.0</v>
      </c>
      <c r="C1410" s="60">
        <v>4432.5</v>
      </c>
      <c r="D1410" s="42">
        <f>IF(A1410&lt;SIP_Calculator!$B$7,0,IF(A1410&gt;SIP_Calculator!$E$7,0,1))</f>
        <v>0</v>
      </c>
      <c r="E1410" s="61">
        <f>A1410-SIP_Calculator!$D$12+1</f>
        <v>40185</v>
      </c>
      <c r="F1410" s="58">
        <f t="shared" si="1"/>
        <v>1</v>
      </c>
      <c r="G1410" s="58">
        <f t="shared" si="7"/>
        <v>0</v>
      </c>
      <c r="H1410" s="58">
        <f>G1410*D1410*SIP_Calculator!$F$9</f>
        <v>0</v>
      </c>
      <c r="I1410" s="58">
        <f t="shared" si="2"/>
        <v>0</v>
      </c>
      <c r="J1410" s="58">
        <f t="shared" si="3"/>
        <v>0</v>
      </c>
      <c r="K1410" s="61">
        <f>A1410-SIP_Calculator!$F$12+1</f>
        <v>40165</v>
      </c>
      <c r="L1410" s="59">
        <f t="shared" si="4"/>
        <v>12</v>
      </c>
      <c r="M1410" s="59">
        <f t="shared" si="8"/>
        <v>0</v>
      </c>
      <c r="N1410" s="59">
        <f>M1410*D1410*SIP_Calculator!$F$9</f>
        <v>0</v>
      </c>
      <c r="O1410" s="59">
        <f t="shared" si="5"/>
        <v>0</v>
      </c>
      <c r="P1410" s="59">
        <f t="shared" si="6"/>
        <v>0</v>
      </c>
    </row>
    <row r="1411" ht="15.75" customHeight="1">
      <c r="A1411" s="57">
        <v>40190.0</v>
      </c>
      <c r="B1411" s="60">
        <v>5145.1</v>
      </c>
      <c r="C1411" s="60">
        <v>4391.7</v>
      </c>
      <c r="D1411" s="42">
        <f>IF(A1411&lt;SIP_Calculator!$B$7,0,IF(A1411&gt;SIP_Calculator!$E$7,0,1))</f>
        <v>0</v>
      </c>
      <c r="E1411" s="61">
        <f>A1411-SIP_Calculator!$D$12+1</f>
        <v>40186</v>
      </c>
      <c r="F1411" s="58">
        <f t="shared" si="1"/>
        <v>1</v>
      </c>
      <c r="G1411" s="58">
        <f t="shared" si="7"/>
        <v>0</v>
      </c>
      <c r="H1411" s="58">
        <f>G1411*D1411*SIP_Calculator!$F$9</f>
        <v>0</v>
      </c>
      <c r="I1411" s="58">
        <f t="shared" si="2"/>
        <v>0</v>
      </c>
      <c r="J1411" s="58">
        <f t="shared" si="3"/>
        <v>0</v>
      </c>
      <c r="K1411" s="61">
        <f>A1411-SIP_Calculator!$F$12+1</f>
        <v>40166</v>
      </c>
      <c r="L1411" s="59">
        <f t="shared" si="4"/>
        <v>12</v>
      </c>
      <c r="M1411" s="59">
        <f t="shared" si="8"/>
        <v>0</v>
      </c>
      <c r="N1411" s="59">
        <f>M1411*D1411*SIP_Calculator!$F$9</f>
        <v>0</v>
      </c>
      <c r="O1411" s="59">
        <f t="shared" si="5"/>
        <v>0</v>
      </c>
      <c r="P1411" s="59">
        <f t="shared" si="6"/>
        <v>0</v>
      </c>
    </row>
    <row r="1412" ht="15.75" customHeight="1">
      <c r="A1412" s="57">
        <v>40191.0</v>
      </c>
      <c r="B1412" s="60">
        <v>5169.1</v>
      </c>
      <c r="C1412" s="60">
        <v>4415.6</v>
      </c>
      <c r="D1412" s="42">
        <f>IF(A1412&lt;SIP_Calculator!$B$7,0,IF(A1412&gt;SIP_Calculator!$E$7,0,1))</f>
        <v>0</v>
      </c>
      <c r="E1412" s="61">
        <f>A1412-SIP_Calculator!$D$12+1</f>
        <v>40187</v>
      </c>
      <c r="F1412" s="58">
        <f t="shared" si="1"/>
        <v>1</v>
      </c>
      <c r="G1412" s="58">
        <f t="shared" si="7"/>
        <v>0</v>
      </c>
      <c r="H1412" s="58">
        <f>G1412*D1412*SIP_Calculator!$F$9</f>
        <v>0</v>
      </c>
      <c r="I1412" s="58">
        <f t="shared" si="2"/>
        <v>0</v>
      </c>
      <c r="J1412" s="58">
        <f t="shared" si="3"/>
        <v>0</v>
      </c>
      <c r="K1412" s="61">
        <f>A1412-SIP_Calculator!$F$12+1</f>
        <v>40167</v>
      </c>
      <c r="L1412" s="59">
        <f t="shared" si="4"/>
        <v>12</v>
      </c>
      <c r="M1412" s="59">
        <f t="shared" si="8"/>
        <v>0</v>
      </c>
      <c r="N1412" s="59">
        <f>M1412*D1412*SIP_Calculator!$F$9</f>
        <v>0</v>
      </c>
      <c r="O1412" s="59">
        <f t="shared" si="5"/>
        <v>0</v>
      </c>
      <c r="P1412" s="59">
        <f t="shared" si="6"/>
        <v>0</v>
      </c>
    </row>
    <row r="1413" ht="15.75" customHeight="1">
      <c r="A1413" s="57">
        <v>40192.0</v>
      </c>
      <c r="B1413" s="60">
        <v>5198.1</v>
      </c>
      <c r="C1413" s="60">
        <v>4450.45</v>
      </c>
      <c r="D1413" s="42">
        <f>IF(A1413&lt;SIP_Calculator!$B$7,0,IF(A1413&gt;SIP_Calculator!$E$7,0,1))</f>
        <v>0</v>
      </c>
      <c r="E1413" s="61">
        <f>A1413-SIP_Calculator!$D$12+1</f>
        <v>40188</v>
      </c>
      <c r="F1413" s="58">
        <f t="shared" si="1"/>
        <v>1</v>
      </c>
      <c r="G1413" s="58">
        <f t="shared" si="7"/>
        <v>0</v>
      </c>
      <c r="H1413" s="58">
        <f>G1413*D1413*SIP_Calculator!$F$9</f>
        <v>0</v>
      </c>
      <c r="I1413" s="58">
        <f t="shared" si="2"/>
        <v>0</v>
      </c>
      <c r="J1413" s="58">
        <f t="shared" si="3"/>
        <v>0</v>
      </c>
      <c r="K1413" s="61">
        <f>A1413-SIP_Calculator!$F$12+1</f>
        <v>40168</v>
      </c>
      <c r="L1413" s="59">
        <f t="shared" si="4"/>
        <v>12</v>
      </c>
      <c r="M1413" s="59">
        <f t="shared" si="8"/>
        <v>0</v>
      </c>
      <c r="N1413" s="59">
        <f>M1413*D1413*SIP_Calculator!$F$9</f>
        <v>0</v>
      </c>
      <c r="O1413" s="59">
        <f t="shared" si="5"/>
        <v>0</v>
      </c>
      <c r="P1413" s="59">
        <f t="shared" si="6"/>
        <v>0</v>
      </c>
    </row>
    <row r="1414" ht="15.75" customHeight="1">
      <c r="A1414" s="57">
        <v>40193.0</v>
      </c>
      <c r="B1414" s="60">
        <v>5189.6</v>
      </c>
      <c r="C1414" s="60">
        <v>4468.15</v>
      </c>
      <c r="D1414" s="42">
        <f>IF(A1414&lt;SIP_Calculator!$B$7,0,IF(A1414&gt;SIP_Calculator!$E$7,0,1))</f>
        <v>0</v>
      </c>
      <c r="E1414" s="61">
        <f>A1414-SIP_Calculator!$D$12+1</f>
        <v>40189</v>
      </c>
      <c r="F1414" s="58">
        <f t="shared" si="1"/>
        <v>1</v>
      </c>
      <c r="G1414" s="58">
        <f t="shared" si="7"/>
        <v>0</v>
      </c>
      <c r="H1414" s="58">
        <f>G1414*D1414*SIP_Calculator!$F$9</f>
        <v>0</v>
      </c>
      <c r="I1414" s="58">
        <f t="shared" si="2"/>
        <v>0</v>
      </c>
      <c r="J1414" s="58">
        <f t="shared" si="3"/>
        <v>0</v>
      </c>
      <c r="K1414" s="61">
        <f>A1414-SIP_Calculator!$F$12+1</f>
        <v>40169</v>
      </c>
      <c r="L1414" s="59">
        <f t="shared" si="4"/>
        <v>12</v>
      </c>
      <c r="M1414" s="59">
        <f t="shared" si="8"/>
        <v>0</v>
      </c>
      <c r="N1414" s="59">
        <f>M1414*D1414*SIP_Calculator!$F$9</f>
        <v>0</v>
      </c>
      <c r="O1414" s="59">
        <f t="shared" si="5"/>
        <v>0</v>
      </c>
      <c r="P1414" s="59">
        <f t="shared" si="6"/>
        <v>0</v>
      </c>
    </row>
    <row r="1415" ht="15.75" customHeight="1">
      <c r="A1415" s="57">
        <v>40196.0</v>
      </c>
      <c r="B1415" s="60">
        <v>5212.35</v>
      </c>
      <c r="C1415" s="60">
        <v>4499.6</v>
      </c>
      <c r="D1415" s="42">
        <f>IF(A1415&lt;SIP_Calculator!$B$7,0,IF(A1415&gt;SIP_Calculator!$E$7,0,1))</f>
        <v>0</v>
      </c>
      <c r="E1415" s="61">
        <f>A1415-SIP_Calculator!$D$12+1</f>
        <v>40192</v>
      </c>
      <c r="F1415" s="58">
        <f t="shared" si="1"/>
        <v>1</v>
      </c>
      <c r="G1415" s="58">
        <f t="shared" si="7"/>
        <v>0</v>
      </c>
      <c r="H1415" s="58">
        <f>G1415*D1415*SIP_Calculator!$F$9</f>
        <v>0</v>
      </c>
      <c r="I1415" s="58">
        <f t="shared" si="2"/>
        <v>0</v>
      </c>
      <c r="J1415" s="58">
        <f t="shared" si="3"/>
        <v>0</v>
      </c>
      <c r="K1415" s="61">
        <f>A1415-SIP_Calculator!$F$12+1</f>
        <v>40172</v>
      </c>
      <c r="L1415" s="59">
        <f t="shared" si="4"/>
        <v>12</v>
      </c>
      <c r="M1415" s="59">
        <f t="shared" si="8"/>
        <v>0</v>
      </c>
      <c r="N1415" s="59">
        <f>M1415*D1415*SIP_Calculator!$F$9</f>
        <v>0</v>
      </c>
      <c r="O1415" s="59">
        <f t="shared" si="5"/>
        <v>0</v>
      </c>
      <c r="P1415" s="59">
        <f t="shared" si="6"/>
        <v>0</v>
      </c>
    </row>
    <row r="1416" ht="15.75" customHeight="1">
      <c r="A1416" s="57">
        <v>40197.0</v>
      </c>
      <c r="B1416" s="60">
        <v>5163.65</v>
      </c>
      <c r="C1416" s="60">
        <v>4469.3</v>
      </c>
      <c r="D1416" s="42">
        <f>IF(A1416&lt;SIP_Calculator!$B$7,0,IF(A1416&gt;SIP_Calculator!$E$7,0,1))</f>
        <v>0</v>
      </c>
      <c r="E1416" s="61">
        <f>A1416-SIP_Calculator!$D$12+1</f>
        <v>40193</v>
      </c>
      <c r="F1416" s="58">
        <f t="shared" si="1"/>
        <v>1</v>
      </c>
      <c r="G1416" s="58">
        <f t="shared" si="7"/>
        <v>0</v>
      </c>
      <c r="H1416" s="58">
        <f>G1416*D1416*SIP_Calculator!$F$9</f>
        <v>0</v>
      </c>
      <c r="I1416" s="58">
        <f t="shared" si="2"/>
        <v>0</v>
      </c>
      <c r="J1416" s="58">
        <f t="shared" si="3"/>
        <v>0</v>
      </c>
      <c r="K1416" s="61">
        <f>A1416-SIP_Calculator!$F$12+1</f>
        <v>40173</v>
      </c>
      <c r="L1416" s="59">
        <f t="shared" si="4"/>
        <v>12</v>
      </c>
      <c r="M1416" s="59">
        <f t="shared" si="8"/>
        <v>0</v>
      </c>
      <c r="N1416" s="59">
        <f>M1416*D1416*SIP_Calculator!$F$9</f>
        <v>0</v>
      </c>
      <c r="O1416" s="59">
        <f t="shared" si="5"/>
        <v>0</v>
      </c>
      <c r="P1416" s="59">
        <f t="shared" si="6"/>
        <v>0</v>
      </c>
    </row>
    <row r="1417" ht="15.75" customHeight="1">
      <c r="A1417" s="57">
        <v>40198.0</v>
      </c>
      <c r="B1417" s="60">
        <v>5159.8</v>
      </c>
      <c r="C1417" s="60">
        <v>4453.65</v>
      </c>
      <c r="D1417" s="42">
        <f>IF(A1417&lt;SIP_Calculator!$B$7,0,IF(A1417&gt;SIP_Calculator!$E$7,0,1))</f>
        <v>0</v>
      </c>
      <c r="E1417" s="61">
        <f>A1417-SIP_Calculator!$D$12+1</f>
        <v>40194</v>
      </c>
      <c r="F1417" s="58">
        <f t="shared" si="1"/>
        <v>1</v>
      </c>
      <c r="G1417" s="58">
        <f t="shared" si="7"/>
        <v>0</v>
      </c>
      <c r="H1417" s="58">
        <f>G1417*D1417*SIP_Calculator!$F$9</f>
        <v>0</v>
      </c>
      <c r="I1417" s="58">
        <f t="shared" si="2"/>
        <v>0</v>
      </c>
      <c r="J1417" s="58">
        <f t="shared" si="3"/>
        <v>0</v>
      </c>
      <c r="K1417" s="61">
        <f>A1417-SIP_Calculator!$F$12+1</f>
        <v>40174</v>
      </c>
      <c r="L1417" s="59">
        <f t="shared" si="4"/>
        <v>12</v>
      </c>
      <c r="M1417" s="59">
        <f t="shared" si="8"/>
        <v>0</v>
      </c>
      <c r="N1417" s="59">
        <f>M1417*D1417*SIP_Calculator!$F$9</f>
        <v>0</v>
      </c>
      <c r="O1417" s="59">
        <f t="shared" si="5"/>
        <v>0</v>
      </c>
      <c r="P1417" s="59">
        <f t="shared" si="6"/>
        <v>0</v>
      </c>
    </row>
    <row r="1418" ht="15.75" customHeight="1">
      <c r="A1418" s="57">
        <v>40199.0</v>
      </c>
      <c r="B1418" s="60">
        <v>5033.3</v>
      </c>
      <c r="C1418" s="60">
        <v>4343.25</v>
      </c>
      <c r="D1418" s="42">
        <f>IF(A1418&lt;SIP_Calculator!$B$7,0,IF(A1418&gt;SIP_Calculator!$E$7,0,1))</f>
        <v>0</v>
      </c>
      <c r="E1418" s="61">
        <f>A1418-SIP_Calculator!$D$12+1</f>
        <v>40195</v>
      </c>
      <c r="F1418" s="58">
        <f t="shared" si="1"/>
        <v>1</v>
      </c>
      <c r="G1418" s="58">
        <f t="shared" si="7"/>
        <v>0</v>
      </c>
      <c r="H1418" s="58">
        <f>G1418*D1418*SIP_Calculator!$F$9</f>
        <v>0</v>
      </c>
      <c r="I1418" s="58">
        <f t="shared" si="2"/>
        <v>0</v>
      </c>
      <c r="J1418" s="58">
        <f t="shared" si="3"/>
        <v>0</v>
      </c>
      <c r="K1418" s="61">
        <f>A1418-SIP_Calculator!$F$12+1</f>
        <v>40175</v>
      </c>
      <c r="L1418" s="59">
        <f t="shared" si="4"/>
        <v>12</v>
      </c>
      <c r="M1418" s="59">
        <f t="shared" si="8"/>
        <v>0</v>
      </c>
      <c r="N1418" s="59">
        <f>M1418*D1418*SIP_Calculator!$F$9</f>
        <v>0</v>
      </c>
      <c r="O1418" s="59">
        <f t="shared" si="5"/>
        <v>0</v>
      </c>
      <c r="P1418" s="59">
        <f t="shared" si="6"/>
        <v>0</v>
      </c>
    </row>
    <row r="1419" ht="15.75" customHeight="1">
      <c r="A1419" s="57">
        <v>40200.0</v>
      </c>
      <c r="B1419" s="60">
        <v>4978.6</v>
      </c>
      <c r="C1419" s="60">
        <v>4310.75</v>
      </c>
      <c r="D1419" s="42">
        <f>IF(A1419&lt;SIP_Calculator!$B$7,0,IF(A1419&gt;SIP_Calculator!$E$7,0,1))</f>
        <v>0</v>
      </c>
      <c r="E1419" s="61">
        <f>A1419-SIP_Calculator!$D$12+1</f>
        <v>40196</v>
      </c>
      <c r="F1419" s="58">
        <f t="shared" si="1"/>
        <v>1</v>
      </c>
      <c r="G1419" s="58">
        <f t="shared" si="7"/>
        <v>0</v>
      </c>
      <c r="H1419" s="58">
        <f>G1419*D1419*SIP_Calculator!$F$9</f>
        <v>0</v>
      </c>
      <c r="I1419" s="58">
        <f t="shared" si="2"/>
        <v>0</v>
      </c>
      <c r="J1419" s="58">
        <f t="shared" si="3"/>
        <v>0</v>
      </c>
      <c r="K1419" s="61">
        <f>A1419-SIP_Calculator!$F$12+1</f>
        <v>40176</v>
      </c>
      <c r="L1419" s="59">
        <f t="shared" si="4"/>
        <v>12</v>
      </c>
      <c r="M1419" s="59">
        <f t="shared" si="8"/>
        <v>0</v>
      </c>
      <c r="N1419" s="59">
        <f>M1419*D1419*SIP_Calculator!$F$9</f>
        <v>0</v>
      </c>
      <c r="O1419" s="59">
        <f t="shared" si="5"/>
        <v>0</v>
      </c>
      <c r="P1419" s="59">
        <f t="shared" si="6"/>
        <v>0</v>
      </c>
    </row>
    <row r="1420" ht="15.75" customHeight="1">
      <c r="A1420" s="57">
        <v>40203.0</v>
      </c>
      <c r="B1420" s="60">
        <v>4941.15</v>
      </c>
      <c r="C1420" s="60">
        <v>4278.55</v>
      </c>
      <c r="D1420" s="42">
        <f>IF(A1420&lt;SIP_Calculator!$B$7,0,IF(A1420&gt;SIP_Calculator!$E$7,0,1))</f>
        <v>0</v>
      </c>
      <c r="E1420" s="61">
        <f>A1420-SIP_Calculator!$D$12+1</f>
        <v>40199</v>
      </c>
      <c r="F1420" s="58">
        <f t="shared" si="1"/>
        <v>1</v>
      </c>
      <c r="G1420" s="58">
        <f t="shared" si="7"/>
        <v>0</v>
      </c>
      <c r="H1420" s="58">
        <f>G1420*D1420*SIP_Calculator!$F$9</f>
        <v>0</v>
      </c>
      <c r="I1420" s="58">
        <f t="shared" si="2"/>
        <v>0</v>
      </c>
      <c r="J1420" s="58">
        <f t="shared" si="3"/>
        <v>0</v>
      </c>
      <c r="K1420" s="61">
        <f>A1420-SIP_Calculator!$F$12+1</f>
        <v>40179</v>
      </c>
      <c r="L1420" s="59">
        <f t="shared" si="4"/>
        <v>1</v>
      </c>
      <c r="M1420" s="59">
        <f t="shared" si="8"/>
        <v>1</v>
      </c>
      <c r="N1420" s="59">
        <f>M1420*D1420*SIP_Calculator!$F$9</f>
        <v>0</v>
      </c>
      <c r="O1420" s="59">
        <f t="shared" si="5"/>
        <v>0</v>
      </c>
      <c r="P1420" s="59">
        <f t="shared" si="6"/>
        <v>0</v>
      </c>
    </row>
    <row r="1421" ht="15.75" customHeight="1">
      <c r="A1421" s="57">
        <v>40205.0</v>
      </c>
      <c r="B1421" s="60">
        <v>4784.4</v>
      </c>
      <c r="C1421" s="60">
        <v>4125.5</v>
      </c>
      <c r="D1421" s="42">
        <f>IF(A1421&lt;SIP_Calculator!$B$7,0,IF(A1421&gt;SIP_Calculator!$E$7,0,1))</f>
        <v>0</v>
      </c>
      <c r="E1421" s="61">
        <f>A1421-SIP_Calculator!$D$12+1</f>
        <v>40201</v>
      </c>
      <c r="F1421" s="58">
        <f t="shared" si="1"/>
        <v>1</v>
      </c>
      <c r="G1421" s="58">
        <f t="shared" si="7"/>
        <v>0</v>
      </c>
      <c r="H1421" s="58">
        <f>G1421*D1421*SIP_Calculator!$F$9</f>
        <v>0</v>
      </c>
      <c r="I1421" s="58">
        <f t="shared" si="2"/>
        <v>0</v>
      </c>
      <c r="J1421" s="58">
        <f t="shared" si="3"/>
        <v>0</v>
      </c>
      <c r="K1421" s="61">
        <f>A1421-SIP_Calculator!$F$12+1</f>
        <v>40181</v>
      </c>
      <c r="L1421" s="59">
        <f t="shared" si="4"/>
        <v>1</v>
      </c>
      <c r="M1421" s="59">
        <f t="shared" si="8"/>
        <v>0</v>
      </c>
      <c r="N1421" s="59">
        <f>M1421*D1421*SIP_Calculator!$F$9</f>
        <v>0</v>
      </c>
      <c r="O1421" s="59">
        <f t="shared" si="5"/>
        <v>0</v>
      </c>
      <c r="P1421" s="59">
        <f t="shared" si="6"/>
        <v>0</v>
      </c>
    </row>
    <row r="1422" ht="15.75" customHeight="1">
      <c r="A1422" s="57">
        <v>40206.0</v>
      </c>
      <c r="B1422" s="60">
        <v>4804.15</v>
      </c>
      <c r="C1422" s="60">
        <v>4137.5</v>
      </c>
      <c r="D1422" s="42">
        <f>IF(A1422&lt;SIP_Calculator!$B$7,0,IF(A1422&gt;SIP_Calculator!$E$7,0,1))</f>
        <v>0</v>
      </c>
      <c r="E1422" s="61">
        <f>A1422-SIP_Calculator!$D$12+1</f>
        <v>40202</v>
      </c>
      <c r="F1422" s="58">
        <f t="shared" si="1"/>
        <v>1</v>
      </c>
      <c r="G1422" s="58">
        <f t="shared" si="7"/>
        <v>0</v>
      </c>
      <c r="H1422" s="58">
        <f>G1422*D1422*SIP_Calculator!$F$9</f>
        <v>0</v>
      </c>
      <c r="I1422" s="58">
        <f t="shared" si="2"/>
        <v>0</v>
      </c>
      <c r="J1422" s="58">
        <f t="shared" si="3"/>
        <v>0</v>
      </c>
      <c r="K1422" s="61">
        <f>A1422-SIP_Calculator!$F$12+1</f>
        <v>40182</v>
      </c>
      <c r="L1422" s="59">
        <f t="shared" si="4"/>
        <v>1</v>
      </c>
      <c r="M1422" s="59">
        <f t="shared" si="8"/>
        <v>0</v>
      </c>
      <c r="N1422" s="59">
        <f>M1422*D1422*SIP_Calculator!$F$9</f>
        <v>0</v>
      </c>
      <c r="O1422" s="59">
        <f t="shared" si="5"/>
        <v>0</v>
      </c>
      <c r="P1422" s="59">
        <f t="shared" si="6"/>
        <v>0</v>
      </c>
    </row>
    <row r="1423" ht="15.75" customHeight="1">
      <c r="A1423" s="57">
        <v>40207.0</v>
      </c>
      <c r="B1423" s="60">
        <v>4822.65</v>
      </c>
      <c r="C1423" s="60">
        <v>4156.05</v>
      </c>
      <c r="D1423" s="42">
        <f>IF(A1423&lt;SIP_Calculator!$B$7,0,IF(A1423&gt;SIP_Calculator!$E$7,0,1))</f>
        <v>0</v>
      </c>
      <c r="E1423" s="61">
        <f>A1423-SIP_Calculator!$D$12+1</f>
        <v>40203</v>
      </c>
      <c r="F1423" s="58">
        <f t="shared" si="1"/>
        <v>1</v>
      </c>
      <c r="G1423" s="58">
        <f t="shared" si="7"/>
        <v>0</v>
      </c>
      <c r="H1423" s="58">
        <f>G1423*D1423*SIP_Calculator!$F$9</f>
        <v>0</v>
      </c>
      <c r="I1423" s="58">
        <f t="shared" si="2"/>
        <v>0</v>
      </c>
      <c r="J1423" s="58">
        <f t="shared" si="3"/>
        <v>0</v>
      </c>
      <c r="K1423" s="61">
        <f>A1423-SIP_Calculator!$F$12+1</f>
        <v>40183</v>
      </c>
      <c r="L1423" s="59">
        <f t="shared" si="4"/>
        <v>1</v>
      </c>
      <c r="M1423" s="59">
        <f t="shared" si="8"/>
        <v>0</v>
      </c>
      <c r="N1423" s="59">
        <f>M1423*D1423*SIP_Calculator!$F$9</f>
        <v>0</v>
      </c>
      <c r="O1423" s="59">
        <f t="shared" si="5"/>
        <v>0</v>
      </c>
      <c r="P1423" s="59">
        <f t="shared" si="6"/>
        <v>0</v>
      </c>
    </row>
    <row r="1424" ht="15.75" customHeight="1">
      <c r="A1424" s="57">
        <v>40210.0</v>
      </c>
      <c r="B1424" s="60">
        <v>4850.05</v>
      </c>
      <c r="C1424" s="60">
        <v>4196.3</v>
      </c>
      <c r="D1424" s="42">
        <f>IF(A1424&lt;SIP_Calculator!$B$7,0,IF(A1424&gt;SIP_Calculator!$E$7,0,1))</f>
        <v>0</v>
      </c>
      <c r="E1424" s="61">
        <f>A1424-SIP_Calculator!$D$12+1</f>
        <v>40206</v>
      </c>
      <c r="F1424" s="58">
        <f t="shared" si="1"/>
        <v>1</v>
      </c>
      <c r="G1424" s="58">
        <f t="shared" si="7"/>
        <v>0</v>
      </c>
      <c r="H1424" s="58">
        <f>G1424*D1424*SIP_Calculator!$F$9</f>
        <v>0</v>
      </c>
      <c r="I1424" s="58">
        <f t="shared" si="2"/>
        <v>0</v>
      </c>
      <c r="J1424" s="58">
        <f t="shared" si="3"/>
        <v>0</v>
      </c>
      <c r="K1424" s="61">
        <f>A1424-SIP_Calculator!$F$12+1</f>
        <v>40186</v>
      </c>
      <c r="L1424" s="59">
        <f t="shared" si="4"/>
        <v>1</v>
      </c>
      <c r="M1424" s="59">
        <f t="shared" si="8"/>
        <v>0</v>
      </c>
      <c r="N1424" s="59">
        <f>M1424*D1424*SIP_Calculator!$F$9</f>
        <v>0</v>
      </c>
      <c r="O1424" s="59">
        <f t="shared" si="5"/>
        <v>0</v>
      </c>
      <c r="P1424" s="59">
        <f t="shared" si="6"/>
        <v>0</v>
      </c>
    </row>
    <row r="1425" ht="15.75" customHeight="1">
      <c r="A1425" s="57">
        <v>40211.0</v>
      </c>
      <c r="B1425" s="60">
        <v>4783.85</v>
      </c>
      <c r="C1425" s="60">
        <v>4138.25</v>
      </c>
      <c r="D1425" s="42">
        <f>IF(A1425&lt;SIP_Calculator!$B$7,0,IF(A1425&gt;SIP_Calculator!$E$7,0,1))</f>
        <v>0</v>
      </c>
      <c r="E1425" s="61">
        <f>A1425-SIP_Calculator!$D$12+1</f>
        <v>40207</v>
      </c>
      <c r="F1425" s="58">
        <f t="shared" si="1"/>
        <v>1</v>
      </c>
      <c r="G1425" s="58">
        <f t="shared" si="7"/>
        <v>0</v>
      </c>
      <c r="H1425" s="58">
        <f>G1425*D1425*SIP_Calculator!$F$9</f>
        <v>0</v>
      </c>
      <c r="I1425" s="58">
        <f t="shared" si="2"/>
        <v>0</v>
      </c>
      <c r="J1425" s="58">
        <f t="shared" si="3"/>
        <v>0</v>
      </c>
      <c r="K1425" s="61">
        <f>A1425-SIP_Calculator!$F$12+1</f>
        <v>40187</v>
      </c>
      <c r="L1425" s="59">
        <f t="shared" si="4"/>
        <v>1</v>
      </c>
      <c r="M1425" s="59">
        <f t="shared" si="8"/>
        <v>0</v>
      </c>
      <c r="N1425" s="59">
        <f>M1425*D1425*SIP_Calculator!$F$9</f>
        <v>0</v>
      </c>
      <c r="O1425" s="59">
        <f t="shared" si="5"/>
        <v>0</v>
      </c>
      <c r="P1425" s="59">
        <f t="shared" si="6"/>
        <v>0</v>
      </c>
    </row>
    <row r="1426" ht="15.75" customHeight="1">
      <c r="A1426" s="57">
        <v>40212.0</v>
      </c>
      <c r="B1426" s="60">
        <v>4884.6</v>
      </c>
      <c r="C1426" s="60">
        <v>4212.1</v>
      </c>
      <c r="D1426" s="42">
        <f>IF(A1426&lt;SIP_Calculator!$B$7,0,IF(A1426&gt;SIP_Calculator!$E$7,0,1))</f>
        <v>0</v>
      </c>
      <c r="E1426" s="61">
        <f>A1426-SIP_Calculator!$D$12+1</f>
        <v>40208</v>
      </c>
      <c r="F1426" s="58">
        <f t="shared" si="1"/>
        <v>1</v>
      </c>
      <c r="G1426" s="58">
        <f t="shared" si="7"/>
        <v>0</v>
      </c>
      <c r="H1426" s="58">
        <f>G1426*D1426*SIP_Calculator!$F$9</f>
        <v>0</v>
      </c>
      <c r="I1426" s="58">
        <f t="shared" si="2"/>
        <v>0</v>
      </c>
      <c r="J1426" s="58">
        <f t="shared" si="3"/>
        <v>0</v>
      </c>
      <c r="K1426" s="61">
        <f>A1426-SIP_Calculator!$F$12+1</f>
        <v>40188</v>
      </c>
      <c r="L1426" s="59">
        <f t="shared" si="4"/>
        <v>1</v>
      </c>
      <c r="M1426" s="59">
        <f t="shared" si="8"/>
        <v>0</v>
      </c>
      <c r="N1426" s="59">
        <f>M1426*D1426*SIP_Calculator!$F$9</f>
        <v>0</v>
      </c>
      <c r="O1426" s="59">
        <f t="shared" si="5"/>
        <v>0</v>
      </c>
      <c r="P1426" s="59">
        <f t="shared" si="6"/>
        <v>0</v>
      </c>
    </row>
    <row r="1427" ht="15.75" customHeight="1">
      <c r="A1427" s="57">
        <v>40213.0</v>
      </c>
      <c r="B1427" s="60">
        <v>4797.85</v>
      </c>
      <c r="C1427" s="60">
        <v>4139.7</v>
      </c>
      <c r="D1427" s="42">
        <f>IF(A1427&lt;SIP_Calculator!$B$7,0,IF(A1427&gt;SIP_Calculator!$E$7,0,1))</f>
        <v>0</v>
      </c>
      <c r="E1427" s="61">
        <f>A1427-SIP_Calculator!$D$12+1</f>
        <v>40209</v>
      </c>
      <c r="F1427" s="58">
        <f t="shared" si="1"/>
        <v>1</v>
      </c>
      <c r="G1427" s="58">
        <f t="shared" si="7"/>
        <v>0</v>
      </c>
      <c r="H1427" s="58">
        <f>G1427*D1427*SIP_Calculator!$F$9</f>
        <v>0</v>
      </c>
      <c r="I1427" s="58">
        <f t="shared" si="2"/>
        <v>0</v>
      </c>
      <c r="J1427" s="58">
        <f t="shared" si="3"/>
        <v>0</v>
      </c>
      <c r="K1427" s="61">
        <f>A1427-SIP_Calculator!$F$12+1</f>
        <v>40189</v>
      </c>
      <c r="L1427" s="59">
        <f t="shared" si="4"/>
        <v>1</v>
      </c>
      <c r="M1427" s="59">
        <f t="shared" si="8"/>
        <v>0</v>
      </c>
      <c r="N1427" s="59">
        <f>M1427*D1427*SIP_Calculator!$F$9</f>
        <v>0</v>
      </c>
      <c r="O1427" s="59">
        <f t="shared" si="5"/>
        <v>0</v>
      </c>
      <c r="P1427" s="59">
        <f t="shared" si="6"/>
        <v>0</v>
      </c>
    </row>
    <row r="1428" ht="15.75" customHeight="1">
      <c r="A1428" s="57">
        <v>40214.0</v>
      </c>
      <c r="B1428" s="60">
        <v>4674.85</v>
      </c>
      <c r="C1428" s="60">
        <v>4023.65</v>
      </c>
      <c r="D1428" s="42">
        <f>IF(A1428&lt;SIP_Calculator!$B$7,0,IF(A1428&gt;SIP_Calculator!$E$7,0,1))</f>
        <v>0</v>
      </c>
      <c r="E1428" s="61">
        <f>A1428-SIP_Calculator!$D$12+1</f>
        <v>40210</v>
      </c>
      <c r="F1428" s="58">
        <f t="shared" si="1"/>
        <v>2</v>
      </c>
      <c r="G1428" s="58">
        <f t="shared" si="7"/>
        <v>1</v>
      </c>
      <c r="H1428" s="58">
        <f>G1428*D1428*SIP_Calculator!$F$9</f>
        <v>0</v>
      </c>
      <c r="I1428" s="58">
        <f t="shared" si="2"/>
        <v>0</v>
      </c>
      <c r="J1428" s="58">
        <f t="shared" si="3"/>
        <v>0</v>
      </c>
      <c r="K1428" s="61">
        <f>A1428-SIP_Calculator!$F$12+1</f>
        <v>40190</v>
      </c>
      <c r="L1428" s="59">
        <f t="shared" si="4"/>
        <v>1</v>
      </c>
      <c r="M1428" s="59">
        <f t="shared" si="8"/>
        <v>0</v>
      </c>
      <c r="N1428" s="59">
        <f>M1428*D1428*SIP_Calculator!$F$9</f>
        <v>0</v>
      </c>
      <c r="O1428" s="59">
        <f t="shared" si="5"/>
        <v>0</v>
      </c>
      <c r="P1428" s="59">
        <f t="shared" si="6"/>
        <v>0</v>
      </c>
    </row>
    <row r="1429" ht="15.75" customHeight="1">
      <c r="A1429" s="57">
        <v>40215.0</v>
      </c>
      <c r="B1429" s="60">
        <v>4717.2</v>
      </c>
      <c r="C1429" s="60">
        <v>4066.85</v>
      </c>
      <c r="D1429" s="42">
        <f>IF(A1429&lt;SIP_Calculator!$B$7,0,IF(A1429&gt;SIP_Calculator!$E$7,0,1))</f>
        <v>0</v>
      </c>
      <c r="E1429" s="61">
        <f>A1429-SIP_Calculator!$D$12+1</f>
        <v>40211</v>
      </c>
      <c r="F1429" s="58">
        <f t="shared" si="1"/>
        <v>2</v>
      </c>
      <c r="G1429" s="58">
        <f t="shared" si="7"/>
        <v>0</v>
      </c>
      <c r="H1429" s="58">
        <f>G1429*D1429*SIP_Calculator!$F$9</f>
        <v>0</v>
      </c>
      <c r="I1429" s="58">
        <f t="shared" si="2"/>
        <v>0</v>
      </c>
      <c r="J1429" s="58">
        <f t="shared" si="3"/>
        <v>0</v>
      </c>
      <c r="K1429" s="61">
        <f>A1429-SIP_Calculator!$F$12+1</f>
        <v>40191</v>
      </c>
      <c r="L1429" s="59">
        <f t="shared" si="4"/>
        <v>1</v>
      </c>
      <c r="M1429" s="59">
        <f t="shared" si="8"/>
        <v>0</v>
      </c>
      <c r="N1429" s="59">
        <f>M1429*D1429*SIP_Calculator!$F$9</f>
        <v>0</v>
      </c>
      <c r="O1429" s="59">
        <f t="shared" si="5"/>
        <v>0</v>
      </c>
      <c r="P1429" s="59">
        <f t="shared" si="6"/>
        <v>0</v>
      </c>
    </row>
    <row r="1430" ht="15.75" customHeight="1">
      <c r="A1430" s="57">
        <v>40217.0</v>
      </c>
      <c r="B1430" s="60">
        <v>4720.65</v>
      </c>
      <c r="C1430" s="60">
        <v>4067.3</v>
      </c>
      <c r="D1430" s="42">
        <f>IF(A1430&lt;SIP_Calculator!$B$7,0,IF(A1430&gt;SIP_Calculator!$E$7,0,1))</f>
        <v>0</v>
      </c>
      <c r="E1430" s="61">
        <f>A1430-SIP_Calculator!$D$12+1</f>
        <v>40213</v>
      </c>
      <c r="F1430" s="58">
        <f t="shared" si="1"/>
        <v>2</v>
      </c>
      <c r="G1430" s="58">
        <f t="shared" si="7"/>
        <v>0</v>
      </c>
      <c r="H1430" s="58">
        <f>G1430*D1430*SIP_Calculator!$F$9</f>
        <v>0</v>
      </c>
      <c r="I1430" s="58">
        <f t="shared" si="2"/>
        <v>0</v>
      </c>
      <c r="J1430" s="58">
        <f t="shared" si="3"/>
        <v>0</v>
      </c>
      <c r="K1430" s="61">
        <f>A1430-SIP_Calculator!$F$12+1</f>
        <v>40193</v>
      </c>
      <c r="L1430" s="59">
        <f t="shared" si="4"/>
        <v>1</v>
      </c>
      <c r="M1430" s="59">
        <f t="shared" si="8"/>
        <v>0</v>
      </c>
      <c r="N1430" s="59">
        <f>M1430*D1430*SIP_Calculator!$F$9</f>
        <v>0</v>
      </c>
      <c r="O1430" s="59">
        <f t="shared" si="5"/>
        <v>0</v>
      </c>
      <c r="P1430" s="59">
        <f t="shared" si="6"/>
        <v>0</v>
      </c>
    </row>
    <row r="1431" ht="15.75" customHeight="1">
      <c r="A1431" s="57">
        <v>40218.0</v>
      </c>
      <c r="B1431" s="60">
        <v>4750.4</v>
      </c>
      <c r="C1431" s="60">
        <v>4104.0</v>
      </c>
      <c r="D1431" s="42">
        <f>IF(A1431&lt;SIP_Calculator!$B$7,0,IF(A1431&gt;SIP_Calculator!$E$7,0,1))</f>
        <v>0</v>
      </c>
      <c r="E1431" s="61">
        <f>A1431-SIP_Calculator!$D$12+1</f>
        <v>40214</v>
      </c>
      <c r="F1431" s="58">
        <f t="shared" si="1"/>
        <v>2</v>
      </c>
      <c r="G1431" s="58">
        <f t="shared" si="7"/>
        <v>0</v>
      </c>
      <c r="H1431" s="58">
        <f>G1431*D1431*SIP_Calculator!$F$9</f>
        <v>0</v>
      </c>
      <c r="I1431" s="58">
        <f t="shared" si="2"/>
        <v>0</v>
      </c>
      <c r="J1431" s="58">
        <f t="shared" si="3"/>
        <v>0</v>
      </c>
      <c r="K1431" s="61">
        <f>A1431-SIP_Calculator!$F$12+1</f>
        <v>40194</v>
      </c>
      <c r="L1431" s="59">
        <f t="shared" si="4"/>
        <v>1</v>
      </c>
      <c r="M1431" s="59">
        <f t="shared" si="8"/>
        <v>0</v>
      </c>
      <c r="N1431" s="59">
        <f>M1431*D1431*SIP_Calculator!$F$9</f>
        <v>0</v>
      </c>
      <c r="O1431" s="59">
        <f t="shared" si="5"/>
        <v>0</v>
      </c>
      <c r="P1431" s="59">
        <f t="shared" si="6"/>
        <v>0</v>
      </c>
    </row>
    <row r="1432" ht="15.75" customHeight="1">
      <c r="A1432" s="57">
        <v>40219.0</v>
      </c>
      <c r="B1432" s="60">
        <v>4719.3</v>
      </c>
      <c r="C1432" s="60">
        <v>4079.7</v>
      </c>
      <c r="D1432" s="42">
        <f>IF(A1432&lt;SIP_Calculator!$B$7,0,IF(A1432&gt;SIP_Calculator!$E$7,0,1))</f>
        <v>0</v>
      </c>
      <c r="E1432" s="61">
        <f>A1432-SIP_Calculator!$D$12+1</f>
        <v>40215</v>
      </c>
      <c r="F1432" s="58">
        <f t="shared" si="1"/>
        <v>2</v>
      </c>
      <c r="G1432" s="58">
        <f t="shared" si="7"/>
        <v>0</v>
      </c>
      <c r="H1432" s="58">
        <f>G1432*D1432*SIP_Calculator!$F$9</f>
        <v>0</v>
      </c>
      <c r="I1432" s="58">
        <f t="shared" si="2"/>
        <v>0</v>
      </c>
      <c r="J1432" s="58">
        <f t="shared" si="3"/>
        <v>0</v>
      </c>
      <c r="K1432" s="61">
        <f>A1432-SIP_Calculator!$F$12+1</f>
        <v>40195</v>
      </c>
      <c r="L1432" s="59">
        <f t="shared" si="4"/>
        <v>1</v>
      </c>
      <c r="M1432" s="59">
        <f t="shared" si="8"/>
        <v>0</v>
      </c>
      <c r="N1432" s="59">
        <f>M1432*D1432*SIP_Calculator!$F$9</f>
        <v>0</v>
      </c>
      <c r="O1432" s="59">
        <f t="shared" si="5"/>
        <v>0</v>
      </c>
      <c r="P1432" s="59">
        <f t="shared" si="6"/>
        <v>0</v>
      </c>
    </row>
    <row r="1433" ht="15.75" customHeight="1">
      <c r="A1433" s="57">
        <v>40220.0</v>
      </c>
      <c r="B1433" s="60">
        <v>4782.65</v>
      </c>
      <c r="C1433" s="60">
        <v>4123.6</v>
      </c>
      <c r="D1433" s="42">
        <f>IF(A1433&lt;SIP_Calculator!$B$7,0,IF(A1433&gt;SIP_Calculator!$E$7,0,1))</f>
        <v>0</v>
      </c>
      <c r="E1433" s="61">
        <f>A1433-SIP_Calculator!$D$12+1</f>
        <v>40216</v>
      </c>
      <c r="F1433" s="58">
        <f t="shared" si="1"/>
        <v>2</v>
      </c>
      <c r="G1433" s="58">
        <f t="shared" si="7"/>
        <v>0</v>
      </c>
      <c r="H1433" s="58">
        <f>G1433*D1433*SIP_Calculator!$F$9</f>
        <v>0</v>
      </c>
      <c r="I1433" s="58">
        <f t="shared" si="2"/>
        <v>0</v>
      </c>
      <c r="J1433" s="58">
        <f t="shared" si="3"/>
        <v>0</v>
      </c>
      <c r="K1433" s="61">
        <f>A1433-SIP_Calculator!$F$12+1</f>
        <v>40196</v>
      </c>
      <c r="L1433" s="59">
        <f t="shared" si="4"/>
        <v>1</v>
      </c>
      <c r="M1433" s="59">
        <f t="shared" si="8"/>
        <v>0</v>
      </c>
      <c r="N1433" s="59">
        <f>M1433*D1433*SIP_Calculator!$F$9</f>
        <v>0</v>
      </c>
      <c r="O1433" s="59">
        <f t="shared" si="5"/>
        <v>0</v>
      </c>
      <c r="P1433" s="59">
        <f t="shared" si="6"/>
        <v>0</v>
      </c>
    </row>
    <row r="1434" ht="15.75" customHeight="1">
      <c r="A1434" s="57">
        <v>40224.0</v>
      </c>
      <c r="B1434" s="60">
        <v>4759.25</v>
      </c>
      <c r="C1434" s="60">
        <v>4096.2</v>
      </c>
      <c r="D1434" s="42">
        <f>IF(A1434&lt;SIP_Calculator!$B$7,0,IF(A1434&gt;SIP_Calculator!$E$7,0,1))</f>
        <v>0</v>
      </c>
      <c r="E1434" s="61">
        <f>A1434-SIP_Calculator!$D$12+1</f>
        <v>40220</v>
      </c>
      <c r="F1434" s="58">
        <f t="shared" si="1"/>
        <v>2</v>
      </c>
      <c r="G1434" s="58">
        <f t="shared" si="7"/>
        <v>0</v>
      </c>
      <c r="H1434" s="58">
        <f>G1434*D1434*SIP_Calculator!$F$9</f>
        <v>0</v>
      </c>
      <c r="I1434" s="58">
        <f t="shared" si="2"/>
        <v>0</v>
      </c>
      <c r="J1434" s="58">
        <f t="shared" si="3"/>
        <v>0</v>
      </c>
      <c r="K1434" s="61">
        <f>A1434-SIP_Calculator!$F$12+1</f>
        <v>40200</v>
      </c>
      <c r="L1434" s="59">
        <f t="shared" si="4"/>
        <v>1</v>
      </c>
      <c r="M1434" s="59">
        <f t="shared" si="8"/>
        <v>0</v>
      </c>
      <c r="N1434" s="59">
        <f>M1434*D1434*SIP_Calculator!$F$9</f>
        <v>0</v>
      </c>
      <c r="O1434" s="59">
        <f t="shared" si="5"/>
        <v>0</v>
      </c>
      <c r="P1434" s="59">
        <f t="shared" si="6"/>
        <v>0</v>
      </c>
    </row>
    <row r="1435" ht="15.75" customHeight="1">
      <c r="A1435" s="57">
        <v>40225.0</v>
      </c>
      <c r="B1435" s="60">
        <v>4809.9</v>
      </c>
      <c r="C1435" s="60">
        <v>4134.65</v>
      </c>
      <c r="D1435" s="42">
        <f>IF(A1435&lt;SIP_Calculator!$B$7,0,IF(A1435&gt;SIP_Calculator!$E$7,0,1))</f>
        <v>0</v>
      </c>
      <c r="E1435" s="61">
        <f>A1435-SIP_Calculator!$D$12+1</f>
        <v>40221</v>
      </c>
      <c r="F1435" s="58">
        <f t="shared" si="1"/>
        <v>2</v>
      </c>
      <c r="G1435" s="58">
        <f t="shared" si="7"/>
        <v>0</v>
      </c>
      <c r="H1435" s="58">
        <f>G1435*D1435*SIP_Calculator!$F$9</f>
        <v>0</v>
      </c>
      <c r="I1435" s="58">
        <f t="shared" si="2"/>
        <v>0</v>
      </c>
      <c r="J1435" s="58">
        <f t="shared" si="3"/>
        <v>0</v>
      </c>
      <c r="K1435" s="61">
        <f>A1435-SIP_Calculator!$F$12+1</f>
        <v>40201</v>
      </c>
      <c r="L1435" s="59">
        <f t="shared" si="4"/>
        <v>1</v>
      </c>
      <c r="M1435" s="59">
        <f t="shared" si="8"/>
        <v>0</v>
      </c>
      <c r="N1435" s="59">
        <f>M1435*D1435*SIP_Calculator!$F$9</f>
        <v>0</v>
      </c>
      <c r="O1435" s="59">
        <f t="shared" si="5"/>
        <v>0</v>
      </c>
      <c r="P1435" s="59">
        <f t="shared" si="6"/>
        <v>0</v>
      </c>
    </row>
    <row r="1436" ht="15.75" customHeight="1">
      <c r="A1436" s="57">
        <v>40226.0</v>
      </c>
      <c r="B1436" s="60">
        <v>4866.45</v>
      </c>
      <c r="C1436" s="60">
        <v>4171.55</v>
      </c>
      <c r="D1436" s="42">
        <f>IF(A1436&lt;SIP_Calculator!$B$7,0,IF(A1436&gt;SIP_Calculator!$E$7,0,1))</f>
        <v>0</v>
      </c>
      <c r="E1436" s="61">
        <f>A1436-SIP_Calculator!$D$12+1</f>
        <v>40222</v>
      </c>
      <c r="F1436" s="58">
        <f t="shared" si="1"/>
        <v>2</v>
      </c>
      <c r="G1436" s="58">
        <f t="shared" si="7"/>
        <v>0</v>
      </c>
      <c r="H1436" s="58">
        <f>G1436*D1436*SIP_Calculator!$F$9</f>
        <v>0</v>
      </c>
      <c r="I1436" s="58">
        <f t="shared" si="2"/>
        <v>0</v>
      </c>
      <c r="J1436" s="58">
        <f t="shared" si="3"/>
        <v>0</v>
      </c>
      <c r="K1436" s="61">
        <f>A1436-SIP_Calculator!$F$12+1</f>
        <v>40202</v>
      </c>
      <c r="L1436" s="59">
        <f t="shared" si="4"/>
        <v>1</v>
      </c>
      <c r="M1436" s="59">
        <f t="shared" si="8"/>
        <v>0</v>
      </c>
      <c r="N1436" s="59">
        <f>M1436*D1436*SIP_Calculator!$F$9</f>
        <v>0</v>
      </c>
      <c r="O1436" s="59">
        <f t="shared" si="5"/>
        <v>0</v>
      </c>
      <c r="P1436" s="59">
        <f t="shared" si="6"/>
        <v>0</v>
      </c>
    </row>
    <row r="1437" ht="15.75" customHeight="1">
      <c r="A1437" s="57">
        <v>40227.0</v>
      </c>
      <c r="B1437" s="60">
        <v>4838.45</v>
      </c>
      <c r="C1437" s="60">
        <v>4145.85</v>
      </c>
      <c r="D1437" s="42">
        <f>IF(A1437&lt;SIP_Calculator!$B$7,0,IF(A1437&gt;SIP_Calculator!$E$7,0,1))</f>
        <v>0</v>
      </c>
      <c r="E1437" s="61">
        <f>A1437-SIP_Calculator!$D$12+1</f>
        <v>40223</v>
      </c>
      <c r="F1437" s="58">
        <f t="shared" si="1"/>
        <v>2</v>
      </c>
      <c r="G1437" s="58">
        <f t="shared" si="7"/>
        <v>0</v>
      </c>
      <c r="H1437" s="58">
        <f>G1437*D1437*SIP_Calculator!$F$9</f>
        <v>0</v>
      </c>
      <c r="I1437" s="58">
        <f t="shared" si="2"/>
        <v>0</v>
      </c>
      <c r="J1437" s="58">
        <f t="shared" si="3"/>
        <v>0</v>
      </c>
      <c r="K1437" s="61">
        <f>A1437-SIP_Calculator!$F$12+1</f>
        <v>40203</v>
      </c>
      <c r="L1437" s="59">
        <f t="shared" si="4"/>
        <v>1</v>
      </c>
      <c r="M1437" s="59">
        <f t="shared" si="8"/>
        <v>0</v>
      </c>
      <c r="N1437" s="59">
        <f>M1437*D1437*SIP_Calculator!$F$9</f>
        <v>0</v>
      </c>
      <c r="O1437" s="59">
        <f t="shared" si="5"/>
        <v>0</v>
      </c>
      <c r="P1437" s="59">
        <f t="shared" si="6"/>
        <v>0</v>
      </c>
    </row>
    <row r="1438" ht="15.75" customHeight="1">
      <c r="A1438" s="57">
        <v>40228.0</v>
      </c>
      <c r="B1438" s="60">
        <v>4794.0</v>
      </c>
      <c r="C1438" s="60">
        <v>4102.7</v>
      </c>
      <c r="D1438" s="42">
        <f>IF(A1438&lt;SIP_Calculator!$B$7,0,IF(A1438&gt;SIP_Calculator!$E$7,0,1))</f>
        <v>0</v>
      </c>
      <c r="E1438" s="61">
        <f>A1438-SIP_Calculator!$D$12+1</f>
        <v>40224</v>
      </c>
      <c r="F1438" s="58">
        <f t="shared" si="1"/>
        <v>2</v>
      </c>
      <c r="G1438" s="58">
        <f t="shared" si="7"/>
        <v>0</v>
      </c>
      <c r="H1438" s="58">
        <f>G1438*D1438*SIP_Calculator!$F$9</f>
        <v>0</v>
      </c>
      <c r="I1438" s="58">
        <f t="shared" si="2"/>
        <v>0</v>
      </c>
      <c r="J1438" s="58">
        <f t="shared" si="3"/>
        <v>0</v>
      </c>
      <c r="K1438" s="61">
        <f>A1438-SIP_Calculator!$F$12+1</f>
        <v>40204</v>
      </c>
      <c r="L1438" s="59">
        <f t="shared" si="4"/>
        <v>1</v>
      </c>
      <c r="M1438" s="59">
        <f t="shared" si="8"/>
        <v>0</v>
      </c>
      <c r="N1438" s="59">
        <f>M1438*D1438*SIP_Calculator!$F$9</f>
        <v>0</v>
      </c>
      <c r="O1438" s="59">
        <f t="shared" si="5"/>
        <v>0</v>
      </c>
      <c r="P1438" s="59">
        <f t="shared" si="6"/>
        <v>0</v>
      </c>
    </row>
    <row r="1439" ht="15.75" customHeight="1">
      <c r="A1439" s="57">
        <v>40231.0</v>
      </c>
      <c r="B1439" s="60">
        <v>4798.45</v>
      </c>
      <c r="C1439" s="60">
        <v>4094.25</v>
      </c>
      <c r="D1439" s="42">
        <f>IF(A1439&lt;SIP_Calculator!$B$7,0,IF(A1439&gt;SIP_Calculator!$E$7,0,1))</f>
        <v>0</v>
      </c>
      <c r="E1439" s="61">
        <f>A1439-SIP_Calculator!$D$12+1</f>
        <v>40227</v>
      </c>
      <c r="F1439" s="58">
        <f t="shared" si="1"/>
        <v>2</v>
      </c>
      <c r="G1439" s="58">
        <f t="shared" si="7"/>
        <v>0</v>
      </c>
      <c r="H1439" s="58">
        <f>G1439*D1439*SIP_Calculator!$F$9</f>
        <v>0</v>
      </c>
      <c r="I1439" s="58">
        <f t="shared" si="2"/>
        <v>0</v>
      </c>
      <c r="J1439" s="58">
        <f t="shared" si="3"/>
        <v>0</v>
      </c>
      <c r="K1439" s="61">
        <f>A1439-SIP_Calculator!$F$12+1</f>
        <v>40207</v>
      </c>
      <c r="L1439" s="59">
        <f t="shared" si="4"/>
        <v>1</v>
      </c>
      <c r="M1439" s="59">
        <f t="shared" si="8"/>
        <v>0</v>
      </c>
      <c r="N1439" s="59">
        <f>M1439*D1439*SIP_Calculator!$F$9</f>
        <v>0</v>
      </c>
      <c r="O1439" s="59">
        <f t="shared" si="5"/>
        <v>0</v>
      </c>
      <c r="P1439" s="59">
        <f t="shared" si="6"/>
        <v>0</v>
      </c>
    </row>
    <row r="1440" ht="15.75" customHeight="1">
      <c r="A1440" s="57">
        <v>40232.0</v>
      </c>
      <c r="B1440" s="60">
        <v>4808.2</v>
      </c>
      <c r="C1440" s="60">
        <v>4089.7</v>
      </c>
      <c r="D1440" s="42">
        <f>IF(A1440&lt;SIP_Calculator!$B$7,0,IF(A1440&gt;SIP_Calculator!$E$7,0,1))</f>
        <v>0</v>
      </c>
      <c r="E1440" s="61">
        <f>A1440-SIP_Calculator!$D$12+1</f>
        <v>40228</v>
      </c>
      <c r="F1440" s="58">
        <f t="shared" si="1"/>
        <v>2</v>
      </c>
      <c r="G1440" s="58">
        <f t="shared" si="7"/>
        <v>0</v>
      </c>
      <c r="H1440" s="58">
        <f>G1440*D1440*SIP_Calculator!$F$9</f>
        <v>0</v>
      </c>
      <c r="I1440" s="58">
        <f t="shared" si="2"/>
        <v>0</v>
      </c>
      <c r="J1440" s="58">
        <f t="shared" si="3"/>
        <v>0</v>
      </c>
      <c r="K1440" s="61">
        <f>A1440-SIP_Calculator!$F$12+1</f>
        <v>40208</v>
      </c>
      <c r="L1440" s="59">
        <f t="shared" si="4"/>
        <v>1</v>
      </c>
      <c r="M1440" s="59">
        <f t="shared" si="8"/>
        <v>0</v>
      </c>
      <c r="N1440" s="59">
        <f>M1440*D1440*SIP_Calculator!$F$9</f>
        <v>0</v>
      </c>
      <c r="O1440" s="59">
        <f t="shared" si="5"/>
        <v>0</v>
      </c>
      <c r="P1440" s="59">
        <f t="shared" si="6"/>
        <v>0</v>
      </c>
    </row>
    <row r="1441" ht="15.75" customHeight="1">
      <c r="A1441" s="57">
        <v>40233.0</v>
      </c>
      <c r="B1441" s="60">
        <v>4799.35</v>
      </c>
      <c r="C1441" s="60">
        <v>4080.65</v>
      </c>
      <c r="D1441" s="42">
        <f>IF(A1441&lt;SIP_Calculator!$B$7,0,IF(A1441&gt;SIP_Calculator!$E$7,0,1))</f>
        <v>0</v>
      </c>
      <c r="E1441" s="61">
        <f>A1441-SIP_Calculator!$D$12+1</f>
        <v>40229</v>
      </c>
      <c r="F1441" s="58">
        <f t="shared" si="1"/>
        <v>2</v>
      </c>
      <c r="G1441" s="58">
        <f t="shared" si="7"/>
        <v>0</v>
      </c>
      <c r="H1441" s="58">
        <f>G1441*D1441*SIP_Calculator!$F$9</f>
        <v>0</v>
      </c>
      <c r="I1441" s="58">
        <f t="shared" si="2"/>
        <v>0</v>
      </c>
      <c r="J1441" s="58">
        <f t="shared" si="3"/>
        <v>0</v>
      </c>
      <c r="K1441" s="61">
        <f>A1441-SIP_Calculator!$F$12+1</f>
        <v>40209</v>
      </c>
      <c r="L1441" s="59">
        <f t="shared" si="4"/>
        <v>1</v>
      </c>
      <c r="M1441" s="59">
        <f t="shared" si="8"/>
        <v>0</v>
      </c>
      <c r="N1441" s="59">
        <f>M1441*D1441*SIP_Calculator!$F$9</f>
        <v>0</v>
      </c>
      <c r="O1441" s="59">
        <f t="shared" si="5"/>
        <v>0</v>
      </c>
      <c r="P1441" s="59">
        <f t="shared" si="6"/>
        <v>0</v>
      </c>
    </row>
    <row r="1442" ht="15.75" customHeight="1">
      <c r="A1442" s="57">
        <v>40234.0</v>
      </c>
      <c r="B1442" s="60">
        <v>4798.85</v>
      </c>
      <c r="C1442" s="60">
        <v>4072.35</v>
      </c>
      <c r="D1442" s="42">
        <f>IF(A1442&lt;SIP_Calculator!$B$7,0,IF(A1442&gt;SIP_Calculator!$E$7,0,1))</f>
        <v>0</v>
      </c>
      <c r="E1442" s="61">
        <f>A1442-SIP_Calculator!$D$12+1</f>
        <v>40230</v>
      </c>
      <c r="F1442" s="58">
        <f t="shared" si="1"/>
        <v>2</v>
      </c>
      <c r="G1442" s="58">
        <f t="shared" si="7"/>
        <v>0</v>
      </c>
      <c r="H1442" s="58">
        <f>G1442*D1442*SIP_Calculator!$F$9</f>
        <v>0</v>
      </c>
      <c r="I1442" s="58">
        <f t="shared" si="2"/>
        <v>0</v>
      </c>
      <c r="J1442" s="58">
        <f t="shared" si="3"/>
        <v>0</v>
      </c>
      <c r="K1442" s="61">
        <f>A1442-SIP_Calculator!$F$12+1</f>
        <v>40210</v>
      </c>
      <c r="L1442" s="59">
        <f t="shared" si="4"/>
        <v>2</v>
      </c>
      <c r="M1442" s="59">
        <f t="shared" si="8"/>
        <v>1</v>
      </c>
      <c r="N1442" s="59">
        <f>M1442*D1442*SIP_Calculator!$F$9</f>
        <v>0</v>
      </c>
      <c r="O1442" s="59">
        <f t="shared" si="5"/>
        <v>0</v>
      </c>
      <c r="P1442" s="59">
        <f t="shared" si="6"/>
        <v>0</v>
      </c>
    </row>
    <row r="1443" ht="15.75" customHeight="1">
      <c r="A1443" s="57">
        <v>40235.0</v>
      </c>
      <c r="B1443" s="60">
        <v>4864.8</v>
      </c>
      <c r="C1443" s="60">
        <v>4127.55</v>
      </c>
      <c r="D1443" s="42">
        <f>IF(A1443&lt;SIP_Calculator!$B$7,0,IF(A1443&gt;SIP_Calculator!$E$7,0,1))</f>
        <v>0</v>
      </c>
      <c r="E1443" s="61">
        <f>A1443-SIP_Calculator!$D$12+1</f>
        <v>40231</v>
      </c>
      <c r="F1443" s="58">
        <f t="shared" si="1"/>
        <v>2</v>
      </c>
      <c r="G1443" s="58">
        <f t="shared" si="7"/>
        <v>0</v>
      </c>
      <c r="H1443" s="58">
        <f>G1443*D1443*SIP_Calculator!$F$9</f>
        <v>0</v>
      </c>
      <c r="I1443" s="58">
        <f t="shared" si="2"/>
        <v>0</v>
      </c>
      <c r="J1443" s="58">
        <f t="shared" si="3"/>
        <v>0</v>
      </c>
      <c r="K1443" s="61">
        <f>A1443-SIP_Calculator!$F$12+1</f>
        <v>40211</v>
      </c>
      <c r="L1443" s="59">
        <f t="shared" si="4"/>
        <v>2</v>
      </c>
      <c r="M1443" s="59">
        <f t="shared" si="8"/>
        <v>0</v>
      </c>
      <c r="N1443" s="59">
        <f>M1443*D1443*SIP_Calculator!$F$9</f>
        <v>0</v>
      </c>
      <c r="O1443" s="59">
        <f t="shared" si="5"/>
        <v>0</v>
      </c>
      <c r="P1443" s="59">
        <f t="shared" si="6"/>
        <v>0</v>
      </c>
    </row>
    <row r="1444" ht="15.75" customHeight="1">
      <c r="A1444" s="57">
        <v>40239.0</v>
      </c>
      <c r="B1444" s="60">
        <v>4959.25</v>
      </c>
      <c r="C1444" s="60">
        <v>4192.3</v>
      </c>
      <c r="D1444" s="42">
        <f>IF(A1444&lt;SIP_Calculator!$B$7,0,IF(A1444&gt;SIP_Calculator!$E$7,0,1))</f>
        <v>0</v>
      </c>
      <c r="E1444" s="61">
        <f>A1444-SIP_Calculator!$D$12+1</f>
        <v>40235</v>
      </c>
      <c r="F1444" s="58">
        <f t="shared" si="1"/>
        <v>2</v>
      </c>
      <c r="G1444" s="58">
        <f t="shared" si="7"/>
        <v>0</v>
      </c>
      <c r="H1444" s="58">
        <f>G1444*D1444*SIP_Calculator!$F$9</f>
        <v>0</v>
      </c>
      <c r="I1444" s="58">
        <f t="shared" si="2"/>
        <v>0</v>
      </c>
      <c r="J1444" s="58">
        <f t="shared" si="3"/>
        <v>0</v>
      </c>
      <c r="K1444" s="61">
        <f>A1444-SIP_Calculator!$F$12+1</f>
        <v>40215</v>
      </c>
      <c r="L1444" s="59">
        <f t="shared" si="4"/>
        <v>2</v>
      </c>
      <c r="M1444" s="59">
        <f t="shared" si="8"/>
        <v>0</v>
      </c>
      <c r="N1444" s="59">
        <f>M1444*D1444*SIP_Calculator!$F$9</f>
        <v>0</v>
      </c>
      <c r="O1444" s="59">
        <f t="shared" si="5"/>
        <v>0</v>
      </c>
      <c r="P1444" s="59">
        <f t="shared" si="6"/>
        <v>0</v>
      </c>
    </row>
    <row r="1445" ht="15.75" customHeight="1">
      <c r="A1445" s="57">
        <v>40240.0</v>
      </c>
      <c r="B1445" s="60">
        <v>5033.4</v>
      </c>
      <c r="C1445" s="60">
        <v>4249.85</v>
      </c>
      <c r="D1445" s="42">
        <f>IF(A1445&lt;SIP_Calculator!$B$7,0,IF(A1445&gt;SIP_Calculator!$E$7,0,1))</f>
        <v>0</v>
      </c>
      <c r="E1445" s="61">
        <f>A1445-SIP_Calculator!$D$12+1</f>
        <v>40236</v>
      </c>
      <c r="F1445" s="58">
        <f t="shared" si="1"/>
        <v>2</v>
      </c>
      <c r="G1445" s="58">
        <f t="shared" si="7"/>
        <v>0</v>
      </c>
      <c r="H1445" s="58">
        <f>G1445*D1445*SIP_Calculator!$F$9</f>
        <v>0</v>
      </c>
      <c r="I1445" s="58">
        <f t="shared" si="2"/>
        <v>0</v>
      </c>
      <c r="J1445" s="58">
        <f t="shared" si="3"/>
        <v>0</v>
      </c>
      <c r="K1445" s="61">
        <f>A1445-SIP_Calculator!$F$12+1</f>
        <v>40216</v>
      </c>
      <c r="L1445" s="59">
        <f t="shared" si="4"/>
        <v>2</v>
      </c>
      <c r="M1445" s="59">
        <f t="shared" si="8"/>
        <v>0</v>
      </c>
      <c r="N1445" s="59">
        <f>M1445*D1445*SIP_Calculator!$F$9</f>
        <v>0</v>
      </c>
      <c r="O1445" s="59">
        <f t="shared" si="5"/>
        <v>0</v>
      </c>
      <c r="P1445" s="59">
        <f t="shared" si="6"/>
        <v>0</v>
      </c>
    </row>
    <row r="1446" ht="15.75" customHeight="1">
      <c r="A1446" s="57">
        <v>40241.0</v>
      </c>
      <c r="B1446" s="60">
        <v>5035.0</v>
      </c>
      <c r="C1446" s="60">
        <v>4262.35</v>
      </c>
      <c r="D1446" s="42">
        <f>IF(A1446&lt;SIP_Calculator!$B$7,0,IF(A1446&gt;SIP_Calculator!$E$7,0,1))</f>
        <v>0</v>
      </c>
      <c r="E1446" s="61">
        <f>A1446-SIP_Calculator!$D$12+1</f>
        <v>40237</v>
      </c>
      <c r="F1446" s="58">
        <f t="shared" si="1"/>
        <v>2</v>
      </c>
      <c r="G1446" s="58">
        <f t="shared" si="7"/>
        <v>0</v>
      </c>
      <c r="H1446" s="58">
        <f>G1446*D1446*SIP_Calculator!$F$9</f>
        <v>0</v>
      </c>
      <c r="I1446" s="58">
        <f t="shared" si="2"/>
        <v>0</v>
      </c>
      <c r="J1446" s="58">
        <f t="shared" si="3"/>
        <v>0</v>
      </c>
      <c r="K1446" s="61">
        <f>A1446-SIP_Calculator!$F$12+1</f>
        <v>40217</v>
      </c>
      <c r="L1446" s="59">
        <f t="shared" si="4"/>
        <v>2</v>
      </c>
      <c r="M1446" s="59">
        <f t="shared" si="8"/>
        <v>0</v>
      </c>
      <c r="N1446" s="59">
        <f>M1446*D1446*SIP_Calculator!$F$9</f>
        <v>0</v>
      </c>
      <c r="O1446" s="59">
        <f t="shared" si="5"/>
        <v>0</v>
      </c>
      <c r="P1446" s="59">
        <f t="shared" si="6"/>
        <v>0</v>
      </c>
    </row>
    <row r="1447" ht="15.75" customHeight="1">
      <c r="A1447" s="57">
        <v>40242.0</v>
      </c>
      <c r="B1447" s="60">
        <v>5046.6</v>
      </c>
      <c r="C1447" s="60">
        <v>4270.25</v>
      </c>
      <c r="D1447" s="42">
        <f>IF(A1447&lt;SIP_Calculator!$B$7,0,IF(A1447&gt;SIP_Calculator!$E$7,0,1))</f>
        <v>0</v>
      </c>
      <c r="E1447" s="61">
        <f>A1447-SIP_Calculator!$D$12+1</f>
        <v>40238</v>
      </c>
      <c r="F1447" s="58">
        <f t="shared" si="1"/>
        <v>3</v>
      </c>
      <c r="G1447" s="58">
        <f t="shared" si="7"/>
        <v>1</v>
      </c>
      <c r="H1447" s="58">
        <f>G1447*D1447*SIP_Calculator!$F$9</f>
        <v>0</v>
      </c>
      <c r="I1447" s="58">
        <f t="shared" si="2"/>
        <v>0</v>
      </c>
      <c r="J1447" s="58">
        <f t="shared" si="3"/>
        <v>0</v>
      </c>
      <c r="K1447" s="61">
        <f>A1447-SIP_Calculator!$F$12+1</f>
        <v>40218</v>
      </c>
      <c r="L1447" s="59">
        <f t="shared" si="4"/>
        <v>2</v>
      </c>
      <c r="M1447" s="59">
        <f t="shared" si="8"/>
        <v>0</v>
      </c>
      <c r="N1447" s="59">
        <f>M1447*D1447*SIP_Calculator!$F$9</f>
        <v>0</v>
      </c>
      <c r="O1447" s="59">
        <f t="shared" si="5"/>
        <v>0</v>
      </c>
      <c r="P1447" s="59">
        <f t="shared" si="6"/>
        <v>0</v>
      </c>
    </row>
    <row r="1448" ht="15.75" customHeight="1">
      <c r="A1448" s="57">
        <v>40245.0</v>
      </c>
      <c r="B1448" s="60">
        <v>5078.8</v>
      </c>
      <c r="C1448" s="60">
        <v>4287.75</v>
      </c>
      <c r="D1448" s="42">
        <f>IF(A1448&lt;SIP_Calculator!$B$7,0,IF(A1448&gt;SIP_Calculator!$E$7,0,1))</f>
        <v>0</v>
      </c>
      <c r="E1448" s="61">
        <f>A1448-SIP_Calculator!$D$12+1</f>
        <v>40241</v>
      </c>
      <c r="F1448" s="58">
        <f t="shared" si="1"/>
        <v>3</v>
      </c>
      <c r="G1448" s="58">
        <f t="shared" si="7"/>
        <v>0</v>
      </c>
      <c r="H1448" s="58">
        <f>G1448*D1448*SIP_Calculator!$F$9</f>
        <v>0</v>
      </c>
      <c r="I1448" s="58">
        <f t="shared" si="2"/>
        <v>0</v>
      </c>
      <c r="J1448" s="58">
        <f t="shared" si="3"/>
        <v>0</v>
      </c>
      <c r="K1448" s="61">
        <f>A1448-SIP_Calculator!$F$12+1</f>
        <v>40221</v>
      </c>
      <c r="L1448" s="59">
        <f t="shared" si="4"/>
        <v>2</v>
      </c>
      <c r="M1448" s="59">
        <f t="shared" si="8"/>
        <v>0</v>
      </c>
      <c r="N1448" s="59">
        <f>M1448*D1448*SIP_Calculator!$F$9</f>
        <v>0</v>
      </c>
      <c r="O1448" s="59">
        <f t="shared" si="5"/>
        <v>0</v>
      </c>
      <c r="P1448" s="59">
        <f t="shared" si="6"/>
        <v>0</v>
      </c>
    </row>
    <row r="1449" ht="15.75" customHeight="1">
      <c r="A1449" s="57">
        <v>40246.0</v>
      </c>
      <c r="B1449" s="60">
        <v>5052.1</v>
      </c>
      <c r="C1449" s="60">
        <v>4252.4</v>
      </c>
      <c r="D1449" s="42">
        <f>IF(A1449&lt;SIP_Calculator!$B$7,0,IF(A1449&gt;SIP_Calculator!$E$7,0,1))</f>
        <v>0</v>
      </c>
      <c r="E1449" s="61">
        <f>A1449-SIP_Calculator!$D$12+1</f>
        <v>40242</v>
      </c>
      <c r="F1449" s="58">
        <f t="shared" si="1"/>
        <v>3</v>
      </c>
      <c r="G1449" s="58">
        <f t="shared" si="7"/>
        <v>0</v>
      </c>
      <c r="H1449" s="58">
        <f>G1449*D1449*SIP_Calculator!$F$9</f>
        <v>0</v>
      </c>
      <c r="I1449" s="58">
        <f t="shared" si="2"/>
        <v>0</v>
      </c>
      <c r="J1449" s="58">
        <f t="shared" si="3"/>
        <v>0</v>
      </c>
      <c r="K1449" s="61">
        <f>A1449-SIP_Calculator!$F$12+1</f>
        <v>40222</v>
      </c>
      <c r="L1449" s="59">
        <f t="shared" si="4"/>
        <v>2</v>
      </c>
      <c r="M1449" s="59">
        <f t="shared" si="8"/>
        <v>0</v>
      </c>
      <c r="N1449" s="59">
        <f>M1449*D1449*SIP_Calculator!$F$9</f>
        <v>0</v>
      </c>
      <c r="O1449" s="59">
        <f t="shared" si="5"/>
        <v>0</v>
      </c>
      <c r="P1449" s="59">
        <f t="shared" si="6"/>
        <v>0</v>
      </c>
    </row>
    <row r="1450" ht="15.75" customHeight="1">
      <c r="A1450" s="57">
        <v>40247.0</v>
      </c>
      <c r="B1450" s="60">
        <v>5060.7</v>
      </c>
      <c r="C1450" s="60">
        <v>4253.8</v>
      </c>
      <c r="D1450" s="42">
        <f>IF(A1450&lt;SIP_Calculator!$B$7,0,IF(A1450&gt;SIP_Calculator!$E$7,0,1))</f>
        <v>0</v>
      </c>
      <c r="E1450" s="61">
        <f>A1450-SIP_Calculator!$D$12+1</f>
        <v>40243</v>
      </c>
      <c r="F1450" s="58">
        <f t="shared" si="1"/>
        <v>3</v>
      </c>
      <c r="G1450" s="58">
        <f t="shared" si="7"/>
        <v>0</v>
      </c>
      <c r="H1450" s="58">
        <f>G1450*D1450*SIP_Calculator!$F$9</f>
        <v>0</v>
      </c>
      <c r="I1450" s="58">
        <f t="shared" si="2"/>
        <v>0</v>
      </c>
      <c r="J1450" s="58">
        <f t="shared" si="3"/>
        <v>0</v>
      </c>
      <c r="K1450" s="61">
        <f>A1450-SIP_Calculator!$F$12+1</f>
        <v>40223</v>
      </c>
      <c r="L1450" s="59">
        <f t="shared" si="4"/>
        <v>2</v>
      </c>
      <c r="M1450" s="59">
        <f t="shared" si="8"/>
        <v>0</v>
      </c>
      <c r="N1450" s="59">
        <f>M1450*D1450*SIP_Calculator!$F$9</f>
        <v>0</v>
      </c>
      <c r="O1450" s="59">
        <f t="shared" si="5"/>
        <v>0</v>
      </c>
      <c r="P1450" s="59">
        <f t="shared" si="6"/>
        <v>0</v>
      </c>
    </row>
    <row r="1451" ht="15.75" customHeight="1">
      <c r="A1451" s="57">
        <v>40248.0</v>
      </c>
      <c r="B1451" s="60">
        <v>5071.3</v>
      </c>
      <c r="C1451" s="60">
        <v>4252.85</v>
      </c>
      <c r="D1451" s="42">
        <f>IF(A1451&lt;SIP_Calculator!$B$7,0,IF(A1451&gt;SIP_Calculator!$E$7,0,1))</f>
        <v>0</v>
      </c>
      <c r="E1451" s="61">
        <f>A1451-SIP_Calculator!$D$12+1</f>
        <v>40244</v>
      </c>
      <c r="F1451" s="58">
        <f t="shared" si="1"/>
        <v>3</v>
      </c>
      <c r="G1451" s="58">
        <f t="shared" si="7"/>
        <v>0</v>
      </c>
      <c r="H1451" s="58">
        <f>G1451*D1451*SIP_Calculator!$F$9</f>
        <v>0</v>
      </c>
      <c r="I1451" s="58">
        <f t="shared" si="2"/>
        <v>0</v>
      </c>
      <c r="J1451" s="58">
        <f t="shared" si="3"/>
        <v>0</v>
      </c>
      <c r="K1451" s="61">
        <f>A1451-SIP_Calculator!$F$12+1</f>
        <v>40224</v>
      </c>
      <c r="L1451" s="59">
        <f t="shared" si="4"/>
        <v>2</v>
      </c>
      <c r="M1451" s="59">
        <f t="shared" si="8"/>
        <v>0</v>
      </c>
      <c r="N1451" s="59">
        <f>M1451*D1451*SIP_Calculator!$F$9</f>
        <v>0</v>
      </c>
      <c r="O1451" s="59">
        <f t="shared" si="5"/>
        <v>0</v>
      </c>
      <c r="P1451" s="59">
        <f t="shared" si="6"/>
        <v>0</v>
      </c>
    </row>
    <row r="1452" ht="15.75" customHeight="1">
      <c r="A1452" s="57">
        <v>40249.0</v>
      </c>
      <c r="B1452" s="60">
        <v>5074.6</v>
      </c>
      <c r="C1452" s="60">
        <v>4253.35</v>
      </c>
      <c r="D1452" s="42">
        <f>IF(A1452&lt;SIP_Calculator!$B$7,0,IF(A1452&gt;SIP_Calculator!$E$7,0,1))</f>
        <v>0</v>
      </c>
      <c r="E1452" s="61">
        <f>A1452-SIP_Calculator!$D$12+1</f>
        <v>40245</v>
      </c>
      <c r="F1452" s="58">
        <f t="shared" si="1"/>
        <v>3</v>
      </c>
      <c r="G1452" s="58">
        <f t="shared" si="7"/>
        <v>0</v>
      </c>
      <c r="H1452" s="58">
        <f>G1452*D1452*SIP_Calculator!$F$9</f>
        <v>0</v>
      </c>
      <c r="I1452" s="58">
        <f t="shared" si="2"/>
        <v>0</v>
      </c>
      <c r="J1452" s="58">
        <f t="shared" si="3"/>
        <v>0</v>
      </c>
      <c r="K1452" s="61">
        <f>A1452-SIP_Calculator!$F$12+1</f>
        <v>40225</v>
      </c>
      <c r="L1452" s="59">
        <f t="shared" si="4"/>
        <v>2</v>
      </c>
      <c r="M1452" s="59">
        <f t="shared" si="8"/>
        <v>0</v>
      </c>
      <c r="N1452" s="59">
        <f>M1452*D1452*SIP_Calculator!$F$9</f>
        <v>0</v>
      </c>
      <c r="O1452" s="59">
        <f t="shared" si="5"/>
        <v>0</v>
      </c>
      <c r="P1452" s="59">
        <f t="shared" si="6"/>
        <v>0</v>
      </c>
    </row>
    <row r="1453" ht="15.75" customHeight="1">
      <c r="A1453" s="57">
        <v>40252.0</v>
      </c>
      <c r="B1453" s="60">
        <v>5063.0</v>
      </c>
      <c r="C1453" s="60">
        <v>4233.4</v>
      </c>
      <c r="D1453" s="42">
        <f>IF(A1453&lt;SIP_Calculator!$B$7,0,IF(A1453&gt;SIP_Calculator!$E$7,0,1))</f>
        <v>0</v>
      </c>
      <c r="E1453" s="61">
        <f>A1453-SIP_Calculator!$D$12+1</f>
        <v>40248</v>
      </c>
      <c r="F1453" s="58">
        <f t="shared" si="1"/>
        <v>3</v>
      </c>
      <c r="G1453" s="58">
        <f t="shared" si="7"/>
        <v>0</v>
      </c>
      <c r="H1453" s="58">
        <f>G1453*D1453*SIP_Calculator!$F$9</f>
        <v>0</v>
      </c>
      <c r="I1453" s="58">
        <f t="shared" si="2"/>
        <v>0</v>
      </c>
      <c r="J1453" s="58">
        <f t="shared" si="3"/>
        <v>0</v>
      </c>
      <c r="K1453" s="61">
        <f>A1453-SIP_Calculator!$F$12+1</f>
        <v>40228</v>
      </c>
      <c r="L1453" s="59">
        <f t="shared" si="4"/>
        <v>2</v>
      </c>
      <c r="M1453" s="59">
        <f t="shared" si="8"/>
        <v>0</v>
      </c>
      <c r="N1453" s="59">
        <f>M1453*D1453*SIP_Calculator!$F$9</f>
        <v>0</v>
      </c>
      <c r="O1453" s="59">
        <f t="shared" si="5"/>
        <v>0</v>
      </c>
      <c r="P1453" s="59">
        <f t="shared" si="6"/>
        <v>0</v>
      </c>
    </row>
    <row r="1454" ht="15.75" customHeight="1">
      <c r="A1454" s="57">
        <v>40253.0</v>
      </c>
      <c r="B1454" s="60">
        <v>5125.2</v>
      </c>
      <c r="C1454" s="60">
        <v>4273.65</v>
      </c>
      <c r="D1454" s="42">
        <f>IF(A1454&lt;SIP_Calculator!$B$7,0,IF(A1454&gt;SIP_Calculator!$E$7,0,1))</f>
        <v>0</v>
      </c>
      <c r="E1454" s="61">
        <f>A1454-SIP_Calculator!$D$12+1</f>
        <v>40249</v>
      </c>
      <c r="F1454" s="58">
        <f t="shared" si="1"/>
        <v>3</v>
      </c>
      <c r="G1454" s="58">
        <f t="shared" si="7"/>
        <v>0</v>
      </c>
      <c r="H1454" s="58">
        <f>G1454*D1454*SIP_Calculator!$F$9</f>
        <v>0</v>
      </c>
      <c r="I1454" s="58">
        <f t="shared" si="2"/>
        <v>0</v>
      </c>
      <c r="J1454" s="58">
        <f t="shared" si="3"/>
        <v>0</v>
      </c>
      <c r="K1454" s="61">
        <f>A1454-SIP_Calculator!$F$12+1</f>
        <v>40229</v>
      </c>
      <c r="L1454" s="59">
        <f t="shared" si="4"/>
        <v>2</v>
      </c>
      <c r="M1454" s="59">
        <f t="shared" si="8"/>
        <v>0</v>
      </c>
      <c r="N1454" s="59">
        <f>M1454*D1454*SIP_Calculator!$F$9</f>
        <v>0</v>
      </c>
      <c r="O1454" s="59">
        <f t="shared" si="5"/>
        <v>0</v>
      </c>
      <c r="P1454" s="59">
        <f t="shared" si="6"/>
        <v>0</v>
      </c>
    </row>
    <row r="1455" ht="15.75" customHeight="1">
      <c r="A1455" s="57">
        <v>40254.0</v>
      </c>
      <c r="B1455" s="60">
        <v>5155.9</v>
      </c>
      <c r="C1455" s="60">
        <v>4304.2</v>
      </c>
      <c r="D1455" s="42">
        <f>IF(A1455&lt;SIP_Calculator!$B$7,0,IF(A1455&gt;SIP_Calculator!$E$7,0,1))</f>
        <v>0</v>
      </c>
      <c r="E1455" s="61">
        <f>A1455-SIP_Calculator!$D$12+1</f>
        <v>40250</v>
      </c>
      <c r="F1455" s="58">
        <f t="shared" si="1"/>
        <v>3</v>
      </c>
      <c r="G1455" s="58">
        <f t="shared" si="7"/>
        <v>0</v>
      </c>
      <c r="H1455" s="58">
        <f>G1455*D1455*SIP_Calculator!$F$9</f>
        <v>0</v>
      </c>
      <c r="I1455" s="58">
        <f t="shared" si="2"/>
        <v>0</v>
      </c>
      <c r="J1455" s="58">
        <f t="shared" si="3"/>
        <v>0</v>
      </c>
      <c r="K1455" s="61">
        <f>A1455-SIP_Calculator!$F$12+1</f>
        <v>40230</v>
      </c>
      <c r="L1455" s="59">
        <f t="shared" si="4"/>
        <v>2</v>
      </c>
      <c r="M1455" s="59">
        <f t="shared" si="8"/>
        <v>0</v>
      </c>
      <c r="N1455" s="59">
        <f>M1455*D1455*SIP_Calculator!$F$9</f>
        <v>0</v>
      </c>
      <c r="O1455" s="59">
        <f t="shared" si="5"/>
        <v>0</v>
      </c>
      <c r="P1455" s="59">
        <f t="shared" si="6"/>
        <v>0</v>
      </c>
    </row>
    <row r="1456" ht="15.75" customHeight="1">
      <c r="A1456" s="57">
        <v>40255.0</v>
      </c>
      <c r="B1456" s="60">
        <v>5168.95</v>
      </c>
      <c r="C1456" s="60">
        <v>4306.6</v>
      </c>
      <c r="D1456" s="42">
        <f>IF(A1456&lt;SIP_Calculator!$B$7,0,IF(A1456&gt;SIP_Calculator!$E$7,0,1))</f>
        <v>0</v>
      </c>
      <c r="E1456" s="61">
        <f>A1456-SIP_Calculator!$D$12+1</f>
        <v>40251</v>
      </c>
      <c r="F1456" s="58">
        <f t="shared" si="1"/>
        <v>3</v>
      </c>
      <c r="G1456" s="58">
        <f t="shared" si="7"/>
        <v>0</v>
      </c>
      <c r="H1456" s="58">
        <f>G1456*D1456*SIP_Calculator!$F$9</f>
        <v>0</v>
      </c>
      <c r="I1456" s="58">
        <f t="shared" si="2"/>
        <v>0</v>
      </c>
      <c r="J1456" s="58">
        <f t="shared" si="3"/>
        <v>0</v>
      </c>
      <c r="K1456" s="61">
        <f>A1456-SIP_Calculator!$F$12+1</f>
        <v>40231</v>
      </c>
      <c r="L1456" s="59">
        <f t="shared" si="4"/>
        <v>2</v>
      </c>
      <c r="M1456" s="59">
        <f t="shared" si="8"/>
        <v>0</v>
      </c>
      <c r="N1456" s="59">
        <f>M1456*D1456*SIP_Calculator!$F$9</f>
        <v>0</v>
      </c>
      <c r="O1456" s="59">
        <f t="shared" si="5"/>
        <v>0</v>
      </c>
      <c r="P1456" s="59">
        <f t="shared" si="6"/>
        <v>0</v>
      </c>
    </row>
    <row r="1457" ht="15.75" customHeight="1">
      <c r="A1457" s="57">
        <v>40256.0</v>
      </c>
      <c r="B1457" s="60">
        <v>5186.55</v>
      </c>
      <c r="C1457" s="60">
        <v>4324.0</v>
      </c>
      <c r="D1457" s="42">
        <f>IF(A1457&lt;SIP_Calculator!$B$7,0,IF(A1457&gt;SIP_Calculator!$E$7,0,1))</f>
        <v>0</v>
      </c>
      <c r="E1457" s="61">
        <f>A1457-SIP_Calculator!$D$12+1</f>
        <v>40252</v>
      </c>
      <c r="F1457" s="58">
        <f t="shared" si="1"/>
        <v>3</v>
      </c>
      <c r="G1457" s="58">
        <f t="shared" si="7"/>
        <v>0</v>
      </c>
      <c r="H1457" s="58">
        <f>G1457*D1457*SIP_Calculator!$F$9</f>
        <v>0</v>
      </c>
      <c r="I1457" s="58">
        <f t="shared" si="2"/>
        <v>0</v>
      </c>
      <c r="J1457" s="58">
        <f t="shared" si="3"/>
        <v>0</v>
      </c>
      <c r="K1457" s="61">
        <f>A1457-SIP_Calculator!$F$12+1</f>
        <v>40232</v>
      </c>
      <c r="L1457" s="59">
        <f t="shared" si="4"/>
        <v>2</v>
      </c>
      <c r="M1457" s="59">
        <f t="shared" si="8"/>
        <v>0</v>
      </c>
      <c r="N1457" s="59">
        <f>M1457*D1457*SIP_Calculator!$F$9</f>
        <v>0</v>
      </c>
      <c r="O1457" s="59">
        <f t="shared" si="5"/>
        <v>0</v>
      </c>
      <c r="P1457" s="59">
        <f t="shared" si="6"/>
        <v>0</v>
      </c>
    </row>
    <row r="1458" ht="15.75" customHeight="1">
      <c r="A1458" s="57">
        <v>40259.0</v>
      </c>
      <c r="B1458" s="60">
        <v>5131.4</v>
      </c>
      <c r="C1458" s="60">
        <v>4278.75</v>
      </c>
      <c r="D1458" s="42">
        <f>IF(A1458&lt;SIP_Calculator!$B$7,0,IF(A1458&gt;SIP_Calculator!$E$7,0,1))</f>
        <v>0</v>
      </c>
      <c r="E1458" s="61">
        <f>A1458-SIP_Calculator!$D$12+1</f>
        <v>40255</v>
      </c>
      <c r="F1458" s="58">
        <f t="shared" si="1"/>
        <v>3</v>
      </c>
      <c r="G1458" s="58">
        <f t="shared" si="7"/>
        <v>0</v>
      </c>
      <c r="H1458" s="58">
        <f>G1458*D1458*SIP_Calculator!$F$9</f>
        <v>0</v>
      </c>
      <c r="I1458" s="58">
        <f t="shared" si="2"/>
        <v>0</v>
      </c>
      <c r="J1458" s="58">
        <f t="shared" si="3"/>
        <v>0</v>
      </c>
      <c r="K1458" s="61">
        <f>A1458-SIP_Calculator!$F$12+1</f>
        <v>40235</v>
      </c>
      <c r="L1458" s="59">
        <f t="shared" si="4"/>
        <v>2</v>
      </c>
      <c r="M1458" s="59">
        <f t="shared" si="8"/>
        <v>0</v>
      </c>
      <c r="N1458" s="59">
        <f>M1458*D1458*SIP_Calculator!$F$9</f>
        <v>0</v>
      </c>
      <c r="O1458" s="59">
        <f t="shared" si="5"/>
        <v>0</v>
      </c>
      <c r="P1458" s="59">
        <f t="shared" si="6"/>
        <v>0</v>
      </c>
    </row>
    <row r="1459" ht="15.75" customHeight="1">
      <c r="A1459" s="57">
        <v>40260.0</v>
      </c>
      <c r="B1459" s="60">
        <v>5151.0</v>
      </c>
      <c r="C1459" s="60">
        <v>4287.3</v>
      </c>
      <c r="D1459" s="42">
        <f>IF(A1459&lt;SIP_Calculator!$B$7,0,IF(A1459&gt;SIP_Calculator!$E$7,0,1))</f>
        <v>0</v>
      </c>
      <c r="E1459" s="61">
        <f>A1459-SIP_Calculator!$D$12+1</f>
        <v>40256</v>
      </c>
      <c r="F1459" s="58">
        <f t="shared" si="1"/>
        <v>3</v>
      </c>
      <c r="G1459" s="58">
        <f t="shared" si="7"/>
        <v>0</v>
      </c>
      <c r="H1459" s="58">
        <f>G1459*D1459*SIP_Calculator!$F$9</f>
        <v>0</v>
      </c>
      <c r="I1459" s="58">
        <f t="shared" si="2"/>
        <v>0</v>
      </c>
      <c r="J1459" s="58">
        <f t="shared" si="3"/>
        <v>0</v>
      </c>
      <c r="K1459" s="61">
        <f>A1459-SIP_Calculator!$F$12+1</f>
        <v>40236</v>
      </c>
      <c r="L1459" s="59">
        <f t="shared" si="4"/>
        <v>2</v>
      </c>
      <c r="M1459" s="59">
        <f t="shared" si="8"/>
        <v>0</v>
      </c>
      <c r="N1459" s="59">
        <f>M1459*D1459*SIP_Calculator!$F$9</f>
        <v>0</v>
      </c>
      <c r="O1459" s="59">
        <f t="shared" si="5"/>
        <v>0</v>
      </c>
      <c r="P1459" s="59">
        <f t="shared" si="6"/>
        <v>0</v>
      </c>
    </row>
    <row r="1460" ht="15.75" customHeight="1">
      <c r="A1460" s="57">
        <v>40262.0</v>
      </c>
      <c r="B1460" s="60">
        <v>5181.9</v>
      </c>
      <c r="C1460" s="60">
        <v>4293.7</v>
      </c>
      <c r="D1460" s="42">
        <f>IF(A1460&lt;SIP_Calculator!$B$7,0,IF(A1460&gt;SIP_Calculator!$E$7,0,1))</f>
        <v>0</v>
      </c>
      <c r="E1460" s="61">
        <f>A1460-SIP_Calculator!$D$12+1</f>
        <v>40258</v>
      </c>
      <c r="F1460" s="58">
        <f t="shared" si="1"/>
        <v>3</v>
      </c>
      <c r="G1460" s="58">
        <f t="shared" si="7"/>
        <v>0</v>
      </c>
      <c r="H1460" s="58">
        <f>G1460*D1460*SIP_Calculator!$F$9</f>
        <v>0</v>
      </c>
      <c r="I1460" s="58">
        <f t="shared" si="2"/>
        <v>0</v>
      </c>
      <c r="J1460" s="58">
        <f t="shared" si="3"/>
        <v>0</v>
      </c>
      <c r="K1460" s="61">
        <f>A1460-SIP_Calculator!$F$12+1</f>
        <v>40238</v>
      </c>
      <c r="L1460" s="59">
        <f t="shared" si="4"/>
        <v>3</v>
      </c>
      <c r="M1460" s="59">
        <f t="shared" si="8"/>
        <v>1</v>
      </c>
      <c r="N1460" s="59">
        <f>M1460*D1460*SIP_Calculator!$F$9</f>
        <v>0</v>
      </c>
      <c r="O1460" s="59">
        <f t="shared" si="5"/>
        <v>0</v>
      </c>
      <c r="P1460" s="59">
        <f t="shared" si="6"/>
        <v>0</v>
      </c>
    </row>
    <row r="1461" ht="15.75" customHeight="1">
      <c r="A1461" s="57">
        <v>40263.0</v>
      </c>
      <c r="B1461" s="60">
        <v>5209.0</v>
      </c>
      <c r="C1461" s="60">
        <v>4312.95</v>
      </c>
      <c r="D1461" s="42">
        <f>IF(A1461&lt;SIP_Calculator!$B$7,0,IF(A1461&gt;SIP_Calculator!$E$7,0,1))</f>
        <v>0</v>
      </c>
      <c r="E1461" s="61">
        <f>A1461-SIP_Calculator!$D$12+1</f>
        <v>40259</v>
      </c>
      <c r="F1461" s="58">
        <f t="shared" si="1"/>
        <v>3</v>
      </c>
      <c r="G1461" s="58">
        <f t="shared" si="7"/>
        <v>0</v>
      </c>
      <c r="H1461" s="58">
        <f>G1461*D1461*SIP_Calculator!$F$9</f>
        <v>0</v>
      </c>
      <c r="I1461" s="58">
        <f t="shared" si="2"/>
        <v>0</v>
      </c>
      <c r="J1461" s="58">
        <f t="shared" si="3"/>
        <v>0</v>
      </c>
      <c r="K1461" s="61">
        <f>A1461-SIP_Calculator!$F$12+1</f>
        <v>40239</v>
      </c>
      <c r="L1461" s="59">
        <f t="shared" si="4"/>
        <v>3</v>
      </c>
      <c r="M1461" s="59">
        <f t="shared" si="8"/>
        <v>0</v>
      </c>
      <c r="N1461" s="59">
        <f>M1461*D1461*SIP_Calculator!$F$9</f>
        <v>0</v>
      </c>
      <c r="O1461" s="59">
        <f t="shared" si="5"/>
        <v>0</v>
      </c>
      <c r="P1461" s="59">
        <f t="shared" si="6"/>
        <v>0</v>
      </c>
    </row>
    <row r="1462" ht="15.75" customHeight="1">
      <c r="A1462" s="57">
        <v>40266.0</v>
      </c>
      <c r="B1462" s="60">
        <v>5229.55</v>
      </c>
      <c r="C1462" s="60">
        <v>4320.95</v>
      </c>
      <c r="D1462" s="42">
        <f>IF(A1462&lt;SIP_Calculator!$B$7,0,IF(A1462&gt;SIP_Calculator!$E$7,0,1))</f>
        <v>0</v>
      </c>
      <c r="E1462" s="61">
        <f>A1462-SIP_Calculator!$D$12+1</f>
        <v>40262</v>
      </c>
      <c r="F1462" s="58">
        <f t="shared" si="1"/>
        <v>3</v>
      </c>
      <c r="G1462" s="58">
        <f t="shared" si="7"/>
        <v>0</v>
      </c>
      <c r="H1462" s="58">
        <f>G1462*D1462*SIP_Calculator!$F$9</f>
        <v>0</v>
      </c>
      <c r="I1462" s="58">
        <f t="shared" si="2"/>
        <v>0</v>
      </c>
      <c r="J1462" s="58">
        <f t="shared" si="3"/>
        <v>0</v>
      </c>
      <c r="K1462" s="61">
        <f>A1462-SIP_Calculator!$F$12+1</f>
        <v>40242</v>
      </c>
      <c r="L1462" s="59">
        <f t="shared" si="4"/>
        <v>3</v>
      </c>
      <c r="M1462" s="59">
        <f t="shared" si="8"/>
        <v>0</v>
      </c>
      <c r="N1462" s="59">
        <f>M1462*D1462*SIP_Calculator!$F$9</f>
        <v>0</v>
      </c>
      <c r="O1462" s="59">
        <f t="shared" si="5"/>
        <v>0</v>
      </c>
      <c r="P1462" s="59">
        <f t="shared" si="6"/>
        <v>0</v>
      </c>
    </row>
    <row r="1463" ht="15.75" customHeight="1">
      <c r="A1463" s="57">
        <v>40267.0</v>
      </c>
      <c r="B1463" s="60">
        <v>5197.85</v>
      </c>
      <c r="C1463" s="60">
        <v>4313.2</v>
      </c>
      <c r="D1463" s="42">
        <f>IF(A1463&lt;SIP_Calculator!$B$7,0,IF(A1463&gt;SIP_Calculator!$E$7,0,1))</f>
        <v>0</v>
      </c>
      <c r="E1463" s="61">
        <f>A1463-SIP_Calculator!$D$12+1</f>
        <v>40263</v>
      </c>
      <c r="F1463" s="58">
        <f t="shared" si="1"/>
        <v>3</v>
      </c>
      <c r="G1463" s="58">
        <f t="shared" si="7"/>
        <v>0</v>
      </c>
      <c r="H1463" s="58">
        <f>G1463*D1463*SIP_Calculator!$F$9</f>
        <v>0</v>
      </c>
      <c r="I1463" s="58">
        <f t="shared" si="2"/>
        <v>0</v>
      </c>
      <c r="J1463" s="58">
        <f t="shared" si="3"/>
        <v>0</v>
      </c>
      <c r="K1463" s="61">
        <f>A1463-SIP_Calculator!$F$12+1</f>
        <v>40243</v>
      </c>
      <c r="L1463" s="59">
        <f t="shared" si="4"/>
        <v>3</v>
      </c>
      <c r="M1463" s="59">
        <f t="shared" si="8"/>
        <v>0</v>
      </c>
      <c r="N1463" s="59">
        <f>M1463*D1463*SIP_Calculator!$F$9</f>
        <v>0</v>
      </c>
      <c r="O1463" s="59">
        <f t="shared" si="5"/>
        <v>0</v>
      </c>
      <c r="P1463" s="59">
        <f t="shared" si="6"/>
        <v>0</v>
      </c>
    </row>
    <row r="1464" ht="15.75" customHeight="1">
      <c r="A1464" s="57">
        <v>40268.0</v>
      </c>
      <c r="B1464" s="60">
        <v>5188.05</v>
      </c>
      <c r="C1464" s="60">
        <v>4313.25</v>
      </c>
      <c r="D1464" s="42">
        <f>IF(A1464&lt;SIP_Calculator!$B$7,0,IF(A1464&gt;SIP_Calculator!$E$7,0,1))</f>
        <v>0</v>
      </c>
      <c r="E1464" s="61">
        <f>A1464-SIP_Calculator!$D$12+1</f>
        <v>40264</v>
      </c>
      <c r="F1464" s="58">
        <f t="shared" si="1"/>
        <v>3</v>
      </c>
      <c r="G1464" s="58">
        <f t="shared" si="7"/>
        <v>0</v>
      </c>
      <c r="H1464" s="58">
        <f>G1464*D1464*SIP_Calculator!$F$9</f>
        <v>0</v>
      </c>
      <c r="I1464" s="58">
        <f t="shared" si="2"/>
        <v>0</v>
      </c>
      <c r="J1464" s="58">
        <f t="shared" si="3"/>
        <v>0</v>
      </c>
      <c r="K1464" s="61">
        <f>A1464-SIP_Calculator!$F$12+1</f>
        <v>40244</v>
      </c>
      <c r="L1464" s="59">
        <f t="shared" si="4"/>
        <v>3</v>
      </c>
      <c r="M1464" s="59">
        <f t="shared" si="8"/>
        <v>0</v>
      </c>
      <c r="N1464" s="59">
        <f>M1464*D1464*SIP_Calculator!$F$9</f>
        <v>0</v>
      </c>
      <c r="O1464" s="59">
        <f t="shared" si="5"/>
        <v>0</v>
      </c>
      <c r="P1464" s="59">
        <f t="shared" si="6"/>
        <v>0</v>
      </c>
    </row>
    <row r="1465" ht="15.75" customHeight="1">
      <c r="A1465" s="57">
        <v>40269.0</v>
      </c>
      <c r="B1465" s="60">
        <v>5226.7</v>
      </c>
      <c r="C1465" s="60">
        <v>4345.2</v>
      </c>
      <c r="D1465" s="42">
        <f>IF(A1465&lt;SIP_Calculator!$B$7,0,IF(A1465&gt;SIP_Calculator!$E$7,0,1))</f>
        <v>0</v>
      </c>
      <c r="E1465" s="61">
        <f>A1465-SIP_Calculator!$D$12+1</f>
        <v>40265</v>
      </c>
      <c r="F1465" s="58">
        <f t="shared" si="1"/>
        <v>3</v>
      </c>
      <c r="G1465" s="58">
        <f t="shared" si="7"/>
        <v>0</v>
      </c>
      <c r="H1465" s="58">
        <f>G1465*D1465*SIP_Calculator!$F$9</f>
        <v>0</v>
      </c>
      <c r="I1465" s="58">
        <f t="shared" si="2"/>
        <v>0</v>
      </c>
      <c r="J1465" s="58">
        <f t="shared" si="3"/>
        <v>0</v>
      </c>
      <c r="K1465" s="61">
        <f>A1465-SIP_Calculator!$F$12+1</f>
        <v>40245</v>
      </c>
      <c r="L1465" s="59">
        <f t="shared" si="4"/>
        <v>3</v>
      </c>
      <c r="M1465" s="59">
        <f t="shared" si="8"/>
        <v>0</v>
      </c>
      <c r="N1465" s="59">
        <f>M1465*D1465*SIP_Calculator!$F$9</f>
        <v>0</v>
      </c>
      <c r="O1465" s="59">
        <f t="shared" si="5"/>
        <v>0</v>
      </c>
      <c r="P1465" s="59">
        <f t="shared" si="6"/>
        <v>0</v>
      </c>
    </row>
    <row r="1466" ht="15.75" customHeight="1">
      <c r="A1466" s="57">
        <v>40273.0</v>
      </c>
      <c r="B1466" s="60">
        <v>5304.45</v>
      </c>
      <c r="C1466" s="60">
        <v>4403.9</v>
      </c>
      <c r="D1466" s="42">
        <f>IF(A1466&lt;SIP_Calculator!$B$7,0,IF(A1466&gt;SIP_Calculator!$E$7,0,1))</f>
        <v>0</v>
      </c>
      <c r="E1466" s="61">
        <f>A1466-SIP_Calculator!$D$12+1</f>
        <v>40269</v>
      </c>
      <c r="F1466" s="58">
        <f t="shared" si="1"/>
        <v>4</v>
      </c>
      <c r="G1466" s="58">
        <f t="shared" si="7"/>
        <v>1</v>
      </c>
      <c r="H1466" s="58">
        <f>G1466*D1466*SIP_Calculator!$F$9</f>
        <v>0</v>
      </c>
      <c r="I1466" s="58">
        <f t="shared" si="2"/>
        <v>0</v>
      </c>
      <c r="J1466" s="58">
        <f t="shared" si="3"/>
        <v>0</v>
      </c>
      <c r="K1466" s="61">
        <f>A1466-SIP_Calculator!$F$12+1</f>
        <v>40249</v>
      </c>
      <c r="L1466" s="59">
        <f t="shared" si="4"/>
        <v>3</v>
      </c>
      <c r="M1466" s="59">
        <f t="shared" si="8"/>
        <v>0</v>
      </c>
      <c r="N1466" s="59">
        <f>M1466*D1466*SIP_Calculator!$F$9</f>
        <v>0</v>
      </c>
      <c r="O1466" s="59">
        <f t="shared" si="5"/>
        <v>0</v>
      </c>
      <c r="P1466" s="59">
        <f t="shared" si="6"/>
        <v>0</v>
      </c>
    </row>
    <row r="1467" ht="15.75" customHeight="1">
      <c r="A1467" s="57">
        <v>40274.0</v>
      </c>
      <c r="B1467" s="60">
        <v>5304.1</v>
      </c>
      <c r="C1467" s="60">
        <v>4410.3</v>
      </c>
      <c r="D1467" s="42">
        <f>IF(A1467&lt;SIP_Calculator!$B$7,0,IF(A1467&gt;SIP_Calculator!$E$7,0,1))</f>
        <v>0</v>
      </c>
      <c r="E1467" s="61">
        <f>A1467-SIP_Calculator!$D$12+1</f>
        <v>40270</v>
      </c>
      <c r="F1467" s="58">
        <f t="shared" si="1"/>
        <v>4</v>
      </c>
      <c r="G1467" s="58">
        <f t="shared" si="7"/>
        <v>0</v>
      </c>
      <c r="H1467" s="58">
        <f>G1467*D1467*SIP_Calculator!$F$9</f>
        <v>0</v>
      </c>
      <c r="I1467" s="58">
        <f t="shared" si="2"/>
        <v>0</v>
      </c>
      <c r="J1467" s="58">
        <f t="shared" si="3"/>
        <v>0</v>
      </c>
      <c r="K1467" s="61">
        <f>A1467-SIP_Calculator!$F$12+1</f>
        <v>40250</v>
      </c>
      <c r="L1467" s="59">
        <f t="shared" si="4"/>
        <v>3</v>
      </c>
      <c r="M1467" s="59">
        <f t="shared" si="8"/>
        <v>0</v>
      </c>
      <c r="N1467" s="59">
        <f>M1467*D1467*SIP_Calculator!$F$9</f>
        <v>0</v>
      </c>
      <c r="O1467" s="59">
        <f t="shared" si="5"/>
        <v>0</v>
      </c>
      <c r="P1467" s="59">
        <f t="shared" si="6"/>
        <v>0</v>
      </c>
    </row>
    <row r="1468" ht="15.75" customHeight="1">
      <c r="A1468" s="57">
        <v>40275.0</v>
      </c>
      <c r="B1468" s="60">
        <v>5314.25</v>
      </c>
      <c r="C1468" s="60">
        <v>4424.95</v>
      </c>
      <c r="D1468" s="42">
        <f>IF(A1468&lt;SIP_Calculator!$B$7,0,IF(A1468&gt;SIP_Calculator!$E$7,0,1))</f>
        <v>0</v>
      </c>
      <c r="E1468" s="61">
        <f>A1468-SIP_Calculator!$D$12+1</f>
        <v>40271</v>
      </c>
      <c r="F1468" s="58">
        <f t="shared" si="1"/>
        <v>4</v>
      </c>
      <c r="G1468" s="58">
        <f t="shared" si="7"/>
        <v>0</v>
      </c>
      <c r="H1468" s="58">
        <f>G1468*D1468*SIP_Calculator!$F$9</f>
        <v>0</v>
      </c>
      <c r="I1468" s="58">
        <f t="shared" si="2"/>
        <v>0</v>
      </c>
      <c r="J1468" s="58">
        <f t="shared" si="3"/>
        <v>0</v>
      </c>
      <c r="K1468" s="61">
        <f>A1468-SIP_Calculator!$F$12+1</f>
        <v>40251</v>
      </c>
      <c r="L1468" s="59">
        <f t="shared" si="4"/>
        <v>3</v>
      </c>
      <c r="M1468" s="59">
        <f t="shared" si="8"/>
        <v>0</v>
      </c>
      <c r="N1468" s="59">
        <f>M1468*D1468*SIP_Calculator!$F$9</f>
        <v>0</v>
      </c>
      <c r="O1468" s="59">
        <f t="shared" si="5"/>
        <v>0</v>
      </c>
      <c r="P1468" s="59">
        <f t="shared" si="6"/>
        <v>0</v>
      </c>
    </row>
    <row r="1469" ht="15.75" customHeight="1">
      <c r="A1469" s="57">
        <v>40276.0</v>
      </c>
      <c r="B1469" s="60">
        <v>5252.5</v>
      </c>
      <c r="C1469" s="60">
        <v>4381.7</v>
      </c>
      <c r="D1469" s="42">
        <f>IF(A1469&lt;SIP_Calculator!$B$7,0,IF(A1469&gt;SIP_Calculator!$E$7,0,1))</f>
        <v>0</v>
      </c>
      <c r="E1469" s="61">
        <f>A1469-SIP_Calculator!$D$12+1</f>
        <v>40272</v>
      </c>
      <c r="F1469" s="58">
        <f t="shared" si="1"/>
        <v>4</v>
      </c>
      <c r="G1469" s="58">
        <f t="shared" si="7"/>
        <v>0</v>
      </c>
      <c r="H1469" s="58">
        <f>G1469*D1469*SIP_Calculator!$F$9</f>
        <v>0</v>
      </c>
      <c r="I1469" s="58">
        <f t="shared" si="2"/>
        <v>0</v>
      </c>
      <c r="J1469" s="58">
        <f t="shared" si="3"/>
        <v>0</v>
      </c>
      <c r="K1469" s="61">
        <f>A1469-SIP_Calculator!$F$12+1</f>
        <v>40252</v>
      </c>
      <c r="L1469" s="59">
        <f t="shared" si="4"/>
        <v>3</v>
      </c>
      <c r="M1469" s="59">
        <f t="shared" si="8"/>
        <v>0</v>
      </c>
      <c r="N1469" s="59">
        <f>M1469*D1469*SIP_Calculator!$F$9</f>
        <v>0</v>
      </c>
      <c r="O1469" s="59">
        <f t="shared" si="5"/>
        <v>0</v>
      </c>
      <c r="P1469" s="59">
        <f t="shared" si="6"/>
        <v>0</v>
      </c>
    </row>
    <row r="1470" ht="15.75" customHeight="1">
      <c r="A1470" s="57">
        <v>40277.0</v>
      </c>
      <c r="B1470" s="60">
        <v>5300.9</v>
      </c>
      <c r="C1470" s="60">
        <v>4410.05</v>
      </c>
      <c r="D1470" s="42">
        <f>IF(A1470&lt;SIP_Calculator!$B$7,0,IF(A1470&gt;SIP_Calculator!$E$7,0,1))</f>
        <v>0</v>
      </c>
      <c r="E1470" s="61">
        <f>A1470-SIP_Calculator!$D$12+1</f>
        <v>40273</v>
      </c>
      <c r="F1470" s="58">
        <f t="shared" si="1"/>
        <v>4</v>
      </c>
      <c r="G1470" s="58">
        <f t="shared" si="7"/>
        <v>0</v>
      </c>
      <c r="H1470" s="58">
        <f>G1470*D1470*SIP_Calculator!$F$9</f>
        <v>0</v>
      </c>
      <c r="I1470" s="58">
        <f t="shared" si="2"/>
        <v>0</v>
      </c>
      <c r="J1470" s="58">
        <f t="shared" si="3"/>
        <v>0</v>
      </c>
      <c r="K1470" s="61">
        <f>A1470-SIP_Calculator!$F$12+1</f>
        <v>40253</v>
      </c>
      <c r="L1470" s="59">
        <f t="shared" si="4"/>
        <v>3</v>
      </c>
      <c r="M1470" s="59">
        <f t="shared" si="8"/>
        <v>0</v>
      </c>
      <c r="N1470" s="59">
        <f>M1470*D1470*SIP_Calculator!$F$9</f>
        <v>0</v>
      </c>
      <c r="O1470" s="59">
        <f t="shared" si="5"/>
        <v>0</v>
      </c>
      <c r="P1470" s="59">
        <f t="shared" si="6"/>
        <v>0</v>
      </c>
    </row>
    <row r="1471" ht="15.75" customHeight="1">
      <c r="A1471" s="57">
        <v>40280.0</v>
      </c>
      <c r="B1471" s="60">
        <v>5276.7</v>
      </c>
      <c r="C1471" s="60">
        <v>4394.7</v>
      </c>
      <c r="D1471" s="42">
        <f>IF(A1471&lt;SIP_Calculator!$B$7,0,IF(A1471&gt;SIP_Calculator!$E$7,0,1))</f>
        <v>0</v>
      </c>
      <c r="E1471" s="61">
        <f>A1471-SIP_Calculator!$D$12+1</f>
        <v>40276</v>
      </c>
      <c r="F1471" s="58">
        <f t="shared" si="1"/>
        <v>4</v>
      </c>
      <c r="G1471" s="58">
        <f t="shared" si="7"/>
        <v>0</v>
      </c>
      <c r="H1471" s="58">
        <f>G1471*D1471*SIP_Calculator!$F$9</f>
        <v>0</v>
      </c>
      <c r="I1471" s="58">
        <f t="shared" si="2"/>
        <v>0</v>
      </c>
      <c r="J1471" s="58">
        <f t="shared" si="3"/>
        <v>0</v>
      </c>
      <c r="K1471" s="61">
        <f>A1471-SIP_Calculator!$F$12+1</f>
        <v>40256</v>
      </c>
      <c r="L1471" s="59">
        <f t="shared" si="4"/>
        <v>3</v>
      </c>
      <c r="M1471" s="59">
        <f t="shared" si="8"/>
        <v>0</v>
      </c>
      <c r="N1471" s="59">
        <f>M1471*D1471*SIP_Calculator!$F$9</f>
        <v>0</v>
      </c>
      <c r="O1471" s="59">
        <f t="shared" si="5"/>
        <v>0</v>
      </c>
      <c r="P1471" s="59">
        <f t="shared" si="6"/>
        <v>0</v>
      </c>
    </row>
    <row r="1472" ht="15.75" customHeight="1">
      <c r="A1472" s="57">
        <v>40281.0</v>
      </c>
      <c r="B1472" s="60">
        <v>5262.85</v>
      </c>
      <c r="C1472" s="60">
        <v>4383.35</v>
      </c>
      <c r="D1472" s="42">
        <f>IF(A1472&lt;SIP_Calculator!$B$7,0,IF(A1472&gt;SIP_Calculator!$E$7,0,1))</f>
        <v>0</v>
      </c>
      <c r="E1472" s="61">
        <f>A1472-SIP_Calculator!$D$12+1</f>
        <v>40277</v>
      </c>
      <c r="F1472" s="58">
        <f t="shared" si="1"/>
        <v>4</v>
      </c>
      <c r="G1472" s="58">
        <f t="shared" si="7"/>
        <v>0</v>
      </c>
      <c r="H1472" s="58">
        <f>G1472*D1472*SIP_Calculator!$F$9</f>
        <v>0</v>
      </c>
      <c r="I1472" s="58">
        <f t="shared" si="2"/>
        <v>0</v>
      </c>
      <c r="J1472" s="58">
        <f t="shared" si="3"/>
        <v>0</v>
      </c>
      <c r="K1472" s="61">
        <f>A1472-SIP_Calculator!$F$12+1</f>
        <v>40257</v>
      </c>
      <c r="L1472" s="59">
        <f t="shared" si="4"/>
        <v>3</v>
      </c>
      <c r="M1472" s="59">
        <f t="shared" si="8"/>
        <v>0</v>
      </c>
      <c r="N1472" s="59">
        <f>M1472*D1472*SIP_Calculator!$F$9</f>
        <v>0</v>
      </c>
      <c r="O1472" s="59">
        <f t="shared" si="5"/>
        <v>0</v>
      </c>
      <c r="P1472" s="59">
        <f t="shared" si="6"/>
        <v>0</v>
      </c>
    </row>
    <row r="1473" ht="15.75" customHeight="1">
      <c r="A1473" s="57">
        <v>40283.0</v>
      </c>
      <c r="B1473" s="60">
        <v>5218.25</v>
      </c>
      <c r="C1473" s="60">
        <v>4359.4</v>
      </c>
      <c r="D1473" s="42">
        <f>IF(A1473&lt;SIP_Calculator!$B$7,0,IF(A1473&gt;SIP_Calculator!$E$7,0,1))</f>
        <v>0</v>
      </c>
      <c r="E1473" s="61">
        <f>A1473-SIP_Calculator!$D$12+1</f>
        <v>40279</v>
      </c>
      <c r="F1473" s="58">
        <f t="shared" si="1"/>
        <v>4</v>
      </c>
      <c r="G1473" s="58">
        <f t="shared" si="7"/>
        <v>0</v>
      </c>
      <c r="H1473" s="58">
        <f>G1473*D1473*SIP_Calculator!$F$9</f>
        <v>0</v>
      </c>
      <c r="I1473" s="58">
        <f t="shared" si="2"/>
        <v>0</v>
      </c>
      <c r="J1473" s="58">
        <f t="shared" si="3"/>
        <v>0</v>
      </c>
      <c r="K1473" s="61">
        <f>A1473-SIP_Calculator!$F$12+1</f>
        <v>40259</v>
      </c>
      <c r="L1473" s="59">
        <f t="shared" si="4"/>
        <v>3</v>
      </c>
      <c r="M1473" s="59">
        <f t="shared" si="8"/>
        <v>0</v>
      </c>
      <c r="N1473" s="59">
        <f>M1473*D1473*SIP_Calculator!$F$9</f>
        <v>0</v>
      </c>
      <c r="O1473" s="59">
        <f t="shared" si="5"/>
        <v>0</v>
      </c>
      <c r="P1473" s="59">
        <f t="shared" si="6"/>
        <v>0</v>
      </c>
    </row>
    <row r="1474" ht="15.75" customHeight="1">
      <c r="A1474" s="57">
        <v>40284.0</v>
      </c>
      <c r="B1474" s="60">
        <v>5206.15</v>
      </c>
      <c r="C1474" s="60">
        <v>4342.25</v>
      </c>
      <c r="D1474" s="42">
        <f>IF(A1474&lt;SIP_Calculator!$B$7,0,IF(A1474&gt;SIP_Calculator!$E$7,0,1))</f>
        <v>0</v>
      </c>
      <c r="E1474" s="61">
        <f>A1474-SIP_Calculator!$D$12+1</f>
        <v>40280</v>
      </c>
      <c r="F1474" s="58">
        <f t="shared" si="1"/>
        <v>4</v>
      </c>
      <c r="G1474" s="58">
        <f t="shared" si="7"/>
        <v>0</v>
      </c>
      <c r="H1474" s="58">
        <f>G1474*D1474*SIP_Calculator!$F$9</f>
        <v>0</v>
      </c>
      <c r="I1474" s="58">
        <f t="shared" si="2"/>
        <v>0</v>
      </c>
      <c r="J1474" s="58">
        <f t="shared" si="3"/>
        <v>0</v>
      </c>
      <c r="K1474" s="61">
        <f>A1474-SIP_Calculator!$F$12+1</f>
        <v>40260</v>
      </c>
      <c r="L1474" s="59">
        <f t="shared" si="4"/>
        <v>3</v>
      </c>
      <c r="M1474" s="59">
        <f t="shared" si="8"/>
        <v>0</v>
      </c>
      <c r="N1474" s="59">
        <f>M1474*D1474*SIP_Calculator!$F$9</f>
        <v>0</v>
      </c>
      <c r="O1474" s="59">
        <f t="shared" si="5"/>
        <v>0</v>
      </c>
      <c r="P1474" s="59">
        <f t="shared" si="6"/>
        <v>0</v>
      </c>
    </row>
    <row r="1475" ht="15.75" customHeight="1">
      <c r="A1475" s="57">
        <v>40287.0</v>
      </c>
      <c r="B1475" s="60">
        <v>5148.05</v>
      </c>
      <c r="C1475" s="60">
        <v>4290.2</v>
      </c>
      <c r="D1475" s="42">
        <f>IF(A1475&lt;SIP_Calculator!$B$7,0,IF(A1475&gt;SIP_Calculator!$E$7,0,1))</f>
        <v>0</v>
      </c>
      <c r="E1475" s="61">
        <f>A1475-SIP_Calculator!$D$12+1</f>
        <v>40283</v>
      </c>
      <c r="F1475" s="58">
        <f t="shared" si="1"/>
        <v>4</v>
      </c>
      <c r="G1475" s="58">
        <f t="shared" si="7"/>
        <v>0</v>
      </c>
      <c r="H1475" s="58">
        <f>G1475*D1475*SIP_Calculator!$F$9</f>
        <v>0</v>
      </c>
      <c r="I1475" s="58">
        <f t="shared" si="2"/>
        <v>0</v>
      </c>
      <c r="J1475" s="58">
        <f t="shared" si="3"/>
        <v>0</v>
      </c>
      <c r="K1475" s="61">
        <f>A1475-SIP_Calculator!$F$12+1</f>
        <v>40263</v>
      </c>
      <c r="L1475" s="59">
        <f t="shared" si="4"/>
        <v>3</v>
      </c>
      <c r="M1475" s="59">
        <f t="shared" si="8"/>
        <v>0</v>
      </c>
      <c r="N1475" s="59">
        <f>M1475*D1475*SIP_Calculator!$F$9</f>
        <v>0</v>
      </c>
      <c r="O1475" s="59">
        <f t="shared" si="5"/>
        <v>0</v>
      </c>
      <c r="P1475" s="59">
        <f t="shared" si="6"/>
        <v>0</v>
      </c>
    </row>
    <row r="1476" ht="15.75" customHeight="1">
      <c r="A1476" s="57">
        <v>40288.0</v>
      </c>
      <c r="B1476" s="60">
        <v>5179.3</v>
      </c>
      <c r="C1476" s="60">
        <v>4319.75</v>
      </c>
      <c r="D1476" s="42">
        <f>IF(A1476&lt;SIP_Calculator!$B$7,0,IF(A1476&gt;SIP_Calculator!$E$7,0,1))</f>
        <v>0</v>
      </c>
      <c r="E1476" s="61">
        <f>A1476-SIP_Calculator!$D$12+1</f>
        <v>40284</v>
      </c>
      <c r="F1476" s="58">
        <f t="shared" si="1"/>
        <v>4</v>
      </c>
      <c r="G1476" s="58">
        <f t="shared" si="7"/>
        <v>0</v>
      </c>
      <c r="H1476" s="58">
        <f>G1476*D1476*SIP_Calculator!$F$9</f>
        <v>0</v>
      </c>
      <c r="I1476" s="58">
        <f t="shared" si="2"/>
        <v>0</v>
      </c>
      <c r="J1476" s="58">
        <f t="shared" si="3"/>
        <v>0</v>
      </c>
      <c r="K1476" s="61">
        <f>A1476-SIP_Calculator!$F$12+1</f>
        <v>40264</v>
      </c>
      <c r="L1476" s="59">
        <f t="shared" si="4"/>
        <v>3</v>
      </c>
      <c r="M1476" s="59">
        <f t="shared" si="8"/>
        <v>0</v>
      </c>
      <c r="N1476" s="59">
        <f>M1476*D1476*SIP_Calculator!$F$9</f>
        <v>0</v>
      </c>
      <c r="O1476" s="59">
        <f t="shared" si="5"/>
        <v>0</v>
      </c>
      <c r="P1476" s="59">
        <f t="shared" si="6"/>
        <v>0</v>
      </c>
    </row>
    <row r="1477" ht="15.75" customHeight="1">
      <c r="A1477" s="57">
        <v>40289.0</v>
      </c>
      <c r="B1477" s="60">
        <v>5198.2</v>
      </c>
      <c r="C1477" s="60">
        <v>4344.4</v>
      </c>
      <c r="D1477" s="42">
        <f>IF(A1477&lt;SIP_Calculator!$B$7,0,IF(A1477&gt;SIP_Calculator!$E$7,0,1))</f>
        <v>0</v>
      </c>
      <c r="E1477" s="61">
        <f>A1477-SIP_Calculator!$D$12+1</f>
        <v>40285</v>
      </c>
      <c r="F1477" s="58">
        <f t="shared" si="1"/>
        <v>4</v>
      </c>
      <c r="G1477" s="58">
        <f t="shared" si="7"/>
        <v>0</v>
      </c>
      <c r="H1477" s="58">
        <f>G1477*D1477*SIP_Calculator!$F$9</f>
        <v>0</v>
      </c>
      <c r="I1477" s="58">
        <f t="shared" si="2"/>
        <v>0</v>
      </c>
      <c r="J1477" s="58">
        <f t="shared" si="3"/>
        <v>0</v>
      </c>
      <c r="K1477" s="61">
        <f>A1477-SIP_Calculator!$F$12+1</f>
        <v>40265</v>
      </c>
      <c r="L1477" s="59">
        <f t="shared" si="4"/>
        <v>3</v>
      </c>
      <c r="M1477" s="59">
        <f t="shared" si="8"/>
        <v>0</v>
      </c>
      <c r="N1477" s="59">
        <f>M1477*D1477*SIP_Calculator!$F$9</f>
        <v>0</v>
      </c>
      <c r="O1477" s="59">
        <f t="shared" si="5"/>
        <v>0</v>
      </c>
      <c r="P1477" s="59">
        <f t="shared" si="6"/>
        <v>0</v>
      </c>
    </row>
    <row r="1478" ht="15.75" customHeight="1">
      <c r="A1478" s="57">
        <v>40290.0</v>
      </c>
      <c r="B1478" s="60">
        <v>5220.45</v>
      </c>
      <c r="C1478" s="60">
        <v>4356.6</v>
      </c>
      <c r="D1478" s="42">
        <f>IF(A1478&lt;SIP_Calculator!$B$7,0,IF(A1478&gt;SIP_Calculator!$E$7,0,1))</f>
        <v>0</v>
      </c>
      <c r="E1478" s="61">
        <f>A1478-SIP_Calculator!$D$12+1</f>
        <v>40286</v>
      </c>
      <c r="F1478" s="58">
        <f t="shared" si="1"/>
        <v>4</v>
      </c>
      <c r="G1478" s="58">
        <f t="shared" si="7"/>
        <v>0</v>
      </c>
      <c r="H1478" s="58">
        <f>G1478*D1478*SIP_Calculator!$F$9</f>
        <v>0</v>
      </c>
      <c r="I1478" s="58">
        <f t="shared" si="2"/>
        <v>0</v>
      </c>
      <c r="J1478" s="58">
        <f t="shared" si="3"/>
        <v>0</v>
      </c>
      <c r="K1478" s="61">
        <f>A1478-SIP_Calculator!$F$12+1</f>
        <v>40266</v>
      </c>
      <c r="L1478" s="59">
        <f t="shared" si="4"/>
        <v>3</v>
      </c>
      <c r="M1478" s="59">
        <f t="shared" si="8"/>
        <v>0</v>
      </c>
      <c r="N1478" s="59">
        <f>M1478*D1478*SIP_Calculator!$F$9</f>
        <v>0</v>
      </c>
      <c r="O1478" s="59">
        <f t="shared" si="5"/>
        <v>0</v>
      </c>
      <c r="P1478" s="59">
        <f t="shared" si="6"/>
        <v>0</v>
      </c>
    </row>
    <row r="1479" ht="15.75" customHeight="1">
      <c r="A1479" s="57">
        <v>40291.0</v>
      </c>
      <c r="B1479" s="60">
        <v>5250.2</v>
      </c>
      <c r="C1479" s="60">
        <v>4369.0</v>
      </c>
      <c r="D1479" s="42">
        <f>IF(A1479&lt;SIP_Calculator!$B$7,0,IF(A1479&gt;SIP_Calculator!$E$7,0,1))</f>
        <v>0</v>
      </c>
      <c r="E1479" s="61">
        <f>A1479-SIP_Calculator!$D$12+1</f>
        <v>40287</v>
      </c>
      <c r="F1479" s="58">
        <f t="shared" si="1"/>
        <v>4</v>
      </c>
      <c r="G1479" s="58">
        <f t="shared" si="7"/>
        <v>0</v>
      </c>
      <c r="H1479" s="58">
        <f>G1479*D1479*SIP_Calculator!$F$9</f>
        <v>0</v>
      </c>
      <c r="I1479" s="58">
        <f t="shared" si="2"/>
        <v>0</v>
      </c>
      <c r="J1479" s="58">
        <f t="shared" si="3"/>
        <v>0</v>
      </c>
      <c r="K1479" s="61">
        <f>A1479-SIP_Calculator!$F$12+1</f>
        <v>40267</v>
      </c>
      <c r="L1479" s="59">
        <f t="shared" si="4"/>
        <v>3</v>
      </c>
      <c r="M1479" s="59">
        <f t="shared" si="8"/>
        <v>0</v>
      </c>
      <c r="N1479" s="59">
        <f>M1479*D1479*SIP_Calculator!$F$9</f>
        <v>0</v>
      </c>
      <c r="O1479" s="59">
        <f t="shared" si="5"/>
        <v>0</v>
      </c>
      <c r="P1479" s="59">
        <f t="shared" si="6"/>
        <v>0</v>
      </c>
    </row>
    <row r="1480" ht="15.75" customHeight="1">
      <c r="A1480" s="57">
        <v>40294.0</v>
      </c>
      <c r="B1480" s="60">
        <v>5267.55</v>
      </c>
      <c r="C1480" s="60">
        <v>4383.8</v>
      </c>
      <c r="D1480" s="42">
        <f>IF(A1480&lt;SIP_Calculator!$B$7,0,IF(A1480&gt;SIP_Calculator!$E$7,0,1))</f>
        <v>0</v>
      </c>
      <c r="E1480" s="61">
        <f>A1480-SIP_Calculator!$D$12+1</f>
        <v>40290</v>
      </c>
      <c r="F1480" s="58">
        <f t="shared" si="1"/>
        <v>4</v>
      </c>
      <c r="G1480" s="58">
        <f t="shared" si="7"/>
        <v>0</v>
      </c>
      <c r="H1480" s="58">
        <f>G1480*D1480*SIP_Calculator!$F$9</f>
        <v>0</v>
      </c>
      <c r="I1480" s="58">
        <f t="shared" si="2"/>
        <v>0</v>
      </c>
      <c r="J1480" s="58">
        <f t="shared" si="3"/>
        <v>0</v>
      </c>
      <c r="K1480" s="61">
        <f>A1480-SIP_Calculator!$F$12+1</f>
        <v>40270</v>
      </c>
      <c r="L1480" s="59">
        <f t="shared" si="4"/>
        <v>4</v>
      </c>
      <c r="M1480" s="59">
        <f t="shared" si="8"/>
        <v>1</v>
      </c>
      <c r="N1480" s="59">
        <f>M1480*D1480*SIP_Calculator!$F$9</f>
        <v>0</v>
      </c>
      <c r="O1480" s="59">
        <f t="shared" si="5"/>
        <v>0</v>
      </c>
      <c r="P1480" s="59">
        <f t="shared" si="6"/>
        <v>0</v>
      </c>
    </row>
    <row r="1481" ht="15.75" customHeight="1">
      <c r="A1481" s="57">
        <v>40295.0</v>
      </c>
      <c r="B1481" s="60">
        <v>5252.85</v>
      </c>
      <c r="C1481" s="60">
        <v>4378.3</v>
      </c>
      <c r="D1481" s="42">
        <f>IF(A1481&lt;SIP_Calculator!$B$7,0,IF(A1481&gt;SIP_Calculator!$E$7,0,1))</f>
        <v>0</v>
      </c>
      <c r="E1481" s="61">
        <f>A1481-SIP_Calculator!$D$12+1</f>
        <v>40291</v>
      </c>
      <c r="F1481" s="58">
        <f t="shared" si="1"/>
        <v>4</v>
      </c>
      <c r="G1481" s="58">
        <f t="shared" si="7"/>
        <v>0</v>
      </c>
      <c r="H1481" s="58">
        <f>G1481*D1481*SIP_Calculator!$F$9</f>
        <v>0</v>
      </c>
      <c r="I1481" s="58">
        <f t="shared" si="2"/>
        <v>0</v>
      </c>
      <c r="J1481" s="58">
        <f t="shared" si="3"/>
        <v>0</v>
      </c>
      <c r="K1481" s="61">
        <f>A1481-SIP_Calculator!$F$12+1</f>
        <v>40271</v>
      </c>
      <c r="L1481" s="59">
        <f t="shared" si="4"/>
        <v>4</v>
      </c>
      <c r="M1481" s="59">
        <f t="shared" si="8"/>
        <v>0</v>
      </c>
      <c r="N1481" s="59">
        <f>M1481*D1481*SIP_Calculator!$F$9</f>
        <v>0</v>
      </c>
      <c r="O1481" s="59">
        <f t="shared" si="5"/>
        <v>0</v>
      </c>
      <c r="P1481" s="59">
        <f t="shared" si="6"/>
        <v>0</v>
      </c>
    </row>
    <row r="1482" ht="15.75" customHeight="1">
      <c r="A1482" s="57">
        <v>40296.0</v>
      </c>
      <c r="B1482" s="60">
        <v>5166.2</v>
      </c>
      <c r="C1482" s="60">
        <v>4315.1</v>
      </c>
      <c r="D1482" s="42">
        <f>IF(A1482&lt;SIP_Calculator!$B$7,0,IF(A1482&gt;SIP_Calculator!$E$7,0,1))</f>
        <v>0</v>
      </c>
      <c r="E1482" s="61">
        <f>A1482-SIP_Calculator!$D$12+1</f>
        <v>40292</v>
      </c>
      <c r="F1482" s="58">
        <f t="shared" si="1"/>
        <v>4</v>
      </c>
      <c r="G1482" s="58">
        <f t="shared" si="7"/>
        <v>0</v>
      </c>
      <c r="H1482" s="58">
        <f>G1482*D1482*SIP_Calculator!$F$9</f>
        <v>0</v>
      </c>
      <c r="I1482" s="58">
        <f t="shared" si="2"/>
        <v>0</v>
      </c>
      <c r="J1482" s="58">
        <f t="shared" si="3"/>
        <v>0</v>
      </c>
      <c r="K1482" s="61">
        <f>A1482-SIP_Calculator!$F$12+1</f>
        <v>40272</v>
      </c>
      <c r="L1482" s="59">
        <f t="shared" si="4"/>
        <v>4</v>
      </c>
      <c r="M1482" s="59">
        <f t="shared" si="8"/>
        <v>0</v>
      </c>
      <c r="N1482" s="59">
        <f>M1482*D1482*SIP_Calculator!$F$9</f>
        <v>0</v>
      </c>
      <c r="O1482" s="59">
        <f t="shared" si="5"/>
        <v>0</v>
      </c>
      <c r="P1482" s="59">
        <f t="shared" si="6"/>
        <v>0</v>
      </c>
    </row>
    <row r="1483" ht="15.75" customHeight="1">
      <c r="A1483" s="57">
        <v>40297.0</v>
      </c>
      <c r="B1483" s="60">
        <v>5203.45</v>
      </c>
      <c r="C1483" s="60">
        <v>4338.25</v>
      </c>
      <c r="D1483" s="42">
        <f>IF(A1483&lt;SIP_Calculator!$B$7,0,IF(A1483&gt;SIP_Calculator!$E$7,0,1))</f>
        <v>0</v>
      </c>
      <c r="E1483" s="61">
        <f>A1483-SIP_Calculator!$D$12+1</f>
        <v>40293</v>
      </c>
      <c r="F1483" s="58">
        <f t="shared" si="1"/>
        <v>4</v>
      </c>
      <c r="G1483" s="58">
        <f t="shared" si="7"/>
        <v>0</v>
      </c>
      <c r="H1483" s="58">
        <f>G1483*D1483*SIP_Calculator!$F$9</f>
        <v>0</v>
      </c>
      <c r="I1483" s="58">
        <f t="shared" si="2"/>
        <v>0</v>
      </c>
      <c r="J1483" s="58">
        <f t="shared" si="3"/>
        <v>0</v>
      </c>
      <c r="K1483" s="61">
        <f>A1483-SIP_Calculator!$F$12+1</f>
        <v>40273</v>
      </c>
      <c r="L1483" s="59">
        <f t="shared" si="4"/>
        <v>4</v>
      </c>
      <c r="M1483" s="59">
        <f t="shared" si="8"/>
        <v>0</v>
      </c>
      <c r="N1483" s="59">
        <f>M1483*D1483*SIP_Calculator!$F$9</f>
        <v>0</v>
      </c>
      <c r="O1483" s="59">
        <f t="shared" si="5"/>
        <v>0</v>
      </c>
      <c r="P1483" s="59">
        <f t="shared" si="6"/>
        <v>0</v>
      </c>
    </row>
    <row r="1484" ht="15.75" customHeight="1">
      <c r="A1484" s="57">
        <v>40298.0</v>
      </c>
      <c r="B1484" s="60">
        <v>5235.8</v>
      </c>
      <c r="C1484" s="60">
        <v>4368.1</v>
      </c>
      <c r="D1484" s="42">
        <f>IF(A1484&lt;SIP_Calculator!$B$7,0,IF(A1484&gt;SIP_Calculator!$E$7,0,1))</f>
        <v>0</v>
      </c>
      <c r="E1484" s="61">
        <f>A1484-SIP_Calculator!$D$12+1</f>
        <v>40294</v>
      </c>
      <c r="F1484" s="58">
        <f t="shared" si="1"/>
        <v>4</v>
      </c>
      <c r="G1484" s="58">
        <f t="shared" si="7"/>
        <v>0</v>
      </c>
      <c r="H1484" s="58">
        <f>G1484*D1484*SIP_Calculator!$F$9</f>
        <v>0</v>
      </c>
      <c r="I1484" s="58">
        <f t="shared" si="2"/>
        <v>0</v>
      </c>
      <c r="J1484" s="58">
        <f t="shared" si="3"/>
        <v>0</v>
      </c>
      <c r="K1484" s="61">
        <f>A1484-SIP_Calculator!$F$12+1</f>
        <v>40274</v>
      </c>
      <c r="L1484" s="59">
        <f t="shared" si="4"/>
        <v>4</v>
      </c>
      <c r="M1484" s="59">
        <f t="shared" si="8"/>
        <v>0</v>
      </c>
      <c r="N1484" s="59">
        <f>M1484*D1484*SIP_Calculator!$F$9</f>
        <v>0</v>
      </c>
      <c r="O1484" s="59">
        <f t="shared" si="5"/>
        <v>0</v>
      </c>
      <c r="P1484" s="59">
        <f t="shared" si="6"/>
        <v>0</v>
      </c>
    </row>
    <row r="1485" ht="15.75" customHeight="1">
      <c r="A1485" s="57">
        <v>40301.0</v>
      </c>
      <c r="B1485" s="60">
        <v>5188.45</v>
      </c>
      <c r="C1485" s="60">
        <v>4341.25</v>
      </c>
      <c r="D1485" s="42">
        <f>IF(A1485&lt;SIP_Calculator!$B$7,0,IF(A1485&gt;SIP_Calculator!$E$7,0,1))</f>
        <v>0</v>
      </c>
      <c r="E1485" s="61">
        <f>A1485-SIP_Calculator!$D$12+1</f>
        <v>40297</v>
      </c>
      <c r="F1485" s="58">
        <f t="shared" si="1"/>
        <v>4</v>
      </c>
      <c r="G1485" s="58">
        <f t="shared" si="7"/>
        <v>0</v>
      </c>
      <c r="H1485" s="58">
        <f>G1485*D1485*SIP_Calculator!$F$9</f>
        <v>0</v>
      </c>
      <c r="I1485" s="58">
        <f t="shared" si="2"/>
        <v>0</v>
      </c>
      <c r="J1485" s="58">
        <f t="shared" si="3"/>
        <v>0</v>
      </c>
      <c r="K1485" s="61">
        <f>A1485-SIP_Calculator!$F$12+1</f>
        <v>40277</v>
      </c>
      <c r="L1485" s="59">
        <f t="shared" si="4"/>
        <v>4</v>
      </c>
      <c r="M1485" s="59">
        <f t="shared" si="8"/>
        <v>0</v>
      </c>
      <c r="N1485" s="59">
        <f>M1485*D1485*SIP_Calculator!$F$9</f>
        <v>0</v>
      </c>
      <c r="O1485" s="59">
        <f t="shared" si="5"/>
        <v>0</v>
      </c>
      <c r="P1485" s="59">
        <f t="shared" si="6"/>
        <v>0</v>
      </c>
    </row>
    <row r="1486" ht="15.75" customHeight="1">
      <c r="A1486" s="57">
        <v>40302.0</v>
      </c>
      <c r="B1486" s="60">
        <v>5111.05</v>
      </c>
      <c r="C1486" s="60">
        <v>4277.85</v>
      </c>
      <c r="D1486" s="42">
        <f>IF(A1486&lt;SIP_Calculator!$B$7,0,IF(A1486&gt;SIP_Calculator!$E$7,0,1))</f>
        <v>0</v>
      </c>
      <c r="E1486" s="61">
        <f>A1486-SIP_Calculator!$D$12+1</f>
        <v>40298</v>
      </c>
      <c r="F1486" s="58">
        <f t="shared" si="1"/>
        <v>4</v>
      </c>
      <c r="G1486" s="58">
        <f t="shared" si="7"/>
        <v>0</v>
      </c>
      <c r="H1486" s="58">
        <f>G1486*D1486*SIP_Calculator!$F$9</f>
        <v>0</v>
      </c>
      <c r="I1486" s="58">
        <f t="shared" si="2"/>
        <v>0</v>
      </c>
      <c r="J1486" s="58">
        <f t="shared" si="3"/>
        <v>0</v>
      </c>
      <c r="K1486" s="61">
        <f>A1486-SIP_Calculator!$F$12+1</f>
        <v>40278</v>
      </c>
      <c r="L1486" s="59">
        <f t="shared" si="4"/>
        <v>4</v>
      </c>
      <c r="M1486" s="59">
        <f t="shared" si="8"/>
        <v>0</v>
      </c>
      <c r="N1486" s="59">
        <f>M1486*D1486*SIP_Calculator!$F$9</f>
        <v>0</v>
      </c>
      <c r="O1486" s="59">
        <f t="shared" si="5"/>
        <v>0</v>
      </c>
      <c r="P1486" s="59">
        <f t="shared" si="6"/>
        <v>0</v>
      </c>
    </row>
    <row r="1487" ht="15.75" customHeight="1">
      <c r="A1487" s="57">
        <v>40303.0</v>
      </c>
      <c r="B1487" s="60">
        <v>5100.6</v>
      </c>
      <c r="C1487" s="60">
        <v>4271.5</v>
      </c>
      <c r="D1487" s="42">
        <f>IF(A1487&lt;SIP_Calculator!$B$7,0,IF(A1487&gt;SIP_Calculator!$E$7,0,1))</f>
        <v>0</v>
      </c>
      <c r="E1487" s="61">
        <f>A1487-SIP_Calculator!$D$12+1</f>
        <v>40299</v>
      </c>
      <c r="F1487" s="58">
        <f t="shared" si="1"/>
        <v>5</v>
      </c>
      <c r="G1487" s="58">
        <f t="shared" si="7"/>
        <v>1</v>
      </c>
      <c r="H1487" s="58">
        <f>G1487*D1487*SIP_Calculator!$F$9</f>
        <v>0</v>
      </c>
      <c r="I1487" s="58">
        <f t="shared" si="2"/>
        <v>0</v>
      </c>
      <c r="J1487" s="58">
        <f t="shared" si="3"/>
        <v>0</v>
      </c>
      <c r="K1487" s="61">
        <f>A1487-SIP_Calculator!$F$12+1</f>
        <v>40279</v>
      </c>
      <c r="L1487" s="59">
        <f t="shared" si="4"/>
        <v>4</v>
      </c>
      <c r="M1487" s="59">
        <f t="shared" si="8"/>
        <v>0</v>
      </c>
      <c r="N1487" s="59">
        <f>M1487*D1487*SIP_Calculator!$F$9</f>
        <v>0</v>
      </c>
      <c r="O1487" s="59">
        <f t="shared" si="5"/>
        <v>0</v>
      </c>
      <c r="P1487" s="59">
        <f t="shared" si="6"/>
        <v>0</v>
      </c>
    </row>
    <row r="1488" ht="15.75" customHeight="1">
      <c r="A1488" s="57">
        <v>40304.0</v>
      </c>
      <c r="B1488" s="60">
        <v>5067.65</v>
      </c>
      <c r="C1488" s="60">
        <v>4256.75</v>
      </c>
      <c r="D1488" s="42">
        <f>IF(A1488&lt;SIP_Calculator!$B$7,0,IF(A1488&gt;SIP_Calculator!$E$7,0,1))</f>
        <v>0</v>
      </c>
      <c r="E1488" s="61">
        <f>A1488-SIP_Calculator!$D$12+1</f>
        <v>40300</v>
      </c>
      <c r="F1488" s="58">
        <f t="shared" si="1"/>
        <v>5</v>
      </c>
      <c r="G1488" s="58">
        <f t="shared" si="7"/>
        <v>0</v>
      </c>
      <c r="H1488" s="58">
        <f>G1488*D1488*SIP_Calculator!$F$9</f>
        <v>0</v>
      </c>
      <c r="I1488" s="58">
        <f t="shared" si="2"/>
        <v>0</v>
      </c>
      <c r="J1488" s="58">
        <f t="shared" si="3"/>
        <v>0</v>
      </c>
      <c r="K1488" s="61">
        <f>A1488-SIP_Calculator!$F$12+1</f>
        <v>40280</v>
      </c>
      <c r="L1488" s="59">
        <f t="shared" si="4"/>
        <v>4</v>
      </c>
      <c r="M1488" s="59">
        <f t="shared" si="8"/>
        <v>0</v>
      </c>
      <c r="N1488" s="59">
        <f>M1488*D1488*SIP_Calculator!$F$9</f>
        <v>0</v>
      </c>
      <c r="O1488" s="59">
        <f t="shared" si="5"/>
        <v>0</v>
      </c>
      <c r="P1488" s="59">
        <f t="shared" si="6"/>
        <v>0</v>
      </c>
    </row>
    <row r="1489" ht="15.75" customHeight="1">
      <c r="A1489" s="57">
        <v>40305.0</v>
      </c>
      <c r="B1489" s="60">
        <v>4985.75</v>
      </c>
      <c r="C1489" s="60">
        <v>4182.25</v>
      </c>
      <c r="D1489" s="42">
        <f>IF(A1489&lt;SIP_Calculator!$B$7,0,IF(A1489&gt;SIP_Calculator!$E$7,0,1))</f>
        <v>0</v>
      </c>
      <c r="E1489" s="61">
        <f>A1489-SIP_Calculator!$D$12+1</f>
        <v>40301</v>
      </c>
      <c r="F1489" s="58">
        <f t="shared" si="1"/>
        <v>5</v>
      </c>
      <c r="G1489" s="58">
        <f t="shared" si="7"/>
        <v>0</v>
      </c>
      <c r="H1489" s="58">
        <f>G1489*D1489*SIP_Calculator!$F$9</f>
        <v>0</v>
      </c>
      <c r="I1489" s="58">
        <f t="shared" si="2"/>
        <v>0</v>
      </c>
      <c r="J1489" s="58">
        <f t="shared" si="3"/>
        <v>0</v>
      </c>
      <c r="K1489" s="61">
        <f>A1489-SIP_Calculator!$F$12+1</f>
        <v>40281</v>
      </c>
      <c r="L1489" s="59">
        <f t="shared" si="4"/>
        <v>4</v>
      </c>
      <c r="M1489" s="59">
        <f t="shared" si="8"/>
        <v>0</v>
      </c>
      <c r="N1489" s="59">
        <f>M1489*D1489*SIP_Calculator!$F$9</f>
        <v>0</v>
      </c>
      <c r="O1489" s="59">
        <f t="shared" si="5"/>
        <v>0</v>
      </c>
      <c r="P1489" s="59">
        <f t="shared" si="6"/>
        <v>0</v>
      </c>
    </row>
    <row r="1490" ht="15.75" customHeight="1">
      <c r="A1490" s="57">
        <v>40308.0</v>
      </c>
      <c r="B1490" s="60">
        <v>5151.4</v>
      </c>
      <c r="C1490" s="60">
        <v>4298.6</v>
      </c>
      <c r="D1490" s="42">
        <f>IF(A1490&lt;SIP_Calculator!$B$7,0,IF(A1490&gt;SIP_Calculator!$E$7,0,1))</f>
        <v>0</v>
      </c>
      <c r="E1490" s="61">
        <f>A1490-SIP_Calculator!$D$12+1</f>
        <v>40304</v>
      </c>
      <c r="F1490" s="58">
        <f t="shared" si="1"/>
        <v>5</v>
      </c>
      <c r="G1490" s="58">
        <f t="shared" si="7"/>
        <v>0</v>
      </c>
      <c r="H1490" s="58">
        <f>G1490*D1490*SIP_Calculator!$F$9</f>
        <v>0</v>
      </c>
      <c r="I1490" s="58">
        <f t="shared" si="2"/>
        <v>0</v>
      </c>
      <c r="J1490" s="58">
        <f t="shared" si="3"/>
        <v>0</v>
      </c>
      <c r="K1490" s="61">
        <f>A1490-SIP_Calculator!$F$12+1</f>
        <v>40284</v>
      </c>
      <c r="L1490" s="59">
        <f t="shared" si="4"/>
        <v>4</v>
      </c>
      <c r="M1490" s="59">
        <f t="shared" si="8"/>
        <v>0</v>
      </c>
      <c r="N1490" s="59">
        <f>M1490*D1490*SIP_Calculator!$F$9</f>
        <v>0</v>
      </c>
      <c r="O1490" s="59">
        <f t="shared" si="5"/>
        <v>0</v>
      </c>
      <c r="P1490" s="59">
        <f t="shared" si="6"/>
        <v>0</v>
      </c>
    </row>
    <row r="1491" ht="15.75" customHeight="1">
      <c r="A1491" s="57">
        <v>40309.0</v>
      </c>
      <c r="B1491" s="60">
        <v>5094.5</v>
      </c>
      <c r="C1491" s="60">
        <v>4250.0</v>
      </c>
      <c r="D1491" s="42">
        <f>IF(A1491&lt;SIP_Calculator!$B$7,0,IF(A1491&gt;SIP_Calculator!$E$7,0,1))</f>
        <v>0</v>
      </c>
      <c r="E1491" s="61">
        <f>A1491-SIP_Calculator!$D$12+1</f>
        <v>40305</v>
      </c>
      <c r="F1491" s="58">
        <f t="shared" si="1"/>
        <v>5</v>
      </c>
      <c r="G1491" s="58">
        <f t="shared" si="7"/>
        <v>0</v>
      </c>
      <c r="H1491" s="58">
        <f>G1491*D1491*SIP_Calculator!$F$9</f>
        <v>0</v>
      </c>
      <c r="I1491" s="58">
        <f t="shared" si="2"/>
        <v>0</v>
      </c>
      <c r="J1491" s="58">
        <f t="shared" si="3"/>
        <v>0</v>
      </c>
      <c r="K1491" s="61">
        <f>A1491-SIP_Calculator!$F$12+1</f>
        <v>40285</v>
      </c>
      <c r="L1491" s="59">
        <f t="shared" si="4"/>
        <v>4</v>
      </c>
      <c r="M1491" s="59">
        <f t="shared" si="8"/>
        <v>0</v>
      </c>
      <c r="N1491" s="59">
        <f>M1491*D1491*SIP_Calculator!$F$9</f>
        <v>0</v>
      </c>
      <c r="O1491" s="59">
        <f t="shared" si="5"/>
        <v>0</v>
      </c>
      <c r="P1491" s="59">
        <f t="shared" si="6"/>
        <v>0</v>
      </c>
    </row>
    <row r="1492" ht="15.75" customHeight="1">
      <c r="A1492" s="57">
        <v>40310.0</v>
      </c>
      <c r="B1492" s="60">
        <v>5120.55</v>
      </c>
      <c r="C1492" s="60">
        <v>4263.9</v>
      </c>
      <c r="D1492" s="42">
        <f>IF(A1492&lt;SIP_Calculator!$B$7,0,IF(A1492&gt;SIP_Calculator!$E$7,0,1))</f>
        <v>0</v>
      </c>
      <c r="E1492" s="61">
        <f>A1492-SIP_Calculator!$D$12+1</f>
        <v>40306</v>
      </c>
      <c r="F1492" s="58">
        <f t="shared" si="1"/>
        <v>5</v>
      </c>
      <c r="G1492" s="58">
        <f t="shared" si="7"/>
        <v>0</v>
      </c>
      <c r="H1492" s="58">
        <f>G1492*D1492*SIP_Calculator!$F$9</f>
        <v>0</v>
      </c>
      <c r="I1492" s="58">
        <f t="shared" si="2"/>
        <v>0</v>
      </c>
      <c r="J1492" s="58">
        <f t="shared" si="3"/>
        <v>0</v>
      </c>
      <c r="K1492" s="61">
        <f>A1492-SIP_Calculator!$F$12+1</f>
        <v>40286</v>
      </c>
      <c r="L1492" s="59">
        <f t="shared" si="4"/>
        <v>4</v>
      </c>
      <c r="M1492" s="59">
        <f t="shared" si="8"/>
        <v>0</v>
      </c>
      <c r="N1492" s="59">
        <f>M1492*D1492*SIP_Calculator!$F$9</f>
        <v>0</v>
      </c>
      <c r="O1492" s="59">
        <f t="shared" si="5"/>
        <v>0</v>
      </c>
      <c r="P1492" s="59">
        <f t="shared" si="6"/>
        <v>0</v>
      </c>
    </row>
    <row r="1493" ht="15.75" customHeight="1">
      <c r="A1493" s="57">
        <v>40311.0</v>
      </c>
      <c r="B1493" s="60">
        <v>5150.15</v>
      </c>
      <c r="C1493" s="60">
        <v>4290.6</v>
      </c>
      <c r="D1493" s="42">
        <f>IF(A1493&lt;SIP_Calculator!$B$7,0,IF(A1493&gt;SIP_Calculator!$E$7,0,1))</f>
        <v>0</v>
      </c>
      <c r="E1493" s="61">
        <f>A1493-SIP_Calculator!$D$12+1</f>
        <v>40307</v>
      </c>
      <c r="F1493" s="58">
        <f t="shared" si="1"/>
        <v>5</v>
      </c>
      <c r="G1493" s="58">
        <f t="shared" si="7"/>
        <v>0</v>
      </c>
      <c r="H1493" s="58">
        <f>G1493*D1493*SIP_Calculator!$F$9</f>
        <v>0</v>
      </c>
      <c r="I1493" s="58">
        <f t="shared" si="2"/>
        <v>0</v>
      </c>
      <c r="J1493" s="58">
        <f t="shared" si="3"/>
        <v>0</v>
      </c>
      <c r="K1493" s="61">
        <f>A1493-SIP_Calculator!$F$12+1</f>
        <v>40287</v>
      </c>
      <c r="L1493" s="59">
        <f t="shared" si="4"/>
        <v>4</v>
      </c>
      <c r="M1493" s="59">
        <f t="shared" si="8"/>
        <v>0</v>
      </c>
      <c r="N1493" s="59">
        <f>M1493*D1493*SIP_Calculator!$F$9</f>
        <v>0</v>
      </c>
      <c r="O1493" s="59">
        <f t="shared" si="5"/>
        <v>0</v>
      </c>
      <c r="P1493" s="59">
        <f t="shared" si="6"/>
        <v>0</v>
      </c>
    </row>
    <row r="1494" ht="15.75" customHeight="1">
      <c r="A1494" s="57">
        <v>40312.0</v>
      </c>
      <c r="B1494" s="60">
        <v>5068.15</v>
      </c>
      <c r="C1494" s="60">
        <v>4236.65</v>
      </c>
      <c r="D1494" s="42">
        <f>IF(A1494&lt;SIP_Calculator!$B$7,0,IF(A1494&gt;SIP_Calculator!$E$7,0,1))</f>
        <v>0</v>
      </c>
      <c r="E1494" s="61">
        <f>A1494-SIP_Calculator!$D$12+1</f>
        <v>40308</v>
      </c>
      <c r="F1494" s="58">
        <f t="shared" si="1"/>
        <v>5</v>
      </c>
      <c r="G1494" s="58">
        <f t="shared" si="7"/>
        <v>0</v>
      </c>
      <c r="H1494" s="58">
        <f>G1494*D1494*SIP_Calculator!$F$9</f>
        <v>0</v>
      </c>
      <c r="I1494" s="58">
        <f t="shared" si="2"/>
        <v>0</v>
      </c>
      <c r="J1494" s="58">
        <f t="shared" si="3"/>
        <v>0</v>
      </c>
      <c r="K1494" s="61">
        <f>A1494-SIP_Calculator!$F$12+1</f>
        <v>40288</v>
      </c>
      <c r="L1494" s="59">
        <f t="shared" si="4"/>
        <v>4</v>
      </c>
      <c r="M1494" s="59">
        <f t="shared" si="8"/>
        <v>0</v>
      </c>
      <c r="N1494" s="59">
        <f>M1494*D1494*SIP_Calculator!$F$9</f>
        <v>0</v>
      </c>
      <c r="O1494" s="59">
        <f t="shared" si="5"/>
        <v>0</v>
      </c>
      <c r="P1494" s="59">
        <f t="shared" si="6"/>
        <v>0</v>
      </c>
    </row>
    <row r="1495" ht="15.75" customHeight="1">
      <c r="A1495" s="57">
        <v>40315.0</v>
      </c>
      <c r="B1495" s="60">
        <v>5040.7</v>
      </c>
      <c r="C1495" s="60">
        <v>4213.25</v>
      </c>
      <c r="D1495" s="42">
        <f>IF(A1495&lt;SIP_Calculator!$B$7,0,IF(A1495&gt;SIP_Calculator!$E$7,0,1))</f>
        <v>0</v>
      </c>
      <c r="E1495" s="61">
        <f>A1495-SIP_Calculator!$D$12+1</f>
        <v>40311</v>
      </c>
      <c r="F1495" s="58">
        <f t="shared" si="1"/>
        <v>5</v>
      </c>
      <c r="G1495" s="58">
        <f t="shared" si="7"/>
        <v>0</v>
      </c>
      <c r="H1495" s="58">
        <f>G1495*D1495*SIP_Calculator!$F$9</f>
        <v>0</v>
      </c>
      <c r="I1495" s="58">
        <f t="shared" si="2"/>
        <v>0</v>
      </c>
      <c r="J1495" s="58">
        <f t="shared" si="3"/>
        <v>0</v>
      </c>
      <c r="K1495" s="61">
        <f>A1495-SIP_Calculator!$F$12+1</f>
        <v>40291</v>
      </c>
      <c r="L1495" s="59">
        <f t="shared" si="4"/>
        <v>4</v>
      </c>
      <c r="M1495" s="59">
        <f t="shared" si="8"/>
        <v>0</v>
      </c>
      <c r="N1495" s="59">
        <f>M1495*D1495*SIP_Calculator!$F$9</f>
        <v>0</v>
      </c>
      <c r="O1495" s="59">
        <f t="shared" si="5"/>
        <v>0</v>
      </c>
      <c r="P1495" s="59">
        <f t="shared" si="6"/>
        <v>0</v>
      </c>
    </row>
    <row r="1496" ht="15.75" customHeight="1">
      <c r="A1496" s="57">
        <v>40316.0</v>
      </c>
      <c r="B1496" s="60">
        <v>5044.5</v>
      </c>
      <c r="C1496" s="60">
        <v>4217.4</v>
      </c>
      <c r="D1496" s="42">
        <f>IF(A1496&lt;SIP_Calculator!$B$7,0,IF(A1496&gt;SIP_Calculator!$E$7,0,1))</f>
        <v>0</v>
      </c>
      <c r="E1496" s="61">
        <f>A1496-SIP_Calculator!$D$12+1</f>
        <v>40312</v>
      </c>
      <c r="F1496" s="58">
        <f t="shared" si="1"/>
        <v>5</v>
      </c>
      <c r="G1496" s="58">
        <f t="shared" si="7"/>
        <v>0</v>
      </c>
      <c r="H1496" s="58">
        <f>G1496*D1496*SIP_Calculator!$F$9</f>
        <v>0</v>
      </c>
      <c r="I1496" s="58">
        <f t="shared" si="2"/>
        <v>0</v>
      </c>
      <c r="J1496" s="58">
        <f t="shared" si="3"/>
        <v>0</v>
      </c>
      <c r="K1496" s="61">
        <f>A1496-SIP_Calculator!$F$12+1</f>
        <v>40292</v>
      </c>
      <c r="L1496" s="59">
        <f t="shared" si="4"/>
        <v>4</v>
      </c>
      <c r="M1496" s="59">
        <f t="shared" si="8"/>
        <v>0</v>
      </c>
      <c r="N1496" s="59">
        <f>M1496*D1496*SIP_Calculator!$F$9</f>
        <v>0</v>
      </c>
      <c r="O1496" s="59">
        <f t="shared" si="5"/>
        <v>0</v>
      </c>
      <c r="P1496" s="59">
        <f t="shared" si="6"/>
        <v>0</v>
      </c>
    </row>
    <row r="1497" ht="15.75" customHeight="1">
      <c r="A1497" s="57">
        <v>40317.0</v>
      </c>
      <c r="B1497" s="60">
        <v>4901.1</v>
      </c>
      <c r="C1497" s="60">
        <v>4106.4</v>
      </c>
      <c r="D1497" s="42">
        <f>IF(A1497&lt;SIP_Calculator!$B$7,0,IF(A1497&gt;SIP_Calculator!$E$7,0,1))</f>
        <v>0</v>
      </c>
      <c r="E1497" s="61">
        <f>A1497-SIP_Calculator!$D$12+1</f>
        <v>40313</v>
      </c>
      <c r="F1497" s="58">
        <f t="shared" si="1"/>
        <v>5</v>
      </c>
      <c r="G1497" s="58">
        <f t="shared" si="7"/>
        <v>0</v>
      </c>
      <c r="H1497" s="58">
        <f>G1497*D1497*SIP_Calculator!$F$9</f>
        <v>0</v>
      </c>
      <c r="I1497" s="58">
        <f t="shared" si="2"/>
        <v>0</v>
      </c>
      <c r="J1497" s="58">
        <f t="shared" si="3"/>
        <v>0</v>
      </c>
      <c r="K1497" s="61">
        <f>A1497-SIP_Calculator!$F$12+1</f>
        <v>40293</v>
      </c>
      <c r="L1497" s="59">
        <f t="shared" si="4"/>
        <v>4</v>
      </c>
      <c r="M1497" s="59">
        <f t="shared" si="8"/>
        <v>0</v>
      </c>
      <c r="N1497" s="59">
        <f>M1497*D1497*SIP_Calculator!$F$9</f>
        <v>0</v>
      </c>
      <c r="O1497" s="59">
        <f t="shared" si="5"/>
        <v>0</v>
      </c>
      <c r="P1497" s="59">
        <f t="shared" si="6"/>
        <v>0</v>
      </c>
    </row>
    <row r="1498" ht="15.75" customHeight="1">
      <c r="A1498" s="57">
        <v>40318.0</v>
      </c>
      <c r="B1498" s="60">
        <v>4926.15</v>
      </c>
      <c r="C1498" s="60">
        <v>4133.45</v>
      </c>
      <c r="D1498" s="42">
        <f>IF(A1498&lt;SIP_Calculator!$B$7,0,IF(A1498&gt;SIP_Calculator!$E$7,0,1))</f>
        <v>0</v>
      </c>
      <c r="E1498" s="61">
        <f>A1498-SIP_Calculator!$D$12+1</f>
        <v>40314</v>
      </c>
      <c r="F1498" s="58">
        <f t="shared" si="1"/>
        <v>5</v>
      </c>
      <c r="G1498" s="58">
        <f t="shared" si="7"/>
        <v>0</v>
      </c>
      <c r="H1498" s="58">
        <f>G1498*D1498*SIP_Calculator!$F$9</f>
        <v>0</v>
      </c>
      <c r="I1498" s="58">
        <f t="shared" si="2"/>
        <v>0</v>
      </c>
      <c r="J1498" s="58">
        <f t="shared" si="3"/>
        <v>0</v>
      </c>
      <c r="K1498" s="61">
        <f>A1498-SIP_Calculator!$F$12+1</f>
        <v>40294</v>
      </c>
      <c r="L1498" s="59">
        <f t="shared" si="4"/>
        <v>4</v>
      </c>
      <c r="M1498" s="59">
        <f t="shared" si="8"/>
        <v>0</v>
      </c>
      <c r="N1498" s="59">
        <f>M1498*D1498*SIP_Calculator!$F$9</f>
        <v>0</v>
      </c>
      <c r="O1498" s="59">
        <f t="shared" si="5"/>
        <v>0</v>
      </c>
      <c r="P1498" s="59">
        <f t="shared" si="6"/>
        <v>0</v>
      </c>
    </row>
    <row r="1499" ht="15.75" customHeight="1">
      <c r="A1499" s="57">
        <v>40319.0</v>
      </c>
      <c r="B1499" s="60">
        <v>4903.5</v>
      </c>
      <c r="C1499" s="60">
        <v>4101.6</v>
      </c>
      <c r="D1499" s="42">
        <f>IF(A1499&lt;SIP_Calculator!$B$7,0,IF(A1499&gt;SIP_Calculator!$E$7,0,1))</f>
        <v>0</v>
      </c>
      <c r="E1499" s="61">
        <f>A1499-SIP_Calculator!$D$12+1</f>
        <v>40315</v>
      </c>
      <c r="F1499" s="58">
        <f t="shared" si="1"/>
        <v>5</v>
      </c>
      <c r="G1499" s="58">
        <f t="shared" si="7"/>
        <v>0</v>
      </c>
      <c r="H1499" s="58">
        <f>G1499*D1499*SIP_Calculator!$F$9</f>
        <v>0</v>
      </c>
      <c r="I1499" s="58">
        <f t="shared" si="2"/>
        <v>0</v>
      </c>
      <c r="J1499" s="58">
        <f t="shared" si="3"/>
        <v>0</v>
      </c>
      <c r="K1499" s="61">
        <f>A1499-SIP_Calculator!$F$12+1</f>
        <v>40295</v>
      </c>
      <c r="L1499" s="59">
        <f t="shared" si="4"/>
        <v>4</v>
      </c>
      <c r="M1499" s="59">
        <f t="shared" si="8"/>
        <v>0</v>
      </c>
      <c r="N1499" s="59">
        <f>M1499*D1499*SIP_Calculator!$F$9</f>
        <v>0</v>
      </c>
      <c r="O1499" s="59">
        <f t="shared" si="5"/>
        <v>0</v>
      </c>
      <c r="P1499" s="59">
        <f t="shared" si="6"/>
        <v>0</v>
      </c>
    </row>
    <row r="1500" ht="15.75" customHeight="1">
      <c r="A1500" s="57">
        <v>40322.0</v>
      </c>
      <c r="B1500" s="60">
        <v>4913.45</v>
      </c>
      <c r="C1500" s="60">
        <v>4110.8</v>
      </c>
      <c r="D1500" s="42">
        <f>IF(A1500&lt;SIP_Calculator!$B$7,0,IF(A1500&gt;SIP_Calculator!$E$7,0,1))</f>
        <v>0</v>
      </c>
      <c r="E1500" s="61">
        <f>A1500-SIP_Calculator!$D$12+1</f>
        <v>40318</v>
      </c>
      <c r="F1500" s="58">
        <f t="shared" si="1"/>
        <v>5</v>
      </c>
      <c r="G1500" s="58">
        <f t="shared" si="7"/>
        <v>0</v>
      </c>
      <c r="H1500" s="58">
        <f>G1500*D1500*SIP_Calculator!$F$9</f>
        <v>0</v>
      </c>
      <c r="I1500" s="58">
        <f t="shared" si="2"/>
        <v>0</v>
      </c>
      <c r="J1500" s="58">
        <f t="shared" si="3"/>
        <v>0</v>
      </c>
      <c r="K1500" s="61">
        <f>A1500-SIP_Calculator!$F$12+1</f>
        <v>40298</v>
      </c>
      <c r="L1500" s="59">
        <f t="shared" si="4"/>
        <v>4</v>
      </c>
      <c r="M1500" s="59">
        <f t="shared" si="8"/>
        <v>0</v>
      </c>
      <c r="N1500" s="59">
        <f>M1500*D1500*SIP_Calculator!$F$9</f>
        <v>0</v>
      </c>
      <c r="O1500" s="59">
        <f t="shared" si="5"/>
        <v>0</v>
      </c>
      <c r="P1500" s="59">
        <f t="shared" si="6"/>
        <v>0</v>
      </c>
    </row>
    <row r="1501" ht="15.75" customHeight="1">
      <c r="A1501" s="57">
        <v>40323.0</v>
      </c>
      <c r="B1501" s="60">
        <v>4775.1</v>
      </c>
      <c r="C1501" s="60">
        <v>4001.9</v>
      </c>
      <c r="D1501" s="42">
        <f>IF(A1501&lt;SIP_Calculator!$B$7,0,IF(A1501&gt;SIP_Calculator!$E$7,0,1))</f>
        <v>0</v>
      </c>
      <c r="E1501" s="61">
        <f>A1501-SIP_Calculator!$D$12+1</f>
        <v>40319</v>
      </c>
      <c r="F1501" s="58">
        <f t="shared" si="1"/>
        <v>5</v>
      </c>
      <c r="G1501" s="58">
        <f t="shared" si="7"/>
        <v>0</v>
      </c>
      <c r="H1501" s="58">
        <f>G1501*D1501*SIP_Calculator!$F$9</f>
        <v>0</v>
      </c>
      <c r="I1501" s="58">
        <f t="shared" si="2"/>
        <v>0</v>
      </c>
      <c r="J1501" s="58">
        <f t="shared" si="3"/>
        <v>0</v>
      </c>
      <c r="K1501" s="61">
        <f>A1501-SIP_Calculator!$F$12+1</f>
        <v>40299</v>
      </c>
      <c r="L1501" s="59">
        <f t="shared" si="4"/>
        <v>5</v>
      </c>
      <c r="M1501" s="59">
        <f t="shared" si="8"/>
        <v>1</v>
      </c>
      <c r="N1501" s="59">
        <f>M1501*D1501*SIP_Calculator!$F$9</f>
        <v>0</v>
      </c>
      <c r="O1501" s="59">
        <f t="shared" si="5"/>
        <v>0</v>
      </c>
      <c r="P1501" s="59">
        <f t="shared" si="6"/>
        <v>0</v>
      </c>
    </row>
    <row r="1502" ht="15.75" customHeight="1">
      <c r="A1502" s="57">
        <v>40324.0</v>
      </c>
      <c r="B1502" s="60">
        <v>4880.5</v>
      </c>
      <c r="C1502" s="60">
        <v>4070.55</v>
      </c>
      <c r="D1502" s="42">
        <f>IF(A1502&lt;SIP_Calculator!$B$7,0,IF(A1502&gt;SIP_Calculator!$E$7,0,1))</f>
        <v>0</v>
      </c>
      <c r="E1502" s="61">
        <f>A1502-SIP_Calculator!$D$12+1</f>
        <v>40320</v>
      </c>
      <c r="F1502" s="58">
        <f t="shared" si="1"/>
        <v>5</v>
      </c>
      <c r="G1502" s="58">
        <f t="shared" si="7"/>
        <v>0</v>
      </c>
      <c r="H1502" s="58">
        <f>G1502*D1502*SIP_Calculator!$F$9</f>
        <v>0</v>
      </c>
      <c r="I1502" s="58">
        <f t="shared" si="2"/>
        <v>0</v>
      </c>
      <c r="J1502" s="58">
        <f t="shared" si="3"/>
        <v>0</v>
      </c>
      <c r="K1502" s="61">
        <f>A1502-SIP_Calculator!$F$12+1</f>
        <v>40300</v>
      </c>
      <c r="L1502" s="59">
        <f t="shared" si="4"/>
        <v>5</v>
      </c>
      <c r="M1502" s="59">
        <f t="shared" si="8"/>
        <v>0</v>
      </c>
      <c r="N1502" s="59">
        <f>M1502*D1502*SIP_Calculator!$F$9</f>
        <v>0</v>
      </c>
      <c r="O1502" s="59">
        <f t="shared" si="5"/>
        <v>0</v>
      </c>
      <c r="P1502" s="59">
        <f t="shared" si="6"/>
        <v>0</v>
      </c>
    </row>
    <row r="1503" ht="15.75" customHeight="1">
      <c r="A1503" s="57">
        <v>40325.0</v>
      </c>
      <c r="B1503" s="60">
        <v>4959.8</v>
      </c>
      <c r="C1503" s="60">
        <v>4125.75</v>
      </c>
      <c r="D1503" s="42">
        <f>IF(A1503&lt;SIP_Calculator!$B$7,0,IF(A1503&gt;SIP_Calculator!$E$7,0,1))</f>
        <v>0</v>
      </c>
      <c r="E1503" s="61">
        <f>A1503-SIP_Calculator!$D$12+1</f>
        <v>40321</v>
      </c>
      <c r="F1503" s="58">
        <f t="shared" si="1"/>
        <v>5</v>
      </c>
      <c r="G1503" s="58">
        <f t="shared" si="7"/>
        <v>0</v>
      </c>
      <c r="H1503" s="58">
        <f>G1503*D1503*SIP_Calculator!$F$9</f>
        <v>0</v>
      </c>
      <c r="I1503" s="58">
        <f t="shared" si="2"/>
        <v>0</v>
      </c>
      <c r="J1503" s="58">
        <f t="shared" si="3"/>
        <v>0</v>
      </c>
      <c r="K1503" s="61">
        <f>A1503-SIP_Calculator!$F$12+1</f>
        <v>40301</v>
      </c>
      <c r="L1503" s="59">
        <f t="shared" si="4"/>
        <v>5</v>
      </c>
      <c r="M1503" s="59">
        <f t="shared" si="8"/>
        <v>0</v>
      </c>
      <c r="N1503" s="59">
        <f>M1503*D1503*SIP_Calculator!$F$9</f>
        <v>0</v>
      </c>
      <c r="O1503" s="59">
        <f t="shared" si="5"/>
        <v>0</v>
      </c>
      <c r="P1503" s="59">
        <f t="shared" si="6"/>
        <v>0</v>
      </c>
    </row>
    <row r="1504" ht="15.75" customHeight="1">
      <c r="A1504" s="57">
        <v>40326.0</v>
      </c>
      <c r="B1504" s="60">
        <v>5029.45</v>
      </c>
      <c r="C1504" s="60">
        <v>4186.8</v>
      </c>
      <c r="D1504" s="42">
        <f>IF(A1504&lt;SIP_Calculator!$B$7,0,IF(A1504&gt;SIP_Calculator!$E$7,0,1))</f>
        <v>0</v>
      </c>
      <c r="E1504" s="61">
        <f>A1504-SIP_Calculator!$D$12+1</f>
        <v>40322</v>
      </c>
      <c r="F1504" s="58">
        <f t="shared" si="1"/>
        <v>5</v>
      </c>
      <c r="G1504" s="58">
        <f t="shared" si="7"/>
        <v>0</v>
      </c>
      <c r="H1504" s="58">
        <f>G1504*D1504*SIP_Calculator!$F$9</f>
        <v>0</v>
      </c>
      <c r="I1504" s="58">
        <f t="shared" si="2"/>
        <v>0</v>
      </c>
      <c r="J1504" s="58">
        <f t="shared" si="3"/>
        <v>0</v>
      </c>
      <c r="K1504" s="61">
        <f>A1504-SIP_Calculator!$F$12+1</f>
        <v>40302</v>
      </c>
      <c r="L1504" s="59">
        <f t="shared" si="4"/>
        <v>5</v>
      </c>
      <c r="M1504" s="59">
        <f t="shared" si="8"/>
        <v>0</v>
      </c>
      <c r="N1504" s="59">
        <f>M1504*D1504*SIP_Calculator!$F$9</f>
        <v>0</v>
      </c>
      <c r="O1504" s="59">
        <f t="shared" si="5"/>
        <v>0</v>
      </c>
      <c r="P1504" s="59">
        <f t="shared" si="6"/>
        <v>0</v>
      </c>
    </row>
    <row r="1505" ht="15.75" customHeight="1">
      <c r="A1505" s="57">
        <v>40329.0</v>
      </c>
      <c r="B1505" s="60">
        <v>5056.6</v>
      </c>
      <c r="C1505" s="60">
        <v>4226.6</v>
      </c>
      <c r="D1505" s="42">
        <f>IF(A1505&lt;SIP_Calculator!$B$7,0,IF(A1505&gt;SIP_Calculator!$E$7,0,1))</f>
        <v>0</v>
      </c>
      <c r="E1505" s="61">
        <f>A1505-SIP_Calculator!$D$12+1</f>
        <v>40325</v>
      </c>
      <c r="F1505" s="58">
        <f t="shared" si="1"/>
        <v>5</v>
      </c>
      <c r="G1505" s="58">
        <f t="shared" si="7"/>
        <v>0</v>
      </c>
      <c r="H1505" s="58">
        <f>G1505*D1505*SIP_Calculator!$F$9</f>
        <v>0</v>
      </c>
      <c r="I1505" s="58">
        <f t="shared" si="2"/>
        <v>0</v>
      </c>
      <c r="J1505" s="58">
        <f t="shared" si="3"/>
        <v>0</v>
      </c>
      <c r="K1505" s="61">
        <f>A1505-SIP_Calculator!$F$12+1</f>
        <v>40305</v>
      </c>
      <c r="L1505" s="59">
        <f t="shared" si="4"/>
        <v>5</v>
      </c>
      <c r="M1505" s="59">
        <f t="shared" si="8"/>
        <v>0</v>
      </c>
      <c r="N1505" s="59">
        <f>M1505*D1505*SIP_Calculator!$F$9</f>
        <v>0</v>
      </c>
      <c r="O1505" s="59">
        <f t="shared" si="5"/>
        <v>0</v>
      </c>
      <c r="P1505" s="59">
        <f t="shared" si="6"/>
        <v>0</v>
      </c>
    </row>
    <row r="1506" ht="15.75" customHeight="1">
      <c r="A1506" s="57">
        <v>40330.0</v>
      </c>
      <c r="B1506" s="60">
        <v>4945.5</v>
      </c>
      <c r="C1506" s="60">
        <v>4149.1</v>
      </c>
      <c r="D1506" s="42">
        <f>IF(A1506&lt;SIP_Calculator!$B$7,0,IF(A1506&gt;SIP_Calculator!$E$7,0,1))</f>
        <v>0</v>
      </c>
      <c r="E1506" s="61">
        <f>A1506-SIP_Calculator!$D$12+1</f>
        <v>40326</v>
      </c>
      <c r="F1506" s="58">
        <f t="shared" si="1"/>
        <v>5</v>
      </c>
      <c r="G1506" s="58">
        <f t="shared" si="7"/>
        <v>0</v>
      </c>
      <c r="H1506" s="58">
        <f>G1506*D1506*SIP_Calculator!$F$9</f>
        <v>0</v>
      </c>
      <c r="I1506" s="58">
        <f t="shared" si="2"/>
        <v>0</v>
      </c>
      <c r="J1506" s="58">
        <f t="shared" si="3"/>
        <v>0</v>
      </c>
      <c r="K1506" s="61">
        <f>A1506-SIP_Calculator!$F$12+1</f>
        <v>40306</v>
      </c>
      <c r="L1506" s="59">
        <f t="shared" si="4"/>
        <v>5</v>
      </c>
      <c r="M1506" s="59">
        <f t="shared" si="8"/>
        <v>0</v>
      </c>
      <c r="N1506" s="59">
        <f>M1506*D1506*SIP_Calculator!$F$9</f>
        <v>0</v>
      </c>
      <c r="O1506" s="59">
        <f t="shared" si="5"/>
        <v>0</v>
      </c>
      <c r="P1506" s="59">
        <f t="shared" si="6"/>
        <v>0</v>
      </c>
    </row>
    <row r="1507" ht="15.75" customHeight="1">
      <c r="A1507" s="57">
        <v>40331.0</v>
      </c>
      <c r="B1507" s="60">
        <v>4994.3</v>
      </c>
      <c r="C1507" s="60">
        <v>4189.75</v>
      </c>
      <c r="D1507" s="42">
        <f>IF(A1507&lt;SIP_Calculator!$B$7,0,IF(A1507&gt;SIP_Calculator!$E$7,0,1))</f>
        <v>0</v>
      </c>
      <c r="E1507" s="61">
        <f>A1507-SIP_Calculator!$D$12+1</f>
        <v>40327</v>
      </c>
      <c r="F1507" s="58">
        <f t="shared" si="1"/>
        <v>5</v>
      </c>
      <c r="G1507" s="58">
        <f t="shared" si="7"/>
        <v>0</v>
      </c>
      <c r="H1507" s="58">
        <f>G1507*D1507*SIP_Calculator!$F$9</f>
        <v>0</v>
      </c>
      <c r="I1507" s="58">
        <f t="shared" si="2"/>
        <v>0</v>
      </c>
      <c r="J1507" s="58">
        <f t="shared" si="3"/>
        <v>0</v>
      </c>
      <c r="K1507" s="61">
        <f>A1507-SIP_Calculator!$F$12+1</f>
        <v>40307</v>
      </c>
      <c r="L1507" s="59">
        <f t="shared" si="4"/>
        <v>5</v>
      </c>
      <c r="M1507" s="59">
        <f t="shared" si="8"/>
        <v>0</v>
      </c>
      <c r="N1507" s="59">
        <f>M1507*D1507*SIP_Calculator!$F$9</f>
        <v>0</v>
      </c>
      <c r="O1507" s="59">
        <f t="shared" si="5"/>
        <v>0</v>
      </c>
      <c r="P1507" s="59">
        <f t="shared" si="6"/>
        <v>0</v>
      </c>
    </row>
    <row r="1508" ht="15.75" customHeight="1">
      <c r="A1508" s="57">
        <v>40332.0</v>
      </c>
      <c r="B1508" s="60">
        <v>5082.4</v>
      </c>
      <c r="C1508" s="60">
        <v>4253.15</v>
      </c>
      <c r="D1508" s="42">
        <f>IF(A1508&lt;SIP_Calculator!$B$7,0,IF(A1508&gt;SIP_Calculator!$E$7,0,1))</f>
        <v>0</v>
      </c>
      <c r="E1508" s="61">
        <f>A1508-SIP_Calculator!$D$12+1</f>
        <v>40328</v>
      </c>
      <c r="F1508" s="58">
        <f t="shared" si="1"/>
        <v>5</v>
      </c>
      <c r="G1508" s="58">
        <f t="shared" si="7"/>
        <v>0</v>
      </c>
      <c r="H1508" s="58">
        <f>G1508*D1508*SIP_Calculator!$F$9</f>
        <v>0</v>
      </c>
      <c r="I1508" s="58">
        <f t="shared" si="2"/>
        <v>0</v>
      </c>
      <c r="J1508" s="58">
        <f t="shared" si="3"/>
        <v>0</v>
      </c>
      <c r="K1508" s="61">
        <f>A1508-SIP_Calculator!$F$12+1</f>
        <v>40308</v>
      </c>
      <c r="L1508" s="59">
        <f t="shared" si="4"/>
        <v>5</v>
      </c>
      <c r="M1508" s="59">
        <f t="shared" si="8"/>
        <v>0</v>
      </c>
      <c r="N1508" s="59">
        <f>M1508*D1508*SIP_Calculator!$F$9</f>
        <v>0</v>
      </c>
      <c r="O1508" s="59">
        <f t="shared" si="5"/>
        <v>0</v>
      </c>
      <c r="P1508" s="59">
        <f t="shared" si="6"/>
        <v>0</v>
      </c>
    </row>
    <row r="1509" ht="15.75" customHeight="1">
      <c r="A1509" s="57">
        <v>40333.0</v>
      </c>
      <c r="B1509" s="60">
        <v>5105.1</v>
      </c>
      <c r="C1509" s="60">
        <v>4263.45</v>
      </c>
      <c r="D1509" s="42">
        <f>IF(A1509&lt;SIP_Calculator!$B$7,0,IF(A1509&gt;SIP_Calculator!$E$7,0,1))</f>
        <v>0</v>
      </c>
      <c r="E1509" s="61">
        <f>A1509-SIP_Calculator!$D$12+1</f>
        <v>40329</v>
      </c>
      <c r="F1509" s="58">
        <f t="shared" si="1"/>
        <v>5</v>
      </c>
      <c r="G1509" s="58">
        <f t="shared" si="7"/>
        <v>0</v>
      </c>
      <c r="H1509" s="58">
        <f>G1509*D1509*SIP_Calculator!$F$9</f>
        <v>0</v>
      </c>
      <c r="I1509" s="58">
        <f t="shared" si="2"/>
        <v>0</v>
      </c>
      <c r="J1509" s="58">
        <f t="shared" si="3"/>
        <v>0</v>
      </c>
      <c r="K1509" s="61">
        <f>A1509-SIP_Calculator!$F$12+1</f>
        <v>40309</v>
      </c>
      <c r="L1509" s="59">
        <f t="shared" si="4"/>
        <v>5</v>
      </c>
      <c r="M1509" s="59">
        <f t="shared" si="8"/>
        <v>0</v>
      </c>
      <c r="N1509" s="59">
        <f>M1509*D1509*SIP_Calculator!$F$9</f>
        <v>0</v>
      </c>
      <c r="O1509" s="59">
        <f t="shared" si="5"/>
        <v>0</v>
      </c>
      <c r="P1509" s="59">
        <f t="shared" si="6"/>
        <v>0</v>
      </c>
    </row>
    <row r="1510" ht="15.75" customHeight="1">
      <c r="A1510" s="57">
        <v>40336.0</v>
      </c>
      <c r="B1510" s="60">
        <v>5008.35</v>
      </c>
      <c r="C1510" s="60">
        <v>4190.0</v>
      </c>
      <c r="D1510" s="42">
        <f>IF(A1510&lt;SIP_Calculator!$B$7,0,IF(A1510&gt;SIP_Calculator!$E$7,0,1))</f>
        <v>0</v>
      </c>
      <c r="E1510" s="61">
        <f>A1510-SIP_Calculator!$D$12+1</f>
        <v>40332</v>
      </c>
      <c r="F1510" s="58">
        <f t="shared" si="1"/>
        <v>6</v>
      </c>
      <c r="G1510" s="58">
        <f t="shared" si="7"/>
        <v>1</v>
      </c>
      <c r="H1510" s="58">
        <f>G1510*D1510*SIP_Calculator!$F$9</f>
        <v>0</v>
      </c>
      <c r="I1510" s="58">
        <f t="shared" si="2"/>
        <v>0</v>
      </c>
      <c r="J1510" s="58">
        <f t="shared" si="3"/>
        <v>0</v>
      </c>
      <c r="K1510" s="61">
        <f>A1510-SIP_Calculator!$F$12+1</f>
        <v>40312</v>
      </c>
      <c r="L1510" s="59">
        <f t="shared" si="4"/>
        <v>5</v>
      </c>
      <c r="M1510" s="59">
        <f t="shared" si="8"/>
        <v>0</v>
      </c>
      <c r="N1510" s="59">
        <f>M1510*D1510*SIP_Calculator!$F$9</f>
        <v>0</v>
      </c>
      <c r="O1510" s="59">
        <f t="shared" si="5"/>
        <v>0</v>
      </c>
      <c r="P1510" s="59">
        <f t="shared" si="6"/>
        <v>0</v>
      </c>
    </row>
    <row r="1511" ht="15.75" customHeight="1">
      <c r="A1511" s="57">
        <v>40337.0</v>
      </c>
      <c r="B1511" s="60">
        <v>4963.45</v>
      </c>
      <c r="C1511" s="60">
        <v>4152.0</v>
      </c>
      <c r="D1511" s="42">
        <f>IF(A1511&lt;SIP_Calculator!$B$7,0,IF(A1511&gt;SIP_Calculator!$E$7,0,1))</f>
        <v>0</v>
      </c>
      <c r="E1511" s="61">
        <f>A1511-SIP_Calculator!$D$12+1</f>
        <v>40333</v>
      </c>
      <c r="F1511" s="58">
        <f t="shared" si="1"/>
        <v>6</v>
      </c>
      <c r="G1511" s="58">
        <f t="shared" si="7"/>
        <v>0</v>
      </c>
      <c r="H1511" s="58">
        <f>G1511*D1511*SIP_Calculator!$F$9</f>
        <v>0</v>
      </c>
      <c r="I1511" s="58">
        <f t="shared" si="2"/>
        <v>0</v>
      </c>
      <c r="J1511" s="58">
        <f t="shared" si="3"/>
        <v>0</v>
      </c>
      <c r="K1511" s="61">
        <f>A1511-SIP_Calculator!$F$12+1</f>
        <v>40313</v>
      </c>
      <c r="L1511" s="59">
        <f t="shared" si="4"/>
        <v>5</v>
      </c>
      <c r="M1511" s="59">
        <f t="shared" si="8"/>
        <v>0</v>
      </c>
      <c r="N1511" s="59">
        <f>M1511*D1511*SIP_Calculator!$F$9</f>
        <v>0</v>
      </c>
      <c r="O1511" s="59">
        <f t="shared" si="5"/>
        <v>0</v>
      </c>
      <c r="P1511" s="59">
        <f t="shared" si="6"/>
        <v>0</v>
      </c>
    </row>
    <row r="1512" ht="15.75" customHeight="1">
      <c r="A1512" s="57">
        <v>40338.0</v>
      </c>
      <c r="B1512" s="60">
        <v>4982.5</v>
      </c>
      <c r="C1512" s="60">
        <v>4172.0</v>
      </c>
      <c r="D1512" s="42">
        <f>IF(A1512&lt;SIP_Calculator!$B$7,0,IF(A1512&gt;SIP_Calculator!$E$7,0,1))</f>
        <v>0</v>
      </c>
      <c r="E1512" s="61">
        <f>A1512-SIP_Calculator!$D$12+1</f>
        <v>40334</v>
      </c>
      <c r="F1512" s="58">
        <f t="shared" si="1"/>
        <v>6</v>
      </c>
      <c r="G1512" s="58">
        <f t="shared" si="7"/>
        <v>0</v>
      </c>
      <c r="H1512" s="58">
        <f>G1512*D1512*SIP_Calculator!$F$9</f>
        <v>0</v>
      </c>
      <c r="I1512" s="58">
        <f t="shared" si="2"/>
        <v>0</v>
      </c>
      <c r="J1512" s="58">
        <f t="shared" si="3"/>
        <v>0</v>
      </c>
      <c r="K1512" s="61">
        <f>A1512-SIP_Calculator!$F$12+1</f>
        <v>40314</v>
      </c>
      <c r="L1512" s="59">
        <f t="shared" si="4"/>
        <v>5</v>
      </c>
      <c r="M1512" s="59">
        <f t="shared" si="8"/>
        <v>0</v>
      </c>
      <c r="N1512" s="59">
        <f>M1512*D1512*SIP_Calculator!$F$9</f>
        <v>0</v>
      </c>
      <c r="O1512" s="59">
        <f t="shared" si="5"/>
        <v>0</v>
      </c>
      <c r="P1512" s="59">
        <f t="shared" si="6"/>
        <v>0</v>
      </c>
    </row>
    <row r="1513" ht="15.75" customHeight="1">
      <c r="A1513" s="57">
        <v>40339.0</v>
      </c>
      <c r="B1513" s="60">
        <v>5058.4</v>
      </c>
      <c r="C1513" s="60">
        <v>4228.95</v>
      </c>
      <c r="D1513" s="42">
        <f>IF(A1513&lt;SIP_Calculator!$B$7,0,IF(A1513&gt;SIP_Calculator!$E$7,0,1))</f>
        <v>0</v>
      </c>
      <c r="E1513" s="61">
        <f>A1513-SIP_Calculator!$D$12+1</f>
        <v>40335</v>
      </c>
      <c r="F1513" s="58">
        <f t="shared" si="1"/>
        <v>6</v>
      </c>
      <c r="G1513" s="58">
        <f t="shared" si="7"/>
        <v>0</v>
      </c>
      <c r="H1513" s="58">
        <f>G1513*D1513*SIP_Calculator!$F$9</f>
        <v>0</v>
      </c>
      <c r="I1513" s="58">
        <f t="shared" si="2"/>
        <v>0</v>
      </c>
      <c r="J1513" s="58">
        <f t="shared" si="3"/>
        <v>0</v>
      </c>
      <c r="K1513" s="61">
        <f>A1513-SIP_Calculator!$F$12+1</f>
        <v>40315</v>
      </c>
      <c r="L1513" s="59">
        <f t="shared" si="4"/>
        <v>5</v>
      </c>
      <c r="M1513" s="59">
        <f t="shared" si="8"/>
        <v>0</v>
      </c>
      <c r="N1513" s="59">
        <f>M1513*D1513*SIP_Calculator!$F$9</f>
        <v>0</v>
      </c>
      <c r="O1513" s="59">
        <f t="shared" si="5"/>
        <v>0</v>
      </c>
      <c r="P1513" s="59">
        <f t="shared" si="6"/>
        <v>0</v>
      </c>
    </row>
    <row r="1514" ht="15.75" customHeight="1">
      <c r="A1514" s="57">
        <v>40340.0</v>
      </c>
      <c r="B1514" s="60">
        <v>5091.1</v>
      </c>
      <c r="C1514" s="60">
        <v>4247.25</v>
      </c>
      <c r="D1514" s="42">
        <f>IF(A1514&lt;SIP_Calculator!$B$7,0,IF(A1514&gt;SIP_Calculator!$E$7,0,1))</f>
        <v>0</v>
      </c>
      <c r="E1514" s="61">
        <f>A1514-SIP_Calculator!$D$12+1</f>
        <v>40336</v>
      </c>
      <c r="F1514" s="58">
        <f t="shared" si="1"/>
        <v>6</v>
      </c>
      <c r="G1514" s="58">
        <f t="shared" si="7"/>
        <v>0</v>
      </c>
      <c r="H1514" s="58">
        <f>G1514*D1514*SIP_Calculator!$F$9</f>
        <v>0</v>
      </c>
      <c r="I1514" s="58">
        <f t="shared" si="2"/>
        <v>0</v>
      </c>
      <c r="J1514" s="58">
        <f t="shared" si="3"/>
        <v>0</v>
      </c>
      <c r="K1514" s="61">
        <f>A1514-SIP_Calculator!$F$12+1</f>
        <v>40316</v>
      </c>
      <c r="L1514" s="59">
        <f t="shared" si="4"/>
        <v>5</v>
      </c>
      <c r="M1514" s="59">
        <f t="shared" si="8"/>
        <v>0</v>
      </c>
      <c r="N1514" s="59">
        <f>M1514*D1514*SIP_Calculator!$F$9</f>
        <v>0</v>
      </c>
      <c r="O1514" s="59">
        <f t="shared" si="5"/>
        <v>0</v>
      </c>
      <c r="P1514" s="59">
        <f t="shared" si="6"/>
        <v>0</v>
      </c>
    </row>
    <row r="1515" ht="15.75" customHeight="1">
      <c r="A1515" s="57">
        <v>40343.0</v>
      </c>
      <c r="B1515" s="60">
        <v>5160.55</v>
      </c>
      <c r="C1515" s="60">
        <v>4299.05</v>
      </c>
      <c r="D1515" s="42">
        <f>IF(A1515&lt;SIP_Calculator!$B$7,0,IF(A1515&gt;SIP_Calculator!$E$7,0,1))</f>
        <v>0</v>
      </c>
      <c r="E1515" s="61">
        <f>A1515-SIP_Calculator!$D$12+1</f>
        <v>40339</v>
      </c>
      <c r="F1515" s="58">
        <f t="shared" si="1"/>
        <v>6</v>
      </c>
      <c r="G1515" s="58">
        <f t="shared" si="7"/>
        <v>0</v>
      </c>
      <c r="H1515" s="58">
        <f>G1515*D1515*SIP_Calculator!$F$9</f>
        <v>0</v>
      </c>
      <c r="I1515" s="58">
        <f t="shared" si="2"/>
        <v>0</v>
      </c>
      <c r="J1515" s="58">
        <f t="shared" si="3"/>
        <v>0</v>
      </c>
      <c r="K1515" s="61">
        <f>A1515-SIP_Calculator!$F$12+1</f>
        <v>40319</v>
      </c>
      <c r="L1515" s="59">
        <f t="shared" si="4"/>
        <v>5</v>
      </c>
      <c r="M1515" s="59">
        <f t="shared" si="8"/>
        <v>0</v>
      </c>
      <c r="N1515" s="59">
        <f>M1515*D1515*SIP_Calculator!$F$9</f>
        <v>0</v>
      </c>
      <c r="O1515" s="59">
        <f t="shared" si="5"/>
        <v>0</v>
      </c>
      <c r="P1515" s="59">
        <f t="shared" si="6"/>
        <v>0</v>
      </c>
    </row>
    <row r="1516" ht="15.75" customHeight="1">
      <c r="A1516" s="57">
        <v>40344.0</v>
      </c>
      <c r="B1516" s="60">
        <v>5185.55</v>
      </c>
      <c r="C1516" s="60">
        <v>4314.8</v>
      </c>
      <c r="D1516" s="42">
        <f>IF(A1516&lt;SIP_Calculator!$B$7,0,IF(A1516&gt;SIP_Calculator!$E$7,0,1))</f>
        <v>0</v>
      </c>
      <c r="E1516" s="61">
        <f>A1516-SIP_Calculator!$D$12+1</f>
        <v>40340</v>
      </c>
      <c r="F1516" s="58">
        <f t="shared" si="1"/>
        <v>6</v>
      </c>
      <c r="G1516" s="58">
        <f t="shared" si="7"/>
        <v>0</v>
      </c>
      <c r="H1516" s="58">
        <f>G1516*D1516*SIP_Calculator!$F$9</f>
        <v>0</v>
      </c>
      <c r="I1516" s="58">
        <f t="shared" si="2"/>
        <v>0</v>
      </c>
      <c r="J1516" s="58">
        <f t="shared" si="3"/>
        <v>0</v>
      </c>
      <c r="K1516" s="61">
        <f>A1516-SIP_Calculator!$F$12+1</f>
        <v>40320</v>
      </c>
      <c r="L1516" s="59">
        <f t="shared" si="4"/>
        <v>5</v>
      </c>
      <c r="M1516" s="59">
        <f t="shared" si="8"/>
        <v>0</v>
      </c>
      <c r="N1516" s="59">
        <f>M1516*D1516*SIP_Calculator!$F$9</f>
        <v>0</v>
      </c>
      <c r="O1516" s="59">
        <f t="shared" si="5"/>
        <v>0</v>
      </c>
      <c r="P1516" s="59">
        <f t="shared" si="6"/>
        <v>0</v>
      </c>
    </row>
    <row r="1517" ht="15.75" customHeight="1">
      <c r="A1517" s="57">
        <v>40345.0</v>
      </c>
      <c r="B1517" s="60">
        <v>5197.3</v>
      </c>
      <c r="C1517" s="60">
        <v>4319.95</v>
      </c>
      <c r="D1517" s="42">
        <f>IF(A1517&lt;SIP_Calculator!$B$7,0,IF(A1517&gt;SIP_Calculator!$E$7,0,1))</f>
        <v>0</v>
      </c>
      <c r="E1517" s="61">
        <f>A1517-SIP_Calculator!$D$12+1</f>
        <v>40341</v>
      </c>
      <c r="F1517" s="58">
        <f t="shared" si="1"/>
        <v>6</v>
      </c>
      <c r="G1517" s="58">
        <f t="shared" si="7"/>
        <v>0</v>
      </c>
      <c r="H1517" s="58">
        <f>G1517*D1517*SIP_Calculator!$F$9</f>
        <v>0</v>
      </c>
      <c r="I1517" s="58">
        <f t="shared" si="2"/>
        <v>0</v>
      </c>
      <c r="J1517" s="58">
        <f t="shared" si="3"/>
        <v>0</v>
      </c>
      <c r="K1517" s="61">
        <f>A1517-SIP_Calculator!$F$12+1</f>
        <v>40321</v>
      </c>
      <c r="L1517" s="59">
        <f t="shared" si="4"/>
        <v>5</v>
      </c>
      <c r="M1517" s="59">
        <f t="shared" si="8"/>
        <v>0</v>
      </c>
      <c r="N1517" s="59">
        <f>M1517*D1517*SIP_Calculator!$F$9</f>
        <v>0</v>
      </c>
      <c r="O1517" s="59">
        <f t="shared" si="5"/>
        <v>0</v>
      </c>
      <c r="P1517" s="59">
        <f t="shared" si="6"/>
        <v>0</v>
      </c>
    </row>
    <row r="1518" ht="15.75" customHeight="1">
      <c r="A1518" s="57">
        <v>40346.0</v>
      </c>
      <c r="B1518" s="60">
        <v>5233.45</v>
      </c>
      <c r="C1518" s="60">
        <v>4344.3</v>
      </c>
      <c r="D1518" s="42">
        <f>IF(A1518&lt;SIP_Calculator!$B$7,0,IF(A1518&gt;SIP_Calculator!$E$7,0,1))</f>
        <v>0</v>
      </c>
      <c r="E1518" s="61">
        <f>A1518-SIP_Calculator!$D$12+1</f>
        <v>40342</v>
      </c>
      <c r="F1518" s="58">
        <f t="shared" si="1"/>
        <v>6</v>
      </c>
      <c r="G1518" s="58">
        <f t="shared" si="7"/>
        <v>0</v>
      </c>
      <c r="H1518" s="58">
        <f>G1518*D1518*SIP_Calculator!$F$9</f>
        <v>0</v>
      </c>
      <c r="I1518" s="58">
        <f t="shared" si="2"/>
        <v>0</v>
      </c>
      <c r="J1518" s="58">
        <f t="shared" si="3"/>
        <v>0</v>
      </c>
      <c r="K1518" s="61">
        <f>A1518-SIP_Calculator!$F$12+1</f>
        <v>40322</v>
      </c>
      <c r="L1518" s="59">
        <f t="shared" si="4"/>
        <v>5</v>
      </c>
      <c r="M1518" s="59">
        <f t="shared" si="8"/>
        <v>0</v>
      </c>
      <c r="N1518" s="59">
        <f>M1518*D1518*SIP_Calculator!$F$9</f>
        <v>0</v>
      </c>
      <c r="O1518" s="59">
        <f t="shared" si="5"/>
        <v>0</v>
      </c>
      <c r="P1518" s="59">
        <f t="shared" si="6"/>
        <v>0</v>
      </c>
    </row>
    <row r="1519" ht="15.75" customHeight="1">
      <c r="A1519" s="57">
        <v>40347.0</v>
      </c>
      <c r="B1519" s="60">
        <v>5218.45</v>
      </c>
      <c r="C1519" s="60">
        <v>4328.65</v>
      </c>
      <c r="D1519" s="42">
        <f>IF(A1519&lt;SIP_Calculator!$B$7,0,IF(A1519&gt;SIP_Calculator!$E$7,0,1))</f>
        <v>0</v>
      </c>
      <c r="E1519" s="61">
        <f>A1519-SIP_Calculator!$D$12+1</f>
        <v>40343</v>
      </c>
      <c r="F1519" s="58">
        <f t="shared" si="1"/>
        <v>6</v>
      </c>
      <c r="G1519" s="58">
        <f t="shared" si="7"/>
        <v>0</v>
      </c>
      <c r="H1519" s="58">
        <f>G1519*D1519*SIP_Calculator!$F$9</f>
        <v>0</v>
      </c>
      <c r="I1519" s="58">
        <f t="shared" si="2"/>
        <v>0</v>
      </c>
      <c r="J1519" s="58">
        <f t="shared" si="3"/>
        <v>0</v>
      </c>
      <c r="K1519" s="61">
        <f>A1519-SIP_Calculator!$F$12+1</f>
        <v>40323</v>
      </c>
      <c r="L1519" s="59">
        <f t="shared" si="4"/>
        <v>5</v>
      </c>
      <c r="M1519" s="59">
        <f t="shared" si="8"/>
        <v>0</v>
      </c>
      <c r="N1519" s="59">
        <f>M1519*D1519*SIP_Calculator!$F$9</f>
        <v>0</v>
      </c>
      <c r="O1519" s="59">
        <f t="shared" si="5"/>
        <v>0</v>
      </c>
      <c r="P1519" s="59">
        <f t="shared" si="6"/>
        <v>0</v>
      </c>
    </row>
    <row r="1520" ht="15.75" customHeight="1">
      <c r="A1520" s="57">
        <v>40350.0</v>
      </c>
      <c r="B1520" s="60">
        <v>5307.55</v>
      </c>
      <c r="C1520" s="60">
        <v>4388.7</v>
      </c>
      <c r="D1520" s="42">
        <f>IF(A1520&lt;SIP_Calculator!$B$7,0,IF(A1520&gt;SIP_Calculator!$E$7,0,1))</f>
        <v>0</v>
      </c>
      <c r="E1520" s="61">
        <f>A1520-SIP_Calculator!$D$12+1</f>
        <v>40346</v>
      </c>
      <c r="F1520" s="58">
        <f t="shared" si="1"/>
        <v>6</v>
      </c>
      <c r="G1520" s="58">
        <f t="shared" si="7"/>
        <v>0</v>
      </c>
      <c r="H1520" s="58">
        <f>G1520*D1520*SIP_Calculator!$F$9</f>
        <v>0</v>
      </c>
      <c r="I1520" s="58">
        <f t="shared" si="2"/>
        <v>0</v>
      </c>
      <c r="J1520" s="58">
        <f t="shared" si="3"/>
        <v>0</v>
      </c>
      <c r="K1520" s="61">
        <f>A1520-SIP_Calculator!$F$12+1</f>
        <v>40326</v>
      </c>
      <c r="L1520" s="59">
        <f t="shared" si="4"/>
        <v>5</v>
      </c>
      <c r="M1520" s="59">
        <f t="shared" si="8"/>
        <v>0</v>
      </c>
      <c r="N1520" s="59">
        <f>M1520*D1520*SIP_Calculator!$F$9</f>
        <v>0</v>
      </c>
      <c r="O1520" s="59">
        <f t="shared" si="5"/>
        <v>0</v>
      </c>
      <c r="P1520" s="59">
        <f t="shared" si="6"/>
        <v>0</v>
      </c>
    </row>
    <row r="1521" ht="15.75" customHeight="1">
      <c r="A1521" s="57">
        <v>40351.0</v>
      </c>
      <c r="B1521" s="60">
        <v>5272.2</v>
      </c>
      <c r="C1521" s="60">
        <v>4368.7</v>
      </c>
      <c r="D1521" s="42">
        <f>IF(A1521&lt;SIP_Calculator!$B$7,0,IF(A1521&gt;SIP_Calculator!$E$7,0,1))</f>
        <v>0</v>
      </c>
      <c r="E1521" s="61">
        <f>A1521-SIP_Calculator!$D$12+1</f>
        <v>40347</v>
      </c>
      <c r="F1521" s="58">
        <f t="shared" si="1"/>
        <v>6</v>
      </c>
      <c r="G1521" s="58">
        <f t="shared" si="7"/>
        <v>0</v>
      </c>
      <c r="H1521" s="58">
        <f>G1521*D1521*SIP_Calculator!$F$9</f>
        <v>0</v>
      </c>
      <c r="I1521" s="58">
        <f t="shared" si="2"/>
        <v>0</v>
      </c>
      <c r="J1521" s="58">
        <f t="shared" si="3"/>
        <v>0</v>
      </c>
      <c r="K1521" s="61">
        <f>A1521-SIP_Calculator!$F$12+1</f>
        <v>40327</v>
      </c>
      <c r="L1521" s="59">
        <f t="shared" si="4"/>
        <v>5</v>
      </c>
      <c r="M1521" s="59">
        <f t="shared" si="8"/>
        <v>0</v>
      </c>
      <c r="N1521" s="59">
        <f>M1521*D1521*SIP_Calculator!$F$9</f>
        <v>0</v>
      </c>
      <c r="O1521" s="59">
        <f t="shared" si="5"/>
        <v>0</v>
      </c>
      <c r="P1521" s="59">
        <f t="shared" si="6"/>
        <v>0</v>
      </c>
    </row>
    <row r="1522" ht="15.75" customHeight="1">
      <c r="A1522" s="57">
        <v>40352.0</v>
      </c>
      <c r="B1522" s="60">
        <v>5282.5</v>
      </c>
      <c r="C1522" s="60">
        <v>4379.75</v>
      </c>
      <c r="D1522" s="42">
        <f>IF(A1522&lt;SIP_Calculator!$B$7,0,IF(A1522&gt;SIP_Calculator!$E$7,0,1))</f>
        <v>0</v>
      </c>
      <c r="E1522" s="61">
        <f>A1522-SIP_Calculator!$D$12+1</f>
        <v>40348</v>
      </c>
      <c r="F1522" s="58">
        <f t="shared" si="1"/>
        <v>6</v>
      </c>
      <c r="G1522" s="58">
        <f t="shared" si="7"/>
        <v>0</v>
      </c>
      <c r="H1522" s="58">
        <f>G1522*D1522*SIP_Calculator!$F$9</f>
        <v>0</v>
      </c>
      <c r="I1522" s="58">
        <f t="shared" si="2"/>
        <v>0</v>
      </c>
      <c r="J1522" s="58">
        <f t="shared" si="3"/>
        <v>0</v>
      </c>
      <c r="K1522" s="61">
        <f>A1522-SIP_Calculator!$F$12+1</f>
        <v>40328</v>
      </c>
      <c r="L1522" s="59">
        <f t="shared" si="4"/>
        <v>5</v>
      </c>
      <c r="M1522" s="59">
        <f t="shared" si="8"/>
        <v>0</v>
      </c>
      <c r="N1522" s="59">
        <f>M1522*D1522*SIP_Calculator!$F$9</f>
        <v>0</v>
      </c>
      <c r="O1522" s="59">
        <f t="shared" si="5"/>
        <v>0</v>
      </c>
      <c r="P1522" s="59">
        <f t="shared" si="6"/>
        <v>0</v>
      </c>
    </row>
    <row r="1523" ht="15.75" customHeight="1">
      <c r="A1523" s="57">
        <v>40353.0</v>
      </c>
      <c r="B1523" s="60">
        <v>5281.95</v>
      </c>
      <c r="C1523" s="60">
        <v>4372.35</v>
      </c>
      <c r="D1523" s="42">
        <f>IF(A1523&lt;SIP_Calculator!$B$7,0,IF(A1523&gt;SIP_Calculator!$E$7,0,1))</f>
        <v>0</v>
      </c>
      <c r="E1523" s="61">
        <f>A1523-SIP_Calculator!$D$12+1</f>
        <v>40349</v>
      </c>
      <c r="F1523" s="58">
        <f t="shared" si="1"/>
        <v>6</v>
      </c>
      <c r="G1523" s="58">
        <f t="shared" si="7"/>
        <v>0</v>
      </c>
      <c r="H1523" s="58">
        <f>G1523*D1523*SIP_Calculator!$F$9</f>
        <v>0</v>
      </c>
      <c r="I1523" s="58">
        <f t="shared" si="2"/>
        <v>0</v>
      </c>
      <c r="J1523" s="58">
        <f t="shared" si="3"/>
        <v>0</v>
      </c>
      <c r="K1523" s="61">
        <f>A1523-SIP_Calculator!$F$12+1</f>
        <v>40329</v>
      </c>
      <c r="L1523" s="59">
        <f t="shared" si="4"/>
        <v>5</v>
      </c>
      <c r="M1523" s="59">
        <f t="shared" si="8"/>
        <v>0</v>
      </c>
      <c r="N1523" s="59">
        <f>M1523*D1523*SIP_Calculator!$F$9</f>
        <v>0</v>
      </c>
      <c r="O1523" s="59">
        <f t="shared" si="5"/>
        <v>0</v>
      </c>
      <c r="P1523" s="59">
        <f t="shared" si="6"/>
        <v>0</v>
      </c>
    </row>
    <row r="1524" ht="15.75" customHeight="1">
      <c r="A1524" s="57">
        <v>40354.0</v>
      </c>
      <c r="B1524" s="60">
        <v>5236.0</v>
      </c>
      <c r="C1524" s="60">
        <v>4365.85</v>
      </c>
      <c r="D1524" s="42">
        <f>IF(A1524&lt;SIP_Calculator!$B$7,0,IF(A1524&gt;SIP_Calculator!$E$7,0,1))</f>
        <v>0</v>
      </c>
      <c r="E1524" s="61">
        <f>A1524-SIP_Calculator!$D$12+1</f>
        <v>40350</v>
      </c>
      <c r="F1524" s="58">
        <f t="shared" si="1"/>
        <v>6</v>
      </c>
      <c r="G1524" s="58">
        <f t="shared" si="7"/>
        <v>0</v>
      </c>
      <c r="H1524" s="58">
        <f>G1524*D1524*SIP_Calculator!$F$9</f>
        <v>0</v>
      </c>
      <c r="I1524" s="58">
        <f t="shared" si="2"/>
        <v>0</v>
      </c>
      <c r="J1524" s="58">
        <f t="shared" si="3"/>
        <v>0</v>
      </c>
      <c r="K1524" s="61">
        <f>A1524-SIP_Calculator!$F$12+1</f>
        <v>40330</v>
      </c>
      <c r="L1524" s="59">
        <f t="shared" si="4"/>
        <v>6</v>
      </c>
      <c r="M1524" s="59">
        <f t="shared" si="8"/>
        <v>1</v>
      </c>
      <c r="N1524" s="59">
        <f>M1524*D1524*SIP_Calculator!$F$9</f>
        <v>0</v>
      </c>
      <c r="O1524" s="59">
        <f t="shared" si="5"/>
        <v>0</v>
      </c>
      <c r="P1524" s="59">
        <f t="shared" si="6"/>
        <v>0</v>
      </c>
    </row>
    <row r="1525" ht="15.75" customHeight="1">
      <c r="A1525" s="57">
        <v>40357.0</v>
      </c>
      <c r="B1525" s="60">
        <v>5301.45</v>
      </c>
      <c r="C1525" s="60">
        <v>4429.25</v>
      </c>
      <c r="D1525" s="42">
        <f>IF(A1525&lt;SIP_Calculator!$B$7,0,IF(A1525&gt;SIP_Calculator!$E$7,0,1))</f>
        <v>0</v>
      </c>
      <c r="E1525" s="61">
        <f>A1525-SIP_Calculator!$D$12+1</f>
        <v>40353</v>
      </c>
      <c r="F1525" s="58">
        <f t="shared" si="1"/>
        <v>6</v>
      </c>
      <c r="G1525" s="58">
        <f t="shared" si="7"/>
        <v>0</v>
      </c>
      <c r="H1525" s="58">
        <f>G1525*D1525*SIP_Calculator!$F$9</f>
        <v>0</v>
      </c>
      <c r="I1525" s="58">
        <f t="shared" si="2"/>
        <v>0</v>
      </c>
      <c r="J1525" s="58">
        <f t="shared" si="3"/>
        <v>0</v>
      </c>
      <c r="K1525" s="61">
        <f>A1525-SIP_Calculator!$F$12+1</f>
        <v>40333</v>
      </c>
      <c r="L1525" s="59">
        <f t="shared" si="4"/>
        <v>6</v>
      </c>
      <c r="M1525" s="59">
        <f t="shared" si="8"/>
        <v>0</v>
      </c>
      <c r="N1525" s="59">
        <f>M1525*D1525*SIP_Calculator!$F$9</f>
        <v>0</v>
      </c>
      <c r="O1525" s="59">
        <f t="shared" si="5"/>
        <v>0</v>
      </c>
      <c r="P1525" s="59">
        <f t="shared" si="6"/>
        <v>0</v>
      </c>
    </row>
    <row r="1526" ht="15.75" customHeight="1">
      <c r="A1526" s="57">
        <v>40358.0</v>
      </c>
      <c r="B1526" s="60">
        <v>5230.9</v>
      </c>
      <c r="C1526" s="60">
        <v>4383.75</v>
      </c>
      <c r="D1526" s="42">
        <f>IF(A1526&lt;SIP_Calculator!$B$7,0,IF(A1526&gt;SIP_Calculator!$E$7,0,1))</f>
        <v>0</v>
      </c>
      <c r="E1526" s="61">
        <f>A1526-SIP_Calculator!$D$12+1</f>
        <v>40354</v>
      </c>
      <c r="F1526" s="58">
        <f t="shared" si="1"/>
        <v>6</v>
      </c>
      <c r="G1526" s="58">
        <f t="shared" si="7"/>
        <v>0</v>
      </c>
      <c r="H1526" s="58">
        <f>G1526*D1526*SIP_Calculator!$F$9</f>
        <v>0</v>
      </c>
      <c r="I1526" s="58">
        <f t="shared" si="2"/>
        <v>0</v>
      </c>
      <c r="J1526" s="58">
        <f t="shared" si="3"/>
        <v>0</v>
      </c>
      <c r="K1526" s="61">
        <f>A1526-SIP_Calculator!$F$12+1</f>
        <v>40334</v>
      </c>
      <c r="L1526" s="59">
        <f t="shared" si="4"/>
        <v>6</v>
      </c>
      <c r="M1526" s="59">
        <f t="shared" si="8"/>
        <v>0</v>
      </c>
      <c r="N1526" s="59">
        <f>M1526*D1526*SIP_Calculator!$F$9</f>
        <v>0</v>
      </c>
      <c r="O1526" s="59">
        <f t="shared" si="5"/>
        <v>0</v>
      </c>
      <c r="P1526" s="59">
        <f t="shared" si="6"/>
        <v>0</v>
      </c>
    </row>
    <row r="1527" ht="15.75" customHeight="1">
      <c r="A1527" s="57">
        <v>40359.0</v>
      </c>
      <c r="B1527" s="60">
        <v>5281.55</v>
      </c>
      <c r="C1527" s="60">
        <v>4420.7</v>
      </c>
      <c r="D1527" s="42">
        <f>IF(A1527&lt;SIP_Calculator!$B$7,0,IF(A1527&gt;SIP_Calculator!$E$7,0,1))</f>
        <v>0</v>
      </c>
      <c r="E1527" s="61">
        <f>A1527-SIP_Calculator!$D$12+1</f>
        <v>40355</v>
      </c>
      <c r="F1527" s="58">
        <f t="shared" si="1"/>
        <v>6</v>
      </c>
      <c r="G1527" s="58">
        <f t="shared" si="7"/>
        <v>0</v>
      </c>
      <c r="H1527" s="58">
        <f>G1527*D1527*SIP_Calculator!$F$9</f>
        <v>0</v>
      </c>
      <c r="I1527" s="58">
        <f t="shared" si="2"/>
        <v>0</v>
      </c>
      <c r="J1527" s="58">
        <f t="shared" si="3"/>
        <v>0</v>
      </c>
      <c r="K1527" s="61">
        <f>A1527-SIP_Calculator!$F$12+1</f>
        <v>40335</v>
      </c>
      <c r="L1527" s="59">
        <f t="shared" si="4"/>
        <v>6</v>
      </c>
      <c r="M1527" s="59">
        <f t="shared" si="8"/>
        <v>0</v>
      </c>
      <c r="N1527" s="59">
        <f>M1527*D1527*SIP_Calculator!$F$9</f>
        <v>0</v>
      </c>
      <c r="O1527" s="59">
        <f t="shared" si="5"/>
        <v>0</v>
      </c>
      <c r="P1527" s="59">
        <f t="shared" si="6"/>
        <v>0</v>
      </c>
    </row>
    <row r="1528" ht="15.75" customHeight="1">
      <c r="A1528" s="57">
        <v>40360.0</v>
      </c>
      <c r="B1528" s="60">
        <v>5228.15</v>
      </c>
      <c r="C1528" s="60">
        <v>4386.35</v>
      </c>
      <c r="D1528" s="42">
        <f>IF(A1528&lt;SIP_Calculator!$B$7,0,IF(A1528&gt;SIP_Calculator!$E$7,0,1))</f>
        <v>0</v>
      </c>
      <c r="E1528" s="61">
        <f>A1528-SIP_Calculator!$D$12+1</f>
        <v>40356</v>
      </c>
      <c r="F1528" s="58">
        <f t="shared" si="1"/>
        <v>6</v>
      </c>
      <c r="G1528" s="58">
        <f t="shared" si="7"/>
        <v>0</v>
      </c>
      <c r="H1528" s="58">
        <f>G1528*D1528*SIP_Calculator!$F$9</f>
        <v>0</v>
      </c>
      <c r="I1528" s="58">
        <f t="shared" si="2"/>
        <v>0</v>
      </c>
      <c r="J1528" s="58">
        <f t="shared" si="3"/>
        <v>0</v>
      </c>
      <c r="K1528" s="61">
        <f>A1528-SIP_Calculator!$F$12+1</f>
        <v>40336</v>
      </c>
      <c r="L1528" s="59">
        <f t="shared" si="4"/>
        <v>6</v>
      </c>
      <c r="M1528" s="59">
        <f t="shared" si="8"/>
        <v>0</v>
      </c>
      <c r="N1528" s="59">
        <f>M1528*D1528*SIP_Calculator!$F$9</f>
        <v>0</v>
      </c>
      <c r="O1528" s="59">
        <f t="shared" si="5"/>
        <v>0</v>
      </c>
      <c r="P1528" s="59">
        <f t="shared" si="6"/>
        <v>0</v>
      </c>
    </row>
    <row r="1529" ht="15.75" customHeight="1">
      <c r="A1529" s="57">
        <v>40361.0</v>
      </c>
      <c r="B1529" s="60">
        <v>5213.9</v>
      </c>
      <c r="C1529" s="60">
        <v>4382.55</v>
      </c>
      <c r="D1529" s="42">
        <f>IF(A1529&lt;SIP_Calculator!$B$7,0,IF(A1529&gt;SIP_Calculator!$E$7,0,1))</f>
        <v>0</v>
      </c>
      <c r="E1529" s="61">
        <f>A1529-SIP_Calculator!$D$12+1</f>
        <v>40357</v>
      </c>
      <c r="F1529" s="58">
        <f t="shared" si="1"/>
        <v>6</v>
      </c>
      <c r="G1529" s="58">
        <f t="shared" si="7"/>
        <v>0</v>
      </c>
      <c r="H1529" s="58">
        <f>G1529*D1529*SIP_Calculator!$F$9</f>
        <v>0</v>
      </c>
      <c r="I1529" s="58">
        <f t="shared" si="2"/>
        <v>0</v>
      </c>
      <c r="J1529" s="58">
        <f t="shared" si="3"/>
        <v>0</v>
      </c>
      <c r="K1529" s="61">
        <f>A1529-SIP_Calculator!$F$12+1</f>
        <v>40337</v>
      </c>
      <c r="L1529" s="59">
        <f t="shared" si="4"/>
        <v>6</v>
      </c>
      <c r="M1529" s="59">
        <f t="shared" si="8"/>
        <v>0</v>
      </c>
      <c r="N1529" s="59">
        <f>M1529*D1529*SIP_Calculator!$F$9</f>
        <v>0</v>
      </c>
      <c r="O1529" s="59">
        <f t="shared" si="5"/>
        <v>0</v>
      </c>
      <c r="P1529" s="59">
        <f t="shared" si="6"/>
        <v>0</v>
      </c>
    </row>
    <row r="1530" ht="15.75" customHeight="1">
      <c r="A1530" s="57">
        <v>40364.0</v>
      </c>
      <c r="B1530" s="60">
        <v>5212.35</v>
      </c>
      <c r="C1530" s="60">
        <v>4379.65</v>
      </c>
      <c r="D1530" s="42">
        <f>IF(A1530&lt;SIP_Calculator!$B$7,0,IF(A1530&gt;SIP_Calculator!$E$7,0,1))</f>
        <v>0</v>
      </c>
      <c r="E1530" s="61">
        <f>A1530-SIP_Calculator!$D$12+1</f>
        <v>40360</v>
      </c>
      <c r="F1530" s="58">
        <f t="shared" si="1"/>
        <v>7</v>
      </c>
      <c r="G1530" s="58">
        <f t="shared" si="7"/>
        <v>1</v>
      </c>
      <c r="H1530" s="58">
        <f>G1530*D1530*SIP_Calculator!$F$9</f>
        <v>0</v>
      </c>
      <c r="I1530" s="58">
        <f t="shared" si="2"/>
        <v>0</v>
      </c>
      <c r="J1530" s="58">
        <f t="shared" si="3"/>
        <v>0</v>
      </c>
      <c r="K1530" s="61">
        <f>A1530-SIP_Calculator!$F$12+1</f>
        <v>40340</v>
      </c>
      <c r="L1530" s="59">
        <f t="shared" si="4"/>
        <v>6</v>
      </c>
      <c r="M1530" s="59">
        <f t="shared" si="8"/>
        <v>0</v>
      </c>
      <c r="N1530" s="59">
        <f>M1530*D1530*SIP_Calculator!$F$9</f>
        <v>0</v>
      </c>
      <c r="O1530" s="59">
        <f t="shared" si="5"/>
        <v>0</v>
      </c>
      <c r="P1530" s="59">
        <f t="shared" si="6"/>
        <v>0</v>
      </c>
    </row>
    <row r="1531" ht="15.75" customHeight="1">
      <c r="A1531" s="57">
        <v>40365.0</v>
      </c>
      <c r="B1531" s="60">
        <v>5262.35</v>
      </c>
      <c r="C1531" s="60">
        <v>4413.7</v>
      </c>
      <c r="D1531" s="42">
        <f>IF(A1531&lt;SIP_Calculator!$B$7,0,IF(A1531&gt;SIP_Calculator!$E$7,0,1))</f>
        <v>0</v>
      </c>
      <c r="E1531" s="61">
        <f>A1531-SIP_Calculator!$D$12+1</f>
        <v>40361</v>
      </c>
      <c r="F1531" s="58">
        <f t="shared" si="1"/>
        <v>7</v>
      </c>
      <c r="G1531" s="58">
        <f t="shared" si="7"/>
        <v>0</v>
      </c>
      <c r="H1531" s="58">
        <f>G1531*D1531*SIP_Calculator!$F$9</f>
        <v>0</v>
      </c>
      <c r="I1531" s="58">
        <f t="shared" si="2"/>
        <v>0</v>
      </c>
      <c r="J1531" s="58">
        <f t="shared" si="3"/>
        <v>0</v>
      </c>
      <c r="K1531" s="61">
        <f>A1531-SIP_Calculator!$F$12+1</f>
        <v>40341</v>
      </c>
      <c r="L1531" s="59">
        <f t="shared" si="4"/>
        <v>6</v>
      </c>
      <c r="M1531" s="59">
        <f t="shared" si="8"/>
        <v>0</v>
      </c>
      <c r="N1531" s="59">
        <f>M1531*D1531*SIP_Calculator!$F$9</f>
        <v>0</v>
      </c>
      <c r="O1531" s="59">
        <f t="shared" si="5"/>
        <v>0</v>
      </c>
      <c r="P1531" s="59">
        <f t="shared" si="6"/>
        <v>0</v>
      </c>
    </row>
    <row r="1532" ht="15.75" customHeight="1">
      <c r="A1532" s="57">
        <v>40366.0</v>
      </c>
      <c r="B1532" s="60">
        <v>5219.3</v>
      </c>
      <c r="C1532" s="60">
        <v>4385.9</v>
      </c>
      <c r="D1532" s="42">
        <f>IF(A1532&lt;SIP_Calculator!$B$7,0,IF(A1532&gt;SIP_Calculator!$E$7,0,1))</f>
        <v>0</v>
      </c>
      <c r="E1532" s="61">
        <f>A1532-SIP_Calculator!$D$12+1</f>
        <v>40362</v>
      </c>
      <c r="F1532" s="58">
        <f t="shared" si="1"/>
        <v>7</v>
      </c>
      <c r="G1532" s="58">
        <f t="shared" si="7"/>
        <v>0</v>
      </c>
      <c r="H1532" s="58">
        <f>G1532*D1532*SIP_Calculator!$F$9</f>
        <v>0</v>
      </c>
      <c r="I1532" s="58">
        <f t="shared" si="2"/>
        <v>0</v>
      </c>
      <c r="J1532" s="58">
        <f t="shared" si="3"/>
        <v>0</v>
      </c>
      <c r="K1532" s="61">
        <f>A1532-SIP_Calculator!$F$12+1</f>
        <v>40342</v>
      </c>
      <c r="L1532" s="59">
        <f t="shared" si="4"/>
        <v>6</v>
      </c>
      <c r="M1532" s="59">
        <f t="shared" si="8"/>
        <v>0</v>
      </c>
      <c r="N1532" s="59">
        <f>M1532*D1532*SIP_Calculator!$F$9</f>
        <v>0</v>
      </c>
      <c r="O1532" s="59">
        <f t="shared" si="5"/>
        <v>0</v>
      </c>
      <c r="P1532" s="59">
        <f t="shared" si="6"/>
        <v>0</v>
      </c>
    </row>
    <row r="1533" ht="15.75" customHeight="1">
      <c r="A1533" s="57">
        <v>40367.0</v>
      </c>
      <c r="B1533" s="60">
        <v>5272.2</v>
      </c>
      <c r="C1533" s="60">
        <v>4424.35</v>
      </c>
      <c r="D1533" s="42">
        <f>IF(A1533&lt;SIP_Calculator!$B$7,0,IF(A1533&gt;SIP_Calculator!$E$7,0,1))</f>
        <v>0</v>
      </c>
      <c r="E1533" s="61">
        <f>A1533-SIP_Calculator!$D$12+1</f>
        <v>40363</v>
      </c>
      <c r="F1533" s="58">
        <f t="shared" si="1"/>
        <v>7</v>
      </c>
      <c r="G1533" s="58">
        <f t="shared" si="7"/>
        <v>0</v>
      </c>
      <c r="H1533" s="58">
        <f>G1533*D1533*SIP_Calculator!$F$9</f>
        <v>0</v>
      </c>
      <c r="I1533" s="58">
        <f t="shared" si="2"/>
        <v>0</v>
      </c>
      <c r="J1533" s="58">
        <f t="shared" si="3"/>
        <v>0</v>
      </c>
      <c r="K1533" s="61">
        <f>A1533-SIP_Calculator!$F$12+1</f>
        <v>40343</v>
      </c>
      <c r="L1533" s="59">
        <f t="shared" si="4"/>
        <v>6</v>
      </c>
      <c r="M1533" s="59">
        <f t="shared" si="8"/>
        <v>0</v>
      </c>
      <c r="N1533" s="59">
        <f>M1533*D1533*SIP_Calculator!$F$9</f>
        <v>0</v>
      </c>
      <c r="O1533" s="59">
        <f t="shared" si="5"/>
        <v>0</v>
      </c>
      <c r="P1533" s="59">
        <f t="shared" si="6"/>
        <v>0</v>
      </c>
    </row>
    <row r="1534" ht="15.75" customHeight="1">
      <c r="A1534" s="57">
        <v>40368.0</v>
      </c>
      <c r="B1534" s="60">
        <v>5322.15</v>
      </c>
      <c r="C1534" s="60">
        <v>4461.55</v>
      </c>
      <c r="D1534" s="42">
        <f>IF(A1534&lt;SIP_Calculator!$B$7,0,IF(A1534&gt;SIP_Calculator!$E$7,0,1))</f>
        <v>0</v>
      </c>
      <c r="E1534" s="61">
        <f>A1534-SIP_Calculator!$D$12+1</f>
        <v>40364</v>
      </c>
      <c r="F1534" s="58">
        <f t="shared" si="1"/>
        <v>7</v>
      </c>
      <c r="G1534" s="58">
        <f t="shared" si="7"/>
        <v>0</v>
      </c>
      <c r="H1534" s="58">
        <f>G1534*D1534*SIP_Calculator!$F$9</f>
        <v>0</v>
      </c>
      <c r="I1534" s="58">
        <f t="shared" si="2"/>
        <v>0</v>
      </c>
      <c r="J1534" s="58">
        <f t="shared" si="3"/>
        <v>0</v>
      </c>
      <c r="K1534" s="61">
        <f>A1534-SIP_Calculator!$F$12+1</f>
        <v>40344</v>
      </c>
      <c r="L1534" s="59">
        <f t="shared" si="4"/>
        <v>6</v>
      </c>
      <c r="M1534" s="59">
        <f t="shared" si="8"/>
        <v>0</v>
      </c>
      <c r="N1534" s="59">
        <f>M1534*D1534*SIP_Calculator!$F$9</f>
        <v>0</v>
      </c>
      <c r="O1534" s="59">
        <f t="shared" si="5"/>
        <v>0</v>
      </c>
      <c r="P1534" s="59">
        <f t="shared" si="6"/>
        <v>0</v>
      </c>
    </row>
    <row r="1535" ht="15.75" customHeight="1">
      <c r="A1535" s="57">
        <v>40371.0</v>
      </c>
      <c r="B1535" s="60">
        <v>5349.7</v>
      </c>
      <c r="C1535" s="60">
        <v>4474.7</v>
      </c>
      <c r="D1535" s="42">
        <f>IF(A1535&lt;SIP_Calculator!$B$7,0,IF(A1535&gt;SIP_Calculator!$E$7,0,1))</f>
        <v>0</v>
      </c>
      <c r="E1535" s="61">
        <f>A1535-SIP_Calculator!$D$12+1</f>
        <v>40367</v>
      </c>
      <c r="F1535" s="58">
        <f t="shared" si="1"/>
        <v>7</v>
      </c>
      <c r="G1535" s="58">
        <f t="shared" si="7"/>
        <v>0</v>
      </c>
      <c r="H1535" s="58">
        <f>G1535*D1535*SIP_Calculator!$F$9</f>
        <v>0</v>
      </c>
      <c r="I1535" s="58">
        <f t="shared" si="2"/>
        <v>0</v>
      </c>
      <c r="J1535" s="58">
        <f t="shared" si="3"/>
        <v>0</v>
      </c>
      <c r="K1535" s="61">
        <f>A1535-SIP_Calculator!$F$12+1</f>
        <v>40347</v>
      </c>
      <c r="L1535" s="59">
        <f t="shared" si="4"/>
        <v>6</v>
      </c>
      <c r="M1535" s="59">
        <f t="shared" si="8"/>
        <v>0</v>
      </c>
      <c r="N1535" s="59">
        <f>M1535*D1535*SIP_Calculator!$F$9</f>
        <v>0</v>
      </c>
      <c r="O1535" s="59">
        <f t="shared" si="5"/>
        <v>0</v>
      </c>
      <c r="P1535" s="59">
        <f t="shared" si="6"/>
        <v>0</v>
      </c>
    </row>
    <row r="1536" ht="15.75" customHeight="1">
      <c r="A1536" s="57">
        <v>40372.0</v>
      </c>
      <c r="B1536" s="60">
        <v>5368.35</v>
      </c>
      <c r="C1536" s="60">
        <v>4491.35</v>
      </c>
      <c r="D1536" s="42">
        <f>IF(A1536&lt;SIP_Calculator!$B$7,0,IF(A1536&gt;SIP_Calculator!$E$7,0,1))</f>
        <v>0</v>
      </c>
      <c r="E1536" s="61">
        <f>A1536-SIP_Calculator!$D$12+1</f>
        <v>40368</v>
      </c>
      <c r="F1536" s="58">
        <f t="shared" si="1"/>
        <v>7</v>
      </c>
      <c r="G1536" s="58">
        <f t="shared" si="7"/>
        <v>0</v>
      </c>
      <c r="H1536" s="58">
        <f>G1536*D1536*SIP_Calculator!$F$9</f>
        <v>0</v>
      </c>
      <c r="I1536" s="58">
        <f t="shared" si="2"/>
        <v>0</v>
      </c>
      <c r="J1536" s="58">
        <f t="shared" si="3"/>
        <v>0</v>
      </c>
      <c r="K1536" s="61">
        <f>A1536-SIP_Calculator!$F$12+1</f>
        <v>40348</v>
      </c>
      <c r="L1536" s="59">
        <f t="shared" si="4"/>
        <v>6</v>
      </c>
      <c r="M1536" s="59">
        <f t="shared" si="8"/>
        <v>0</v>
      </c>
      <c r="N1536" s="59">
        <f>M1536*D1536*SIP_Calculator!$F$9</f>
        <v>0</v>
      </c>
      <c r="O1536" s="59">
        <f t="shared" si="5"/>
        <v>0</v>
      </c>
      <c r="P1536" s="59">
        <f t="shared" si="6"/>
        <v>0</v>
      </c>
    </row>
    <row r="1537" ht="15.75" customHeight="1">
      <c r="A1537" s="57">
        <v>40373.0</v>
      </c>
      <c r="B1537" s="60">
        <v>5355.15</v>
      </c>
      <c r="C1537" s="60">
        <v>4479.25</v>
      </c>
      <c r="D1537" s="42">
        <f>IF(A1537&lt;SIP_Calculator!$B$7,0,IF(A1537&gt;SIP_Calculator!$E$7,0,1))</f>
        <v>0</v>
      </c>
      <c r="E1537" s="61">
        <f>A1537-SIP_Calculator!$D$12+1</f>
        <v>40369</v>
      </c>
      <c r="F1537" s="58">
        <f t="shared" si="1"/>
        <v>7</v>
      </c>
      <c r="G1537" s="58">
        <f t="shared" si="7"/>
        <v>0</v>
      </c>
      <c r="H1537" s="58">
        <f>G1537*D1537*SIP_Calculator!$F$9</f>
        <v>0</v>
      </c>
      <c r="I1537" s="58">
        <f t="shared" si="2"/>
        <v>0</v>
      </c>
      <c r="J1537" s="58">
        <f t="shared" si="3"/>
        <v>0</v>
      </c>
      <c r="K1537" s="61">
        <f>A1537-SIP_Calculator!$F$12+1</f>
        <v>40349</v>
      </c>
      <c r="L1537" s="59">
        <f t="shared" si="4"/>
        <v>6</v>
      </c>
      <c r="M1537" s="59">
        <f t="shared" si="8"/>
        <v>0</v>
      </c>
      <c r="N1537" s="59">
        <f>M1537*D1537*SIP_Calculator!$F$9</f>
        <v>0</v>
      </c>
      <c r="O1537" s="59">
        <f t="shared" si="5"/>
        <v>0</v>
      </c>
      <c r="P1537" s="59">
        <f t="shared" si="6"/>
        <v>0</v>
      </c>
    </row>
    <row r="1538" ht="15.75" customHeight="1">
      <c r="A1538" s="57">
        <v>40374.0</v>
      </c>
      <c r="B1538" s="60">
        <v>5349.2</v>
      </c>
      <c r="C1538" s="60">
        <v>4468.45</v>
      </c>
      <c r="D1538" s="42">
        <f>IF(A1538&lt;SIP_Calculator!$B$7,0,IF(A1538&gt;SIP_Calculator!$E$7,0,1))</f>
        <v>0</v>
      </c>
      <c r="E1538" s="61">
        <f>A1538-SIP_Calculator!$D$12+1</f>
        <v>40370</v>
      </c>
      <c r="F1538" s="58">
        <f t="shared" si="1"/>
        <v>7</v>
      </c>
      <c r="G1538" s="58">
        <f t="shared" si="7"/>
        <v>0</v>
      </c>
      <c r="H1538" s="58">
        <f>G1538*D1538*SIP_Calculator!$F$9</f>
        <v>0</v>
      </c>
      <c r="I1538" s="58">
        <f t="shared" si="2"/>
        <v>0</v>
      </c>
      <c r="J1538" s="58">
        <f t="shared" si="3"/>
        <v>0</v>
      </c>
      <c r="K1538" s="61">
        <f>A1538-SIP_Calculator!$F$12+1</f>
        <v>40350</v>
      </c>
      <c r="L1538" s="59">
        <f t="shared" si="4"/>
        <v>6</v>
      </c>
      <c r="M1538" s="59">
        <f t="shared" si="8"/>
        <v>0</v>
      </c>
      <c r="N1538" s="59">
        <f>M1538*D1538*SIP_Calculator!$F$9</f>
        <v>0</v>
      </c>
      <c r="O1538" s="59">
        <f t="shared" si="5"/>
        <v>0</v>
      </c>
      <c r="P1538" s="59">
        <f t="shared" si="6"/>
        <v>0</v>
      </c>
    </row>
    <row r="1539" ht="15.75" customHeight="1">
      <c r="A1539" s="57">
        <v>40375.0</v>
      </c>
      <c r="B1539" s="60">
        <v>5366.9</v>
      </c>
      <c r="C1539" s="60">
        <v>4490.05</v>
      </c>
      <c r="D1539" s="42">
        <f>IF(A1539&lt;SIP_Calculator!$B$7,0,IF(A1539&gt;SIP_Calculator!$E$7,0,1))</f>
        <v>0</v>
      </c>
      <c r="E1539" s="61">
        <f>A1539-SIP_Calculator!$D$12+1</f>
        <v>40371</v>
      </c>
      <c r="F1539" s="58">
        <f t="shared" si="1"/>
        <v>7</v>
      </c>
      <c r="G1539" s="58">
        <f t="shared" si="7"/>
        <v>0</v>
      </c>
      <c r="H1539" s="58">
        <f>G1539*D1539*SIP_Calculator!$F$9</f>
        <v>0</v>
      </c>
      <c r="I1539" s="58">
        <f t="shared" si="2"/>
        <v>0</v>
      </c>
      <c r="J1539" s="58">
        <f t="shared" si="3"/>
        <v>0</v>
      </c>
      <c r="K1539" s="61">
        <f>A1539-SIP_Calculator!$F$12+1</f>
        <v>40351</v>
      </c>
      <c r="L1539" s="59">
        <f t="shared" si="4"/>
        <v>6</v>
      </c>
      <c r="M1539" s="59">
        <f t="shared" si="8"/>
        <v>0</v>
      </c>
      <c r="N1539" s="59">
        <f>M1539*D1539*SIP_Calculator!$F$9</f>
        <v>0</v>
      </c>
      <c r="O1539" s="59">
        <f t="shared" si="5"/>
        <v>0</v>
      </c>
      <c r="P1539" s="59">
        <f t="shared" si="6"/>
        <v>0</v>
      </c>
    </row>
    <row r="1540" ht="15.75" customHeight="1">
      <c r="A1540" s="57">
        <v>40378.0</v>
      </c>
      <c r="B1540" s="60">
        <v>5364.6</v>
      </c>
      <c r="C1540" s="60">
        <v>4488.95</v>
      </c>
      <c r="D1540" s="42">
        <f>IF(A1540&lt;SIP_Calculator!$B$7,0,IF(A1540&gt;SIP_Calculator!$E$7,0,1))</f>
        <v>0</v>
      </c>
      <c r="E1540" s="61">
        <f>A1540-SIP_Calculator!$D$12+1</f>
        <v>40374</v>
      </c>
      <c r="F1540" s="58">
        <f t="shared" si="1"/>
        <v>7</v>
      </c>
      <c r="G1540" s="58">
        <f t="shared" si="7"/>
        <v>0</v>
      </c>
      <c r="H1540" s="58">
        <f>G1540*D1540*SIP_Calculator!$F$9</f>
        <v>0</v>
      </c>
      <c r="I1540" s="58">
        <f t="shared" si="2"/>
        <v>0</v>
      </c>
      <c r="J1540" s="58">
        <f t="shared" si="3"/>
        <v>0</v>
      </c>
      <c r="K1540" s="61">
        <f>A1540-SIP_Calculator!$F$12+1</f>
        <v>40354</v>
      </c>
      <c r="L1540" s="59">
        <f t="shared" si="4"/>
        <v>6</v>
      </c>
      <c r="M1540" s="59">
        <f t="shared" si="8"/>
        <v>0</v>
      </c>
      <c r="N1540" s="59">
        <f>M1540*D1540*SIP_Calculator!$F$9</f>
        <v>0</v>
      </c>
      <c r="O1540" s="59">
        <f t="shared" si="5"/>
        <v>0</v>
      </c>
      <c r="P1540" s="59">
        <f t="shared" si="6"/>
        <v>0</v>
      </c>
    </row>
    <row r="1541" ht="15.75" customHeight="1">
      <c r="A1541" s="57">
        <v>40379.0</v>
      </c>
      <c r="B1541" s="60">
        <v>5345.6</v>
      </c>
      <c r="C1541" s="60">
        <v>4474.75</v>
      </c>
      <c r="D1541" s="42">
        <f>IF(A1541&lt;SIP_Calculator!$B$7,0,IF(A1541&gt;SIP_Calculator!$E$7,0,1))</f>
        <v>0</v>
      </c>
      <c r="E1541" s="61">
        <f>A1541-SIP_Calculator!$D$12+1</f>
        <v>40375</v>
      </c>
      <c r="F1541" s="58">
        <f t="shared" si="1"/>
        <v>7</v>
      </c>
      <c r="G1541" s="58">
        <f t="shared" si="7"/>
        <v>0</v>
      </c>
      <c r="H1541" s="58">
        <f>G1541*D1541*SIP_Calculator!$F$9</f>
        <v>0</v>
      </c>
      <c r="I1541" s="58">
        <f t="shared" si="2"/>
        <v>0</v>
      </c>
      <c r="J1541" s="58">
        <f t="shared" si="3"/>
        <v>0</v>
      </c>
      <c r="K1541" s="61">
        <f>A1541-SIP_Calculator!$F$12+1</f>
        <v>40355</v>
      </c>
      <c r="L1541" s="59">
        <f t="shared" si="4"/>
        <v>6</v>
      </c>
      <c r="M1541" s="59">
        <f t="shared" si="8"/>
        <v>0</v>
      </c>
      <c r="N1541" s="59">
        <f>M1541*D1541*SIP_Calculator!$F$9</f>
        <v>0</v>
      </c>
      <c r="O1541" s="59">
        <f t="shared" si="5"/>
        <v>0</v>
      </c>
      <c r="P1541" s="59">
        <f t="shared" si="6"/>
        <v>0</v>
      </c>
    </row>
    <row r="1542" ht="15.75" customHeight="1">
      <c r="A1542" s="57">
        <v>40380.0</v>
      </c>
      <c r="B1542" s="60">
        <v>5376.2</v>
      </c>
      <c r="C1542" s="60">
        <v>4499.15</v>
      </c>
      <c r="D1542" s="42">
        <f>IF(A1542&lt;SIP_Calculator!$B$7,0,IF(A1542&gt;SIP_Calculator!$E$7,0,1))</f>
        <v>0</v>
      </c>
      <c r="E1542" s="61">
        <f>A1542-SIP_Calculator!$D$12+1</f>
        <v>40376</v>
      </c>
      <c r="F1542" s="58">
        <f t="shared" si="1"/>
        <v>7</v>
      </c>
      <c r="G1542" s="58">
        <f t="shared" si="7"/>
        <v>0</v>
      </c>
      <c r="H1542" s="58">
        <f>G1542*D1542*SIP_Calculator!$F$9</f>
        <v>0</v>
      </c>
      <c r="I1542" s="58">
        <f t="shared" si="2"/>
        <v>0</v>
      </c>
      <c r="J1542" s="58">
        <f t="shared" si="3"/>
        <v>0</v>
      </c>
      <c r="K1542" s="61">
        <f>A1542-SIP_Calculator!$F$12+1</f>
        <v>40356</v>
      </c>
      <c r="L1542" s="59">
        <f t="shared" si="4"/>
        <v>6</v>
      </c>
      <c r="M1542" s="59">
        <f t="shared" si="8"/>
        <v>0</v>
      </c>
      <c r="N1542" s="59">
        <f>M1542*D1542*SIP_Calculator!$F$9</f>
        <v>0</v>
      </c>
      <c r="O1542" s="59">
        <f t="shared" si="5"/>
        <v>0</v>
      </c>
      <c r="P1542" s="59">
        <f t="shared" si="6"/>
        <v>0</v>
      </c>
    </row>
    <row r="1543" ht="15.75" customHeight="1">
      <c r="A1543" s="57">
        <v>40381.0</v>
      </c>
      <c r="B1543" s="60">
        <v>5414.65</v>
      </c>
      <c r="C1543" s="60">
        <v>4528.65</v>
      </c>
      <c r="D1543" s="42">
        <f>IF(A1543&lt;SIP_Calculator!$B$7,0,IF(A1543&gt;SIP_Calculator!$E$7,0,1))</f>
        <v>0</v>
      </c>
      <c r="E1543" s="61">
        <f>A1543-SIP_Calculator!$D$12+1</f>
        <v>40377</v>
      </c>
      <c r="F1543" s="58">
        <f t="shared" si="1"/>
        <v>7</v>
      </c>
      <c r="G1543" s="58">
        <f t="shared" si="7"/>
        <v>0</v>
      </c>
      <c r="H1543" s="58">
        <f>G1543*D1543*SIP_Calculator!$F$9</f>
        <v>0</v>
      </c>
      <c r="I1543" s="58">
        <f t="shared" si="2"/>
        <v>0</v>
      </c>
      <c r="J1543" s="58">
        <f t="shared" si="3"/>
        <v>0</v>
      </c>
      <c r="K1543" s="61">
        <f>A1543-SIP_Calculator!$F$12+1</f>
        <v>40357</v>
      </c>
      <c r="L1543" s="59">
        <f t="shared" si="4"/>
        <v>6</v>
      </c>
      <c r="M1543" s="59">
        <f t="shared" si="8"/>
        <v>0</v>
      </c>
      <c r="N1543" s="59">
        <f>M1543*D1543*SIP_Calculator!$F$9</f>
        <v>0</v>
      </c>
      <c r="O1543" s="59">
        <f t="shared" si="5"/>
        <v>0</v>
      </c>
      <c r="P1543" s="59">
        <f t="shared" si="6"/>
        <v>0</v>
      </c>
    </row>
    <row r="1544" ht="15.75" customHeight="1">
      <c r="A1544" s="57">
        <v>40382.0</v>
      </c>
      <c r="B1544" s="60">
        <v>5416.1</v>
      </c>
      <c r="C1544" s="60">
        <v>4523.25</v>
      </c>
      <c r="D1544" s="42">
        <f>IF(A1544&lt;SIP_Calculator!$B$7,0,IF(A1544&gt;SIP_Calculator!$E$7,0,1))</f>
        <v>0</v>
      </c>
      <c r="E1544" s="61">
        <f>A1544-SIP_Calculator!$D$12+1</f>
        <v>40378</v>
      </c>
      <c r="F1544" s="58">
        <f t="shared" si="1"/>
        <v>7</v>
      </c>
      <c r="G1544" s="58">
        <f t="shared" si="7"/>
        <v>0</v>
      </c>
      <c r="H1544" s="58">
        <f>G1544*D1544*SIP_Calculator!$F$9</f>
        <v>0</v>
      </c>
      <c r="I1544" s="58">
        <f t="shared" si="2"/>
        <v>0</v>
      </c>
      <c r="J1544" s="58">
        <f t="shared" si="3"/>
        <v>0</v>
      </c>
      <c r="K1544" s="61">
        <f>A1544-SIP_Calculator!$F$12+1</f>
        <v>40358</v>
      </c>
      <c r="L1544" s="59">
        <f t="shared" si="4"/>
        <v>6</v>
      </c>
      <c r="M1544" s="59">
        <f t="shared" si="8"/>
        <v>0</v>
      </c>
      <c r="N1544" s="59">
        <f>M1544*D1544*SIP_Calculator!$F$9</f>
        <v>0</v>
      </c>
      <c r="O1544" s="59">
        <f t="shared" si="5"/>
        <v>0</v>
      </c>
      <c r="P1544" s="59">
        <f t="shared" si="6"/>
        <v>0</v>
      </c>
    </row>
    <row r="1545" ht="15.75" customHeight="1">
      <c r="A1545" s="57">
        <v>40385.0</v>
      </c>
      <c r="B1545" s="60">
        <v>5386.75</v>
      </c>
      <c r="C1545" s="60">
        <v>4497.5</v>
      </c>
      <c r="D1545" s="42">
        <f>IF(A1545&lt;SIP_Calculator!$B$7,0,IF(A1545&gt;SIP_Calculator!$E$7,0,1))</f>
        <v>0</v>
      </c>
      <c r="E1545" s="61">
        <f>A1545-SIP_Calculator!$D$12+1</f>
        <v>40381</v>
      </c>
      <c r="F1545" s="58">
        <f t="shared" si="1"/>
        <v>7</v>
      </c>
      <c r="G1545" s="58">
        <f t="shared" si="7"/>
        <v>0</v>
      </c>
      <c r="H1545" s="58">
        <f>G1545*D1545*SIP_Calculator!$F$9</f>
        <v>0</v>
      </c>
      <c r="I1545" s="58">
        <f t="shared" si="2"/>
        <v>0</v>
      </c>
      <c r="J1545" s="58">
        <f t="shared" si="3"/>
        <v>0</v>
      </c>
      <c r="K1545" s="61">
        <f>A1545-SIP_Calculator!$F$12+1</f>
        <v>40361</v>
      </c>
      <c r="L1545" s="59">
        <f t="shared" si="4"/>
        <v>7</v>
      </c>
      <c r="M1545" s="59">
        <f t="shared" si="8"/>
        <v>1</v>
      </c>
      <c r="N1545" s="59">
        <f>M1545*D1545*SIP_Calculator!$F$9</f>
        <v>0</v>
      </c>
      <c r="O1545" s="59">
        <f t="shared" si="5"/>
        <v>0</v>
      </c>
      <c r="P1545" s="59">
        <f t="shared" si="6"/>
        <v>0</v>
      </c>
    </row>
    <row r="1546" ht="15.75" customHeight="1">
      <c r="A1546" s="57">
        <v>40386.0</v>
      </c>
      <c r="B1546" s="60">
        <v>5398.45</v>
      </c>
      <c r="C1546" s="60">
        <v>4508.9</v>
      </c>
      <c r="D1546" s="42">
        <f>IF(A1546&lt;SIP_Calculator!$B$7,0,IF(A1546&gt;SIP_Calculator!$E$7,0,1))</f>
        <v>0</v>
      </c>
      <c r="E1546" s="61">
        <f>A1546-SIP_Calculator!$D$12+1</f>
        <v>40382</v>
      </c>
      <c r="F1546" s="58">
        <f t="shared" si="1"/>
        <v>7</v>
      </c>
      <c r="G1546" s="58">
        <f t="shared" si="7"/>
        <v>0</v>
      </c>
      <c r="H1546" s="58">
        <f>G1546*D1546*SIP_Calculator!$F$9</f>
        <v>0</v>
      </c>
      <c r="I1546" s="58">
        <f t="shared" si="2"/>
        <v>0</v>
      </c>
      <c r="J1546" s="58">
        <f t="shared" si="3"/>
        <v>0</v>
      </c>
      <c r="K1546" s="61">
        <f>A1546-SIP_Calculator!$F$12+1</f>
        <v>40362</v>
      </c>
      <c r="L1546" s="59">
        <f t="shared" si="4"/>
        <v>7</v>
      </c>
      <c r="M1546" s="59">
        <f t="shared" si="8"/>
        <v>0</v>
      </c>
      <c r="N1546" s="59">
        <f>M1546*D1546*SIP_Calculator!$F$9</f>
        <v>0</v>
      </c>
      <c r="O1546" s="59">
        <f t="shared" si="5"/>
        <v>0</v>
      </c>
      <c r="P1546" s="59">
        <f t="shared" si="6"/>
        <v>0</v>
      </c>
    </row>
    <row r="1547" ht="15.75" customHeight="1">
      <c r="A1547" s="57">
        <v>40387.0</v>
      </c>
      <c r="B1547" s="60">
        <v>5373.55</v>
      </c>
      <c r="C1547" s="60">
        <v>4494.6</v>
      </c>
      <c r="D1547" s="42">
        <f>IF(A1547&lt;SIP_Calculator!$B$7,0,IF(A1547&gt;SIP_Calculator!$E$7,0,1))</f>
        <v>0</v>
      </c>
      <c r="E1547" s="61">
        <f>A1547-SIP_Calculator!$D$12+1</f>
        <v>40383</v>
      </c>
      <c r="F1547" s="58">
        <f t="shared" si="1"/>
        <v>7</v>
      </c>
      <c r="G1547" s="58">
        <f t="shared" si="7"/>
        <v>0</v>
      </c>
      <c r="H1547" s="58">
        <f>G1547*D1547*SIP_Calculator!$F$9</f>
        <v>0</v>
      </c>
      <c r="I1547" s="58">
        <f t="shared" si="2"/>
        <v>0</v>
      </c>
      <c r="J1547" s="58">
        <f t="shared" si="3"/>
        <v>0</v>
      </c>
      <c r="K1547" s="61">
        <f>A1547-SIP_Calculator!$F$12+1</f>
        <v>40363</v>
      </c>
      <c r="L1547" s="59">
        <f t="shared" si="4"/>
        <v>7</v>
      </c>
      <c r="M1547" s="59">
        <f t="shared" si="8"/>
        <v>0</v>
      </c>
      <c r="N1547" s="59">
        <f>M1547*D1547*SIP_Calculator!$F$9</f>
        <v>0</v>
      </c>
      <c r="O1547" s="59">
        <f t="shared" si="5"/>
        <v>0</v>
      </c>
      <c r="P1547" s="59">
        <f t="shared" si="6"/>
        <v>0</v>
      </c>
    </row>
    <row r="1548" ht="15.75" customHeight="1">
      <c r="A1548" s="57">
        <v>40388.0</v>
      </c>
      <c r="B1548" s="60">
        <v>5384.75</v>
      </c>
      <c r="C1548" s="60">
        <v>4490.4</v>
      </c>
      <c r="D1548" s="42">
        <f>IF(A1548&lt;SIP_Calculator!$B$7,0,IF(A1548&gt;SIP_Calculator!$E$7,0,1))</f>
        <v>0</v>
      </c>
      <c r="E1548" s="61">
        <f>A1548-SIP_Calculator!$D$12+1</f>
        <v>40384</v>
      </c>
      <c r="F1548" s="58">
        <f t="shared" si="1"/>
        <v>7</v>
      </c>
      <c r="G1548" s="58">
        <f t="shared" si="7"/>
        <v>0</v>
      </c>
      <c r="H1548" s="58">
        <f>G1548*D1548*SIP_Calculator!$F$9</f>
        <v>0</v>
      </c>
      <c r="I1548" s="58">
        <f t="shared" si="2"/>
        <v>0</v>
      </c>
      <c r="J1548" s="58">
        <f t="shared" si="3"/>
        <v>0</v>
      </c>
      <c r="K1548" s="61">
        <f>A1548-SIP_Calculator!$F$12+1</f>
        <v>40364</v>
      </c>
      <c r="L1548" s="59">
        <f t="shared" si="4"/>
        <v>7</v>
      </c>
      <c r="M1548" s="59">
        <f t="shared" si="8"/>
        <v>0</v>
      </c>
      <c r="N1548" s="59">
        <f>M1548*D1548*SIP_Calculator!$F$9</f>
        <v>0</v>
      </c>
      <c r="O1548" s="59">
        <f t="shared" si="5"/>
        <v>0</v>
      </c>
      <c r="P1548" s="59">
        <f t="shared" si="6"/>
        <v>0</v>
      </c>
    </row>
    <row r="1549" ht="15.75" customHeight="1">
      <c r="A1549" s="57">
        <v>40389.0</v>
      </c>
      <c r="B1549" s="60">
        <v>5347.2</v>
      </c>
      <c r="C1549" s="60">
        <v>4475.15</v>
      </c>
      <c r="D1549" s="42">
        <f>IF(A1549&lt;SIP_Calculator!$B$7,0,IF(A1549&gt;SIP_Calculator!$E$7,0,1))</f>
        <v>0</v>
      </c>
      <c r="E1549" s="61">
        <f>A1549-SIP_Calculator!$D$12+1</f>
        <v>40385</v>
      </c>
      <c r="F1549" s="58">
        <f t="shared" si="1"/>
        <v>7</v>
      </c>
      <c r="G1549" s="58">
        <f t="shared" si="7"/>
        <v>0</v>
      </c>
      <c r="H1549" s="58">
        <f>G1549*D1549*SIP_Calculator!$F$9</f>
        <v>0</v>
      </c>
      <c r="I1549" s="58">
        <f t="shared" si="2"/>
        <v>0</v>
      </c>
      <c r="J1549" s="58">
        <f t="shared" si="3"/>
        <v>0</v>
      </c>
      <c r="K1549" s="61">
        <f>A1549-SIP_Calculator!$F$12+1</f>
        <v>40365</v>
      </c>
      <c r="L1549" s="59">
        <f t="shared" si="4"/>
        <v>7</v>
      </c>
      <c r="M1549" s="59">
        <f t="shared" si="8"/>
        <v>0</v>
      </c>
      <c r="N1549" s="59">
        <f>M1549*D1549*SIP_Calculator!$F$9</f>
        <v>0</v>
      </c>
      <c r="O1549" s="59">
        <f t="shared" si="5"/>
        <v>0</v>
      </c>
      <c r="P1549" s="59">
        <f t="shared" si="6"/>
        <v>0</v>
      </c>
    </row>
    <row r="1550" ht="15.75" customHeight="1">
      <c r="A1550" s="57">
        <v>40392.0</v>
      </c>
      <c r="B1550" s="60">
        <v>5410.75</v>
      </c>
      <c r="C1550" s="60">
        <v>4523.5</v>
      </c>
      <c r="D1550" s="42">
        <f>IF(A1550&lt;SIP_Calculator!$B$7,0,IF(A1550&gt;SIP_Calculator!$E$7,0,1))</f>
        <v>0</v>
      </c>
      <c r="E1550" s="61">
        <f>A1550-SIP_Calculator!$D$12+1</f>
        <v>40388</v>
      </c>
      <c r="F1550" s="58">
        <f t="shared" si="1"/>
        <v>7</v>
      </c>
      <c r="G1550" s="58">
        <f t="shared" si="7"/>
        <v>0</v>
      </c>
      <c r="H1550" s="58">
        <f>G1550*D1550*SIP_Calculator!$F$9</f>
        <v>0</v>
      </c>
      <c r="I1550" s="58">
        <f t="shared" si="2"/>
        <v>0</v>
      </c>
      <c r="J1550" s="58">
        <f t="shared" si="3"/>
        <v>0</v>
      </c>
      <c r="K1550" s="61">
        <f>A1550-SIP_Calculator!$F$12+1</f>
        <v>40368</v>
      </c>
      <c r="L1550" s="59">
        <f t="shared" si="4"/>
        <v>7</v>
      </c>
      <c r="M1550" s="59">
        <f t="shared" si="8"/>
        <v>0</v>
      </c>
      <c r="N1550" s="59">
        <f>M1550*D1550*SIP_Calculator!$F$9</f>
        <v>0</v>
      </c>
      <c r="O1550" s="59">
        <f t="shared" si="5"/>
        <v>0</v>
      </c>
      <c r="P1550" s="59">
        <f t="shared" si="6"/>
        <v>0</v>
      </c>
    </row>
    <row r="1551" ht="15.75" customHeight="1">
      <c r="A1551" s="57">
        <v>40393.0</v>
      </c>
      <c r="B1551" s="60">
        <v>5421.1</v>
      </c>
      <c r="C1551" s="60">
        <v>4535.85</v>
      </c>
      <c r="D1551" s="42">
        <f>IF(A1551&lt;SIP_Calculator!$B$7,0,IF(A1551&gt;SIP_Calculator!$E$7,0,1))</f>
        <v>0</v>
      </c>
      <c r="E1551" s="61">
        <f>A1551-SIP_Calculator!$D$12+1</f>
        <v>40389</v>
      </c>
      <c r="F1551" s="58">
        <f t="shared" si="1"/>
        <v>7</v>
      </c>
      <c r="G1551" s="58">
        <f t="shared" si="7"/>
        <v>0</v>
      </c>
      <c r="H1551" s="58">
        <f>G1551*D1551*SIP_Calculator!$F$9</f>
        <v>0</v>
      </c>
      <c r="I1551" s="58">
        <f t="shared" si="2"/>
        <v>0</v>
      </c>
      <c r="J1551" s="58">
        <f t="shared" si="3"/>
        <v>0</v>
      </c>
      <c r="K1551" s="61">
        <f>A1551-SIP_Calculator!$F$12+1</f>
        <v>40369</v>
      </c>
      <c r="L1551" s="59">
        <f t="shared" si="4"/>
        <v>7</v>
      </c>
      <c r="M1551" s="59">
        <f t="shared" si="8"/>
        <v>0</v>
      </c>
      <c r="N1551" s="59">
        <f>M1551*D1551*SIP_Calculator!$F$9</f>
        <v>0</v>
      </c>
      <c r="O1551" s="59">
        <f t="shared" si="5"/>
        <v>0</v>
      </c>
      <c r="P1551" s="59">
        <f t="shared" si="6"/>
        <v>0</v>
      </c>
    </row>
    <row r="1552" ht="15.75" customHeight="1">
      <c r="A1552" s="57">
        <v>40394.0</v>
      </c>
      <c r="B1552" s="60">
        <v>5443.9</v>
      </c>
      <c r="C1552" s="60">
        <v>4551.85</v>
      </c>
      <c r="D1552" s="42">
        <f>IF(A1552&lt;SIP_Calculator!$B$7,0,IF(A1552&gt;SIP_Calculator!$E$7,0,1))</f>
        <v>0</v>
      </c>
      <c r="E1552" s="61">
        <f>A1552-SIP_Calculator!$D$12+1</f>
        <v>40390</v>
      </c>
      <c r="F1552" s="58">
        <f t="shared" si="1"/>
        <v>7</v>
      </c>
      <c r="G1552" s="58">
        <f t="shared" si="7"/>
        <v>0</v>
      </c>
      <c r="H1552" s="58">
        <f>G1552*D1552*SIP_Calculator!$F$9</f>
        <v>0</v>
      </c>
      <c r="I1552" s="58">
        <f t="shared" si="2"/>
        <v>0</v>
      </c>
      <c r="J1552" s="58">
        <f t="shared" si="3"/>
        <v>0</v>
      </c>
      <c r="K1552" s="61">
        <f>A1552-SIP_Calculator!$F$12+1</f>
        <v>40370</v>
      </c>
      <c r="L1552" s="59">
        <f t="shared" si="4"/>
        <v>7</v>
      </c>
      <c r="M1552" s="59">
        <f t="shared" si="8"/>
        <v>0</v>
      </c>
      <c r="N1552" s="59">
        <f>M1552*D1552*SIP_Calculator!$F$9</f>
        <v>0</v>
      </c>
      <c r="O1552" s="59">
        <f t="shared" si="5"/>
        <v>0</v>
      </c>
      <c r="P1552" s="59">
        <f t="shared" si="6"/>
        <v>0</v>
      </c>
    </row>
    <row r="1553" ht="15.75" customHeight="1">
      <c r="A1553" s="57">
        <v>40395.0</v>
      </c>
      <c r="B1553" s="60">
        <v>5425.0</v>
      </c>
      <c r="C1553" s="60">
        <v>4543.2</v>
      </c>
      <c r="D1553" s="42">
        <f>IF(A1553&lt;SIP_Calculator!$B$7,0,IF(A1553&gt;SIP_Calculator!$E$7,0,1))</f>
        <v>0</v>
      </c>
      <c r="E1553" s="61">
        <f>A1553-SIP_Calculator!$D$12+1</f>
        <v>40391</v>
      </c>
      <c r="F1553" s="58">
        <f t="shared" si="1"/>
        <v>8</v>
      </c>
      <c r="G1553" s="58">
        <f t="shared" si="7"/>
        <v>1</v>
      </c>
      <c r="H1553" s="58">
        <f>G1553*D1553*SIP_Calculator!$F$9</f>
        <v>0</v>
      </c>
      <c r="I1553" s="58">
        <f t="shared" si="2"/>
        <v>0</v>
      </c>
      <c r="J1553" s="58">
        <f t="shared" si="3"/>
        <v>0</v>
      </c>
      <c r="K1553" s="61">
        <f>A1553-SIP_Calculator!$F$12+1</f>
        <v>40371</v>
      </c>
      <c r="L1553" s="59">
        <f t="shared" si="4"/>
        <v>7</v>
      </c>
      <c r="M1553" s="59">
        <f t="shared" si="8"/>
        <v>0</v>
      </c>
      <c r="N1553" s="59">
        <f>M1553*D1553*SIP_Calculator!$F$9</f>
        <v>0</v>
      </c>
      <c r="O1553" s="59">
        <f t="shared" si="5"/>
        <v>0</v>
      </c>
      <c r="P1553" s="59">
        <f t="shared" si="6"/>
        <v>0</v>
      </c>
    </row>
    <row r="1554" ht="15.75" customHeight="1">
      <c r="A1554" s="57">
        <v>40396.0</v>
      </c>
      <c r="B1554" s="60">
        <v>5416.2</v>
      </c>
      <c r="C1554" s="60">
        <v>4539.85</v>
      </c>
      <c r="D1554" s="42">
        <f>IF(A1554&lt;SIP_Calculator!$B$7,0,IF(A1554&gt;SIP_Calculator!$E$7,0,1))</f>
        <v>0</v>
      </c>
      <c r="E1554" s="61">
        <f>A1554-SIP_Calculator!$D$12+1</f>
        <v>40392</v>
      </c>
      <c r="F1554" s="58">
        <f t="shared" si="1"/>
        <v>8</v>
      </c>
      <c r="G1554" s="58">
        <f t="shared" si="7"/>
        <v>0</v>
      </c>
      <c r="H1554" s="58">
        <f>G1554*D1554*SIP_Calculator!$F$9</f>
        <v>0</v>
      </c>
      <c r="I1554" s="58">
        <f t="shared" si="2"/>
        <v>0</v>
      </c>
      <c r="J1554" s="58">
        <f t="shared" si="3"/>
        <v>0</v>
      </c>
      <c r="K1554" s="61">
        <f>A1554-SIP_Calculator!$F$12+1</f>
        <v>40372</v>
      </c>
      <c r="L1554" s="59">
        <f t="shared" si="4"/>
        <v>7</v>
      </c>
      <c r="M1554" s="59">
        <f t="shared" si="8"/>
        <v>0</v>
      </c>
      <c r="N1554" s="59">
        <f>M1554*D1554*SIP_Calculator!$F$9</f>
        <v>0</v>
      </c>
      <c r="O1554" s="59">
        <f t="shared" si="5"/>
        <v>0</v>
      </c>
      <c r="P1554" s="59">
        <f t="shared" si="6"/>
        <v>0</v>
      </c>
    </row>
    <row r="1555" ht="15.75" customHeight="1">
      <c r="A1555" s="57">
        <v>40399.0</v>
      </c>
      <c r="B1555" s="60">
        <v>5465.45</v>
      </c>
      <c r="C1555" s="60">
        <v>4579.65</v>
      </c>
      <c r="D1555" s="42">
        <f>IF(A1555&lt;SIP_Calculator!$B$7,0,IF(A1555&gt;SIP_Calculator!$E$7,0,1))</f>
        <v>0</v>
      </c>
      <c r="E1555" s="61">
        <f>A1555-SIP_Calculator!$D$12+1</f>
        <v>40395</v>
      </c>
      <c r="F1555" s="58">
        <f t="shared" si="1"/>
        <v>8</v>
      </c>
      <c r="G1555" s="58">
        <f t="shared" si="7"/>
        <v>0</v>
      </c>
      <c r="H1555" s="58">
        <f>G1555*D1555*SIP_Calculator!$F$9</f>
        <v>0</v>
      </c>
      <c r="I1555" s="58">
        <f t="shared" si="2"/>
        <v>0</v>
      </c>
      <c r="J1555" s="58">
        <f t="shared" si="3"/>
        <v>0</v>
      </c>
      <c r="K1555" s="61">
        <f>A1555-SIP_Calculator!$F$12+1</f>
        <v>40375</v>
      </c>
      <c r="L1555" s="59">
        <f t="shared" si="4"/>
        <v>7</v>
      </c>
      <c r="M1555" s="59">
        <f t="shared" si="8"/>
        <v>0</v>
      </c>
      <c r="N1555" s="59">
        <f>M1555*D1555*SIP_Calculator!$F$9</f>
        <v>0</v>
      </c>
      <c r="O1555" s="59">
        <f t="shared" si="5"/>
        <v>0</v>
      </c>
      <c r="P1555" s="59">
        <f t="shared" si="6"/>
        <v>0</v>
      </c>
    </row>
    <row r="1556" ht="15.75" customHeight="1">
      <c r="A1556" s="57">
        <v>40400.0</v>
      </c>
      <c r="B1556" s="60">
        <v>5441.7</v>
      </c>
      <c r="C1556" s="60">
        <v>4557.7</v>
      </c>
      <c r="D1556" s="42">
        <f>IF(A1556&lt;SIP_Calculator!$B$7,0,IF(A1556&gt;SIP_Calculator!$E$7,0,1))</f>
        <v>0</v>
      </c>
      <c r="E1556" s="61">
        <f>A1556-SIP_Calculator!$D$12+1</f>
        <v>40396</v>
      </c>
      <c r="F1556" s="58">
        <f t="shared" si="1"/>
        <v>8</v>
      </c>
      <c r="G1556" s="58">
        <f t="shared" si="7"/>
        <v>0</v>
      </c>
      <c r="H1556" s="58">
        <f>G1556*D1556*SIP_Calculator!$F$9</f>
        <v>0</v>
      </c>
      <c r="I1556" s="58">
        <f t="shared" si="2"/>
        <v>0</v>
      </c>
      <c r="J1556" s="58">
        <f t="shared" si="3"/>
        <v>0</v>
      </c>
      <c r="K1556" s="61">
        <f>A1556-SIP_Calculator!$F$12+1</f>
        <v>40376</v>
      </c>
      <c r="L1556" s="59">
        <f t="shared" si="4"/>
        <v>7</v>
      </c>
      <c r="M1556" s="59">
        <f t="shared" si="8"/>
        <v>0</v>
      </c>
      <c r="N1556" s="59">
        <f>M1556*D1556*SIP_Calculator!$F$9</f>
        <v>0</v>
      </c>
      <c r="O1556" s="59">
        <f t="shared" si="5"/>
        <v>0</v>
      </c>
      <c r="P1556" s="59">
        <f t="shared" si="6"/>
        <v>0</v>
      </c>
    </row>
    <row r="1557" ht="15.75" customHeight="1">
      <c r="A1557" s="57">
        <v>40401.0</v>
      </c>
      <c r="B1557" s="60">
        <v>5401.0</v>
      </c>
      <c r="C1557" s="60">
        <v>4535.4</v>
      </c>
      <c r="D1557" s="42">
        <f>IF(A1557&lt;SIP_Calculator!$B$7,0,IF(A1557&gt;SIP_Calculator!$E$7,0,1))</f>
        <v>0</v>
      </c>
      <c r="E1557" s="61">
        <f>A1557-SIP_Calculator!$D$12+1</f>
        <v>40397</v>
      </c>
      <c r="F1557" s="58">
        <f t="shared" si="1"/>
        <v>8</v>
      </c>
      <c r="G1557" s="58">
        <f t="shared" si="7"/>
        <v>0</v>
      </c>
      <c r="H1557" s="58">
        <f>G1557*D1557*SIP_Calculator!$F$9</f>
        <v>0</v>
      </c>
      <c r="I1557" s="58">
        <f t="shared" si="2"/>
        <v>0</v>
      </c>
      <c r="J1557" s="58">
        <f t="shared" si="3"/>
        <v>0</v>
      </c>
      <c r="K1557" s="61">
        <f>A1557-SIP_Calculator!$F$12+1</f>
        <v>40377</v>
      </c>
      <c r="L1557" s="59">
        <f t="shared" si="4"/>
        <v>7</v>
      </c>
      <c r="M1557" s="59">
        <f t="shared" si="8"/>
        <v>0</v>
      </c>
      <c r="N1557" s="59">
        <f>M1557*D1557*SIP_Calculator!$F$9</f>
        <v>0</v>
      </c>
      <c r="O1557" s="59">
        <f t="shared" si="5"/>
        <v>0</v>
      </c>
      <c r="P1557" s="59">
        <f t="shared" si="6"/>
        <v>0</v>
      </c>
    </row>
    <row r="1558" ht="15.75" customHeight="1">
      <c r="A1558" s="57">
        <v>40402.0</v>
      </c>
      <c r="B1558" s="60">
        <v>5402.8</v>
      </c>
      <c r="C1558" s="60">
        <v>4544.7</v>
      </c>
      <c r="D1558" s="42">
        <f>IF(A1558&lt;SIP_Calculator!$B$7,0,IF(A1558&gt;SIP_Calculator!$E$7,0,1))</f>
        <v>0</v>
      </c>
      <c r="E1558" s="61">
        <f>A1558-SIP_Calculator!$D$12+1</f>
        <v>40398</v>
      </c>
      <c r="F1558" s="58">
        <f t="shared" si="1"/>
        <v>8</v>
      </c>
      <c r="G1558" s="58">
        <f t="shared" si="7"/>
        <v>0</v>
      </c>
      <c r="H1558" s="58">
        <f>G1558*D1558*SIP_Calculator!$F$9</f>
        <v>0</v>
      </c>
      <c r="I1558" s="58">
        <f t="shared" si="2"/>
        <v>0</v>
      </c>
      <c r="J1558" s="58">
        <f t="shared" si="3"/>
        <v>0</v>
      </c>
      <c r="K1558" s="61">
        <f>A1558-SIP_Calculator!$F$12+1</f>
        <v>40378</v>
      </c>
      <c r="L1558" s="59">
        <f t="shared" si="4"/>
        <v>7</v>
      </c>
      <c r="M1558" s="59">
        <f t="shared" si="8"/>
        <v>0</v>
      </c>
      <c r="N1558" s="59">
        <f>M1558*D1558*SIP_Calculator!$F$9</f>
        <v>0</v>
      </c>
      <c r="O1558" s="59">
        <f t="shared" si="5"/>
        <v>0</v>
      </c>
      <c r="P1558" s="59">
        <f t="shared" si="6"/>
        <v>0</v>
      </c>
    </row>
    <row r="1559" ht="15.75" customHeight="1">
      <c r="A1559" s="57">
        <v>40403.0</v>
      </c>
      <c r="B1559" s="60">
        <v>5442.0</v>
      </c>
      <c r="C1559" s="60">
        <v>4576.4</v>
      </c>
      <c r="D1559" s="42">
        <f>IF(A1559&lt;SIP_Calculator!$B$7,0,IF(A1559&gt;SIP_Calculator!$E$7,0,1))</f>
        <v>0</v>
      </c>
      <c r="E1559" s="61">
        <f>A1559-SIP_Calculator!$D$12+1</f>
        <v>40399</v>
      </c>
      <c r="F1559" s="58">
        <f t="shared" si="1"/>
        <v>8</v>
      </c>
      <c r="G1559" s="58">
        <f t="shared" si="7"/>
        <v>0</v>
      </c>
      <c r="H1559" s="58">
        <f>G1559*D1559*SIP_Calculator!$F$9</f>
        <v>0</v>
      </c>
      <c r="I1559" s="58">
        <f t="shared" si="2"/>
        <v>0</v>
      </c>
      <c r="J1559" s="58">
        <f t="shared" si="3"/>
        <v>0</v>
      </c>
      <c r="K1559" s="61">
        <f>A1559-SIP_Calculator!$F$12+1</f>
        <v>40379</v>
      </c>
      <c r="L1559" s="59">
        <f t="shared" si="4"/>
        <v>7</v>
      </c>
      <c r="M1559" s="59">
        <f t="shared" si="8"/>
        <v>0</v>
      </c>
      <c r="N1559" s="59">
        <f>M1559*D1559*SIP_Calculator!$F$9</f>
        <v>0</v>
      </c>
      <c r="O1559" s="59">
        <f t="shared" si="5"/>
        <v>0</v>
      </c>
      <c r="P1559" s="59">
        <f t="shared" si="6"/>
        <v>0</v>
      </c>
    </row>
    <row r="1560" ht="15.75" customHeight="1">
      <c r="A1560" s="57">
        <v>40406.0</v>
      </c>
      <c r="B1560" s="60">
        <v>5411.85</v>
      </c>
      <c r="C1560" s="60">
        <v>4554.45</v>
      </c>
      <c r="D1560" s="42">
        <f>IF(A1560&lt;SIP_Calculator!$B$7,0,IF(A1560&gt;SIP_Calculator!$E$7,0,1))</f>
        <v>0</v>
      </c>
      <c r="E1560" s="61">
        <f>A1560-SIP_Calculator!$D$12+1</f>
        <v>40402</v>
      </c>
      <c r="F1560" s="58">
        <f t="shared" si="1"/>
        <v>8</v>
      </c>
      <c r="G1560" s="58">
        <f t="shared" si="7"/>
        <v>0</v>
      </c>
      <c r="H1560" s="58">
        <f>G1560*D1560*SIP_Calculator!$F$9</f>
        <v>0</v>
      </c>
      <c r="I1560" s="58">
        <f t="shared" si="2"/>
        <v>0</v>
      </c>
      <c r="J1560" s="58">
        <f t="shared" si="3"/>
        <v>0</v>
      </c>
      <c r="K1560" s="61">
        <f>A1560-SIP_Calculator!$F$12+1</f>
        <v>40382</v>
      </c>
      <c r="L1560" s="59">
        <f t="shared" si="4"/>
        <v>7</v>
      </c>
      <c r="M1560" s="59">
        <f t="shared" si="8"/>
        <v>0</v>
      </c>
      <c r="N1560" s="59">
        <f>M1560*D1560*SIP_Calculator!$F$9</f>
        <v>0</v>
      </c>
      <c r="O1560" s="59">
        <f t="shared" si="5"/>
        <v>0</v>
      </c>
      <c r="P1560" s="59">
        <f t="shared" si="6"/>
        <v>0</v>
      </c>
    </row>
    <row r="1561" ht="15.75" customHeight="1">
      <c r="A1561" s="57">
        <v>40407.0</v>
      </c>
      <c r="B1561" s="60">
        <v>5411.65</v>
      </c>
      <c r="C1561" s="60">
        <v>4558.5</v>
      </c>
      <c r="D1561" s="42">
        <f>IF(A1561&lt;SIP_Calculator!$B$7,0,IF(A1561&gt;SIP_Calculator!$E$7,0,1))</f>
        <v>0</v>
      </c>
      <c r="E1561" s="61">
        <f>A1561-SIP_Calculator!$D$12+1</f>
        <v>40403</v>
      </c>
      <c r="F1561" s="58">
        <f t="shared" si="1"/>
        <v>8</v>
      </c>
      <c r="G1561" s="58">
        <f t="shared" si="7"/>
        <v>0</v>
      </c>
      <c r="H1561" s="58">
        <f>G1561*D1561*SIP_Calculator!$F$9</f>
        <v>0</v>
      </c>
      <c r="I1561" s="58">
        <f t="shared" si="2"/>
        <v>0</v>
      </c>
      <c r="J1561" s="58">
        <f t="shared" si="3"/>
        <v>0</v>
      </c>
      <c r="K1561" s="61">
        <f>A1561-SIP_Calculator!$F$12+1</f>
        <v>40383</v>
      </c>
      <c r="L1561" s="59">
        <f t="shared" si="4"/>
        <v>7</v>
      </c>
      <c r="M1561" s="59">
        <f t="shared" si="8"/>
        <v>0</v>
      </c>
      <c r="N1561" s="59">
        <f>M1561*D1561*SIP_Calculator!$F$9</f>
        <v>0</v>
      </c>
      <c r="O1561" s="59">
        <f t="shared" si="5"/>
        <v>0</v>
      </c>
      <c r="P1561" s="59">
        <f t="shared" si="6"/>
        <v>0</v>
      </c>
    </row>
    <row r="1562" ht="15.75" customHeight="1">
      <c r="A1562" s="57">
        <v>40408.0</v>
      </c>
      <c r="B1562" s="60">
        <v>5473.55</v>
      </c>
      <c r="C1562" s="60">
        <v>4600.55</v>
      </c>
      <c r="D1562" s="42">
        <f>IF(A1562&lt;SIP_Calculator!$B$7,0,IF(A1562&gt;SIP_Calculator!$E$7,0,1))</f>
        <v>0</v>
      </c>
      <c r="E1562" s="61">
        <f>A1562-SIP_Calculator!$D$12+1</f>
        <v>40404</v>
      </c>
      <c r="F1562" s="58">
        <f t="shared" si="1"/>
        <v>8</v>
      </c>
      <c r="G1562" s="58">
        <f t="shared" si="7"/>
        <v>0</v>
      </c>
      <c r="H1562" s="58">
        <f>G1562*D1562*SIP_Calculator!$F$9</f>
        <v>0</v>
      </c>
      <c r="I1562" s="58">
        <f t="shared" si="2"/>
        <v>0</v>
      </c>
      <c r="J1562" s="58">
        <f t="shared" si="3"/>
        <v>0</v>
      </c>
      <c r="K1562" s="61">
        <f>A1562-SIP_Calculator!$F$12+1</f>
        <v>40384</v>
      </c>
      <c r="L1562" s="59">
        <f t="shared" si="4"/>
        <v>7</v>
      </c>
      <c r="M1562" s="59">
        <f t="shared" si="8"/>
        <v>0</v>
      </c>
      <c r="N1562" s="59">
        <f>M1562*D1562*SIP_Calculator!$F$9</f>
        <v>0</v>
      </c>
      <c r="O1562" s="59">
        <f t="shared" si="5"/>
        <v>0</v>
      </c>
      <c r="P1562" s="59">
        <f t="shared" si="6"/>
        <v>0</v>
      </c>
    </row>
    <row r="1563" ht="15.75" customHeight="1">
      <c r="A1563" s="57">
        <v>40409.0</v>
      </c>
      <c r="B1563" s="60">
        <v>5532.7</v>
      </c>
      <c r="C1563" s="60">
        <v>4631.85</v>
      </c>
      <c r="D1563" s="42">
        <f>IF(A1563&lt;SIP_Calculator!$B$7,0,IF(A1563&gt;SIP_Calculator!$E$7,0,1))</f>
        <v>0</v>
      </c>
      <c r="E1563" s="61">
        <f>A1563-SIP_Calculator!$D$12+1</f>
        <v>40405</v>
      </c>
      <c r="F1563" s="58">
        <f t="shared" si="1"/>
        <v>8</v>
      </c>
      <c r="G1563" s="58">
        <f t="shared" si="7"/>
        <v>0</v>
      </c>
      <c r="H1563" s="58">
        <f>G1563*D1563*SIP_Calculator!$F$9</f>
        <v>0</v>
      </c>
      <c r="I1563" s="58">
        <f t="shared" si="2"/>
        <v>0</v>
      </c>
      <c r="J1563" s="58">
        <f t="shared" si="3"/>
        <v>0</v>
      </c>
      <c r="K1563" s="61">
        <f>A1563-SIP_Calculator!$F$12+1</f>
        <v>40385</v>
      </c>
      <c r="L1563" s="59">
        <f t="shared" si="4"/>
        <v>7</v>
      </c>
      <c r="M1563" s="59">
        <f t="shared" si="8"/>
        <v>0</v>
      </c>
      <c r="N1563" s="59">
        <f>M1563*D1563*SIP_Calculator!$F$9</f>
        <v>0</v>
      </c>
      <c r="O1563" s="59">
        <f t="shared" si="5"/>
        <v>0</v>
      </c>
      <c r="P1563" s="59">
        <f t="shared" si="6"/>
        <v>0</v>
      </c>
    </row>
    <row r="1564" ht="15.75" customHeight="1">
      <c r="A1564" s="57">
        <v>40410.0</v>
      </c>
      <c r="B1564" s="60">
        <v>5524.25</v>
      </c>
      <c r="C1564" s="60">
        <v>4629.55</v>
      </c>
      <c r="D1564" s="42">
        <f>IF(A1564&lt;SIP_Calculator!$B$7,0,IF(A1564&gt;SIP_Calculator!$E$7,0,1))</f>
        <v>0</v>
      </c>
      <c r="E1564" s="61">
        <f>A1564-SIP_Calculator!$D$12+1</f>
        <v>40406</v>
      </c>
      <c r="F1564" s="58">
        <f t="shared" si="1"/>
        <v>8</v>
      </c>
      <c r="G1564" s="58">
        <f t="shared" si="7"/>
        <v>0</v>
      </c>
      <c r="H1564" s="58">
        <f>G1564*D1564*SIP_Calculator!$F$9</f>
        <v>0</v>
      </c>
      <c r="I1564" s="58">
        <f t="shared" si="2"/>
        <v>0</v>
      </c>
      <c r="J1564" s="58">
        <f t="shared" si="3"/>
        <v>0</v>
      </c>
      <c r="K1564" s="61">
        <f>A1564-SIP_Calculator!$F$12+1</f>
        <v>40386</v>
      </c>
      <c r="L1564" s="59">
        <f t="shared" si="4"/>
        <v>7</v>
      </c>
      <c r="M1564" s="59">
        <f t="shared" si="8"/>
        <v>0</v>
      </c>
      <c r="N1564" s="59">
        <f>M1564*D1564*SIP_Calculator!$F$9</f>
        <v>0</v>
      </c>
      <c r="O1564" s="59">
        <f t="shared" si="5"/>
        <v>0</v>
      </c>
      <c r="P1564" s="59">
        <f t="shared" si="6"/>
        <v>0</v>
      </c>
    </row>
    <row r="1565" ht="15.75" customHeight="1">
      <c r="A1565" s="57">
        <v>40413.0</v>
      </c>
      <c r="B1565" s="60">
        <v>5537.95</v>
      </c>
      <c r="C1565" s="60">
        <v>4655.75</v>
      </c>
      <c r="D1565" s="42">
        <f>IF(A1565&lt;SIP_Calculator!$B$7,0,IF(A1565&gt;SIP_Calculator!$E$7,0,1))</f>
        <v>0</v>
      </c>
      <c r="E1565" s="61">
        <f>A1565-SIP_Calculator!$D$12+1</f>
        <v>40409</v>
      </c>
      <c r="F1565" s="58">
        <f t="shared" si="1"/>
        <v>8</v>
      </c>
      <c r="G1565" s="58">
        <f t="shared" si="7"/>
        <v>0</v>
      </c>
      <c r="H1565" s="58">
        <f>G1565*D1565*SIP_Calculator!$F$9</f>
        <v>0</v>
      </c>
      <c r="I1565" s="58">
        <f t="shared" si="2"/>
        <v>0</v>
      </c>
      <c r="J1565" s="58">
        <f t="shared" si="3"/>
        <v>0</v>
      </c>
      <c r="K1565" s="61">
        <f>A1565-SIP_Calculator!$F$12+1</f>
        <v>40389</v>
      </c>
      <c r="L1565" s="59">
        <f t="shared" si="4"/>
        <v>7</v>
      </c>
      <c r="M1565" s="59">
        <f t="shared" si="8"/>
        <v>0</v>
      </c>
      <c r="N1565" s="59">
        <f>M1565*D1565*SIP_Calculator!$F$9</f>
        <v>0</v>
      </c>
      <c r="O1565" s="59">
        <f t="shared" si="5"/>
        <v>0</v>
      </c>
      <c r="P1565" s="59">
        <f t="shared" si="6"/>
        <v>0</v>
      </c>
    </row>
    <row r="1566" ht="15.75" customHeight="1">
      <c r="A1566" s="57">
        <v>40414.0</v>
      </c>
      <c r="B1566" s="60">
        <v>5499.75</v>
      </c>
      <c r="C1566" s="60">
        <v>4624.85</v>
      </c>
      <c r="D1566" s="42">
        <f>IF(A1566&lt;SIP_Calculator!$B$7,0,IF(A1566&gt;SIP_Calculator!$E$7,0,1))</f>
        <v>0</v>
      </c>
      <c r="E1566" s="61">
        <f>A1566-SIP_Calculator!$D$12+1</f>
        <v>40410</v>
      </c>
      <c r="F1566" s="58">
        <f t="shared" si="1"/>
        <v>8</v>
      </c>
      <c r="G1566" s="58">
        <f t="shared" si="7"/>
        <v>0</v>
      </c>
      <c r="H1566" s="58">
        <f>G1566*D1566*SIP_Calculator!$F$9</f>
        <v>0</v>
      </c>
      <c r="I1566" s="58">
        <f t="shared" si="2"/>
        <v>0</v>
      </c>
      <c r="J1566" s="58">
        <f t="shared" si="3"/>
        <v>0</v>
      </c>
      <c r="K1566" s="61">
        <f>A1566-SIP_Calculator!$F$12+1</f>
        <v>40390</v>
      </c>
      <c r="L1566" s="59">
        <f t="shared" si="4"/>
        <v>7</v>
      </c>
      <c r="M1566" s="59">
        <f t="shared" si="8"/>
        <v>0</v>
      </c>
      <c r="N1566" s="59">
        <f>M1566*D1566*SIP_Calculator!$F$9</f>
        <v>0</v>
      </c>
      <c r="O1566" s="59">
        <f t="shared" si="5"/>
        <v>0</v>
      </c>
      <c r="P1566" s="59">
        <f t="shared" si="6"/>
        <v>0</v>
      </c>
    </row>
    <row r="1567" ht="15.75" customHeight="1">
      <c r="A1567" s="57">
        <v>40415.0</v>
      </c>
      <c r="B1567" s="60">
        <v>5453.95</v>
      </c>
      <c r="C1567" s="60">
        <v>4582.0</v>
      </c>
      <c r="D1567" s="42">
        <f>IF(A1567&lt;SIP_Calculator!$B$7,0,IF(A1567&gt;SIP_Calculator!$E$7,0,1))</f>
        <v>0</v>
      </c>
      <c r="E1567" s="61">
        <f>A1567-SIP_Calculator!$D$12+1</f>
        <v>40411</v>
      </c>
      <c r="F1567" s="58">
        <f t="shared" si="1"/>
        <v>8</v>
      </c>
      <c r="G1567" s="58">
        <f t="shared" si="7"/>
        <v>0</v>
      </c>
      <c r="H1567" s="58">
        <f>G1567*D1567*SIP_Calculator!$F$9</f>
        <v>0</v>
      </c>
      <c r="I1567" s="58">
        <f t="shared" si="2"/>
        <v>0</v>
      </c>
      <c r="J1567" s="58">
        <f t="shared" si="3"/>
        <v>0</v>
      </c>
      <c r="K1567" s="61">
        <f>A1567-SIP_Calculator!$F$12+1</f>
        <v>40391</v>
      </c>
      <c r="L1567" s="59">
        <f t="shared" si="4"/>
        <v>8</v>
      </c>
      <c r="M1567" s="59">
        <f t="shared" si="8"/>
        <v>1</v>
      </c>
      <c r="N1567" s="59">
        <f>M1567*D1567*SIP_Calculator!$F$9</f>
        <v>0</v>
      </c>
      <c r="O1567" s="59">
        <f t="shared" si="5"/>
        <v>0</v>
      </c>
      <c r="P1567" s="59">
        <f t="shared" si="6"/>
        <v>0</v>
      </c>
    </row>
    <row r="1568" ht="15.75" customHeight="1">
      <c r="A1568" s="57">
        <v>40416.0</v>
      </c>
      <c r="B1568" s="60">
        <v>5468.15</v>
      </c>
      <c r="C1568" s="60">
        <v>4592.75</v>
      </c>
      <c r="D1568" s="42">
        <f>IF(A1568&lt;SIP_Calculator!$B$7,0,IF(A1568&gt;SIP_Calculator!$E$7,0,1))</f>
        <v>0</v>
      </c>
      <c r="E1568" s="61">
        <f>A1568-SIP_Calculator!$D$12+1</f>
        <v>40412</v>
      </c>
      <c r="F1568" s="58">
        <f t="shared" si="1"/>
        <v>8</v>
      </c>
      <c r="G1568" s="58">
        <f t="shared" si="7"/>
        <v>0</v>
      </c>
      <c r="H1568" s="58">
        <f>G1568*D1568*SIP_Calculator!$F$9</f>
        <v>0</v>
      </c>
      <c r="I1568" s="58">
        <f t="shared" si="2"/>
        <v>0</v>
      </c>
      <c r="J1568" s="58">
        <f t="shared" si="3"/>
        <v>0</v>
      </c>
      <c r="K1568" s="61">
        <f>A1568-SIP_Calculator!$F$12+1</f>
        <v>40392</v>
      </c>
      <c r="L1568" s="59">
        <f t="shared" si="4"/>
        <v>8</v>
      </c>
      <c r="M1568" s="59">
        <f t="shared" si="8"/>
        <v>0</v>
      </c>
      <c r="N1568" s="59">
        <f>M1568*D1568*SIP_Calculator!$F$9</f>
        <v>0</v>
      </c>
      <c r="O1568" s="59">
        <f t="shared" si="5"/>
        <v>0</v>
      </c>
      <c r="P1568" s="59">
        <f t="shared" si="6"/>
        <v>0</v>
      </c>
    </row>
    <row r="1569" ht="15.75" customHeight="1">
      <c r="A1569" s="57">
        <v>40417.0</v>
      </c>
      <c r="B1569" s="60">
        <v>5401.4</v>
      </c>
      <c r="C1569" s="60">
        <v>4550.9</v>
      </c>
      <c r="D1569" s="42">
        <f>IF(A1569&lt;SIP_Calculator!$B$7,0,IF(A1569&gt;SIP_Calculator!$E$7,0,1))</f>
        <v>0</v>
      </c>
      <c r="E1569" s="61">
        <f>A1569-SIP_Calculator!$D$12+1</f>
        <v>40413</v>
      </c>
      <c r="F1569" s="58">
        <f t="shared" si="1"/>
        <v>8</v>
      </c>
      <c r="G1569" s="58">
        <f t="shared" si="7"/>
        <v>0</v>
      </c>
      <c r="H1569" s="58">
        <f>G1569*D1569*SIP_Calculator!$F$9</f>
        <v>0</v>
      </c>
      <c r="I1569" s="58">
        <f t="shared" si="2"/>
        <v>0</v>
      </c>
      <c r="J1569" s="58">
        <f t="shared" si="3"/>
        <v>0</v>
      </c>
      <c r="K1569" s="61">
        <f>A1569-SIP_Calculator!$F$12+1</f>
        <v>40393</v>
      </c>
      <c r="L1569" s="59">
        <f t="shared" si="4"/>
        <v>8</v>
      </c>
      <c r="M1569" s="59">
        <f t="shared" si="8"/>
        <v>0</v>
      </c>
      <c r="N1569" s="59">
        <f>M1569*D1569*SIP_Calculator!$F$9</f>
        <v>0</v>
      </c>
      <c r="O1569" s="59">
        <f t="shared" si="5"/>
        <v>0</v>
      </c>
      <c r="P1569" s="59">
        <f t="shared" si="6"/>
        <v>0</v>
      </c>
    </row>
    <row r="1570" ht="15.75" customHeight="1">
      <c r="A1570" s="57">
        <v>40420.0</v>
      </c>
      <c r="B1570" s="60">
        <v>5407.25</v>
      </c>
      <c r="C1570" s="60">
        <v>4557.6</v>
      </c>
      <c r="D1570" s="42">
        <f>IF(A1570&lt;SIP_Calculator!$B$7,0,IF(A1570&gt;SIP_Calculator!$E$7,0,1))</f>
        <v>0</v>
      </c>
      <c r="E1570" s="61">
        <f>A1570-SIP_Calculator!$D$12+1</f>
        <v>40416</v>
      </c>
      <c r="F1570" s="58">
        <f t="shared" si="1"/>
        <v>8</v>
      </c>
      <c r="G1570" s="58">
        <f t="shared" si="7"/>
        <v>0</v>
      </c>
      <c r="H1570" s="58">
        <f>G1570*D1570*SIP_Calculator!$F$9</f>
        <v>0</v>
      </c>
      <c r="I1570" s="58">
        <f t="shared" si="2"/>
        <v>0</v>
      </c>
      <c r="J1570" s="58">
        <f t="shared" si="3"/>
        <v>0</v>
      </c>
      <c r="K1570" s="61">
        <f>A1570-SIP_Calculator!$F$12+1</f>
        <v>40396</v>
      </c>
      <c r="L1570" s="59">
        <f t="shared" si="4"/>
        <v>8</v>
      </c>
      <c r="M1570" s="59">
        <f t="shared" si="8"/>
        <v>0</v>
      </c>
      <c r="N1570" s="59">
        <f>M1570*D1570*SIP_Calculator!$F$9</f>
        <v>0</v>
      </c>
      <c r="O1570" s="59">
        <f t="shared" si="5"/>
        <v>0</v>
      </c>
      <c r="P1570" s="59">
        <f t="shared" si="6"/>
        <v>0</v>
      </c>
    </row>
    <row r="1571" ht="15.75" customHeight="1">
      <c r="A1571" s="57">
        <v>40421.0</v>
      </c>
      <c r="B1571" s="60">
        <v>5394.05</v>
      </c>
      <c r="C1571" s="60">
        <v>4537.25</v>
      </c>
      <c r="D1571" s="42">
        <f>IF(A1571&lt;SIP_Calculator!$B$7,0,IF(A1571&gt;SIP_Calculator!$E$7,0,1))</f>
        <v>0</v>
      </c>
      <c r="E1571" s="61">
        <f>A1571-SIP_Calculator!$D$12+1</f>
        <v>40417</v>
      </c>
      <c r="F1571" s="58">
        <f t="shared" si="1"/>
        <v>8</v>
      </c>
      <c r="G1571" s="58">
        <f t="shared" si="7"/>
        <v>0</v>
      </c>
      <c r="H1571" s="58">
        <f>G1571*D1571*SIP_Calculator!$F$9</f>
        <v>0</v>
      </c>
      <c r="I1571" s="58">
        <f t="shared" si="2"/>
        <v>0</v>
      </c>
      <c r="J1571" s="58">
        <f t="shared" si="3"/>
        <v>0</v>
      </c>
      <c r="K1571" s="61">
        <f>A1571-SIP_Calculator!$F$12+1</f>
        <v>40397</v>
      </c>
      <c r="L1571" s="59">
        <f t="shared" si="4"/>
        <v>8</v>
      </c>
      <c r="M1571" s="59">
        <f t="shared" si="8"/>
        <v>0</v>
      </c>
      <c r="N1571" s="59">
        <f>M1571*D1571*SIP_Calculator!$F$9</f>
        <v>0</v>
      </c>
      <c r="O1571" s="59">
        <f t="shared" si="5"/>
        <v>0</v>
      </c>
      <c r="P1571" s="59">
        <f t="shared" si="6"/>
        <v>0</v>
      </c>
    </row>
    <row r="1572" ht="15.75" customHeight="1">
      <c r="A1572" s="57">
        <v>40422.0</v>
      </c>
      <c r="B1572" s="60">
        <v>5466.0</v>
      </c>
      <c r="C1572" s="60">
        <v>4603.45</v>
      </c>
      <c r="D1572" s="42">
        <f>IF(A1572&lt;SIP_Calculator!$B$7,0,IF(A1572&gt;SIP_Calculator!$E$7,0,1))</f>
        <v>0</v>
      </c>
      <c r="E1572" s="61">
        <f>A1572-SIP_Calculator!$D$12+1</f>
        <v>40418</v>
      </c>
      <c r="F1572" s="58">
        <f t="shared" si="1"/>
        <v>8</v>
      </c>
      <c r="G1572" s="58">
        <f t="shared" si="7"/>
        <v>0</v>
      </c>
      <c r="H1572" s="58">
        <f>G1572*D1572*SIP_Calculator!$F$9</f>
        <v>0</v>
      </c>
      <c r="I1572" s="58">
        <f t="shared" si="2"/>
        <v>0</v>
      </c>
      <c r="J1572" s="58">
        <f t="shared" si="3"/>
        <v>0</v>
      </c>
      <c r="K1572" s="61">
        <f>A1572-SIP_Calculator!$F$12+1</f>
        <v>40398</v>
      </c>
      <c r="L1572" s="59">
        <f t="shared" si="4"/>
        <v>8</v>
      </c>
      <c r="M1572" s="59">
        <f t="shared" si="8"/>
        <v>0</v>
      </c>
      <c r="N1572" s="59">
        <f>M1572*D1572*SIP_Calculator!$F$9</f>
        <v>0</v>
      </c>
      <c r="O1572" s="59">
        <f t="shared" si="5"/>
        <v>0</v>
      </c>
      <c r="P1572" s="59">
        <f t="shared" si="6"/>
        <v>0</v>
      </c>
    </row>
    <row r="1573" ht="15.75" customHeight="1">
      <c r="A1573" s="57">
        <v>40423.0</v>
      </c>
      <c r="B1573" s="60">
        <v>5482.15</v>
      </c>
      <c r="C1573" s="60">
        <v>4610.95</v>
      </c>
      <c r="D1573" s="42">
        <f>IF(A1573&lt;SIP_Calculator!$B$7,0,IF(A1573&gt;SIP_Calculator!$E$7,0,1))</f>
        <v>0</v>
      </c>
      <c r="E1573" s="61">
        <f>A1573-SIP_Calculator!$D$12+1</f>
        <v>40419</v>
      </c>
      <c r="F1573" s="58">
        <f t="shared" si="1"/>
        <v>8</v>
      </c>
      <c r="G1573" s="58">
        <f t="shared" si="7"/>
        <v>0</v>
      </c>
      <c r="H1573" s="58">
        <f>G1573*D1573*SIP_Calculator!$F$9</f>
        <v>0</v>
      </c>
      <c r="I1573" s="58">
        <f t="shared" si="2"/>
        <v>0</v>
      </c>
      <c r="J1573" s="58">
        <f t="shared" si="3"/>
        <v>0</v>
      </c>
      <c r="K1573" s="61">
        <f>A1573-SIP_Calculator!$F$12+1</f>
        <v>40399</v>
      </c>
      <c r="L1573" s="59">
        <f t="shared" si="4"/>
        <v>8</v>
      </c>
      <c r="M1573" s="59">
        <f t="shared" si="8"/>
        <v>0</v>
      </c>
      <c r="N1573" s="59">
        <f>M1573*D1573*SIP_Calculator!$F$9</f>
        <v>0</v>
      </c>
      <c r="O1573" s="59">
        <f t="shared" si="5"/>
        <v>0</v>
      </c>
      <c r="P1573" s="59">
        <f t="shared" si="6"/>
        <v>0</v>
      </c>
    </row>
    <row r="1574" ht="15.75" customHeight="1">
      <c r="A1574" s="57">
        <v>40424.0</v>
      </c>
      <c r="B1574" s="60">
        <v>5479.6</v>
      </c>
      <c r="C1574" s="60">
        <v>4623.65</v>
      </c>
      <c r="D1574" s="42">
        <f>IF(A1574&lt;SIP_Calculator!$B$7,0,IF(A1574&gt;SIP_Calculator!$E$7,0,1))</f>
        <v>0</v>
      </c>
      <c r="E1574" s="61">
        <f>A1574-SIP_Calculator!$D$12+1</f>
        <v>40420</v>
      </c>
      <c r="F1574" s="58">
        <f t="shared" si="1"/>
        <v>8</v>
      </c>
      <c r="G1574" s="58">
        <f t="shared" si="7"/>
        <v>0</v>
      </c>
      <c r="H1574" s="58">
        <f>G1574*D1574*SIP_Calculator!$F$9</f>
        <v>0</v>
      </c>
      <c r="I1574" s="58">
        <f t="shared" si="2"/>
        <v>0</v>
      </c>
      <c r="J1574" s="58">
        <f t="shared" si="3"/>
        <v>0</v>
      </c>
      <c r="K1574" s="61">
        <f>A1574-SIP_Calculator!$F$12+1</f>
        <v>40400</v>
      </c>
      <c r="L1574" s="59">
        <f t="shared" si="4"/>
        <v>8</v>
      </c>
      <c r="M1574" s="59">
        <f t="shared" si="8"/>
        <v>0</v>
      </c>
      <c r="N1574" s="59">
        <f>M1574*D1574*SIP_Calculator!$F$9</f>
        <v>0</v>
      </c>
      <c r="O1574" s="59">
        <f t="shared" si="5"/>
        <v>0</v>
      </c>
      <c r="P1574" s="59">
        <f t="shared" si="6"/>
        <v>0</v>
      </c>
    </row>
    <row r="1575" ht="15.75" customHeight="1">
      <c r="A1575" s="57">
        <v>40427.0</v>
      </c>
      <c r="B1575" s="60">
        <v>5573.0</v>
      </c>
      <c r="C1575" s="60">
        <v>4693.8</v>
      </c>
      <c r="D1575" s="42">
        <f>IF(A1575&lt;SIP_Calculator!$B$7,0,IF(A1575&gt;SIP_Calculator!$E$7,0,1))</f>
        <v>0</v>
      </c>
      <c r="E1575" s="61">
        <f>A1575-SIP_Calculator!$D$12+1</f>
        <v>40423</v>
      </c>
      <c r="F1575" s="58">
        <f t="shared" si="1"/>
        <v>9</v>
      </c>
      <c r="G1575" s="58">
        <f t="shared" si="7"/>
        <v>1</v>
      </c>
      <c r="H1575" s="58">
        <f>G1575*D1575*SIP_Calculator!$F$9</f>
        <v>0</v>
      </c>
      <c r="I1575" s="58">
        <f t="shared" si="2"/>
        <v>0</v>
      </c>
      <c r="J1575" s="58">
        <f t="shared" si="3"/>
        <v>0</v>
      </c>
      <c r="K1575" s="61">
        <f>A1575-SIP_Calculator!$F$12+1</f>
        <v>40403</v>
      </c>
      <c r="L1575" s="59">
        <f t="shared" si="4"/>
        <v>8</v>
      </c>
      <c r="M1575" s="59">
        <f t="shared" si="8"/>
        <v>0</v>
      </c>
      <c r="N1575" s="59">
        <f>M1575*D1575*SIP_Calculator!$F$9</f>
        <v>0</v>
      </c>
      <c r="O1575" s="59">
        <f t="shared" si="5"/>
        <v>0</v>
      </c>
      <c r="P1575" s="59">
        <f t="shared" si="6"/>
        <v>0</v>
      </c>
    </row>
    <row r="1576" ht="15.75" customHeight="1">
      <c r="A1576" s="57">
        <v>40428.0</v>
      </c>
      <c r="B1576" s="60">
        <v>5594.85</v>
      </c>
      <c r="C1576" s="60">
        <v>4712.15</v>
      </c>
      <c r="D1576" s="42">
        <f>IF(A1576&lt;SIP_Calculator!$B$7,0,IF(A1576&gt;SIP_Calculator!$E$7,0,1))</f>
        <v>0</v>
      </c>
      <c r="E1576" s="61">
        <f>A1576-SIP_Calculator!$D$12+1</f>
        <v>40424</v>
      </c>
      <c r="F1576" s="58">
        <f t="shared" si="1"/>
        <v>9</v>
      </c>
      <c r="G1576" s="58">
        <f t="shared" si="7"/>
        <v>0</v>
      </c>
      <c r="H1576" s="58">
        <f>G1576*D1576*SIP_Calculator!$F$9</f>
        <v>0</v>
      </c>
      <c r="I1576" s="58">
        <f t="shared" si="2"/>
        <v>0</v>
      </c>
      <c r="J1576" s="58">
        <f t="shared" si="3"/>
        <v>0</v>
      </c>
      <c r="K1576" s="61">
        <f>A1576-SIP_Calculator!$F$12+1</f>
        <v>40404</v>
      </c>
      <c r="L1576" s="59">
        <f t="shared" si="4"/>
        <v>8</v>
      </c>
      <c r="M1576" s="59">
        <f t="shared" si="8"/>
        <v>0</v>
      </c>
      <c r="N1576" s="59">
        <f>M1576*D1576*SIP_Calculator!$F$9</f>
        <v>0</v>
      </c>
      <c r="O1576" s="59">
        <f t="shared" si="5"/>
        <v>0</v>
      </c>
      <c r="P1576" s="59">
        <f t="shared" si="6"/>
        <v>0</v>
      </c>
    </row>
    <row r="1577" ht="15.75" customHeight="1">
      <c r="A1577" s="57">
        <v>40429.0</v>
      </c>
      <c r="B1577" s="60">
        <v>5597.95</v>
      </c>
      <c r="C1577" s="60">
        <v>4720.75</v>
      </c>
      <c r="D1577" s="42">
        <f>IF(A1577&lt;SIP_Calculator!$B$7,0,IF(A1577&gt;SIP_Calculator!$E$7,0,1))</f>
        <v>0</v>
      </c>
      <c r="E1577" s="61">
        <f>A1577-SIP_Calculator!$D$12+1</f>
        <v>40425</v>
      </c>
      <c r="F1577" s="58">
        <f t="shared" si="1"/>
        <v>9</v>
      </c>
      <c r="G1577" s="58">
        <f t="shared" si="7"/>
        <v>0</v>
      </c>
      <c r="H1577" s="58">
        <f>G1577*D1577*SIP_Calculator!$F$9</f>
        <v>0</v>
      </c>
      <c r="I1577" s="58">
        <f t="shared" si="2"/>
        <v>0</v>
      </c>
      <c r="J1577" s="58">
        <f t="shared" si="3"/>
        <v>0</v>
      </c>
      <c r="K1577" s="61">
        <f>A1577-SIP_Calculator!$F$12+1</f>
        <v>40405</v>
      </c>
      <c r="L1577" s="59">
        <f t="shared" si="4"/>
        <v>8</v>
      </c>
      <c r="M1577" s="59">
        <f t="shared" si="8"/>
        <v>0</v>
      </c>
      <c r="N1577" s="59">
        <f>M1577*D1577*SIP_Calculator!$F$9</f>
        <v>0</v>
      </c>
      <c r="O1577" s="59">
        <f t="shared" si="5"/>
        <v>0</v>
      </c>
      <c r="P1577" s="59">
        <f t="shared" si="6"/>
        <v>0</v>
      </c>
    </row>
    <row r="1578" ht="15.75" customHeight="1">
      <c r="A1578" s="57">
        <v>40430.0</v>
      </c>
      <c r="B1578" s="60">
        <v>5629.7</v>
      </c>
      <c r="C1578" s="60">
        <v>4740.35</v>
      </c>
      <c r="D1578" s="42">
        <f>IF(A1578&lt;SIP_Calculator!$B$7,0,IF(A1578&gt;SIP_Calculator!$E$7,0,1))</f>
        <v>0</v>
      </c>
      <c r="E1578" s="61">
        <f>A1578-SIP_Calculator!$D$12+1</f>
        <v>40426</v>
      </c>
      <c r="F1578" s="58">
        <f t="shared" si="1"/>
        <v>9</v>
      </c>
      <c r="G1578" s="58">
        <f t="shared" si="7"/>
        <v>0</v>
      </c>
      <c r="H1578" s="58">
        <f>G1578*D1578*SIP_Calculator!$F$9</f>
        <v>0</v>
      </c>
      <c r="I1578" s="58">
        <f t="shared" si="2"/>
        <v>0</v>
      </c>
      <c r="J1578" s="58">
        <f t="shared" si="3"/>
        <v>0</v>
      </c>
      <c r="K1578" s="61">
        <f>A1578-SIP_Calculator!$F$12+1</f>
        <v>40406</v>
      </c>
      <c r="L1578" s="59">
        <f t="shared" si="4"/>
        <v>8</v>
      </c>
      <c r="M1578" s="59">
        <f t="shared" si="8"/>
        <v>0</v>
      </c>
      <c r="N1578" s="59">
        <f>M1578*D1578*SIP_Calculator!$F$9</f>
        <v>0</v>
      </c>
      <c r="O1578" s="59">
        <f t="shared" si="5"/>
        <v>0</v>
      </c>
      <c r="P1578" s="59">
        <f t="shared" si="6"/>
        <v>0</v>
      </c>
    </row>
    <row r="1579" ht="15.75" customHeight="1">
      <c r="A1579" s="57">
        <v>40434.0</v>
      </c>
      <c r="B1579" s="60">
        <v>5745.75</v>
      </c>
      <c r="C1579" s="60">
        <v>4813.25</v>
      </c>
      <c r="D1579" s="42">
        <f>IF(A1579&lt;SIP_Calculator!$B$7,0,IF(A1579&gt;SIP_Calculator!$E$7,0,1))</f>
        <v>0</v>
      </c>
      <c r="E1579" s="61">
        <f>A1579-SIP_Calculator!$D$12+1</f>
        <v>40430</v>
      </c>
      <c r="F1579" s="58">
        <f t="shared" si="1"/>
        <v>9</v>
      </c>
      <c r="G1579" s="58">
        <f t="shared" si="7"/>
        <v>0</v>
      </c>
      <c r="H1579" s="58">
        <f>G1579*D1579*SIP_Calculator!$F$9</f>
        <v>0</v>
      </c>
      <c r="I1579" s="58">
        <f t="shared" si="2"/>
        <v>0</v>
      </c>
      <c r="J1579" s="58">
        <f t="shared" si="3"/>
        <v>0</v>
      </c>
      <c r="K1579" s="61">
        <f>A1579-SIP_Calculator!$F$12+1</f>
        <v>40410</v>
      </c>
      <c r="L1579" s="59">
        <f t="shared" si="4"/>
        <v>8</v>
      </c>
      <c r="M1579" s="59">
        <f t="shared" si="8"/>
        <v>0</v>
      </c>
      <c r="N1579" s="59">
        <f>M1579*D1579*SIP_Calculator!$F$9</f>
        <v>0</v>
      </c>
      <c r="O1579" s="59">
        <f t="shared" si="5"/>
        <v>0</v>
      </c>
      <c r="P1579" s="59">
        <f t="shared" si="6"/>
        <v>0</v>
      </c>
    </row>
    <row r="1580" ht="15.75" customHeight="1">
      <c r="A1580" s="57">
        <v>40435.0</v>
      </c>
      <c r="B1580" s="60">
        <v>5773.15</v>
      </c>
      <c r="C1580" s="60">
        <v>4828.55</v>
      </c>
      <c r="D1580" s="42">
        <f>IF(A1580&lt;SIP_Calculator!$B$7,0,IF(A1580&gt;SIP_Calculator!$E$7,0,1))</f>
        <v>0</v>
      </c>
      <c r="E1580" s="61">
        <f>A1580-SIP_Calculator!$D$12+1</f>
        <v>40431</v>
      </c>
      <c r="F1580" s="58">
        <f t="shared" si="1"/>
        <v>9</v>
      </c>
      <c r="G1580" s="58">
        <f t="shared" si="7"/>
        <v>0</v>
      </c>
      <c r="H1580" s="58">
        <f>G1580*D1580*SIP_Calculator!$F$9</f>
        <v>0</v>
      </c>
      <c r="I1580" s="58">
        <f t="shared" si="2"/>
        <v>0</v>
      </c>
      <c r="J1580" s="58">
        <f t="shared" si="3"/>
        <v>0</v>
      </c>
      <c r="K1580" s="61">
        <f>A1580-SIP_Calculator!$F$12+1</f>
        <v>40411</v>
      </c>
      <c r="L1580" s="59">
        <f t="shared" si="4"/>
        <v>8</v>
      </c>
      <c r="M1580" s="59">
        <f t="shared" si="8"/>
        <v>0</v>
      </c>
      <c r="N1580" s="59">
        <f>M1580*D1580*SIP_Calculator!$F$9</f>
        <v>0</v>
      </c>
      <c r="O1580" s="59">
        <f t="shared" si="5"/>
        <v>0</v>
      </c>
      <c r="P1580" s="59">
        <f t="shared" si="6"/>
        <v>0</v>
      </c>
    </row>
    <row r="1581" ht="15.75" customHeight="1">
      <c r="A1581" s="57">
        <v>40436.0</v>
      </c>
      <c r="B1581" s="60">
        <v>5831.7</v>
      </c>
      <c r="C1581" s="60">
        <v>4861.3</v>
      </c>
      <c r="D1581" s="42">
        <f>IF(A1581&lt;SIP_Calculator!$B$7,0,IF(A1581&gt;SIP_Calculator!$E$7,0,1))</f>
        <v>0</v>
      </c>
      <c r="E1581" s="61">
        <f>A1581-SIP_Calculator!$D$12+1</f>
        <v>40432</v>
      </c>
      <c r="F1581" s="58">
        <f t="shared" si="1"/>
        <v>9</v>
      </c>
      <c r="G1581" s="58">
        <f t="shared" si="7"/>
        <v>0</v>
      </c>
      <c r="H1581" s="58">
        <f>G1581*D1581*SIP_Calculator!$F$9</f>
        <v>0</v>
      </c>
      <c r="I1581" s="58">
        <f t="shared" si="2"/>
        <v>0</v>
      </c>
      <c r="J1581" s="58">
        <f t="shared" si="3"/>
        <v>0</v>
      </c>
      <c r="K1581" s="61">
        <f>A1581-SIP_Calculator!$F$12+1</f>
        <v>40412</v>
      </c>
      <c r="L1581" s="59">
        <f t="shared" si="4"/>
        <v>8</v>
      </c>
      <c r="M1581" s="59">
        <f t="shared" si="8"/>
        <v>0</v>
      </c>
      <c r="N1581" s="59">
        <f>M1581*D1581*SIP_Calculator!$F$9</f>
        <v>0</v>
      </c>
      <c r="O1581" s="59">
        <f t="shared" si="5"/>
        <v>0</v>
      </c>
      <c r="P1581" s="59">
        <f t="shared" si="6"/>
        <v>0</v>
      </c>
    </row>
    <row r="1582" ht="15.75" customHeight="1">
      <c r="A1582" s="57">
        <v>40437.0</v>
      </c>
      <c r="B1582" s="60">
        <v>5794.0</v>
      </c>
      <c r="C1582" s="60">
        <v>4824.15</v>
      </c>
      <c r="D1582" s="42">
        <f>IF(A1582&lt;SIP_Calculator!$B$7,0,IF(A1582&gt;SIP_Calculator!$E$7,0,1))</f>
        <v>0</v>
      </c>
      <c r="E1582" s="61">
        <f>A1582-SIP_Calculator!$D$12+1</f>
        <v>40433</v>
      </c>
      <c r="F1582" s="58">
        <f t="shared" si="1"/>
        <v>9</v>
      </c>
      <c r="G1582" s="58">
        <f t="shared" si="7"/>
        <v>0</v>
      </c>
      <c r="H1582" s="58">
        <f>G1582*D1582*SIP_Calculator!$F$9</f>
        <v>0</v>
      </c>
      <c r="I1582" s="58">
        <f t="shared" si="2"/>
        <v>0</v>
      </c>
      <c r="J1582" s="58">
        <f t="shared" si="3"/>
        <v>0</v>
      </c>
      <c r="K1582" s="61">
        <f>A1582-SIP_Calculator!$F$12+1</f>
        <v>40413</v>
      </c>
      <c r="L1582" s="59">
        <f t="shared" si="4"/>
        <v>8</v>
      </c>
      <c r="M1582" s="59">
        <f t="shared" si="8"/>
        <v>0</v>
      </c>
      <c r="N1582" s="59">
        <f>M1582*D1582*SIP_Calculator!$F$9</f>
        <v>0</v>
      </c>
      <c r="O1582" s="59">
        <f t="shared" si="5"/>
        <v>0</v>
      </c>
      <c r="P1582" s="59">
        <f t="shared" si="6"/>
        <v>0</v>
      </c>
    </row>
    <row r="1583" ht="15.75" customHeight="1">
      <c r="A1583" s="57">
        <v>40438.0</v>
      </c>
      <c r="B1583" s="60">
        <v>5855.0</v>
      </c>
      <c r="C1583" s="60">
        <v>4876.5</v>
      </c>
      <c r="D1583" s="42">
        <f>IF(A1583&lt;SIP_Calculator!$B$7,0,IF(A1583&gt;SIP_Calculator!$E$7,0,1))</f>
        <v>0</v>
      </c>
      <c r="E1583" s="61">
        <f>A1583-SIP_Calculator!$D$12+1</f>
        <v>40434</v>
      </c>
      <c r="F1583" s="58">
        <f t="shared" si="1"/>
        <v>9</v>
      </c>
      <c r="G1583" s="58">
        <f t="shared" si="7"/>
        <v>0</v>
      </c>
      <c r="H1583" s="58">
        <f>G1583*D1583*SIP_Calculator!$F$9</f>
        <v>0</v>
      </c>
      <c r="I1583" s="58">
        <f t="shared" si="2"/>
        <v>0</v>
      </c>
      <c r="J1583" s="58">
        <f t="shared" si="3"/>
        <v>0</v>
      </c>
      <c r="K1583" s="61">
        <f>A1583-SIP_Calculator!$F$12+1</f>
        <v>40414</v>
      </c>
      <c r="L1583" s="59">
        <f t="shared" si="4"/>
        <v>8</v>
      </c>
      <c r="M1583" s="59">
        <f t="shared" si="8"/>
        <v>0</v>
      </c>
      <c r="N1583" s="59">
        <f>M1583*D1583*SIP_Calculator!$F$9</f>
        <v>0</v>
      </c>
      <c r="O1583" s="59">
        <f t="shared" si="5"/>
        <v>0</v>
      </c>
      <c r="P1583" s="59">
        <f t="shared" si="6"/>
        <v>0</v>
      </c>
    </row>
    <row r="1584" ht="15.75" customHeight="1">
      <c r="A1584" s="57">
        <v>40441.0</v>
      </c>
      <c r="B1584" s="60">
        <v>5943.0</v>
      </c>
      <c r="C1584" s="60">
        <v>4930.0</v>
      </c>
      <c r="D1584" s="42">
        <f>IF(A1584&lt;SIP_Calculator!$B$7,0,IF(A1584&gt;SIP_Calculator!$E$7,0,1))</f>
        <v>0</v>
      </c>
      <c r="E1584" s="61">
        <f>A1584-SIP_Calculator!$D$12+1</f>
        <v>40437</v>
      </c>
      <c r="F1584" s="58">
        <f t="shared" si="1"/>
        <v>9</v>
      </c>
      <c r="G1584" s="58">
        <f t="shared" si="7"/>
        <v>0</v>
      </c>
      <c r="H1584" s="58">
        <f>G1584*D1584*SIP_Calculator!$F$9</f>
        <v>0</v>
      </c>
      <c r="I1584" s="58">
        <f t="shared" si="2"/>
        <v>0</v>
      </c>
      <c r="J1584" s="58">
        <f t="shared" si="3"/>
        <v>0</v>
      </c>
      <c r="K1584" s="61">
        <f>A1584-SIP_Calculator!$F$12+1</f>
        <v>40417</v>
      </c>
      <c r="L1584" s="59">
        <f t="shared" si="4"/>
        <v>8</v>
      </c>
      <c r="M1584" s="59">
        <f t="shared" si="8"/>
        <v>0</v>
      </c>
      <c r="N1584" s="59">
        <f>M1584*D1584*SIP_Calculator!$F$9</f>
        <v>0</v>
      </c>
      <c r="O1584" s="59">
        <f t="shared" si="5"/>
        <v>0</v>
      </c>
      <c r="P1584" s="59">
        <f t="shared" si="6"/>
        <v>0</v>
      </c>
    </row>
    <row r="1585" ht="15.75" customHeight="1">
      <c r="A1585" s="57">
        <v>40442.0</v>
      </c>
      <c r="B1585" s="60">
        <v>5962.6</v>
      </c>
      <c r="C1585" s="60">
        <v>4925.95</v>
      </c>
      <c r="D1585" s="42">
        <f>IF(A1585&lt;SIP_Calculator!$B$7,0,IF(A1585&gt;SIP_Calculator!$E$7,0,1))</f>
        <v>0</v>
      </c>
      <c r="E1585" s="61">
        <f>A1585-SIP_Calculator!$D$12+1</f>
        <v>40438</v>
      </c>
      <c r="F1585" s="58">
        <f t="shared" si="1"/>
        <v>9</v>
      </c>
      <c r="G1585" s="58">
        <f t="shared" si="7"/>
        <v>0</v>
      </c>
      <c r="H1585" s="58">
        <f>G1585*D1585*SIP_Calculator!$F$9</f>
        <v>0</v>
      </c>
      <c r="I1585" s="58">
        <f t="shared" si="2"/>
        <v>0</v>
      </c>
      <c r="J1585" s="58">
        <f t="shared" si="3"/>
        <v>0</v>
      </c>
      <c r="K1585" s="61">
        <f>A1585-SIP_Calculator!$F$12+1</f>
        <v>40418</v>
      </c>
      <c r="L1585" s="59">
        <f t="shared" si="4"/>
        <v>8</v>
      </c>
      <c r="M1585" s="59">
        <f t="shared" si="8"/>
        <v>0</v>
      </c>
      <c r="N1585" s="59">
        <f>M1585*D1585*SIP_Calculator!$F$9</f>
        <v>0</v>
      </c>
      <c r="O1585" s="59">
        <f t="shared" si="5"/>
        <v>0</v>
      </c>
      <c r="P1585" s="59">
        <f t="shared" si="6"/>
        <v>0</v>
      </c>
    </row>
    <row r="1586" ht="15.75" customHeight="1">
      <c r="A1586" s="57">
        <v>40443.0</v>
      </c>
      <c r="B1586" s="60">
        <v>5944.9</v>
      </c>
      <c r="C1586" s="60">
        <v>4909.1</v>
      </c>
      <c r="D1586" s="42">
        <f>IF(A1586&lt;SIP_Calculator!$B$7,0,IF(A1586&gt;SIP_Calculator!$E$7,0,1))</f>
        <v>0</v>
      </c>
      <c r="E1586" s="61">
        <f>A1586-SIP_Calculator!$D$12+1</f>
        <v>40439</v>
      </c>
      <c r="F1586" s="58">
        <f t="shared" si="1"/>
        <v>9</v>
      </c>
      <c r="G1586" s="58">
        <f t="shared" si="7"/>
        <v>0</v>
      </c>
      <c r="H1586" s="58">
        <f>G1586*D1586*SIP_Calculator!$F$9</f>
        <v>0</v>
      </c>
      <c r="I1586" s="58">
        <f t="shared" si="2"/>
        <v>0</v>
      </c>
      <c r="J1586" s="58">
        <f t="shared" si="3"/>
        <v>0</v>
      </c>
      <c r="K1586" s="61">
        <f>A1586-SIP_Calculator!$F$12+1</f>
        <v>40419</v>
      </c>
      <c r="L1586" s="59">
        <f t="shared" si="4"/>
        <v>8</v>
      </c>
      <c r="M1586" s="59">
        <f t="shared" si="8"/>
        <v>0</v>
      </c>
      <c r="N1586" s="59">
        <f>M1586*D1586*SIP_Calculator!$F$9</f>
        <v>0</v>
      </c>
      <c r="O1586" s="59">
        <f t="shared" si="5"/>
        <v>0</v>
      </c>
      <c r="P1586" s="59">
        <f t="shared" si="6"/>
        <v>0</v>
      </c>
    </row>
    <row r="1587" ht="15.75" customHeight="1">
      <c r="A1587" s="57">
        <v>40444.0</v>
      </c>
      <c r="B1587" s="60">
        <v>5917.4</v>
      </c>
      <c r="C1587" s="60">
        <v>4891.55</v>
      </c>
      <c r="D1587" s="42">
        <f>IF(A1587&lt;SIP_Calculator!$B$7,0,IF(A1587&gt;SIP_Calculator!$E$7,0,1))</f>
        <v>0</v>
      </c>
      <c r="E1587" s="61">
        <f>A1587-SIP_Calculator!$D$12+1</f>
        <v>40440</v>
      </c>
      <c r="F1587" s="58">
        <f t="shared" si="1"/>
        <v>9</v>
      </c>
      <c r="G1587" s="58">
        <f t="shared" si="7"/>
        <v>0</v>
      </c>
      <c r="H1587" s="58">
        <f>G1587*D1587*SIP_Calculator!$F$9</f>
        <v>0</v>
      </c>
      <c r="I1587" s="58">
        <f t="shared" si="2"/>
        <v>0</v>
      </c>
      <c r="J1587" s="58">
        <f t="shared" si="3"/>
        <v>0</v>
      </c>
      <c r="K1587" s="61">
        <f>A1587-SIP_Calculator!$F$12+1</f>
        <v>40420</v>
      </c>
      <c r="L1587" s="59">
        <f t="shared" si="4"/>
        <v>8</v>
      </c>
      <c r="M1587" s="59">
        <f t="shared" si="8"/>
        <v>0</v>
      </c>
      <c r="N1587" s="59">
        <f>M1587*D1587*SIP_Calculator!$F$9</f>
        <v>0</v>
      </c>
      <c r="O1587" s="59">
        <f t="shared" si="5"/>
        <v>0</v>
      </c>
      <c r="P1587" s="59">
        <f t="shared" si="6"/>
        <v>0</v>
      </c>
    </row>
    <row r="1588" ht="15.75" customHeight="1">
      <c r="A1588" s="57">
        <v>40445.0</v>
      </c>
      <c r="B1588" s="60">
        <v>5973.9</v>
      </c>
      <c r="C1588" s="60">
        <v>4934.2</v>
      </c>
      <c r="D1588" s="42">
        <f>IF(A1588&lt;SIP_Calculator!$B$7,0,IF(A1588&gt;SIP_Calculator!$E$7,0,1))</f>
        <v>0</v>
      </c>
      <c r="E1588" s="61">
        <f>A1588-SIP_Calculator!$D$12+1</f>
        <v>40441</v>
      </c>
      <c r="F1588" s="58">
        <f t="shared" si="1"/>
        <v>9</v>
      </c>
      <c r="G1588" s="58">
        <f t="shared" si="7"/>
        <v>0</v>
      </c>
      <c r="H1588" s="58">
        <f>G1588*D1588*SIP_Calculator!$F$9</f>
        <v>0</v>
      </c>
      <c r="I1588" s="58">
        <f t="shared" si="2"/>
        <v>0</v>
      </c>
      <c r="J1588" s="58">
        <f t="shared" si="3"/>
        <v>0</v>
      </c>
      <c r="K1588" s="61">
        <f>A1588-SIP_Calculator!$F$12+1</f>
        <v>40421</v>
      </c>
      <c r="L1588" s="59">
        <f t="shared" si="4"/>
        <v>8</v>
      </c>
      <c r="M1588" s="59">
        <f t="shared" si="8"/>
        <v>0</v>
      </c>
      <c r="N1588" s="59">
        <f>M1588*D1588*SIP_Calculator!$F$9</f>
        <v>0</v>
      </c>
      <c r="O1588" s="59">
        <f t="shared" si="5"/>
        <v>0</v>
      </c>
      <c r="P1588" s="59">
        <f t="shared" si="6"/>
        <v>0</v>
      </c>
    </row>
    <row r="1589" ht="15.75" customHeight="1">
      <c r="A1589" s="57">
        <v>40448.0</v>
      </c>
      <c r="B1589" s="60">
        <v>5990.95</v>
      </c>
      <c r="C1589" s="60">
        <v>4958.4</v>
      </c>
      <c r="D1589" s="42">
        <f>IF(A1589&lt;SIP_Calculator!$B$7,0,IF(A1589&gt;SIP_Calculator!$E$7,0,1))</f>
        <v>0</v>
      </c>
      <c r="E1589" s="61">
        <f>A1589-SIP_Calculator!$D$12+1</f>
        <v>40444</v>
      </c>
      <c r="F1589" s="58">
        <f t="shared" si="1"/>
        <v>9</v>
      </c>
      <c r="G1589" s="58">
        <f t="shared" si="7"/>
        <v>0</v>
      </c>
      <c r="H1589" s="58">
        <f>G1589*D1589*SIP_Calculator!$F$9</f>
        <v>0</v>
      </c>
      <c r="I1589" s="58">
        <f t="shared" si="2"/>
        <v>0</v>
      </c>
      <c r="J1589" s="58">
        <f t="shared" si="3"/>
        <v>0</v>
      </c>
      <c r="K1589" s="61">
        <f>A1589-SIP_Calculator!$F$12+1</f>
        <v>40424</v>
      </c>
      <c r="L1589" s="59">
        <f t="shared" si="4"/>
        <v>9</v>
      </c>
      <c r="M1589" s="59">
        <f t="shared" si="8"/>
        <v>1</v>
      </c>
      <c r="N1589" s="59">
        <f>M1589*D1589*SIP_Calculator!$F$9</f>
        <v>0</v>
      </c>
      <c r="O1589" s="59">
        <f t="shared" si="5"/>
        <v>0</v>
      </c>
      <c r="P1589" s="59">
        <f t="shared" si="6"/>
        <v>0</v>
      </c>
    </row>
    <row r="1590" ht="15.75" customHeight="1">
      <c r="A1590" s="57">
        <v>40449.0</v>
      </c>
      <c r="B1590" s="60">
        <v>5987.35</v>
      </c>
      <c r="C1590" s="60">
        <v>4960.65</v>
      </c>
      <c r="D1590" s="42">
        <f>IF(A1590&lt;SIP_Calculator!$B$7,0,IF(A1590&gt;SIP_Calculator!$E$7,0,1))</f>
        <v>0</v>
      </c>
      <c r="E1590" s="61">
        <f>A1590-SIP_Calculator!$D$12+1</f>
        <v>40445</v>
      </c>
      <c r="F1590" s="58">
        <f t="shared" si="1"/>
        <v>9</v>
      </c>
      <c r="G1590" s="58">
        <f t="shared" si="7"/>
        <v>0</v>
      </c>
      <c r="H1590" s="58">
        <f>G1590*D1590*SIP_Calculator!$F$9</f>
        <v>0</v>
      </c>
      <c r="I1590" s="58">
        <f t="shared" si="2"/>
        <v>0</v>
      </c>
      <c r="J1590" s="58">
        <f t="shared" si="3"/>
        <v>0</v>
      </c>
      <c r="K1590" s="61">
        <f>A1590-SIP_Calculator!$F$12+1</f>
        <v>40425</v>
      </c>
      <c r="L1590" s="59">
        <f t="shared" si="4"/>
        <v>9</v>
      </c>
      <c r="M1590" s="59">
        <f t="shared" si="8"/>
        <v>0</v>
      </c>
      <c r="N1590" s="59">
        <f>M1590*D1590*SIP_Calculator!$F$9</f>
        <v>0</v>
      </c>
      <c r="O1590" s="59">
        <f t="shared" si="5"/>
        <v>0</v>
      </c>
      <c r="P1590" s="59">
        <f t="shared" si="6"/>
        <v>0</v>
      </c>
    </row>
    <row r="1591" ht="15.75" customHeight="1">
      <c r="A1591" s="57">
        <v>40450.0</v>
      </c>
      <c r="B1591" s="60">
        <v>5952.8</v>
      </c>
      <c r="C1591" s="60">
        <v>4926.05</v>
      </c>
      <c r="D1591" s="42">
        <f>IF(A1591&lt;SIP_Calculator!$B$7,0,IF(A1591&gt;SIP_Calculator!$E$7,0,1))</f>
        <v>0</v>
      </c>
      <c r="E1591" s="61">
        <f>A1591-SIP_Calculator!$D$12+1</f>
        <v>40446</v>
      </c>
      <c r="F1591" s="58">
        <f t="shared" si="1"/>
        <v>9</v>
      </c>
      <c r="G1591" s="58">
        <f t="shared" si="7"/>
        <v>0</v>
      </c>
      <c r="H1591" s="58">
        <f>G1591*D1591*SIP_Calculator!$F$9</f>
        <v>0</v>
      </c>
      <c r="I1591" s="58">
        <f t="shared" si="2"/>
        <v>0</v>
      </c>
      <c r="J1591" s="58">
        <f t="shared" si="3"/>
        <v>0</v>
      </c>
      <c r="K1591" s="61">
        <f>A1591-SIP_Calculator!$F$12+1</f>
        <v>40426</v>
      </c>
      <c r="L1591" s="59">
        <f t="shared" si="4"/>
        <v>9</v>
      </c>
      <c r="M1591" s="59">
        <f t="shared" si="8"/>
        <v>0</v>
      </c>
      <c r="N1591" s="59">
        <f>M1591*D1591*SIP_Calculator!$F$9</f>
        <v>0</v>
      </c>
      <c r="O1591" s="59">
        <f t="shared" si="5"/>
        <v>0</v>
      </c>
      <c r="P1591" s="59">
        <f t="shared" si="6"/>
        <v>0</v>
      </c>
    </row>
    <row r="1592" ht="15.75" customHeight="1">
      <c r="A1592" s="57">
        <v>40451.0</v>
      </c>
      <c r="B1592" s="60">
        <v>5975.25</v>
      </c>
      <c r="C1592" s="60">
        <v>4925.15</v>
      </c>
      <c r="D1592" s="42">
        <f>IF(A1592&lt;SIP_Calculator!$B$7,0,IF(A1592&gt;SIP_Calculator!$E$7,0,1))</f>
        <v>0</v>
      </c>
      <c r="E1592" s="61">
        <f>A1592-SIP_Calculator!$D$12+1</f>
        <v>40447</v>
      </c>
      <c r="F1592" s="58">
        <f t="shared" si="1"/>
        <v>9</v>
      </c>
      <c r="G1592" s="58">
        <f t="shared" si="7"/>
        <v>0</v>
      </c>
      <c r="H1592" s="58">
        <f>G1592*D1592*SIP_Calculator!$F$9</f>
        <v>0</v>
      </c>
      <c r="I1592" s="58">
        <f t="shared" si="2"/>
        <v>0</v>
      </c>
      <c r="J1592" s="58">
        <f t="shared" si="3"/>
        <v>0</v>
      </c>
      <c r="K1592" s="61">
        <f>A1592-SIP_Calculator!$F$12+1</f>
        <v>40427</v>
      </c>
      <c r="L1592" s="59">
        <f t="shared" si="4"/>
        <v>9</v>
      </c>
      <c r="M1592" s="59">
        <f t="shared" si="8"/>
        <v>0</v>
      </c>
      <c r="N1592" s="59">
        <f>M1592*D1592*SIP_Calculator!$F$9</f>
        <v>0</v>
      </c>
      <c r="O1592" s="59">
        <f t="shared" si="5"/>
        <v>0</v>
      </c>
      <c r="P1592" s="59">
        <f t="shared" si="6"/>
        <v>0</v>
      </c>
    </row>
    <row r="1593" ht="15.75" customHeight="1">
      <c r="A1593" s="57">
        <v>40452.0</v>
      </c>
      <c r="B1593" s="60">
        <v>6089.6</v>
      </c>
      <c r="C1593" s="60">
        <v>5018.8</v>
      </c>
      <c r="D1593" s="42">
        <f>IF(A1593&lt;SIP_Calculator!$B$7,0,IF(A1593&gt;SIP_Calculator!$E$7,0,1))</f>
        <v>0</v>
      </c>
      <c r="E1593" s="61">
        <f>A1593-SIP_Calculator!$D$12+1</f>
        <v>40448</v>
      </c>
      <c r="F1593" s="58">
        <f t="shared" si="1"/>
        <v>9</v>
      </c>
      <c r="G1593" s="58">
        <f t="shared" si="7"/>
        <v>0</v>
      </c>
      <c r="H1593" s="58">
        <f>G1593*D1593*SIP_Calculator!$F$9</f>
        <v>0</v>
      </c>
      <c r="I1593" s="58">
        <f t="shared" si="2"/>
        <v>0</v>
      </c>
      <c r="J1593" s="58">
        <f t="shared" si="3"/>
        <v>0</v>
      </c>
      <c r="K1593" s="61">
        <f>A1593-SIP_Calculator!$F$12+1</f>
        <v>40428</v>
      </c>
      <c r="L1593" s="59">
        <f t="shared" si="4"/>
        <v>9</v>
      </c>
      <c r="M1593" s="59">
        <f t="shared" si="8"/>
        <v>0</v>
      </c>
      <c r="N1593" s="59">
        <f>M1593*D1593*SIP_Calculator!$F$9</f>
        <v>0</v>
      </c>
      <c r="O1593" s="59">
        <f t="shared" si="5"/>
        <v>0</v>
      </c>
      <c r="P1593" s="59">
        <f t="shared" si="6"/>
        <v>0</v>
      </c>
    </row>
    <row r="1594" ht="15.75" customHeight="1">
      <c r="A1594" s="57">
        <v>40455.0</v>
      </c>
      <c r="B1594" s="60">
        <v>6114.45</v>
      </c>
      <c r="C1594" s="60">
        <v>5039.65</v>
      </c>
      <c r="D1594" s="42">
        <f>IF(A1594&lt;SIP_Calculator!$B$7,0,IF(A1594&gt;SIP_Calculator!$E$7,0,1))</f>
        <v>0</v>
      </c>
      <c r="E1594" s="61">
        <f>A1594-SIP_Calculator!$D$12+1</f>
        <v>40451</v>
      </c>
      <c r="F1594" s="58">
        <f t="shared" si="1"/>
        <v>9</v>
      </c>
      <c r="G1594" s="58">
        <f t="shared" si="7"/>
        <v>0</v>
      </c>
      <c r="H1594" s="58">
        <f>G1594*D1594*SIP_Calculator!$F$9</f>
        <v>0</v>
      </c>
      <c r="I1594" s="58">
        <f t="shared" si="2"/>
        <v>0</v>
      </c>
      <c r="J1594" s="58">
        <f t="shared" si="3"/>
        <v>0</v>
      </c>
      <c r="K1594" s="61">
        <f>A1594-SIP_Calculator!$F$12+1</f>
        <v>40431</v>
      </c>
      <c r="L1594" s="59">
        <f t="shared" si="4"/>
        <v>9</v>
      </c>
      <c r="M1594" s="59">
        <f t="shared" si="8"/>
        <v>0</v>
      </c>
      <c r="N1594" s="59">
        <f>M1594*D1594*SIP_Calculator!$F$9</f>
        <v>0</v>
      </c>
      <c r="O1594" s="59">
        <f t="shared" si="5"/>
        <v>0</v>
      </c>
      <c r="P1594" s="59">
        <f t="shared" si="6"/>
        <v>0</v>
      </c>
    </row>
    <row r="1595" ht="15.75" customHeight="1">
      <c r="A1595" s="57">
        <v>40456.0</v>
      </c>
      <c r="B1595" s="60">
        <v>6106.25</v>
      </c>
      <c r="C1595" s="60">
        <v>5046.7</v>
      </c>
      <c r="D1595" s="42">
        <f>IF(A1595&lt;SIP_Calculator!$B$7,0,IF(A1595&gt;SIP_Calculator!$E$7,0,1))</f>
        <v>0</v>
      </c>
      <c r="E1595" s="61">
        <f>A1595-SIP_Calculator!$D$12+1</f>
        <v>40452</v>
      </c>
      <c r="F1595" s="58">
        <f t="shared" si="1"/>
        <v>10</v>
      </c>
      <c r="G1595" s="58">
        <f t="shared" si="7"/>
        <v>1</v>
      </c>
      <c r="H1595" s="58">
        <f>G1595*D1595*SIP_Calculator!$F$9</f>
        <v>0</v>
      </c>
      <c r="I1595" s="58">
        <f t="shared" si="2"/>
        <v>0</v>
      </c>
      <c r="J1595" s="58">
        <f t="shared" si="3"/>
        <v>0</v>
      </c>
      <c r="K1595" s="61">
        <f>A1595-SIP_Calculator!$F$12+1</f>
        <v>40432</v>
      </c>
      <c r="L1595" s="59">
        <f t="shared" si="4"/>
        <v>9</v>
      </c>
      <c r="M1595" s="59">
        <f t="shared" si="8"/>
        <v>0</v>
      </c>
      <c r="N1595" s="59">
        <f>M1595*D1595*SIP_Calculator!$F$9</f>
        <v>0</v>
      </c>
      <c r="O1595" s="59">
        <f t="shared" si="5"/>
        <v>0</v>
      </c>
      <c r="P1595" s="59">
        <f t="shared" si="6"/>
        <v>0</v>
      </c>
    </row>
    <row r="1596" ht="15.75" customHeight="1">
      <c r="A1596" s="57">
        <v>40457.0</v>
      </c>
      <c r="B1596" s="60">
        <v>6151.5</v>
      </c>
      <c r="C1596" s="60">
        <v>5091.05</v>
      </c>
      <c r="D1596" s="42">
        <f>IF(A1596&lt;SIP_Calculator!$B$7,0,IF(A1596&gt;SIP_Calculator!$E$7,0,1))</f>
        <v>0</v>
      </c>
      <c r="E1596" s="61">
        <f>A1596-SIP_Calculator!$D$12+1</f>
        <v>40453</v>
      </c>
      <c r="F1596" s="58">
        <f t="shared" si="1"/>
        <v>10</v>
      </c>
      <c r="G1596" s="58">
        <f t="shared" si="7"/>
        <v>0</v>
      </c>
      <c r="H1596" s="58">
        <f>G1596*D1596*SIP_Calculator!$F$9</f>
        <v>0</v>
      </c>
      <c r="I1596" s="58">
        <f t="shared" si="2"/>
        <v>0</v>
      </c>
      <c r="J1596" s="58">
        <f t="shared" si="3"/>
        <v>0</v>
      </c>
      <c r="K1596" s="61">
        <f>A1596-SIP_Calculator!$F$12+1</f>
        <v>40433</v>
      </c>
      <c r="L1596" s="59">
        <f t="shared" si="4"/>
        <v>9</v>
      </c>
      <c r="M1596" s="59">
        <f t="shared" si="8"/>
        <v>0</v>
      </c>
      <c r="N1596" s="59">
        <f>M1596*D1596*SIP_Calculator!$F$9</f>
        <v>0</v>
      </c>
      <c r="O1596" s="59">
        <f t="shared" si="5"/>
        <v>0</v>
      </c>
      <c r="P1596" s="59">
        <f t="shared" si="6"/>
        <v>0</v>
      </c>
    </row>
    <row r="1597" ht="15.75" customHeight="1">
      <c r="A1597" s="57">
        <v>40458.0</v>
      </c>
      <c r="B1597" s="60">
        <v>6091.85</v>
      </c>
      <c r="C1597" s="60">
        <v>5052.9</v>
      </c>
      <c r="D1597" s="42">
        <f>IF(A1597&lt;SIP_Calculator!$B$7,0,IF(A1597&gt;SIP_Calculator!$E$7,0,1))</f>
        <v>0</v>
      </c>
      <c r="E1597" s="61">
        <f>A1597-SIP_Calculator!$D$12+1</f>
        <v>40454</v>
      </c>
      <c r="F1597" s="58">
        <f t="shared" si="1"/>
        <v>10</v>
      </c>
      <c r="G1597" s="58">
        <f t="shared" si="7"/>
        <v>0</v>
      </c>
      <c r="H1597" s="58">
        <f>G1597*D1597*SIP_Calculator!$F$9</f>
        <v>0</v>
      </c>
      <c r="I1597" s="58">
        <f t="shared" si="2"/>
        <v>0</v>
      </c>
      <c r="J1597" s="58">
        <f t="shared" si="3"/>
        <v>0</v>
      </c>
      <c r="K1597" s="61">
        <f>A1597-SIP_Calculator!$F$12+1</f>
        <v>40434</v>
      </c>
      <c r="L1597" s="59">
        <f t="shared" si="4"/>
        <v>9</v>
      </c>
      <c r="M1597" s="59">
        <f t="shared" si="8"/>
        <v>0</v>
      </c>
      <c r="N1597" s="59">
        <f>M1597*D1597*SIP_Calculator!$F$9</f>
        <v>0</v>
      </c>
      <c r="O1597" s="59">
        <f t="shared" si="5"/>
        <v>0</v>
      </c>
      <c r="P1597" s="59">
        <f t="shared" si="6"/>
        <v>0</v>
      </c>
    </row>
    <row r="1598" ht="15.75" customHeight="1">
      <c r="A1598" s="57">
        <v>40459.0</v>
      </c>
      <c r="B1598" s="60">
        <v>6073.25</v>
      </c>
      <c r="C1598" s="60">
        <v>5032.65</v>
      </c>
      <c r="D1598" s="42">
        <f>IF(A1598&lt;SIP_Calculator!$B$7,0,IF(A1598&gt;SIP_Calculator!$E$7,0,1))</f>
        <v>0</v>
      </c>
      <c r="E1598" s="61">
        <f>A1598-SIP_Calculator!$D$12+1</f>
        <v>40455</v>
      </c>
      <c r="F1598" s="58">
        <f t="shared" si="1"/>
        <v>10</v>
      </c>
      <c r="G1598" s="58">
        <f t="shared" si="7"/>
        <v>0</v>
      </c>
      <c r="H1598" s="58">
        <f>G1598*D1598*SIP_Calculator!$F$9</f>
        <v>0</v>
      </c>
      <c r="I1598" s="58">
        <f t="shared" si="2"/>
        <v>0</v>
      </c>
      <c r="J1598" s="58">
        <f t="shared" si="3"/>
        <v>0</v>
      </c>
      <c r="K1598" s="61">
        <f>A1598-SIP_Calculator!$F$12+1</f>
        <v>40435</v>
      </c>
      <c r="L1598" s="59">
        <f t="shared" si="4"/>
        <v>9</v>
      </c>
      <c r="M1598" s="59">
        <f t="shared" si="8"/>
        <v>0</v>
      </c>
      <c r="N1598" s="59">
        <f>M1598*D1598*SIP_Calculator!$F$9</f>
        <v>0</v>
      </c>
      <c r="O1598" s="59">
        <f t="shared" si="5"/>
        <v>0</v>
      </c>
      <c r="P1598" s="59">
        <f t="shared" si="6"/>
        <v>0</v>
      </c>
    </row>
    <row r="1599" ht="15.75" customHeight="1">
      <c r="A1599" s="57">
        <v>40462.0</v>
      </c>
      <c r="B1599" s="60">
        <v>6111.25</v>
      </c>
      <c r="C1599" s="60">
        <v>5064.95</v>
      </c>
      <c r="D1599" s="42">
        <f>IF(A1599&lt;SIP_Calculator!$B$7,0,IF(A1599&gt;SIP_Calculator!$E$7,0,1))</f>
        <v>0</v>
      </c>
      <c r="E1599" s="61">
        <f>A1599-SIP_Calculator!$D$12+1</f>
        <v>40458</v>
      </c>
      <c r="F1599" s="58">
        <f t="shared" si="1"/>
        <v>10</v>
      </c>
      <c r="G1599" s="58">
        <f t="shared" si="7"/>
        <v>0</v>
      </c>
      <c r="H1599" s="58">
        <f>G1599*D1599*SIP_Calculator!$F$9</f>
        <v>0</v>
      </c>
      <c r="I1599" s="58">
        <f t="shared" si="2"/>
        <v>0</v>
      </c>
      <c r="J1599" s="58">
        <f t="shared" si="3"/>
        <v>0</v>
      </c>
      <c r="K1599" s="61">
        <f>A1599-SIP_Calculator!$F$12+1</f>
        <v>40438</v>
      </c>
      <c r="L1599" s="59">
        <f t="shared" si="4"/>
        <v>9</v>
      </c>
      <c r="M1599" s="59">
        <f t="shared" si="8"/>
        <v>0</v>
      </c>
      <c r="N1599" s="59">
        <f>M1599*D1599*SIP_Calculator!$F$9</f>
        <v>0</v>
      </c>
      <c r="O1599" s="59">
        <f t="shared" si="5"/>
        <v>0</v>
      </c>
      <c r="P1599" s="59">
        <f t="shared" si="6"/>
        <v>0</v>
      </c>
    </row>
    <row r="1600" ht="15.75" customHeight="1">
      <c r="A1600" s="57">
        <v>40463.0</v>
      </c>
      <c r="B1600" s="60">
        <v>6063.25</v>
      </c>
      <c r="C1600" s="60">
        <v>5027.45</v>
      </c>
      <c r="D1600" s="42">
        <f>IF(A1600&lt;SIP_Calculator!$B$7,0,IF(A1600&gt;SIP_Calculator!$E$7,0,1))</f>
        <v>0</v>
      </c>
      <c r="E1600" s="61">
        <f>A1600-SIP_Calculator!$D$12+1</f>
        <v>40459</v>
      </c>
      <c r="F1600" s="58">
        <f t="shared" si="1"/>
        <v>10</v>
      </c>
      <c r="G1600" s="58">
        <f t="shared" si="7"/>
        <v>0</v>
      </c>
      <c r="H1600" s="58">
        <f>G1600*D1600*SIP_Calculator!$F$9</f>
        <v>0</v>
      </c>
      <c r="I1600" s="58">
        <f t="shared" si="2"/>
        <v>0</v>
      </c>
      <c r="J1600" s="58">
        <f t="shared" si="3"/>
        <v>0</v>
      </c>
      <c r="K1600" s="61">
        <f>A1600-SIP_Calculator!$F$12+1</f>
        <v>40439</v>
      </c>
      <c r="L1600" s="59">
        <f t="shared" si="4"/>
        <v>9</v>
      </c>
      <c r="M1600" s="59">
        <f t="shared" si="8"/>
        <v>0</v>
      </c>
      <c r="N1600" s="59">
        <f>M1600*D1600*SIP_Calculator!$F$9</f>
        <v>0</v>
      </c>
      <c r="O1600" s="59">
        <f t="shared" si="5"/>
        <v>0</v>
      </c>
      <c r="P1600" s="59">
        <f t="shared" si="6"/>
        <v>0</v>
      </c>
    </row>
    <row r="1601" ht="15.75" customHeight="1">
      <c r="A1601" s="57">
        <v>40464.0</v>
      </c>
      <c r="B1601" s="60">
        <v>6191.85</v>
      </c>
      <c r="C1601" s="60">
        <v>5121.8</v>
      </c>
      <c r="D1601" s="42">
        <f>IF(A1601&lt;SIP_Calculator!$B$7,0,IF(A1601&gt;SIP_Calculator!$E$7,0,1))</f>
        <v>0</v>
      </c>
      <c r="E1601" s="61">
        <f>A1601-SIP_Calculator!$D$12+1</f>
        <v>40460</v>
      </c>
      <c r="F1601" s="58">
        <f t="shared" si="1"/>
        <v>10</v>
      </c>
      <c r="G1601" s="58">
        <f t="shared" si="7"/>
        <v>0</v>
      </c>
      <c r="H1601" s="58">
        <f>G1601*D1601*SIP_Calculator!$F$9</f>
        <v>0</v>
      </c>
      <c r="I1601" s="58">
        <f t="shared" si="2"/>
        <v>0</v>
      </c>
      <c r="J1601" s="58">
        <f t="shared" si="3"/>
        <v>0</v>
      </c>
      <c r="K1601" s="61">
        <f>A1601-SIP_Calculator!$F$12+1</f>
        <v>40440</v>
      </c>
      <c r="L1601" s="59">
        <f t="shared" si="4"/>
        <v>9</v>
      </c>
      <c r="M1601" s="59">
        <f t="shared" si="8"/>
        <v>0</v>
      </c>
      <c r="N1601" s="59">
        <f>M1601*D1601*SIP_Calculator!$F$9</f>
        <v>0</v>
      </c>
      <c r="O1601" s="59">
        <f t="shared" si="5"/>
        <v>0</v>
      </c>
      <c r="P1601" s="59">
        <f t="shared" si="6"/>
        <v>0</v>
      </c>
    </row>
    <row r="1602" ht="15.75" customHeight="1">
      <c r="A1602" s="57">
        <v>40465.0</v>
      </c>
      <c r="B1602" s="60">
        <v>6143.6</v>
      </c>
      <c r="C1602" s="60">
        <v>5084.75</v>
      </c>
      <c r="D1602" s="42">
        <f>IF(A1602&lt;SIP_Calculator!$B$7,0,IF(A1602&gt;SIP_Calculator!$E$7,0,1))</f>
        <v>0</v>
      </c>
      <c r="E1602" s="61">
        <f>A1602-SIP_Calculator!$D$12+1</f>
        <v>40461</v>
      </c>
      <c r="F1602" s="58">
        <f t="shared" si="1"/>
        <v>10</v>
      </c>
      <c r="G1602" s="58">
        <f t="shared" si="7"/>
        <v>0</v>
      </c>
      <c r="H1602" s="58">
        <f>G1602*D1602*SIP_Calculator!$F$9</f>
        <v>0</v>
      </c>
      <c r="I1602" s="58">
        <f t="shared" si="2"/>
        <v>0</v>
      </c>
      <c r="J1602" s="58">
        <f t="shared" si="3"/>
        <v>0</v>
      </c>
      <c r="K1602" s="61">
        <f>A1602-SIP_Calculator!$F$12+1</f>
        <v>40441</v>
      </c>
      <c r="L1602" s="59">
        <f t="shared" si="4"/>
        <v>9</v>
      </c>
      <c r="M1602" s="59">
        <f t="shared" si="8"/>
        <v>0</v>
      </c>
      <c r="N1602" s="59">
        <f>M1602*D1602*SIP_Calculator!$F$9</f>
        <v>0</v>
      </c>
      <c r="O1602" s="59">
        <f t="shared" si="5"/>
        <v>0</v>
      </c>
      <c r="P1602" s="59">
        <f t="shared" si="6"/>
        <v>0</v>
      </c>
    </row>
    <row r="1603" ht="15.75" customHeight="1">
      <c r="A1603" s="57">
        <v>40466.0</v>
      </c>
      <c r="B1603" s="60">
        <v>6030.7</v>
      </c>
      <c r="C1603" s="60">
        <v>4998.7</v>
      </c>
      <c r="D1603" s="42">
        <f>IF(A1603&lt;SIP_Calculator!$B$7,0,IF(A1603&gt;SIP_Calculator!$E$7,0,1))</f>
        <v>0</v>
      </c>
      <c r="E1603" s="61">
        <f>A1603-SIP_Calculator!$D$12+1</f>
        <v>40462</v>
      </c>
      <c r="F1603" s="58">
        <f t="shared" si="1"/>
        <v>10</v>
      </c>
      <c r="G1603" s="58">
        <f t="shared" si="7"/>
        <v>0</v>
      </c>
      <c r="H1603" s="58">
        <f>G1603*D1603*SIP_Calculator!$F$9</f>
        <v>0</v>
      </c>
      <c r="I1603" s="58">
        <f t="shared" si="2"/>
        <v>0</v>
      </c>
      <c r="J1603" s="58">
        <f t="shared" si="3"/>
        <v>0</v>
      </c>
      <c r="K1603" s="61">
        <f>A1603-SIP_Calculator!$F$12+1</f>
        <v>40442</v>
      </c>
      <c r="L1603" s="59">
        <f t="shared" si="4"/>
        <v>9</v>
      </c>
      <c r="M1603" s="59">
        <f t="shared" si="8"/>
        <v>0</v>
      </c>
      <c r="N1603" s="59">
        <f>M1603*D1603*SIP_Calculator!$F$9</f>
        <v>0</v>
      </c>
      <c r="O1603" s="59">
        <f t="shared" si="5"/>
        <v>0</v>
      </c>
      <c r="P1603" s="59">
        <f t="shared" si="6"/>
        <v>0</v>
      </c>
    </row>
    <row r="1604" ht="15.75" customHeight="1">
      <c r="A1604" s="57">
        <v>40469.0</v>
      </c>
      <c r="B1604" s="60">
        <v>6041.9</v>
      </c>
      <c r="C1604" s="60">
        <v>5001.7</v>
      </c>
      <c r="D1604" s="42">
        <f>IF(A1604&lt;SIP_Calculator!$B$7,0,IF(A1604&gt;SIP_Calculator!$E$7,0,1))</f>
        <v>0</v>
      </c>
      <c r="E1604" s="61">
        <f>A1604-SIP_Calculator!$D$12+1</f>
        <v>40465</v>
      </c>
      <c r="F1604" s="58">
        <f t="shared" si="1"/>
        <v>10</v>
      </c>
      <c r="G1604" s="58">
        <f t="shared" si="7"/>
        <v>0</v>
      </c>
      <c r="H1604" s="58">
        <f>G1604*D1604*SIP_Calculator!$F$9</f>
        <v>0</v>
      </c>
      <c r="I1604" s="58">
        <f t="shared" si="2"/>
        <v>0</v>
      </c>
      <c r="J1604" s="58">
        <f t="shared" si="3"/>
        <v>0</v>
      </c>
      <c r="K1604" s="61">
        <f>A1604-SIP_Calculator!$F$12+1</f>
        <v>40445</v>
      </c>
      <c r="L1604" s="59">
        <f t="shared" si="4"/>
        <v>9</v>
      </c>
      <c r="M1604" s="59">
        <f t="shared" si="8"/>
        <v>0</v>
      </c>
      <c r="N1604" s="59">
        <f>M1604*D1604*SIP_Calculator!$F$9</f>
        <v>0</v>
      </c>
      <c r="O1604" s="59">
        <f t="shared" si="5"/>
        <v>0</v>
      </c>
      <c r="P1604" s="59">
        <f t="shared" si="6"/>
        <v>0</v>
      </c>
    </row>
    <row r="1605" ht="15.75" customHeight="1">
      <c r="A1605" s="57">
        <v>40470.0</v>
      </c>
      <c r="B1605" s="60">
        <v>6000.5</v>
      </c>
      <c r="C1605" s="60">
        <v>4975.25</v>
      </c>
      <c r="D1605" s="42">
        <f>IF(A1605&lt;SIP_Calculator!$B$7,0,IF(A1605&gt;SIP_Calculator!$E$7,0,1))</f>
        <v>0</v>
      </c>
      <c r="E1605" s="61">
        <f>A1605-SIP_Calculator!$D$12+1</f>
        <v>40466</v>
      </c>
      <c r="F1605" s="58">
        <f t="shared" si="1"/>
        <v>10</v>
      </c>
      <c r="G1605" s="58">
        <f t="shared" si="7"/>
        <v>0</v>
      </c>
      <c r="H1605" s="58">
        <f>G1605*D1605*SIP_Calculator!$F$9</f>
        <v>0</v>
      </c>
      <c r="I1605" s="58">
        <f t="shared" si="2"/>
        <v>0</v>
      </c>
      <c r="J1605" s="58">
        <f t="shared" si="3"/>
        <v>0</v>
      </c>
      <c r="K1605" s="61">
        <f>A1605-SIP_Calculator!$F$12+1</f>
        <v>40446</v>
      </c>
      <c r="L1605" s="59">
        <f t="shared" si="4"/>
        <v>9</v>
      </c>
      <c r="M1605" s="59">
        <f t="shared" si="8"/>
        <v>0</v>
      </c>
      <c r="N1605" s="59">
        <f>M1605*D1605*SIP_Calculator!$F$9</f>
        <v>0</v>
      </c>
      <c r="O1605" s="59">
        <f t="shared" si="5"/>
        <v>0</v>
      </c>
      <c r="P1605" s="59">
        <f t="shared" si="6"/>
        <v>0</v>
      </c>
    </row>
    <row r="1606" ht="15.75" customHeight="1">
      <c r="A1606" s="57">
        <v>40471.0</v>
      </c>
      <c r="B1606" s="60">
        <v>5961.85</v>
      </c>
      <c r="C1606" s="60">
        <v>4946.05</v>
      </c>
      <c r="D1606" s="42">
        <f>IF(A1606&lt;SIP_Calculator!$B$7,0,IF(A1606&gt;SIP_Calculator!$E$7,0,1))</f>
        <v>0</v>
      </c>
      <c r="E1606" s="61">
        <f>A1606-SIP_Calculator!$D$12+1</f>
        <v>40467</v>
      </c>
      <c r="F1606" s="58">
        <f t="shared" si="1"/>
        <v>10</v>
      </c>
      <c r="G1606" s="58">
        <f t="shared" si="7"/>
        <v>0</v>
      </c>
      <c r="H1606" s="58">
        <f>G1606*D1606*SIP_Calculator!$F$9</f>
        <v>0</v>
      </c>
      <c r="I1606" s="58">
        <f t="shared" si="2"/>
        <v>0</v>
      </c>
      <c r="J1606" s="58">
        <f t="shared" si="3"/>
        <v>0</v>
      </c>
      <c r="K1606" s="61">
        <f>A1606-SIP_Calculator!$F$12+1</f>
        <v>40447</v>
      </c>
      <c r="L1606" s="59">
        <f t="shared" si="4"/>
        <v>9</v>
      </c>
      <c r="M1606" s="59">
        <f t="shared" si="8"/>
        <v>0</v>
      </c>
      <c r="N1606" s="59">
        <f>M1606*D1606*SIP_Calculator!$F$9</f>
        <v>0</v>
      </c>
      <c r="O1606" s="59">
        <f t="shared" si="5"/>
        <v>0</v>
      </c>
      <c r="P1606" s="59">
        <f t="shared" si="6"/>
        <v>0</v>
      </c>
    </row>
    <row r="1607" ht="15.75" customHeight="1">
      <c r="A1607" s="57">
        <v>40472.0</v>
      </c>
      <c r="B1607" s="60">
        <v>6079.35</v>
      </c>
      <c r="C1607" s="60">
        <v>5035.9</v>
      </c>
      <c r="D1607" s="42">
        <f>IF(A1607&lt;SIP_Calculator!$B$7,0,IF(A1607&gt;SIP_Calculator!$E$7,0,1))</f>
        <v>0</v>
      </c>
      <c r="E1607" s="61">
        <f>A1607-SIP_Calculator!$D$12+1</f>
        <v>40468</v>
      </c>
      <c r="F1607" s="58">
        <f t="shared" si="1"/>
        <v>10</v>
      </c>
      <c r="G1607" s="58">
        <f t="shared" si="7"/>
        <v>0</v>
      </c>
      <c r="H1607" s="58">
        <f>G1607*D1607*SIP_Calculator!$F$9</f>
        <v>0</v>
      </c>
      <c r="I1607" s="58">
        <f t="shared" si="2"/>
        <v>0</v>
      </c>
      <c r="J1607" s="58">
        <f t="shared" si="3"/>
        <v>0</v>
      </c>
      <c r="K1607" s="61">
        <f>A1607-SIP_Calculator!$F$12+1</f>
        <v>40448</v>
      </c>
      <c r="L1607" s="59">
        <f t="shared" si="4"/>
        <v>9</v>
      </c>
      <c r="M1607" s="59">
        <f t="shared" si="8"/>
        <v>0</v>
      </c>
      <c r="N1607" s="59">
        <f>M1607*D1607*SIP_Calculator!$F$9</f>
        <v>0</v>
      </c>
      <c r="O1607" s="59">
        <f t="shared" si="5"/>
        <v>0</v>
      </c>
      <c r="P1607" s="59">
        <f t="shared" si="6"/>
        <v>0</v>
      </c>
    </row>
    <row r="1608" ht="15.75" customHeight="1">
      <c r="A1608" s="57">
        <v>40473.0</v>
      </c>
      <c r="B1608" s="60">
        <v>6051.25</v>
      </c>
      <c r="C1608" s="60">
        <v>5018.7</v>
      </c>
      <c r="D1608" s="42">
        <f>IF(A1608&lt;SIP_Calculator!$B$7,0,IF(A1608&gt;SIP_Calculator!$E$7,0,1))</f>
        <v>0</v>
      </c>
      <c r="E1608" s="61">
        <f>A1608-SIP_Calculator!$D$12+1</f>
        <v>40469</v>
      </c>
      <c r="F1608" s="58">
        <f t="shared" si="1"/>
        <v>10</v>
      </c>
      <c r="G1608" s="58">
        <f t="shared" si="7"/>
        <v>0</v>
      </c>
      <c r="H1608" s="58">
        <f>G1608*D1608*SIP_Calculator!$F$9</f>
        <v>0</v>
      </c>
      <c r="I1608" s="58">
        <f t="shared" si="2"/>
        <v>0</v>
      </c>
      <c r="J1608" s="58">
        <f t="shared" si="3"/>
        <v>0</v>
      </c>
      <c r="K1608" s="61">
        <f>A1608-SIP_Calculator!$F$12+1</f>
        <v>40449</v>
      </c>
      <c r="L1608" s="59">
        <f t="shared" si="4"/>
        <v>9</v>
      </c>
      <c r="M1608" s="59">
        <f t="shared" si="8"/>
        <v>0</v>
      </c>
      <c r="N1608" s="59">
        <f>M1608*D1608*SIP_Calculator!$F$9</f>
        <v>0</v>
      </c>
      <c r="O1608" s="59">
        <f t="shared" si="5"/>
        <v>0</v>
      </c>
      <c r="P1608" s="59">
        <f t="shared" si="6"/>
        <v>0</v>
      </c>
    </row>
    <row r="1609" ht="15.75" customHeight="1">
      <c r="A1609" s="57">
        <v>40476.0</v>
      </c>
      <c r="B1609" s="60">
        <v>6083.15</v>
      </c>
      <c r="C1609" s="60">
        <v>5046.95</v>
      </c>
      <c r="D1609" s="42">
        <f>IF(A1609&lt;SIP_Calculator!$B$7,0,IF(A1609&gt;SIP_Calculator!$E$7,0,1))</f>
        <v>0</v>
      </c>
      <c r="E1609" s="61">
        <f>A1609-SIP_Calculator!$D$12+1</f>
        <v>40472</v>
      </c>
      <c r="F1609" s="58">
        <f t="shared" si="1"/>
        <v>10</v>
      </c>
      <c r="G1609" s="58">
        <f t="shared" si="7"/>
        <v>0</v>
      </c>
      <c r="H1609" s="58">
        <f>G1609*D1609*SIP_Calculator!$F$9</f>
        <v>0</v>
      </c>
      <c r="I1609" s="58">
        <f t="shared" si="2"/>
        <v>0</v>
      </c>
      <c r="J1609" s="58">
        <f t="shared" si="3"/>
        <v>0</v>
      </c>
      <c r="K1609" s="61">
        <f>A1609-SIP_Calculator!$F$12+1</f>
        <v>40452</v>
      </c>
      <c r="L1609" s="59">
        <f t="shared" si="4"/>
        <v>10</v>
      </c>
      <c r="M1609" s="59">
        <f t="shared" si="8"/>
        <v>1</v>
      </c>
      <c r="N1609" s="59">
        <f>M1609*D1609*SIP_Calculator!$F$9</f>
        <v>0</v>
      </c>
      <c r="O1609" s="59">
        <f t="shared" si="5"/>
        <v>0</v>
      </c>
      <c r="P1609" s="59">
        <f t="shared" si="6"/>
        <v>0</v>
      </c>
    </row>
    <row r="1610" ht="15.75" customHeight="1">
      <c r="A1610" s="57">
        <v>40477.0</v>
      </c>
      <c r="B1610" s="60">
        <v>6061.9</v>
      </c>
      <c r="C1610" s="60">
        <v>5031.1</v>
      </c>
      <c r="D1610" s="42">
        <f>IF(A1610&lt;SIP_Calculator!$B$7,0,IF(A1610&gt;SIP_Calculator!$E$7,0,1))</f>
        <v>0</v>
      </c>
      <c r="E1610" s="61">
        <f>A1610-SIP_Calculator!$D$12+1</f>
        <v>40473</v>
      </c>
      <c r="F1610" s="58">
        <f t="shared" si="1"/>
        <v>10</v>
      </c>
      <c r="G1610" s="58">
        <f t="shared" si="7"/>
        <v>0</v>
      </c>
      <c r="H1610" s="58">
        <f>G1610*D1610*SIP_Calculator!$F$9</f>
        <v>0</v>
      </c>
      <c r="I1610" s="58">
        <f t="shared" si="2"/>
        <v>0</v>
      </c>
      <c r="J1610" s="58">
        <f t="shared" si="3"/>
        <v>0</v>
      </c>
      <c r="K1610" s="61">
        <f>A1610-SIP_Calculator!$F$12+1</f>
        <v>40453</v>
      </c>
      <c r="L1610" s="59">
        <f t="shared" si="4"/>
        <v>10</v>
      </c>
      <c r="M1610" s="59">
        <f t="shared" si="8"/>
        <v>0</v>
      </c>
      <c r="N1610" s="59">
        <f>M1610*D1610*SIP_Calculator!$F$9</f>
        <v>0</v>
      </c>
      <c r="O1610" s="59">
        <f t="shared" si="5"/>
        <v>0</v>
      </c>
      <c r="P1610" s="59">
        <f t="shared" si="6"/>
        <v>0</v>
      </c>
    </row>
    <row r="1611" ht="15.75" customHeight="1">
      <c r="A1611" s="57">
        <v>40478.0</v>
      </c>
      <c r="B1611" s="60">
        <v>6001.15</v>
      </c>
      <c r="C1611" s="60">
        <v>4986.7</v>
      </c>
      <c r="D1611" s="42">
        <f>IF(A1611&lt;SIP_Calculator!$B$7,0,IF(A1611&gt;SIP_Calculator!$E$7,0,1))</f>
        <v>0</v>
      </c>
      <c r="E1611" s="61">
        <f>A1611-SIP_Calculator!$D$12+1</f>
        <v>40474</v>
      </c>
      <c r="F1611" s="58">
        <f t="shared" si="1"/>
        <v>10</v>
      </c>
      <c r="G1611" s="58">
        <f t="shared" si="7"/>
        <v>0</v>
      </c>
      <c r="H1611" s="58">
        <f>G1611*D1611*SIP_Calculator!$F$9</f>
        <v>0</v>
      </c>
      <c r="I1611" s="58">
        <f t="shared" si="2"/>
        <v>0</v>
      </c>
      <c r="J1611" s="58">
        <f t="shared" si="3"/>
        <v>0</v>
      </c>
      <c r="K1611" s="61">
        <f>A1611-SIP_Calculator!$F$12+1</f>
        <v>40454</v>
      </c>
      <c r="L1611" s="59">
        <f t="shared" si="4"/>
        <v>10</v>
      </c>
      <c r="M1611" s="59">
        <f t="shared" si="8"/>
        <v>0</v>
      </c>
      <c r="N1611" s="59">
        <f>M1611*D1611*SIP_Calculator!$F$9</f>
        <v>0</v>
      </c>
      <c r="O1611" s="59">
        <f t="shared" si="5"/>
        <v>0</v>
      </c>
      <c r="P1611" s="59">
        <f t="shared" si="6"/>
        <v>0</v>
      </c>
    </row>
    <row r="1612" ht="15.75" customHeight="1">
      <c r="A1612" s="57">
        <v>40479.0</v>
      </c>
      <c r="B1612" s="60">
        <v>5975.0</v>
      </c>
      <c r="C1612" s="60">
        <v>4962.4</v>
      </c>
      <c r="D1612" s="42">
        <f>IF(A1612&lt;SIP_Calculator!$B$7,0,IF(A1612&gt;SIP_Calculator!$E$7,0,1))</f>
        <v>0</v>
      </c>
      <c r="E1612" s="61">
        <f>A1612-SIP_Calculator!$D$12+1</f>
        <v>40475</v>
      </c>
      <c r="F1612" s="58">
        <f t="shared" si="1"/>
        <v>10</v>
      </c>
      <c r="G1612" s="58">
        <f t="shared" si="7"/>
        <v>0</v>
      </c>
      <c r="H1612" s="58">
        <f>G1612*D1612*SIP_Calculator!$F$9</f>
        <v>0</v>
      </c>
      <c r="I1612" s="58">
        <f t="shared" si="2"/>
        <v>0</v>
      </c>
      <c r="J1612" s="58">
        <f t="shared" si="3"/>
        <v>0</v>
      </c>
      <c r="K1612" s="61">
        <f>A1612-SIP_Calculator!$F$12+1</f>
        <v>40455</v>
      </c>
      <c r="L1612" s="59">
        <f t="shared" si="4"/>
        <v>10</v>
      </c>
      <c r="M1612" s="59">
        <f t="shared" si="8"/>
        <v>0</v>
      </c>
      <c r="N1612" s="59">
        <f>M1612*D1612*SIP_Calculator!$F$9</f>
        <v>0</v>
      </c>
      <c r="O1612" s="59">
        <f t="shared" si="5"/>
        <v>0</v>
      </c>
      <c r="P1612" s="59">
        <f t="shared" si="6"/>
        <v>0</v>
      </c>
    </row>
    <row r="1613" ht="15.75" customHeight="1">
      <c r="A1613" s="57">
        <v>40480.0</v>
      </c>
      <c r="B1613" s="60">
        <v>5999.35</v>
      </c>
      <c r="C1613" s="60">
        <v>4972.95</v>
      </c>
      <c r="D1613" s="42">
        <f>IF(A1613&lt;SIP_Calculator!$B$7,0,IF(A1613&gt;SIP_Calculator!$E$7,0,1))</f>
        <v>0</v>
      </c>
      <c r="E1613" s="61">
        <f>A1613-SIP_Calculator!$D$12+1</f>
        <v>40476</v>
      </c>
      <c r="F1613" s="58">
        <f t="shared" si="1"/>
        <v>10</v>
      </c>
      <c r="G1613" s="58">
        <f t="shared" si="7"/>
        <v>0</v>
      </c>
      <c r="H1613" s="58">
        <f>G1613*D1613*SIP_Calculator!$F$9</f>
        <v>0</v>
      </c>
      <c r="I1613" s="58">
        <f t="shared" si="2"/>
        <v>0</v>
      </c>
      <c r="J1613" s="58">
        <f t="shared" si="3"/>
        <v>0</v>
      </c>
      <c r="K1613" s="61">
        <f>A1613-SIP_Calculator!$F$12+1</f>
        <v>40456</v>
      </c>
      <c r="L1613" s="59">
        <f t="shared" si="4"/>
        <v>10</v>
      </c>
      <c r="M1613" s="59">
        <f t="shared" si="8"/>
        <v>0</v>
      </c>
      <c r="N1613" s="59">
        <f>M1613*D1613*SIP_Calculator!$F$9</f>
        <v>0</v>
      </c>
      <c r="O1613" s="59">
        <f t="shared" si="5"/>
        <v>0</v>
      </c>
      <c r="P1613" s="59">
        <f t="shared" si="6"/>
        <v>0</v>
      </c>
    </row>
    <row r="1614" ht="15.75" customHeight="1">
      <c r="A1614" s="57">
        <v>40483.0</v>
      </c>
      <c r="B1614" s="60">
        <v>6095.95</v>
      </c>
      <c r="C1614" s="60">
        <v>5052.95</v>
      </c>
      <c r="D1614" s="42">
        <f>IF(A1614&lt;SIP_Calculator!$B$7,0,IF(A1614&gt;SIP_Calculator!$E$7,0,1))</f>
        <v>0</v>
      </c>
      <c r="E1614" s="61">
        <f>A1614-SIP_Calculator!$D$12+1</f>
        <v>40479</v>
      </c>
      <c r="F1614" s="58">
        <f t="shared" si="1"/>
        <v>10</v>
      </c>
      <c r="G1614" s="58">
        <f t="shared" si="7"/>
        <v>0</v>
      </c>
      <c r="H1614" s="58">
        <f>G1614*D1614*SIP_Calculator!$F$9</f>
        <v>0</v>
      </c>
      <c r="I1614" s="58">
        <f t="shared" si="2"/>
        <v>0</v>
      </c>
      <c r="J1614" s="58">
        <f t="shared" si="3"/>
        <v>0</v>
      </c>
      <c r="K1614" s="61">
        <f>A1614-SIP_Calculator!$F$12+1</f>
        <v>40459</v>
      </c>
      <c r="L1614" s="59">
        <f t="shared" si="4"/>
        <v>10</v>
      </c>
      <c r="M1614" s="59">
        <f t="shared" si="8"/>
        <v>0</v>
      </c>
      <c r="N1614" s="59">
        <f>M1614*D1614*SIP_Calculator!$F$9</f>
        <v>0</v>
      </c>
      <c r="O1614" s="59">
        <f t="shared" si="5"/>
        <v>0</v>
      </c>
      <c r="P1614" s="59">
        <f t="shared" si="6"/>
        <v>0</v>
      </c>
    </row>
    <row r="1615" ht="15.75" customHeight="1">
      <c r="A1615" s="57">
        <v>40484.0</v>
      </c>
      <c r="B1615" s="60">
        <v>6104.85</v>
      </c>
      <c r="C1615" s="60">
        <v>5060.85</v>
      </c>
      <c r="D1615" s="42">
        <f>IF(A1615&lt;SIP_Calculator!$B$7,0,IF(A1615&gt;SIP_Calculator!$E$7,0,1))</f>
        <v>0</v>
      </c>
      <c r="E1615" s="61">
        <f>A1615-SIP_Calculator!$D$12+1</f>
        <v>40480</v>
      </c>
      <c r="F1615" s="58">
        <f t="shared" si="1"/>
        <v>10</v>
      </c>
      <c r="G1615" s="58">
        <f t="shared" si="7"/>
        <v>0</v>
      </c>
      <c r="H1615" s="58">
        <f>G1615*D1615*SIP_Calculator!$F$9</f>
        <v>0</v>
      </c>
      <c r="I1615" s="58">
        <f t="shared" si="2"/>
        <v>0</v>
      </c>
      <c r="J1615" s="58">
        <f t="shared" si="3"/>
        <v>0</v>
      </c>
      <c r="K1615" s="61">
        <f>A1615-SIP_Calculator!$F$12+1</f>
        <v>40460</v>
      </c>
      <c r="L1615" s="59">
        <f t="shared" si="4"/>
        <v>10</v>
      </c>
      <c r="M1615" s="59">
        <f t="shared" si="8"/>
        <v>0</v>
      </c>
      <c r="N1615" s="59">
        <f>M1615*D1615*SIP_Calculator!$F$9</f>
        <v>0</v>
      </c>
      <c r="O1615" s="59">
        <f t="shared" si="5"/>
        <v>0</v>
      </c>
      <c r="P1615" s="59">
        <f t="shared" si="6"/>
        <v>0</v>
      </c>
    </row>
    <row r="1616" ht="15.75" customHeight="1">
      <c r="A1616" s="57">
        <v>40485.0</v>
      </c>
      <c r="B1616" s="60">
        <v>6142.75</v>
      </c>
      <c r="C1616" s="60">
        <v>5091.0</v>
      </c>
      <c r="D1616" s="42">
        <f>IF(A1616&lt;SIP_Calculator!$B$7,0,IF(A1616&gt;SIP_Calculator!$E$7,0,1))</f>
        <v>0</v>
      </c>
      <c r="E1616" s="61">
        <f>A1616-SIP_Calculator!$D$12+1</f>
        <v>40481</v>
      </c>
      <c r="F1616" s="58">
        <f t="shared" si="1"/>
        <v>10</v>
      </c>
      <c r="G1616" s="58">
        <f t="shared" si="7"/>
        <v>0</v>
      </c>
      <c r="H1616" s="58">
        <f>G1616*D1616*SIP_Calculator!$F$9</f>
        <v>0</v>
      </c>
      <c r="I1616" s="58">
        <f t="shared" si="2"/>
        <v>0</v>
      </c>
      <c r="J1616" s="58">
        <f t="shared" si="3"/>
        <v>0</v>
      </c>
      <c r="K1616" s="61">
        <f>A1616-SIP_Calculator!$F$12+1</f>
        <v>40461</v>
      </c>
      <c r="L1616" s="59">
        <f t="shared" si="4"/>
        <v>10</v>
      </c>
      <c r="M1616" s="59">
        <f t="shared" si="8"/>
        <v>0</v>
      </c>
      <c r="N1616" s="59">
        <f>M1616*D1616*SIP_Calculator!$F$9</f>
        <v>0</v>
      </c>
      <c r="O1616" s="59">
        <f t="shared" si="5"/>
        <v>0</v>
      </c>
      <c r="P1616" s="59">
        <f t="shared" si="6"/>
        <v>0</v>
      </c>
    </row>
    <row r="1617" ht="15.75" customHeight="1">
      <c r="A1617" s="57">
        <v>40486.0</v>
      </c>
      <c r="B1617" s="60">
        <v>6251.4</v>
      </c>
      <c r="C1617" s="60">
        <v>5170.75</v>
      </c>
      <c r="D1617" s="42">
        <f>IF(A1617&lt;SIP_Calculator!$B$7,0,IF(A1617&gt;SIP_Calculator!$E$7,0,1))</f>
        <v>0</v>
      </c>
      <c r="E1617" s="61">
        <f>A1617-SIP_Calculator!$D$12+1</f>
        <v>40482</v>
      </c>
      <c r="F1617" s="58">
        <f t="shared" si="1"/>
        <v>10</v>
      </c>
      <c r="G1617" s="58">
        <f t="shared" si="7"/>
        <v>0</v>
      </c>
      <c r="H1617" s="58">
        <f>G1617*D1617*SIP_Calculator!$F$9</f>
        <v>0</v>
      </c>
      <c r="I1617" s="58">
        <f t="shared" si="2"/>
        <v>0</v>
      </c>
      <c r="J1617" s="58">
        <f t="shared" si="3"/>
        <v>0</v>
      </c>
      <c r="K1617" s="61">
        <f>A1617-SIP_Calculator!$F$12+1</f>
        <v>40462</v>
      </c>
      <c r="L1617" s="59">
        <f t="shared" si="4"/>
        <v>10</v>
      </c>
      <c r="M1617" s="59">
        <f t="shared" si="8"/>
        <v>0</v>
      </c>
      <c r="N1617" s="59">
        <f>M1617*D1617*SIP_Calculator!$F$9</f>
        <v>0</v>
      </c>
      <c r="O1617" s="59">
        <f t="shared" si="5"/>
        <v>0</v>
      </c>
      <c r="P1617" s="59">
        <f t="shared" si="6"/>
        <v>0</v>
      </c>
    </row>
    <row r="1618" ht="15.75" customHeight="1">
      <c r="A1618" s="57">
        <v>40487.0</v>
      </c>
      <c r="B1618" s="60">
        <v>6280.45</v>
      </c>
      <c r="C1618" s="60">
        <v>5197.05</v>
      </c>
      <c r="D1618" s="42">
        <f>IF(A1618&lt;SIP_Calculator!$B$7,0,IF(A1618&gt;SIP_Calculator!$E$7,0,1))</f>
        <v>0</v>
      </c>
      <c r="E1618" s="61">
        <f>A1618-SIP_Calculator!$D$12+1</f>
        <v>40483</v>
      </c>
      <c r="F1618" s="58">
        <f t="shared" si="1"/>
        <v>11</v>
      </c>
      <c r="G1618" s="58">
        <f t="shared" si="7"/>
        <v>1</v>
      </c>
      <c r="H1618" s="58">
        <f>G1618*D1618*SIP_Calculator!$F$9</f>
        <v>0</v>
      </c>
      <c r="I1618" s="58">
        <f t="shared" si="2"/>
        <v>0</v>
      </c>
      <c r="J1618" s="58">
        <f t="shared" si="3"/>
        <v>0</v>
      </c>
      <c r="K1618" s="61">
        <f>A1618-SIP_Calculator!$F$12+1</f>
        <v>40463</v>
      </c>
      <c r="L1618" s="59">
        <f t="shared" si="4"/>
        <v>10</v>
      </c>
      <c r="M1618" s="59">
        <f t="shared" si="8"/>
        <v>0</v>
      </c>
      <c r="N1618" s="59">
        <f>M1618*D1618*SIP_Calculator!$F$9</f>
        <v>0</v>
      </c>
      <c r="O1618" s="59">
        <f t="shared" si="5"/>
        <v>0</v>
      </c>
      <c r="P1618" s="59">
        <f t="shared" si="6"/>
        <v>0</v>
      </c>
    </row>
    <row r="1619" ht="15.75" customHeight="1">
      <c r="A1619" s="57">
        <v>40490.0</v>
      </c>
      <c r="B1619" s="60">
        <v>6245.8</v>
      </c>
      <c r="C1619" s="60">
        <v>5174.25</v>
      </c>
      <c r="D1619" s="42">
        <f>IF(A1619&lt;SIP_Calculator!$B$7,0,IF(A1619&gt;SIP_Calculator!$E$7,0,1))</f>
        <v>0</v>
      </c>
      <c r="E1619" s="61">
        <f>A1619-SIP_Calculator!$D$12+1</f>
        <v>40486</v>
      </c>
      <c r="F1619" s="58">
        <f t="shared" si="1"/>
        <v>11</v>
      </c>
      <c r="G1619" s="58">
        <f t="shared" si="7"/>
        <v>0</v>
      </c>
      <c r="H1619" s="58">
        <f>G1619*D1619*SIP_Calculator!$F$9</f>
        <v>0</v>
      </c>
      <c r="I1619" s="58">
        <f t="shared" si="2"/>
        <v>0</v>
      </c>
      <c r="J1619" s="58">
        <f t="shared" si="3"/>
        <v>0</v>
      </c>
      <c r="K1619" s="61">
        <f>A1619-SIP_Calculator!$F$12+1</f>
        <v>40466</v>
      </c>
      <c r="L1619" s="59">
        <f t="shared" si="4"/>
        <v>10</v>
      </c>
      <c r="M1619" s="59">
        <f t="shared" si="8"/>
        <v>0</v>
      </c>
      <c r="N1619" s="59">
        <f>M1619*D1619*SIP_Calculator!$F$9</f>
        <v>0</v>
      </c>
      <c r="O1619" s="59">
        <f t="shared" si="5"/>
        <v>0</v>
      </c>
      <c r="P1619" s="59">
        <f t="shared" si="6"/>
        <v>0</v>
      </c>
    </row>
    <row r="1620" ht="15.75" customHeight="1">
      <c r="A1620" s="57">
        <v>40491.0</v>
      </c>
      <c r="B1620" s="60">
        <v>6275.4</v>
      </c>
      <c r="C1620" s="60">
        <v>5198.3</v>
      </c>
      <c r="D1620" s="42">
        <f>IF(A1620&lt;SIP_Calculator!$B$7,0,IF(A1620&gt;SIP_Calculator!$E$7,0,1))</f>
        <v>0</v>
      </c>
      <c r="E1620" s="61">
        <f>A1620-SIP_Calculator!$D$12+1</f>
        <v>40487</v>
      </c>
      <c r="F1620" s="58">
        <f t="shared" si="1"/>
        <v>11</v>
      </c>
      <c r="G1620" s="58">
        <f t="shared" si="7"/>
        <v>0</v>
      </c>
      <c r="H1620" s="58">
        <f>G1620*D1620*SIP_Calculator!$F$9</f>
        <v>0</v>
      </c>
      <c r="I1620" s="58">
        <f t="shared" si="2"/>
        <v>0</v>
      </c>
      <c r="J1620" s="58">
        <f t="shared" si="3"/>
        <v>0</v>
      </c>
      <c r="K1620" s="61">
        <f>A1620-SIP_Calculator!$F$12+1</f>
        <v>40467</v>
      </c>
      <c r="L1620" s="59">
        <f t="shared" si="4"/>
        <v>10</v>
      </c>
      <c r="M1620" s="59">
        <f t="shared" si="8"/>
        <v>0</v>
      </c>
      <c r="N1620" s="59">
        <f>M1620*D1620*SIP_Calculator!$F$9</f>
        <v>0</v>
      </c>
      <c r="O1620" s="59">
        <f t="shared" si="5"/>
        <v>0</v>
      </c>
      <c r="P1620" s="59">
        <f t="shared" si="6"/>
        <v>0</v>
      </c>
    </row>
    <row r="1621" ht="15.75" customHeight="1">
      <c r="A1621" s="57">
        <v>40492.0</v>
      </c>
      <c r="B1621" s="60">
        <v>6251.6</v>
      </c>
      <c r="C1621" s="60">
        <v>5186.15</v>
      </c>
      <c r="D1621" s="42">
        <f>IF(A1621&lt;SIP_Calculator!$B$7,0,IF(A1621&gt;SIP_Calculator!$E$7,0,1))</f>
        <v>0</v>
      </c>
      <c r="E1621" s="61">
        <f>A1621-SIP_Calculator!$D$12+1</f>
        <v>40488</v>
      </c>
      <c r="F1621" s="58">
        <f t="shared" si="1"/>
        <v>11</v>
      </c>
      <c r="G1621" s="58">
        <f t="shared" si="7"/>
        <v>0</v>
      </c>
      <c r="H1621" s="58">
        <f>G1621*D1621*SIP_Calculator!$F$9</f>
        <v>0</v>
      </c>
      <c r="I1621" s="58">
        <f t="shared" si="2"/>
        <v>0</v>
      </c>
      <c r="J1621" s="58">
        <f t="shared" si="3"/>
        <v>0</v>
      </c>
      <c r="K1621" s="61">
        <f>A1621-SIP_Calculator!$F$12+1</f>
        <v>40468</v>
      </c>
      <c r="L1621" s="59">
        <f t="shared" si="4"/>
        <v>10</v>
      </c>
      <c r="M1621" s="59">
        <f t="shared" si="8"/>
        <v>0</v>
      </c>
      <c r="N1621" s="59">
        <f>M1621*D1621*SIP_Calculator!$F$9</f>
        <v>0</v>
      </c>
      <c r="O1621" s="59">
        <f t="shared" si="5"/>
        <v>0</v>
      </c>
      <c r="P1621" s="59">
        <f t="shared" si="6"/>
        <v>0</v>
      </c>
    </row>
    <row r="1622" ht="15.75" customHeight="1">
      <c r="A1622" s="57">
        <v>40493.0</v>
      </c>
      <c r="B1622" s="60">
        <v>6168.0</v>
      </c>
      <c r="C1622" s="60">
        <v>5119.5</v>
      </c>
      <c r="D1622" s="42">
        <f>IF(A1622&lt;SIP_Calculator!$B$7,0,IF(A1622&gt;SIP_Calculator!$E$7,0,1))</f>
        <v>0</v>
      </c>
      <c r="E1622" s="61">
        <f>A1622-SIP_Calculator!$D$12+1</f>
        <v>40489</v>
      </c>
      <c r="F1622" s="58">
        <f t="shared" si="1"/>
        <v>11</v>
      </c>
      <c r="G1622" s="58">
        <f t="shared" si="7"/>
        <v>0</v>
      </c>
      <c r="H1622" s="58">
        <f>G1622*D1622*SIP_Calculator!$F$9</f>
        <v>0</v>
      </c>
      <c r="I1622" s="58">
        <f t="shared" si="2"/>
        <v>0</v>
      </c>
      <c r="J1622" s="58">
        <f t="shared" si="3"/>
        <v>0</v>
      </c>
      <c r="K1622" s="61">
        <f>A1622-SIP_Calculator!$F$12+1</f>
        <v>40469</v>
      </c>
      <c r="L1622" s="59">
        <f t="shared" si="4"/>
        <v>10</v>
      </c>
      <c r="M1622" s="59">
        <f t="shared" si="8"/>
        <v>0</v>
      </c>
      <c r="N1622" s="59">
        <f>M1622*D1622*SIP_Calculator!$F$9</f>
        <v>0</v>
      </c>
      <c r="O1622" s="59">
        <f t="shared" si="5"/>
        <v>0</v>
      </c>
      <c r="P1622" s="59">
        <f t="shared" si="6"/>
        <v>0</v>
      </c>
    </row>
    <row r="1623" ht="15.75" customHeight="1">
      <c r="A1623" s="57">
        <v>40494.0</v>
      </c>
      <c r="B1623" s="60">
        <v>6043.05</v>
      </c>
      <c r="C1623" s="60">
        <v>5012.3</v>
      </c>
      <c r="D1623" s="42">
        <f>IF(A1623&lt;SIP_Calculator!$B$7,0,IF(A1623&gt;SIP_Calculator!$E$7,0,1))</f>
        <v>0</v>
      </c>
      <c r="E1623" s="61">
        <f>A1623-SIP_Calculator!$D$12+1</f>
        <v>40490</v>
      </c>
      <c r="F1623" s="58">
        <f t="shared" si="1"/>
        <v>11</v>
      </c>
      <c r="G1623" s="58">
        <f t="shared" si="7"/>
        <v>0</v>
      </c>
      <c r="H1623" s="58">
        <f>G1623*D1623*SIP_Calculator!$F$9</f>
        <v>0</v>
      </c>
      <c r="I1623" s="58">
        <f t="shared" si="2"/>
        <v>0</v>
      </c>
      <c r="J1623" s="58">
        <f t="shared" si="3"/>
        <v>0</v>
      </c>
      <c r="K1623" s="61">
        <f>A1623-SIP_Calculator!$F$12+1</f>
        <v>40470</v>
      </c>
      <c r="L1623" s="59">
        <f t="shared" si="4"/>
        <v>10</v>
      </c>
      <c r="M1623" s="59">
        <f t="shared" si="8"/>
        <v>0</v>
      </c>
      <c r="N1623" s="59">
        <f>M1623*D1623*SIP_Calculator!$F$9</f>
        <v>0</v>
      </c>
      <c r="O1623" s="59">
        <f t="shared" si="5"/>
        <v>0</v>
      </c>
      <c r="P1623" s="59">
        <f t="shared" si="6"/>
        <v>0</v>
      </c>
    </row>
    <row r="1624" ht="15.75" customHeight="1">
      <c r="A1624" s="57">
        <v>40497.0</v>
      </c>
      <c r="B1624" s="60">
        <v>6090.6</v>
      </c>
      <c r="C1624" s="60">
        <v>5042.8</v>
      </c>
      <c r="D1624" s="42">
        <f>IF(A1624&lt;SIP_Calculator!$B$7,0,IF(A1624&gt;SIP_Calculator!$E$7,0,1))</f>
        <v>0</v>
      </c>
      <c r="E1624" s="61">
        <f>A1624-SIP_Calculator!$D$12+1</f>
        <v>40493</v>
      </c>
      <c r="F1624" s="58">
        <f t="shared" si="1"/>
        <v>11</v>
      </c>
      <c r="G1624" s="58">
        <f t="shared" si="7"/>
        <v>0</v>
      </c>
      <c r="H1624" s="58">
        <f>G1624*D1624*SIP_Calculator!$F$9</f>
        <v>0</v>
      </c>
      <c r="I1624" s="58">
        <f t="shared" si="2"/>
        <v>0</v>
      </c>
      <c r="J1624" s="58">
        <f t="shared" si="3"/>
        <v>0</v>
      </c>
      <c r="K1624" s="61">
        <f>A1624-SIP_Calculator!$F$12+1</f>
        <v>40473</v>
      </c>
      <c r="L1624" s="59">
        <f t="shared" si="4"/>
        <v>10</v>
      </c>
      <c r="M1624" s="59">
        <f t="shared" si="8"/>
        <v>0</v>
      </c>
      <c r="N1624" s="59">
        <f>M1624*D1624*SIP_Calculator!$F$9</f>
        <v>0</v>
      </c>
      <c r="O1624" s="59">
        <f t="shared" si="5"/>
        <v>0</v>
      </c>
      <c r="P1624" s="59">
        <f t="shared" si="6"/>
        <v>0</v>
      </c>
    </row>
    <row r="1625" ht="15.75" customHeight="1">
      <c r="A1625" s="57">
        <v>40498.0</v>
      </c>
      <c r="B1625" s="60">
        <v>5962.0</v>
      </c>
      <c r="C1625" s="60">
        <v>4936.1</v>
      </c>
      <c r="D1625" s="42">
        <f>IF(A1625&lt;SIP_Calculator!$B$7,0,IF(A1625&gt;SIP_Calculator!$E$7,0,1))</f>
        <v>0</v>
      </c>
      <c r="E1625" s="61">
        <f>A1625-SIP_Calculator!$D$12+1</f>
        <v>40494</v>
      </c>
      <c r="F1625" s="58">
        <f t="shared" si="1"/>
        <v>11</v>
      </c>
      <c r="G1625" s="58">
        <f t="shared" si="7"/>
        <v>0</v>
      </c>
      <c r="H1625" s="58">
        <f>G1625*D1625*SIP_Calculator!$F$9</f>
        <v>0</v>
      </c>
      <c r="I1625" s="58">
        <f t="shared" si="2"/>
        <v>0</v>
      </c>
      <c r="J1625" s="58">
        <f t="shared" si="3"/>
        <v>0</v>
      </c>
      <c r="K1625" s="61">
        <f>A1625-SIP_Calculator!$F$12+1</f>
        <v>40474</v>
      </c>
      <c r="L1625" s="59">
        <f t="shared" si="4"/>
        <v>10</v>
      </c>
      <c r="M1625" s="59">
        <f t="shared" si="8"/>
        <v>0</v>
      </c>
      <c r="N1625" s="59">
        <f>M1625*D1625*SIP_Calculator!$F$9</f>
        <v>0</v>
      </c>
      <c r="O1625" s="59">
        <f t="shared" si="5"/>
        <v>0</v>
      </c>
      <c r="P1625" s="59">
        <f t="shared" si="6"/>
        <v>0</v>
      </c>
    </row>
    <row r="1626" ht="15.75" customHeight="1">
      <c r="A1626" s="57">
        <v>40500.0</v>
      </c>
      <c r="B1626" s="60">
        <v>5974.15</v>
      </c>
      <c r="C1626" s="60">
        <v>4940.05</v>
      </c>
      <c r="D1626" s="42">
        <f>IF(A1626&lt;SIP_Calculator!$B$7,0,IF(A1626&gt;SIP_Calculator!$E$7,0,1))</f>
        <v>0</v>
      </c>
      <c r="E1626" s="61">
        <f>A1626-SIP_Calculator!$D$12+1</f>
        <v>40496</v>
      </c>
      <c r="F1626" s="58">
        <f t="shared" si="1"/>
        <v>11</v>
      </c>
      <c r="G1626" s="58">
        <f t="shared" si="7"/>
        <v>0</v>
      </c>
      <c r="H1626" s="58">
        <f>G1626*D1626*SIP_Calculator!$F$9</f>
        <v>0</v>
      </c>
      <c r="I1626" s="58">
        <f t="shared" si="2"/>
        <v>0</v>
      </c>
      <c r="J1626" s="58">
        <f t="shared" si="3"/>
        <v>0</v>
      </c>
      <c r="K1626" s="61">
        <f>A1626-SIP_Calculator!$F$12+1</f>
        <v>40476</v>
      </c>
      <c r="L1626" s="59">
        <f t="shared" si="4"/>
        <v>10</v>
      </c>
      <c r="M1626" s="59">
        <f t="shared" si="8"/>
        <v>0</v>
      </c>
      <c r="N1626" s="59">
        <f>M1626*D1626*SIP_Calculator!$F$9</f>
        <v>0</v>
      </c>
      <c r="O1626" s="59">
        <f t="shared" si="5"/>
        <v>0</v>
      </c>
      <c r="P1626" s="59">
        <f t="shared" si="6"/>
        <v>0</v>
      </c>
    </row>
    <row r="1627" ht="15.75" customHeight="1">
      <c r="A1627" s="57">
        <v>40501.0</v>
      </c>
      <c r="B1627" s="60">
        <v>5865.95</v>
      </c>
      <c r="C1627" s="60">
        <v>4850.55</v>
      </c>
      <c r="D1627" s="42">
        <f>IF(A1627&lt;SIP_Calculator!$B$7,0,IF(A1627&gt;SIP_Calculator!$E$7,0,1))</f>
        <v>0</v>
      </c>
      <c r="E1627" s="61">
        <f>A1627-SIP_Calculator!$D$12+1</f>
        <v>40497</v>
      </c>
      <c r="F1627" s="58">
        <f t="shared" si="1"/>
        <v>11</v>
      </c>
      <c r="G1627" s="58">
        <f t="shared" si="7"/>
        <v>0</v>
      </c>
      <c r="H1627" s="58">
        <f>G1627*D1627*SIP_Calculator!$F$9</f>
        <v>0</v>
      </c>
      <c r="I1627" s="58">
        <f t="shared" si="2"/>
        <v>0</v>
      </c>
      <c r="J1627" s="58">
        <f t="shared" si="3"/>
        <v>0</v>
      </c>
      <c r="K1627" s="61">
        <f>A1627-SIP_Calculator!$F$12+1</f>
        <v>40477</v>
      </c>
      <c r="L1627" s="59">
        <f t="shared" si="4"/>
        <v>10</v>
      </c>
      <c r="M1627" s="59">
        <f t="shared" si="8"/>
        <v>0</v>
      </c>
      <c r="N1627" s="59">
        <f>M1627*D1627*SIP_Calculator!$F$9</f>
        <v>0</v>
      </c>
      <c r="O1627" s="59">
        <f t="shared" si="5"/>
        <v>0</v>
      </c>
      <c r="P1627" s="59">
        <f t="shared" si="6"/>
        <v>0</v>
      </c>
    </row>
    <row r="1628" ht="15.75" customHeight="1">
      <c r="A1628" s="57">
        <v>40504.0</v>
      </c>
      <c r="B1628" s="60">
        <v>5980.6</v>
      </c>
      <c r="C1628" s="60">
        <v>4936.85</v>
      </c>
      <c r="D1628" s="42">
        <f>IF(A1628&lt;SIP_Calculator!$B$7,0,IF(A1628&gt;SIP_Calculator!$E$7,0,1))</f>
        <v>0</v>
      </c>
      <c r="E1628" s="61">
        <f>A1628-SIP_Calculator!$D$12+1</f>
        <v>40500</v>
      </c>
      <c r="F1628" s="58">
        <f t="shared" si="1"/>
        <v>11</v>
      </c>
      <c r="G1628" s="58">
        <f t="shared" si="7"/>
        <v>0</v>
      </c>
      <c r="H1628" s="58">
        <f>G1628*D1628*SIP_Calculator!$F$9</f>
        <v>0</v>
      </c>
      <c r="I1628" s="58">
        <f t="shared" si="2"/>
        <v>0</v>
      </c>
      <c r="J1628" s="58">
        <f t="shared" si="3"/>
        <v>0</v>
      </c>
      <c r="K1628" s="61">
        <f>A1628-SIP_Calculator!$F$12+1</f>
        <v>40480</v>
      </c>
      <c r="L1628" s="59">
        <f t="shared" si="4"/>
        <v>10</v>
      </c>
      <c r="M1628" s="59">
        <f t="shared" si="8"/>
        <v>0</v>
      </c>
      <c r="N1628" s="59">
        <f>M1628*D1628*SIP_Calculator!$F$9</f>
        <v>0</v>
      </c>
      <c r="O1628" s="59">
        <f t="shared" si="5"/>
        <v>0</v>
      </c>
      <c r="P1628" s="59">
        <f t="shared" si="6"/>
        <v>0</v>
      </c>
    </row>
    <row r="1629" ht="15.75" customHeight="1">
      <c r="A1629" s="57">
        <v>40505.0</v>
      </c>
      <c r="B1629" s="60">
        <v>5908.4</v>
      </c>
      <c r="C1629" s="60">
        <v>4877.05</v>
      </c>
      <c r="D1629" s="42">
        <f>IF(A1629&lt;SIP_Calculator!$B$7,0,IF(A1629&gt;SIP_Calculator!$E$7,0,1))</f>
        <v>0</v>
      </c>
      <c r="E1629" s="61">
        <f>A1629-SIP_Calculator!$D$12+1</f>
        <v>40501</v>
      </c>
      <c r="F1629" s="58">
        <f t="shared" si="1"/>
        <v>11</v>
      </c>
      <c r="G1629" s="58">
        <f t="shared" si="7"/>
        <v>0</v>
      </c>
      <c r="H1629" s="58">
        <f>G1629*D1629*SIP_Calculator!$F$9</f>
        <v>0</v>
      </c>
      <c r="I1629" s="58">
        <f t="shared" si="2"/>
        <v>0</v>
      </c>
      <c r="J1629" s="58">
        <f t="shared" si="3"/>
        <v>0</v>
      </c>
      <c r="K1629" s="61">
        <f>A1629-SIP_Calculator!$F$12+1</f>
        <v>40481</v>
      </c>
      <c r="L1629" s="59">
        <f t="shared" si="4"/>
        <v>10</v>
      </c>
      <c r="M1629" s="59">
        <f t="shared" si="8"/>
        <v>0</v>
      </c>
      <c r="N1629" s="59">
        <f>M1629*D1629*SIP_Calculator!$F$9</f>
        <v>0</v>
      </c>
      <c r="O1629" s="59">
        <f t="shared" si="5"/>
        <v>0</v>
      </c>
      <c r="P1629" s="59">
        <f t="shared" si="6"/>
        <v>0</v>
      </c>
    </row>
    <row r="1630" ht="15.75" customHeight="1">
      <c r="A1630" s="57">
        <v>40506.0</v>
      </c>
      <c r="B1630" s="60">
        <v>5832.75</v>
      </c>
      <c r="C1630" s="60">
        <v>4819.05</v>
      </c>
      <c r="D1630" s="42">
        <f>IF(A1630&lt;SIP_Calculator!$B$7,0,IF(A1630&gt;SIP_Calculator!$E$7,0,1))</f>
        <v>0</v>
      </c>
      <c r="E1630" s="61">
        <f>A1630-SIP_Calculator!$D$12+1</f>
        <v>40502</v>
      </c>
      <c r="F1630" s="58">
        <f t="shared" si="1"/>
        <v>11</v>
      </c>
      <c r="G1630" s="58">
        <f t="shared" si="7"/>
        <v>0</v>
      </c>
      <c r="H1630" s="58">
        <f>G1630*D1630*SIP_Calculator!$F$9</f>
        <v>0</v>
      </c>
      <c r="I1630" s="58">
        <f t="shared" si="2"/>
        <v>0</v>
      </c>
      <c r="J1630" s="58">
        <f t="shared" si="3"/>
        <v>0</v>
      </c>
      <c r="K1630" s="61">
        <f>A1630-SIP_Calculator!$F$12+1</f>
        <v>40482</v>
      </c>
      <c r="L1630" s="59">
        <f t="shared" si="4"/>
        <v>10</v>
      </c>
      <c r="M1630" s="59">
        <f t="shared" si="8"/>
        <v>0</v>
      </c>
      <c r="N1630" s="59">
        <f>M1630*D1630*SIP_Calculator!$F$9</f>
        <v>0</v>
      </c>
      <c r="O1630" s="59">
        <f t="shared" si="5"/>
        <v>0</v>
      </c>
      <c r="P1630" s="59">
        <f t="shared" si="6"/>
        <v>0</v>
      </c>
    </row>
    <row r="1631" ht="15.75" customHeight="1">
      <c r="A1631" s="57">
        <v>40507.0</v>
      </c>
      <c r="B1631" s="60">
        <v>5748.95</v>
      </c>
      <c r="C1631" s="60">
        <v>4742.85</v>
      </c>
      <c r="D1631" s="42">
        <f>IF(A1631&lt;SIP_Calculator!$B$7,0,IF(A1631&gt;SIP_Calculator!$E$7,0,1))</f>
        <v>0</v>
      </c>
      <c r="E1631" s="61">
        <f>A1631-SIP_Calculator!$D$12+1</f>
        <v>40503</v>
      </c>
      <c r="F1631" s="58">
        <f t="shared" si="1"/>
        <v>11</v>
      </c>
      <c r="G1631" s="58">
        <f t="shared" si="7"/>
        <v>0</v>
      </c>
      <c r="H1631" s="58">
        <f>G1631*D1631*SIP_Calculator!$F$9</f>
        <v>0</v>
      </c>
      <c r="I1631" s="58">
        <f t="shared" si="2"/>
        <v>0</v>
      </c>
      <c r="J1631" s="58">
        <f t="shared" si="3"/>
        <v>0</v>
      </c>
      <c r="K1631" s="61">
        <f>A1631-SIP_Calculator!$F$12+1</f>
        <v>40483</v>
      </c>
      <c r="L1631" s="59">
        <f t="shared" si="4"/>
        <v>11</v>
      </c>
      <c r="M1631" s="59">
        <f t="shared" si="8"/>
        <v>1</v>
      </c>
      <c r="N1631" s="59">
        <f>M1631*D1631*SIP_Calculator!$F$9</f>
        <v>0</v>
      </c>
      <c r="O1631" s="59">
        <f t="shared" si="5"/>
        <v>0</v>
      </c>
      <c r="P1631" s="59">
        <f t="shared" si="6"/>
        <v>0</v>
      </c>
    </row>
    <row r="1632" ht="15.75" customHeight="1">
      <c r="A1632" s="57">
        <v>40508.0</v>
      </c>
      <c r="B1632" s="60">
        <v>5687.4</v>
      </c>
      <c r="C1632" s="60">
        <v>4677.5</v>
      </c>
      <c r="D1632" s="42">
        <f>IF(A1632&lt;SIP_Calculator!$B$7,0,IF(A1632&gt;SIP_Calculator!$E$7,0,1))</f>
        <v>0</v>
      </c>
      <c r="E1632" s="61">
        <f>A1632-SIP_Calculator!$D$12+1</f>
        <v>40504</v>
      </c>
      <c r="F1632" s="58">
        <f t="shared" si="1"/>
        <v>11</v>
      </c>
      <c r="G1632" s="58">
        <f t="shared" si="7"/>
        <v>0</v>
      </c>
      <c r="H1632" s="58">
        <f>G1632*D1632*SIP_Calculator!$F$9</f>
        <v>0</v>
      </c>
      <c r="I1632" s="58">
        <f t="shared" si="2"/>
        <v>0</v>
      </c>
      <c r="J1632" s="58">
        <f t="shared" si="3"/>
        <v>0</v>
      </c>
      <c r="K1632" s="61">
        <f>A1632-SIP_Calculator!$F$12+1</f>
        <v>40484</v>
      </c>
      <c r="L1632" s="59">
        <f t="shared" si="4"/>
        <v>11</v>
      </c>
      <c r="M1632" s="59">
        <f t="shared" si="8"/>
        <v>0</v>
      </c>
      <c r="N1632" s="59">
        <f>M1632*D1632*SIP_Calculator!$F$9</f>
        <v>0</v>
      </c>
      <c r="O1632" s="59">
        <f t="shared" si="5"/>
        <v>0</v>
      </c>
      <c r="P1632" s="59">
        <f t="shared" si="6"/>
        <v>0</v>
      </c>
    </row>
    <row r="1633" ht="15.75" customHeight="1">
      <c r="A1633" s="57">
        <v>40511.0</v>
      </c>
      <c r="B1633" s="60">
        <v>5768.5</v>
      </c>
      <c r="C1633" s="60">
        <v>4736.45</v>
      </c>
      <c r="D1633" s="42">
        <f>IF(A1633&lt;SIP_Calculator!$B$7,0,IF(A1633&gt;SIP_Calculator!$E$7,0,1))</f>
        <v>0</v>
      </c>
      <c r="E1633" s="61">
        <f>A1633-SIP_Calculator!$D$12+1</f>
        <v>40507</v>
      </c>
      <c r="F1633" s="58">
        <f t="shared" si="1"/>
        <v>11</v>
      </c>
      <c r="G1633" s="58">
        <f t="shared" si="7"/>
        <v>0</v>
      </c>
      <c r="H1633" s="58">
        <f>G1633*D1633*SIP_Calculator!$F$9</f>
        <v>0</v>
      </c>
      <c r="I1633" s="58">
        <f t="shared" si="2"/>
        <v>0</v>
      </c>
      <c r="J1633" s="58">
        <f t="shared" si="3"/>
        <v>0</v>
      </c>
      <c r="K1633" s="61">
        <f>A1633-SIP_Calculator!$F$12+1</f>
        <v>40487</v>
      </c>
      <c r="L1633" s="59">
        <f t="shared" si="4"/>
        <v>11</v>
      </c>
      <c r="M1633" s="59">
        <f t="shared" si="8"/>
        <v>0</v>
      </c>
      <c r="N1633" s="59">
        <f>M1633*D1633*SIP_Calculator!$F$9</f>
        <v>0</v>
      </c>
      <c r="O1633" s="59">
        <f t="shared" si="5"/>
        <v>0</v>
      </c>
      <c r="P1633" s="59">
        <f t="shared" si="6"/>
        <v>0</v>
      </c>
    </row>
    <row r="1634" ht="15.75" customHeight="1">
      <c r="A1634" s="57">
        <v>40512.0</v>
      </c>
      <c r="B1634" s="60">
        <v>5817.3</v>
      </c>
      <c r="C1634" s="60">
        <v>4781.4</v>
      </c>
      <c r="D1634" s="42">
        <f>IF(A1634&lt;SIP_Calculator!$B$7,0,IF(A1634&gt;SIP_Calculator!$E$7,0,1))</f>
        <v>0</v>
      </c>
      <c r="E1634" s="61">
        <f>A1634-SIP_Calculator!$D$12+1</f>
        <v>40508</v>
      </c>
      <c r="F1634" s="58">
        <f t="shared" si="1"/>
        <v>11</v>
      </c>
      <c r="G1634" s="58">
        <f t="shared" si="7"/>
        <v>0</v>
      </c>
      <c r="H1634" s="58">
        <f>G1634*D1634*SIP_Calculator!$F$9</f>
        <v>0</v>
      </c>
      <c r="I1634" s="58">
        <f t="shared" si="2"/>
        <v>0</v>
      </c>
      <c r="J1634" s="58">
        <f t="shared" si="3"/>
        <v>0</v>
      </c>
      <c r="K1634" s="61">
        <f>A1634-SIP_Calculator!$F$12+1</f>
        <v>40488</v>
      </c>
      <c r="L1634" s="59">
        <f t="shared" si="4"/>
        <v>11</v>
      </c>
      <c r="M1634" s="59">
        <f t="shared" si="8"/>
        <v>0</v>
      </c>
      <c r="N1634" s="59">
        <f>M1634*D1634*SIP_Calculator!$F$9</f>
        <v>0</v>
      </c>
      <c r="O1634" s="59">
        <f t="shared" si="5"/>
        <v>0</v>
      </c>
      <c r="P1634" s="59">
        <f t="shared" si="6"/>
        <v>0</v>
      </c>
    </row>
    <row r="1635" ht="15.75" customHeight="1">
      <c r="A1635" s="57">
        <v>40513.0</v>
      </c>
      <c r="B1635" s="60">
        <v>5921.9</v>
      </c>
      <c r="C1635" s="60">
        <v>4876.3</v>
      </c>
      <c r="D1635" s="42">
        <f>IF(A1635&lt;SIP_Calculator!$B$7,0,IF(A1635&gt;SIP_Calculator!$E$7,0,1))</f>
        <v>0</v>
      </c>
      <c r="E1635" s="61">
        <f>A1635-SIP_Calculator!$D$12+1</f>
        <v>40509</v>
      </c>
      <c r="F1635" s="58">
        <f t="shared" si="1"/>
        <v>11</v>
      </c>
      <c r="G1635" s="58">
        <f t="shared" si="7"/>
        <v>0</v>
      </c>
      <c r="H1635" s="58">
        <f>G1635*D1635*SIP_Calculator!$F$9</f>
        <v>0</v>
      </c>
      <c r="I1635" s="58">
        <f t="shared" si="2"/>
        <v>0</v>
      </c>
      <c r="J1635" s="58">
        <f t="shared" si="3"/>
        <v>0</v>
      </c>
      <c r="K1635" s="61">
        <f>A1635-SIP_Calculator!$F$12+1</f>
        <v>40489</v>
      </c>
      <c r="L1635" s="59">
        <f t="shared" si="4"/>
        <v>11</v>
      </c>
      <c r="M1635" s="59">
        <f t="shared" si="8"/>
        <v>0</v>
      </c>
      <c r="N1635" s="59">
        <f>M1635*D1635*SIP_Calculator!$F$9</f>
        <v>0</v>
      </c>
      <c r="O1635" s="59">
        <f t="shared" si="5"/>
        <v>0</v>
      </c>
      <c r="P1635" s="59">
        <f t="shared" si="6"/>
        <v>0</v>
      </c>
    </row>
    <row r="1636" ht="15.75" customHeight="1">
      <c r="A1636" s="57">
        <v>40514.0</v>
      </c>
      <c r="B1636" s="60">
        <v>5967.6</v>
      </c>
      <c r="C1636" s="60">
        <v>4916.2</v>
      </c>
      <c r="D1636" s="42">
        <f>IF(A1636&lt;SIP_Calculator!$B$7,0,IF(A1636&gt;SIP_Calculator!$E$7,0,1))</f>
        <v>0</v>
      </c>
      <c r="E1636" s="61">
        <f>A1636-SIP_Calculator!$D$12+1</f>
        <v>40510</v>
      </c>
      <c r="F1636" s="58">
        <f t="shared" si="1"/>
        <v>11</v>
      </c>
      <c r="G1636" s="58">
        <f t="shared" si="7"/>
        <v>0</v>
      </c>
      <c r="H1636" s="58">
        <f>G1636*D1636*SIP_Calculator!$F$9</f>
        <v>0</v>
      </c>
      <c r="I1636" s="58">
        <f t="shared" si="2"/>
        <v>0</v>
      </c>
      <c r="J1636" s="58">
        <f t="shared" si="3"/>
        <v>0</v>
      </c>
      <c r="K1636" s="61">
        <f>A1636-SIP_Calculator!$F$12+1</f>
        <v>40490</v>
      </c>
      <c r="L1636" s="59">
        <f t="shared" si="4"/>
        <v>11</v>
      </c>
      <c r="M1636" s="59">
        <f t="shared" si="8"/>
        <v>0</v>
      </c>
      <c r="N1636" s="59">
        <f>M1636*D1636*SIP_Calculator!$F$9</f>
        <v>0</v>
      </c>
      <c r="O1636" s="59">
        <f t="shared" si="5"/>
        <v>0</v>
      </c>
      <c r="P1636" s="59">
        <f t="shared" si="6"/>
        <v>0</v>
      </c>
    </row>
    <row r="1637" ht="15.75" customHeight="1">
      <c r="A1637" s="57">
        <v>40515.0</v>
      </c>
      <c r="B1637" s="60">
        <v>5937.75</v>
      </c>
      <c r="C1637" s="60">
        <v>4875.8</v>
      </c>
      <c r="D1637" s="42">
        <f>IF(A1637&lt;SIP_Calculator!$B$7,0,IF(A1637&gt;SIP_Calculator!$E$7,0,1))</f>
        <v>0</v>
      </c>
      <c r="E1637" s="61">
        <f>A1637-SIP_Calculator!$D$12+1</f>
        <v>40511</v>
      </c>
      <c r="F1637" s="58">
        <f t="shared" si="1"/>
        <v>11</v>
      </c>
      <c r="G1637" s="58">
        <f t="shared" si="7"/>
        <v>0</v>
      </c>
      <c r="H1637" s="58">
        <f>G1637*D1637*SIP_Calculator!$F$9</f>
        <v>0</v>
      </c>
      <c r="I1637" s="58">
        <f t="shared" si="2"/>
        <v>0</v>
      </c>
      <c r="J1637" s="58">
        <f t="shared" si="3"/>
        <v>0</v>
      </c>
      <c r="K1637" s="61">
        <f>A1637-SIP_Calculator!$F$12+1</f>
        <v>40491</v>
      </c>
      <c r="L1637" s="59">
        <f t="shared" si="4"/>
        <v>11</v>
      </c>
      <c r="M1637" s="59">
        <f t="shared" si="8"/>
        <v>0</v>
      </c>
      <c r="N1637" s="59">
        <f>M1637*D1637*SIP_Calculator!$F$9</f>
        <v>0</v>
      </c>
      <c r="O1637" s="59">
        <f t="shared" si="5"/>
        <v>0</v>
      </c>
      <c r="P1637" s="59">
        <f t="shared" si="6"/>
        <v>0</v>
      </c>
    </row>
    <row r="1638" ht="15.75" customHeight="1">
      <c r="A1638" s="57">
        <v>40518.0</v>
      </c>
      <c r="B1638" s="60">
        <v>5930.0</v>
      </c>
      <c r="C1638" s="60">
        <v>4867.15</v>
      </c>
      <c r="D1638" s="42">
        <f>IF(A1638&lt;SIP_Calculator!$B$7,0,IF(A1638&gt;SIP_Calculator!$E$7,0,1))</f>
        <v>0</v>
      </c>
      <c r="E1638" s="61">
        <f>A1638-SIP_Calculator!$D$12+1</f>
        <v>40514</v>
      </c>
      <c r="F1638" s="58">
        <f t="shared" si="1"/>
        <v>12</v>
      </c>
      <c r="G1638" s="58">
        <f t="shared" si="7"/>
        <v>1</v>
      </c>
      <c r="H1638" s="58">
        <f>G1638*D1638*SIP_Calculator!$F$9</f>
        <v>0</v>
      </c>
      <c r="I1638" s="58">
        <f t="shared" si="2"/>
        <v>0</v>
      </c>
      <c r="J1638" s="58">
        <f t="shared" si="3"/>
        <v>0</v>
      </c>
      <c r="K1638" s="61">
        <f>A1638-SIP_Calculator!$F$12+1</f>
        <v>40494</v>
      </c>
      <c r="L1638" s="59">
        <f t="shared" si="4"/>
        <v>11</v>
      </c>
      <c r="M1638" s="59">
        <f t="shared" si="8"/>
        <v>0</v>
      </c>
      <c r="N1638" s="59">
        <f>M1638*D1638*SIP_Calculator!$F$9</f>
        <v>0</v>
      </c>
      <c r="O1638" s="59">
        <f t="shared" si="5"/>
        <v>0</v>
      </c>
      <c r="P1638" s="59">
        <f t="shared" si="6"/>
        <v>0</v>
      </c>
    </row>
    <row r="1639" ht="15.75" customHeight="1">
      <c r="A1639" s="57">
        <v>40519.0</v>
      </c>
      <c r="B1639" s="60">
        <v>5904.9</v>
      </c>
      <c r="C1639" s="60">
        <v>4844.05</v>
      </c>
      <c r="D1639" s="42">
        <f>IF(A1639&lt;SIP_Calculator!$B$7,0,IF(A1639&gt;SIP_Calculator!$E$7,0,1))</f>
        <v>0</v>
      </c>
      <c r="E1639" s="61">
        <f>A1639-SIP_Calculator!$D$12+1</f>
        <v>40515</v>
      </c>
      <c r="F1639" s="58">
        <f t="shared" si="1"/>
        <v>12</v>
      </c>
      <c r="G1639" s="58">
        <f t="shared" si="7"/>
        <v>0</v>
      </c>
      <c r="H1639" s="58">
        <f>G1639*D1639*SIP_Calculator!$F$9</f>
        <v>0</v>
      </c>
      <c r="I1639" s="58">
        <f t="shared" si="2"/>
        <v>0</v>
      </c>
      <c r="J1639" s="58">
        <f t="shared" si="3"/>
        <v>0</v>
      </c>
      <c r="K1639" s="61">
        <f>A1639-SIP_Calculator!$F$12+1</f>
        <v>40495</v>
      </c>
      <c r="L1639" s="59">
        <f t="shared" si="4"/>
        <v>11</v>
      </c>
      <c r="M1639" s="59">
        <f t="shared" si="8"/>
        <v>0</v>
      </c>
      <c r="N1639" s="59">
        <f>M1639*D1639*SIP_Calculator!$F$9</f>
        <v>0</v>
      </c>
      <c r="O1639" s="59">
        <f t="shared" si="5"/>
        <v>0</v>
      </c>
      <c r="P1639" s="59">
        <f t="shared" si="6"/>
        <v>0</v>
      </c>
    </row>
    <row r="1640" ht="15.75" customHeight="1">
      <c r="A1640" s="57">
        <v>40520.0</v>
      </c>
      <c r="B1640" s="60">
        <v>5827.55</v>
      </c>
      <c r="C1640" s="60">
        <v>4774.45</v>
      </c>
      <c r="D1640" s="42">
        <f>IF(A1640&lt;SIP_Calculator!$B$7,0,IF(A1640&gt;SIP_Calculator!$E$7,0,1))</f>
        <v>0</v>
      </c>
      <c r="E1640" s="61">
        <f>A1640-SIP_Calculator!$D$12+1</f>
        <v>40516</v>
      </c>
      <c r="F1640" s="58">
        <f t="shared" si="1"/>
        <v>12</v>
      </c>
      <c r="G1640" s="58">
        <f t="shared" si="7"/>
        <v>0</v>
      </c>
      <c r="H1640" s="58">
        <f>G1640*D1640*SIP_Calculator!$F$9</f>
        <v>0</v>
      </c>
      <c r="I1640" s="58">
        <f t="shared" si="2"/>
        <v>0</v>
      </c>
      <c r="J1640" s="58">
        <f t="shared" si="3"/>
        <v>0</v>
      </c>
      <c r="K1640" s="61">
        <f>A1640-SIP_Calculator!$F$12+1</f>
        <v>40496</v>
      </c>
      <c r="L1640" s="59">
        <f t="shared" si="4"/>
        <v>11</v>
      </c>
      <c r="M1640" s="59">
        <f t="shared" si="8"/>
        <v>0</v>
      </c>
      <c r="N1640" s="59">
        <f>M1640*D1640*SIP_Calculator!$F$9</f>
        <v>0</v>
      </c>
      <c r="O1640" s="59">
        <f t="shared" si="5"/>
        <v>0</v>
      </c>
      <c r="P1640" s="59">
        <f t="shared" si="6"/>
        <v>0</v>
      </c>
    </row>
    <row r="1641" ht="15.75" customHeight="1">
      <c r="A1641" s="57">
        <v>40521.0</v>
      </c>
      <c r="B1641" s="60">
        <v>5682.2</v>
      </c>
      <c r="C1641" s="60">
        <v>4639.1</v>
      </c>
      <c r="D1641" s="42">
        <f>IF(A1641&lt;SIP_Calculator!$B$7,0,IF(A1641&gt;SIP_Calculator!$E$7,0,1))</f>
        <v>0</v>
      </c>
      <c r="E1641" s="61">
        <f>A1641-SIP_Calculator!$D$12+1</f>
        <v>40517</v>
      </c>
      <c r="F1641" s="58">
        <f t="shared" si="1"/>
        <v>12</v>
      </c>
      <c r="G1641" s="58">
        <f t="shared" si="7"/>
        <v>0</v>
      </c>
      <c r="H1641" s="58">
        <f>G1641*D1641*SIP_Calculator!$F$9</f>
        <v>0</v>
      </c>
      <c r="I1641" s="58">
        <f t="shared" si="2"/>
        <v>0</v>
      </c>
      <c r="J1641" s="58">
        <f t="shared" si="3"/>
        <v>0</v>
      </c>
      <c r="K1641" s="61">
        <f>A1641-SIP_Calculator!$F$12+1</f>
        <v>40497</v>
      </c>
      <c r="L1641" s="59">
        <f t="shared" si="4"/>
        <v>11</v>
      </c>
      <c r="M1641" s="59">
        <f t="shared" si="8"/>
        <v>0</v>
      </c>
      <c r="N1641" s="59">
        <f>M1641*D1641*SIP_Calculator!$F$9</f>
        <v>0</v>
      </c>
      <c r="O1641" s="59">
        <f t="shared" si="5"/>
        <v>0</v>
      </c>
      <c r="P1641" s="59">
        <f t="shared" si="6"/>
        <v>0</v>
      </c>
    </row>
    <row r="1642" ht="15.75" customHeight="1">
      <c r="A1642" s="57">
        <v>40522.0</v>
      </c>
      <c r="B1642" s="60">
        <v>5768.6</v>
      </c>
      <c r="C1642" s="60">
        <v>4713.3</v>
      </c>
      <c r="D1642" s="42">
        <f>IF(A1642&lt;SIP_Calculator!$B$7,0,IF(A1642&gt;SIP_Calculator!$E$7,0,1))</f>
        <v>0</v>
      </c>
      <c r="E1642" s="61">
        <f>A1642-SIP_Calculator!$D$12+1</f>
        <v>40518</v>
      </c>
      <c r="F1642" s="58">
        <f t="shared" si="1"/>
        <v>12</v>
      </c>
      <c r="G1642" s="58">
        <f t="shared" si="7"/>
        <v>0</v>
      </c>
      <c r="H1642" s="58">
        <f>G1642*D1642*SIP_Calculator!$F$9</f>
        <v>0</v>
      </c>
      <c r="I1642" s="58">
        <f t="shared" si="2"/>
        <v>0</v>
      </c>
      <c r="J1642" s="58">
        <f t="shared" si="3"/>
        <v>0</v>
      </c>
      <c r="K1642" s="61">
        <f>A1642-SIP_Calculator!$F$12+1</f>
        <v>40498</v>
      </c>
      <c r="L1642" s="59">
        <f t="shared" si="4"/>
        <v>11</v>
      </c>
      <c r="M1642" s="59">
        <f t="shared" si="8"/>
        <v>0</v>
      </c>
      <c r="N1642" s="59">
        <f>M1642*D1642*SIP_Calculator!$F$9</f>
        <v>0</v>
      </c>
      <c r="O1642" s="59">
        <f t="shared" si="5"/>
        <v>0</v>
      </c>
      <c r="P1642" s="59">
        <f t="shared" si="6"/>
        <v>0</v>
      </c>
    </row>
    <row r="1643" ht="15.75" customHeight="1">
      <c r="A1643" s="57">
        <v>40525.0</v>
      </c>
      <c r="B1643" s="60">
        <v>5826.15</v>
      </c>
      <c r="C1643" s="60">
        <v>4765.6</v>
      </c>
      <c r="D1643" s="42">
        <f>IF(A1643&lt;SIP_Calculator!$B$7,0,IF(A1643&gt;SIP_Calculator!$E$7,0,1))</f>
        <v>0</v>
      </c>
      <c r="E1643" s="61">
        <f>A1643-SIP_Calculator!$D$12+1</f>
        <v>40521</v>
      </c>
      <c r="F1643" s="58">
        <f t="shared" si="1"/>
        <v>12</v>
      </c>
      <c r="G1643" s="58">
        <f t="shared" si="7"/>
        <v>0</v>
      </c>
      <c r="H1643" s="58">
        <f>G1643*D1643*SIP_Calculator!$F$9</f>
        <v>0</v>
      </c>
      <c r="I1643" s="58">
        <f t="shared" si="2"/>
        <v>0</v>
      </c>
      <c r="J1643" s="58">
        <f t="shared" si="3"/>
        <v>0</v>
      </c>
      <c r="K1643" s="61">
        <f>A1643-SIP_Calculator!$F$12+1</f>
        <v>40501</v>
      </c>
      <c r="L1643" s="59">
        <f t="shared" si="4"/>
        <v>11</v>
      </c>
      <c r="M1643" s="59">
        <f t="shared" si="8"/>
        <v>0</v>
      </c>
      <c r="N1643" s="59">
        <f>M1643*D1643*SIP_Calculator!$F$9</f>
        <v>0</v>
      </c>
      <c r="O1643" s="59">
        <f t="shared" si="5"/>
        <v>0</v>
      </c>
      <c r="P1643" s="59">
        <f t="shared" si="6"/>
        <v>0</v>
      </c>
    </row>
    <row r="1644" ht="15.75" customHeight="1">
      <c r="A1644" s="57">
        <v>40526.0</v>
      </c>
      <c r="B1644" s="60">
        <v>5869.8</v>
      </c>
      <c r="C1644" s="60">
        <v>4808.8</v>
      </c>
      <c r="D1644" s="42">
        <f>IF(A1644&lt;SIP_Calculator!$B$7,0,IF(A1644&gt;SIP_Calculator!$E$7,0,1))</f>
        <v>0</v>
      </c>
      <c r="E1644" s="61">
        <f>A1644-SIP_Calculator!$D$12+1</f>
        <v>40522</v>
      </c>
      <c r="F1644" s="58">
        <f t="shared" si="1"/>
        <v>12</v>
      </c>
      <c r="G1644" s="58">
        <f t="shared" si="7"/>
        <v>0</v>
      </c>
      <c r="H1644" s="58">
        <f>G1644*D1644*SIP_Calculator!$F$9</f>
        <v>0</v>
      </c>
      <c r="I1644" s="58">
        <f t="shared" si="2"/>
        <v>0</v>
      </c>
      <c r="J1644" s="58">
        <f t="shared" si="3"/>
        <v>0</v>
      </c>
      <c r="K1644" s="61">
        <f>A1644-SIP_Calculator!$F$12+1</f>
        <v>40502</v>
      </c>
      <c r="L1644" s="59">
        <f t="shared" si="4"/>
        <v>11</v>
      </c>
      <c r="M1644" s="59">
        <f t="shared" si="8"/>
        <v>0</v>
      </c>
      <c r="N1644" s="59">
        <f>M1644*D1644*SIP_Calculator!$F$9</f>
        <v>0</v>
      </c>
      <c r="O1644" s="59">
        <f t="shared" si="5"/>
        <v>0</v>
      </c>
      <c r="P1644" s="59">
        <f t="shared" si="6"/>
        <v>0</v>
      </c>
    </row>
    <row r="1645" ht="15.75" customHeight="1">
      <c r="A1645" s="57">
        <v>40527.0</v>
      </c>
      <c r="B1645" s="60">
        <v>5812.75</v>
      </c>
      <c r="C1645" s="60">
        <v>4760.3</v>
      </c>
      <c r="D1645" s="42">
        <f>IF(A1645&lt;SIP_Calculator!$B$7,0,IF(A1645&gt;SIP_Calculator!$E$7,0,1))</f>
        <v>0</v>
      </c>
      <c r="E1645" s="61">
        <f>A1645-SIP_Calculator!$D$12+1</f>
        <v>40523</v>
      </c>
      <c r="F1645" s="58">
        <f t="shared" si="1"/>
        <v>12</v>
      </c>
      <c r="G1645" s="58">
        <f t="shared" si="7"/>
        <v>0</v>
      </c>
      <c r="H1645" s="58">
        <f>G1645*D1645*SIP_Calculator!$F$9</f>
        <v>0</v>
      </c>
      <c r="I1645" s="58">
        <f t="shared" si="2"/>
        <v>0</v>
      </c>
      <c r="J1645" s="58">
        <f t="shared" si="3"/>
        <v>0</v>
      </c>
      <c r="K1645" s="61">
        <f>A1645-SIP_Calculator!$F$12+1</f>
        <v>40503</v>
      </c>
      <c r="L1645" s="59">
        <f t="shared" si="4"/>
        <v>11</v>
      </c>
      <c r="M1645" s="59">
        <f t="shared" si="8"/>
        <v>0</v>
      </c>
      <c r="N1645" s="59">
        <f>M1645*D1645*SIP_Calculator!$F$9</f>
        <v>0</v>
      </c>
      <c r="O1645" s="59">
        <f t="shared" si="5"/>
        <v>0</v>
      </c>
      <c r="P1645" s="59">
        <f t="shared" si="6"/>
        <v>0</v>
      </c>
    </row>
    <row r="1646" ht="15.75" customHeight="1">
      <c r="A1646" s="57">
        <v>40528.0</v>
      </c>
      <c r="B1646" s="60">
        <v>5862.05</v>
      </c>
      <c r="C1646" s="60">
        <v>4794.95</v>
      </c>
      <c r="D1646" s="42">
        <f>IF(A1646&lt;SIP_Calculator!$B$7,0,IF(A1646&gt;SIP_Calculator!$E$7,0,1))</f>
        <v>0</v>
      </c>
      <c r="E1646" s="61">
        <f>A1646-SIP_Calculator!$D$12+1</f>
        <v>40524</v>
      </c>
      <c r="F1646" s="58">
        <f t="shared" si="1"/>
        <v>12</v>
      </c>
      <c r="G1646" s="58">
        <f t="shared" si="7"/>
        <v>0</v>
      </c>
      <c r="H1646" s="58">
        <f>G1646*D1646*SIP_Calculator!$F$9</f>
        <v>0</v>
      </c>
      <c r="I1646" s="58">
        <f t="shared" si="2"/>
        <v>0</v>
      </c>
      <c r="J1646" s="58">
        <f t="shared" si="3"/>
        <v>0</v>
      </c>
      <c r="K1646" s="61">
        <f>A1646-SIP_Calculator!$F$12+1</f>
        <v>40504</v>
      </c>
      <c r="L1646" s="59">
        <f t="shared" si="4"/>
        <v>11</v>
      </c>
      <c r="M1646" s="59">
        <f t="shared" si="8"/>
        <v>0</v>
      </c>
      <c r="N1646" s="59">
        <f>M1646*D1646*SIP_Calculator!$F$9</f>
        <v>0</v>
      </c>
      <c r="O1646" s="59">
        <f t="shared" si="5"/>
        <v>0</v>
      </c>
      <c r="P1646" s="59">
        <f t="shared" si="6"/>
        <v>0</v>
      </c>
    </row>
    <row r="1647" ht="15.75" customHeight="1">
      <c r="A1647" s="57">
        <v>40532.0</v>
      </c>
      <c r="B1647" s="60">
        <v>5858.8</v>
      </c>
      <c r="C1647" s="60">
        <v>4792.8</v>
      </c>
      <c r="D1647" s="42">
        <f>IF(A1647&lt;SIP_Calculator!$B$7,0,IF(A1647&gt;SIP_Calculator!$E$7,0,1))</f>
        <v>0</v>
      </c>
      <c r="E1647" s="61">
        <f>A1647-SIP_Calculator!$D$12+1</f>
        <v>40528</v>
      </c>
      <c r="F1647" s="58">
        <f t="shared" si="1"/>
        <v>12</v>
      </c>
      <c r="G1647" s="58">
        <f t="shared" si="7"/>
        <v>0</v>
      </c>
      <c r="H1647" s="58">
        <f>G1647*D1647*SIP_Calculator!$F$9</f>
        <v>0</v>
      </c>
      <c r="I1647" s="58">
        <f t="shared" si="2"/>
        <v>0</v>
      </c>
      <c r="J1647" s="58">
        <f t="shared" si="3"/>
        <v>0</v>
      </c>
      <c r="K1647" s="61">
        <f>A1647-SIP_Calculator!$F$12+1</f>
        <v>40508</v>
      </c>
      <c r="L1647" s="59">
        <f t="shared" si="4"/>
        <v>11</v>
      </c>
      <c r="M1647" s="59">
        <f t="shared" si="8"/>
        <v>0</v>
      </c>
      <c r="N1647" s="59">
        <f>M1647*D1647*SIP_Calculator!$F$9</f>
        <v>0</v>
      </c>
      <c r="O1647" s="59">
        <f t="shared" si="5"/>
        <v>0</v>
      </c>
      <c r="P1647" s="59">
        <f t="shared" si="6"/>
        <v>0</v>
      </c>
    </row>
    <row r="1648" ht="15.75" customHeight="1">
      <c r="A1648" s="57">
        <v>40533.0</v>
      </c>
      <c r="B1648" s="60">
        <v>5913.1</v>
      </c>
      <c r="C1648" s="60">
        <v>4834.8</v>
      </c>
      <c r="D1648" s="42">
        <f>IF(A1648&lt;SIP_Calculator!$B$7,0,IF(A1648&gt;SIP_Calculator!$E$7,0,1))</f>
        <v>0</v>
      </c>
      <c r="E1648" s="61">
        <f>A1648-SIP_Calculator!$D$12+1</f>
        <v>40529</v>
      </c>
      <c r="F1648" s="58">
        <f t="shared" si="1"/>
        <v>12</v>
      </c>
      <c r="G1648" s="58">
        <f t="shared" si="7"/>
        <v>0</v>
      </c>
      <c r="H1648" s="58">
        <f>G1648*D1648*SIP_Calculator!$F$9</f>
        <v>0</v>
      </c>
      <c r="I1648" s="58">
        <f t="shared" si="2"/>
        <v>0</v>
      </c>
      <c r="J1648" s="58">
        <f t="shared" si="3"/>
        <v>0</v>
      </c>
      <c r="K1648" s="61">
        <f>A1648-SIP_Calculator!$F$12+1</f>
        <v>40509</v>
      </c>
      <c r="L1648" s="59">
        <f t="shared" si="4"/>
        <v>11</v>
      </c>
      <c r="M1648" s="59">
        <f t="shared" si="8"/>
        <v>0</v>
      </c>
      <c r="N1648" s="59">
        <f>M1648*D1648*SIP_Calculator!$F$9</f>
        <v>0</v>
      </c>
      <c r="O1648" s="59">
        <f t="shared" si="5"/>
        <v>0</v>
      </c>
      <c r="P1648" s="59">
        <f t="shared" si="6"/>
        <v>0</v>
      </c>
    </row>
    <row r="1649" ht="15.75" customHeight="1">
      <c r="A1649" s="57">
        <v>40534.0</v>
      </c>
      <c r="B1649" s="60">
        <v>5899.45</v>
      </c>
      <c r="C1649" s="60">
        <v>4827.7</v>
      </c>
      <c r="D1649" s="42">
        <f>IF(A1649&lt;SIP_Calculator!$B$7,0,IF(A1649&gt;SIP_Calculator!$E$7,0,1))</f>
        <v>0</v>
      </c>
      <c r="E1649" s="61">
        <f>A1649-SIP_Calculator!$D$12+1</f>
        <v>40530</v>
      </c>
      <c r="F1649" s="58">
        <f t="shared" si="1"/>
        <v>12</v>
      </c>
      <c r="G1649" s="58">
        <f t="shared" si="7"/>
        <v>0</v>
      </c>
      <c r="H1649" s="58">
        <f>G1649*D1649*SIP_Calculator!$F$9</f>
        <v>0</v>
      </c>
      <c r="I1649" s="58">
        <f t="shared" si="2"/>
        <v>0</v>
      </c>
      <c r="J1649" s="58">
        <f t="shared" si="3"/>
        <v>0</v>
      </c>
      <c r="K1649" s="61">
        <f>A1649-SIP_Calculator!$F$12+1</f>
        <v>40510</v>
      </c>
      <c r="L1649" s="59">
        <f t="shared" si="4"/>
        <v>11</v>
      </c>
      <c r="M1649" s="59">
        <f t="shared" si="8"/>
        <v>0</v>
      </c>
      <c r="N1649" s="59">
        <f>M1649*D1649*SIP_Calculator!$F$9</f>
        <v>0</v>
      </c>
      <c r="O1649" s="59">
        <f t="shared" si="5"/>
        <v>0</v>
      </c>
      <c r="P1649" s="59">
        <f t="shared" si="6"/>
        <v>0</v>
      </c>
    </row>
    <row r="1650" ht="15.75" customHeight="1">
      <c r="A1650" s="57">
        <v>40535.0</v>
      </c>
      <c r="B1650" s="60">
        <v>5889.75</v>
      </c>
      <c r="C1650" s="60">
        <v>4821.15</v>
      </c>
      <c r="D1650" s="42">
        <f>IF(A1650&lt;SIP_Calculator!$B$7,0,IF(A1650&gt;SIP_Calculator!$E$7,0,1))</f>
        <v>0</v>
      </c>
      <c r="E1650" s="61">
        <f>A1650-SIP_Calculator!$D$12+1</f>
        <v>40531</v>
      </c>
      <c r="F1650" s="58">
        <f t="shared" si="1"/>
        <v>12</v>
      </c>
      <c r="G1650" s="58">
        <f t="shared" si="7"/>
        <v>0</v>
      </c>
      <c r="H1650" s="58">
        <f>G1650*D1650*SIP_Calculator!$F$9</f>
        <v>0</v>
      </c>
      <c r="I1650" s="58">
        <f t="shared" si="2"/>
        <v>0</v>
      </c>
      <c r="J1650" s="58">
        <f t="shared" si="3"/>
        <v>0</v>
      </c>
      <c r="K1650" s="61">
        <f>A1650-SIP_Calculator!$F$12+1</f>
        <v>40511</v>
      </c>
      <c r="L1650" s="59">
        <f t="shared" si="4"/>
        <v>11</v>
      </c>
      <c r="M1650" s="59">
        <f t="shared" si="8"/>
        <v>0</v>
      </c>
      <c r="N1650" s="59">
        <f>M1650*D1650*SIP_Calculator!$F$9</f>
        <v>0</v>
      </c>
      <c r="O1650" s="59">
        <f t="shared" si="5"/>
        <v>0</v>
      </c>
      <c r="P1650" s="59">
        <f t="shared" si="6"/>
        <v>0</v>
      </c>
    </row>
    <row r="1651" ht="15.75" customHeight="1">
      <c r="A1651" s="57">
        <v>40536.0</v>
      </c>
      <c r="B1651" s="60">
        <v>5913.7</v>
      </c>
      <c r="C1651" s="60">
        <v>4839.9</v>
      </c>
      <c r="D1651" s="42">
        <f>IF(A1651&lt;SIP_Calculator!$B$7,0,IF(A1651&gt;SIP_Calculator!$E$7,0,1))</f>
        <v>0</v>
      </c>
      <c r="E1651" s="61">
        <f>A1651-SIP_Calculator!$D$12+1</f>
        <v>40532</v>
      </c>
      <c r="F1651" s="58">
        <f t="shared" si="1"/>
        <v>12</v>
      </c>
      <c r="G1651" s="58">
        <f t="shared" si="7"/>
        <v>0</v>
      </c>
      <c r="H1651" s="58">
        <f>G1651*D1651*SIP_Calculator!$F$9</f>
        <v>0</v>
      </c>
      <c r="I1651" s="58">
        <f t="shared" si="2"/>
        <v>0</v>
      </c>
      <c r="J1651" s="58">
        <f t="shared" si="3"/>
        <v>0</v>
      </c>
      <c r="K1651" s="61">
        <f>A1651-SIP_Calculator!$F$12+1</f>
        <v>40512</v>
      </c>
      <c r="L1651" s="59">
        <f t="shared" si="4"/>
        <v>11</v>
      </c>
      <c r="M1651" s="59">
        <f t="shared" si="8"/>
        <v>0</v>
      </c>
      <c r="N1651" s="59">
        <f>M1651*D1651*SIP_Calculator!$F$9</f>
        <v>0</v>
      </c>
      <c r="O1651" s="59">
        <f t="shared" si="5"/>
        <v>0</v>
      </c>
      <c r="P1651" s="59">
        <f t="shared" si="6"/>
        <v>0</v>
      </c>
    </row>
    <row r="1652" ht="15.75" customHeight="1">
      <c r="A1652" s="57">
        <v>40539.0</v>
      </c>
      <c r="B1652" s="60">
        <v>5898.0</v>
      </c>
      <c r="C1652" s="60">
        <v>4827.9</v>
      </c>
      <c r="D1652" s="42">
        <f>IF(A1652&lt;SIP_Calculator!$B$7,0,IF(A1652&gt;SIP_Calculator!$E$7,0,1))</f>
        <v>0</v>
      </c>
      <c r="E1652" s="61">
        <f>A1652-SIP_Calculator!$D$12+1</f>
        <v>40535</v>
      </c>
      <c r="F1652" s="58">
        <f t="shared" si="1"/>
        <v>12</v>
      </c>
      <c r="G1652" s="58">
        <f t="shared" si="7"/>
        <v>0</v>
      </c>
      <c r="H1652" s="58">
        <f>G1652*D1652*SIP_Calculator!$F$9</f>
        <v>0</v>
      </c>
      <c r="I1652" s="58">
        <f t="shared" si="2"/>
        <v>0</v>
      </c>
      <c r="J1652" s="58">
        <f t="shared" si="3"/>
        <v>0</v>
      </c>
      <c r="K1652" s="61">
        <f>A1652-SIP_Calculator!$F$12+1</f>
        <v>40515</v>
      </c>
      <c r="L1652" s="59">
        <f t="shared" si="4"/>
        <v>12</v>
      </c>
      <c r="M1652" s="59">
        <f t="shared" si="8"/>
        <v>1</v>
      </c>
      <c r="N1652" s="59">
        <f>M1652*D1652*SIP_Calculator!$F$9</f>
        <v>0</v>
      </c>
      <c r="O1652" s="59">
        <f t="shared" si="5"/>
        <v>0</v>
      </c>
      <c r="P1652" s="59">
        <f t="shared" si="6"/>
        <v>0</v>
      </c>
    </row>
    <row r="1653" ht="15.75" customHeight="1">
      <c r="A1653" s="57">
        <v>40540.0</v>
      </c>
      <c r="B1653" s="60">
        <v>5895.35</v>
      </c>
      <c r="C1653" s="60">
        <v>4827.55</v>
      </c>
      <c r="D1653" s="42">
        <f>IF(A1653&lt;SIP_Calculator!$B$7,0,IF(A1653&gt;SIP_Calculator!$E$7,0,1))</f>
        <v>0</v>
      </c>
      <c r="E1653" s="61">
        <f>A1653-SIP_Calculator!$D$12+1</f>
        <v>40536</v>
      </c>
      <c r="F1653" s="58">
        <f t="shared" si="1"/>
        <v>12</v>
      </c>
      <c r="G1653" s="58">
        <f t="shared" si="7"/>
        <v>0</v>
      </c>
      <c r="H1653" s="58">
        <f>G1653*D1653*SIP_Calculator!$F$9</f>
        <v>0</v>
      </c>
      <c r="I1653" s="58">
        <f t="shared" si="2"/>
        <v>0</v>
      </c>
      <c r="J1653" s="58">
        <f t="shared" si="3"/>
        <v>0</v>
      </c>
      <c r="K1653" s="61">
        <f>A1653-SIP_Calculator!$F$12+1</f>
        <v>40516</v>
      </c>
      <c r="L1653" s="59">
        <f t="shared" si="4"/>
        <v>12</v>
      </c>
      <c r="M1653" s="59">
        <f t="shared" si="8"/>
        <v>0</v>
      </c>
      <c r="N1653" s="59">
        <f>M1653*D1653*SIP_Calculator!$F$9</f>
        <v>0</v>
      </c>
      <c r="O1653" s="59">
        <f t="shared" si="5"/>
        <v>0</v>
      </c>
      <c r="P1653" s="59">
        <f t="shared" si="6"/>
        <v>0</v>
      </c>
    </row>
    <row r="1654" ht="15.75" customHeight="1">
      <c r="A1654" s="57">
        <v>40541.0</v>
      </c>
      <c r="B1654" s="60">
        <v>5956.65</v>
      </c>
      <c r="C1654" s="60">
        <v>4873.55</v>
      </c>
      <c r="D1654" s="42">
        <f>IF(A1654&lt;SIP_Calculator!$B$7,0,IF(A1654&gt;SIP_Calculator!$E$7,0,1))</f>
        <v>0</v>
      </c>
      <c r="E1654" s="61">
        <f>A1654-SIP_Calculator!$D$12+1</f>
        <v>40537</v>
      </c>
      <c r="F1654" s="58">
        <f t="shared" si="1"/>
        <v>12</v>
      </c>
      <c r="G1654" s="58">
        <f t="shared" si="7"/>
        <v>0</v>
      </c>
      <c r="H1654" s="58">
        <f>G1654*D1654*SIP_Calculator!$F$9</f>
        <v>0</v>
      </c>
      <c r="I1654" s="58">
        <f t="shared" si="2"/>
        <v>0</v>
      </c>
      <c r="J1654" s="58">
        <f t="shared" si="3"/>
        <v>0</v>
      </c>
      <c r="K1654" s="61">
        <f>A1654-SIP_Calculator!$F$12+1</f>
        <v>40517</v>
      </c>
      <c r="L1654" s="59">
        <f t="shared" si="4"/>
        <v>12</v>
      </c>
      <c r="M1654" s="59">
        <f t="shared" si="8"/>
        <v>0</v>
      </c>
      <c r="N1654" s="59">
        <f>M1654*D1654*SIP_Calculator!$F$9</f>
        <v>0</v>
      </c>
      <c r="O1654" s="59">
        <f t="shared" si="5"/>
        <v>0</v>
      </c>
      <c r="P1654" s="59">
        <f t="shared" si="6"/>
        <v>0</v>
      </c>
    </row>
    <row r="1655" ht="15.75" customHeight="1">
      <c r="A1655" s="57">
        <v>40542.0</v>
      </c>
      <c r="B1655" s="60">
        <v>5996.7</v>
      </c>
      <c r="C1655" s="60">
        <v>4904.65</v>
      </c>
      <c r="D1655" s="42">
        <f>IF(A1655&lt;SIP_Calculator!$B$7,0,IF(A1655&gt;SIP_Calculator!$E$7,0,1))</f>
        <v>0</v>
      </c>
      <c r="E1655" s="61">
        <f>A1655-SIP_Calculator!$D$12+1</f>
        <v>40538</v>
      </c>
      <c r="F1655" s="58">
        <f t="shared" si="1"/>
        <v>12</v>
      </c>
      <c r="G1655" s="58">
        <f t="shared" si="7"/>
        <v>0</v>
      </c>
      <c r="H1655" s="58">
        <f>G1655*D1655*SIP_Calculator!$F$9</f>
        <v>0</v>
      </c>
      <c r="I1655" s="58">
        <f t="shared" si="2"/>
        <v>0</v>
      </c>
      <c r="J1655" s="58">
        <f t="shared" si="3"/>
        <v>0</v>
      </c>
      <c r="K1655" s="61">
        <f>A1655-SIP_Calculator!$F$12+1</f>
        <v>40518</v>
      </c>
      <c r="L1655" s="59">
        <f t="shared" si="4"/>
        <v>12</v>
      </c>
      <c r="M1655" s="59">
        <f t="shared" si="8"/>
        <v>0</v>
      </c>
      <c r="N1655" s="59">
        <f>M1655*D1655*SIP_Calculator!$F$9</f>
        <v>0</v>
      </c>
      <c r="O1655" s="59">
        <f t="shared" si="5"/>
        <v>0</v>
      </c>
      <c r="P1655" s="59">
        <f t="shared" si="6"/>
        <v>0</v>
      </c>
    </row>
    <row r="1656" ht="15.75" customHeight="1">
      <c r="A1656" s="57">
        <v>40543.0</v>
      </c>
      <c r="B1656" s="60">
        <v>6034.75</v>
      </c>
      <c r="C1656" s="60">
        <v>4940.95</v>
      </c>
      <c r="D1656" s="42">
        <f>IF(A1656&lt;SIP_Calculator!$B$7,0,IF(A1656&gt;SIP_Calculator!$E$7,0,1))</f>
        <v>0</v>
      </c>
      <c r="E1656" s="61">
        <f>A1656-SIP_Calculator!$D$12+1</f>
        <v>40539</v>
      </c>
      <c r="F1656" s="58">
        <f t="shared" si="1"/>
        <v>12</v>
      </c>
      <c r="G1656" s="58">
        <f t="shared" si="7"/>
        <v>0</v>
      </c>
      <c r="H1656" s="58">
        <f>G1656*D1656*SIP_Calculator!$F$9</f>
        <v>0</v>
      </c>
      <c r="I1656" s="58">
        <f t="shared" si="2"/>
        <v>0</v>
      </c>
      <c r="J1656" s="58">
        <f t="shared" si="3"/>
        <v>0</v>
      </c>
      <c r="K1656" s="61">
        <f>A1656-SIP_Calculator!$F$12+1</f>
        <v>40519</v>
      </c>
      <c r="L1656" s="59">
        <f t="shared" si="4"/>
        <v>12</v>
      </c>
      <c r="M1656" s="59">
        <f t="shared" si="8"/>
        <v>0</v>
      </c>
      <c r="N1656" s="59">
        <f>M1656*D1656*SIP_Calculator!$F$9</f>
        <v>0</v>
      </c>
      <c r="O1656" s="59">
        <f t="shared" si="5"/>
        <v>0</v>
      </c>
      <c r="P1656" s="59">
        <f t="shared" si="6"/>
        <v>0</v>
      </c>
    </row>
    <row r="1657" ht="15.75" customHeight="1">
      <c r="A1657" s="57">
        <v>40546.0</v>
      </c>
      <c r="B1657" s="60">
        <v>6056.2</v>
      </c>
      <c r="C1657" s="60">
        <v>4967.3</v>
      </c>
      <c r="D1657" s="42">
        <f>IF(A1657&lt;SIP_Calculator!$B$7,0,IF(A1657&gt;SIP_Calculator!$E$7,0,1))</f>
        <v>1</v>
      </c>
      <c r="E1657" s="61">
        <f>A1657-SIP_Calculator!$D$12+1</f>
        <v>40542</v>
      </c>
      <c r="F1657" s="58">
        <f t="shared" si="1"/>
        <v>12</v>
      </c>
      <c r="G1657" s="58">
        <f t="shared" si="7"/>
        <v>0</v>
      </c>
      <c r="H1657" s="58">
        <f>G1657*D1657*SIP_Calculator!$F$9</f>
        <v>0</v>
      </c>
      <c r="I1657" s="58">
        <f t="shared" si="2"/>
        <v>0</v>
      </c>
      <c r="J1657" s="58">
        <f t="shared" si="3"/>
        <v>0</v>
      </c>
      <c r="K1657" s="61">
        <f>A1657-SIP_Calculator!$F$12+1</f>
        <v>40522</v>
      </c>
      <c r="L1657" s="59">
        <f t="shared" si="4"/>
        <v>12</v>
      </c>
      <c r="M1657" s="59">
        <f t="shared" si="8"/>
        <v>0</v>
      </c>
      <c r="N1657" s="59">
        <f>M1657*D1657*SIP_Calculator!$F$9</f>
        <v>0</v>
      </c>
      <c r="O1657" s="59">
        <f t="shared" si="5"/>
        <v>0</v>
      </c>
      <c r="P1657" s="59">
        <f t="shared" si="6"/>
        <v>0</v>
      </c>
    </row>
    <row r="1658" ht="15.75" customHeight="1">
      <c r="A1658" s="57">
        <v>40547.0</v>
      </c>
      <c r="B1658" s="60">
        <v>6042.55</v>
      </c>
      <c r="C1658" s="60">
        <v>4957.1</v>
      </c>
      <c r="D1658" s="42">
        <f>IF(A1658&lt;SIP_Calculator!$B$7,0,IF(A1658&gt;SIP_Calculator!$E$7,0,1))</f>
        <v>1</v>
      </c>
      <c r="E1658" s="61">
        <f>A1658-SIP_Calculator!$D$12+1</f>
        <v>40543</v>
      </c>
      <c r="F1658" s="58">
        <f t="shared" si="1"/>
        <v>12</v>
      </c>
      <c r="G1658" s="58">
        <f t="shared" si="7"/>
        <v>0</v>
      </c>
      <c r="H1658" s="58">
        <f>G1658*D1658*SIP_Calculator!$F$9</f>
        <v>0</v>
      </c>
      <c r="I1658" s="58">
        <f t="shared" si="2"/>
        <v>0</v>
      </c>
      <c r="J1658" s="58">
        <f t="shared" si="3"/>
        <v>0</v>
      </c>
      <c r="K1658" s="61">
        <f>A1658-SIP_Calculator!$F$12+1</f>
        <v>40523</v>
      </c>
      <c r="L1658" s="59">
        <f t="shared" si="4"/>
        <v>12</v>
      </c>
      <c r="M1658" s="59">
        <f t="shared" si="8"/>
        <v>0</v>
      </c>
      <c r="N1658" s="59">
        <f>M1658*D1658*SIP_Calculator!$F$9</f>
        <v>0</v>
      </c>
      <c r="O1658" s="59">
        <f t="shared" si="5"/>
        <v>0</v>
      </c>
      <c r="P1658" s="59">
        <f t="shared" si="6"/>
        <v>0</v>
      </c>
    </row>
    <row r="1659" ht="15.75" customHeight="1">
      <c r="A1659" s="57">
        <v>40548.0</v>
      </c>
      <c r="B1659" s="60">
        <v>5976.4</v>
      </c>
      <c r="C1659" s="60">
        <v>4903.1</v>
      </c>
      <c r="D1659" s="42">
        <f>IF(A1659&lt;SIP_Calculator!$B$7,0,IF(A1659&gt;SIP_Calculator!$E$7,0,1))</f>
        <v>1</v>
      </c>
      <c r="E1659" s="61">
        <f>A1659-SIP_Calculator!$D$12+1</f>
        <v>40544</v>
      </c>
      <c r="F1659" s="58">
        <f t="shared" si="1"/>
        <v>1</v>
      </c>
      <c r="G1659" s="58">
        <f t="shared" si="7"/>
        <v>1</v>
      </c>
      <c r="H1659" s="58">
        <f>G1659*D1659*SIP_Calculator!$F$9</f>
        <v>5000</v>
      </c>
      <c r="I1659" s="58">
        <f t="shared" si="2"/>
        <v>0.8366240546</v>
      </c>
      <c r="J1659" s="58">
        <f t="shared" si="3"/>
        <v>1.019763007</v>
      </c>
      <c r="K1659" s="61">
        <f>A1659-SIP_Calculator!$F$12+1</f>
        <v>40524</v>
      </c>
      <c r="L1659" s="59">
        <f t="shared" si="4"/>
        <v>12</v>
      </c>
      <c r="M1659" s="59">
        <f t="shared" si="8"/>
        <v>0</v>
      </c>
      <c r="N1659" s="59">
        <f>M1659*D1659*SIP_Calculator!$F$9</f>
        <v>0</v>
      </c>
      <c r="O1659" s="59">
        <f t="shared" si="5"/>
        <v>0</v>
      </c>
      <c r="P1659" s="59">
        <f t="shared" si="6"/>
        <v>0</v>
      </c>
    </row>
    <row r="1660" ht="15.75" customHeight="1">
      <c r="A1660" s="57">
        <v>40549.0</v>
      </c>
      <c r="B1660" s="60">
        <v>5935.65</v>
      </c>
      <c r="C1660" s="60">
        <v>4865.05</v>
      </c>
      <c r="D1660" s="42">
        <f>IF(A1660&lt;SIP_Calculator!$B$7,0,IF(A1660&gt;SIP_Calculator!$E$7,0,1))</f>
        <v>1</v>
      </c>
      <c r="E1660" s="61">
        <f>A1660-SIP_Calculator!$D$12+1</f>
        <v>40545</v>
      </c>
      <c r="F1660" s="58">
        <f t="shared" si="1"/>
        <v>1</v>
      </c>
      <c r="G1660" s="58">
        <f t="shared" si="7"/>
        <v>0</v>
      </c>
      <c r="H1660" s="58">
        <f>G1660*D1660*SIP_Calculator!$F$9</f>
        <v>0</v>
      </c>
      <c r="I1660" s="58">
        <f t="shared" si="2"/>
        <v>0</v>
      </c>
      <c r="J1660" s="58">
        <f t="shared" si="3"/>
        <v>0</v>
      </c>
      <c r="K1660" s="61">
        <f>A1660-SIP_Calculator!$F$12+1</f>
        <v>40525</v>
      </c>
      <c r="L1660" s="59">
        <f t="shared" si="4"/>
        <v>12</v>
      </c>
      <c r="M1660" s="59">
        <f t="shared" si="8"/>
        <v>0</v>
      </c>
      <c r="N1660" s="59">
        <f>M1660*D1660*SIP_Calculator!$F$9</f>
        <v>0</v>
      </c>
      <c r="O1660" s="59">
        <f t="shared" si="5"/>
        <v>0</v>
      </c>
      <c r="P1660" s="59">
        <f t="shared" si="6"/>
        <v>0</v>
      </c>
    </row>
    <row r="1661" ht="15.75" customHeight="1">
      <c r="A1661" s="57">
        <v>40550.0</v>
      </c>
      <c r="B1661" s="60">
        <v>5798.5</v>
      </c>
      <c r="C1661" s="60">
        <v>4750.75</v>
      </c>
      <c r="D1661" s="42">
        <f>IF(A1661&lt;SIP_Calculator!$B$7,0,IF(A1661&gt;SIP_Calculator!$E$7,0,1))</f>
        <v>1</v>
      </c>
      <c r="E1661" s="61">
        <f>A1661-SIP_Calculator!$D$12+1</f>
        <v>40546</v>
      </c>
      <c r="F1661" s="58">
        <f t="shared" si="1"/>
        <v>1</v>
      </c>
      <c r="G1661" s="58">
        <f t="shared" si="7"/>
        <v>0</v>
      </c>
      <c r="H1661" s="58">
        <f>G1661*D1661*SIP_Calculator!$F$9</f>
        <v>0</v>
      </c>
      <c r="I1661" s="58">
        <f t="shared" si="2"/>
        <v>0</v>
      </c>
      <c r="J1661" s="58">
        <f t="shared" si="3"/>
        <v>0</v>
      </c>
      <c r="K1661" s="61">
        <f>A1661-SIP_Calculator!$F$12+1</f>
        <v>40526</v>
      </c>
      <c r="L1661" s="59">
        <f t="shared" si="4"/>
        <v>12</v>
      </c>
      <c r="M1661" s="59">
        <f t="shared" si="8"/>
        <v>0</v>
      </c>
      <c r="N1661" s="59">
        <f>M1661*D1661*SIP_Calculator!$F$9</f>
        <v>0</v>
      </c>
      <c r="O1661" s="59">
        <f t="shared" si="5"/>
        <v>0</v>
      </c>
      <c r="P1661" s="59">
        <f t="shared" si="6"/>
        <v>0</v>
      </c>
    </row>
    <row r="1662" ht="15.75" customHeight="1">
      <c r="A1662" s="57">
        <v>40553.0</v>
      </c>
      <c r="B1662" s="60">
        <v>5656.9</v>
      </c>
      <c r="C1662" s="60">
        <v>4636.2</v>
      </c>
      <c r="D1662" s="42">
        <f>IF(A1662&lt;SIP_Calculator!$B$7,0,IF(A1662&gt;SIP_Calculator!$E$7,0,1))</f>
        <v>1</v>
      </c>
      <c r="E1662" s="61">
        <f>A1662-SIP_Calculator!$D$12+1</f>
        <v>40549</v>
      </c>
      <c r="F1662" s="58">
        <f t="shared" si="1"/>
        <v>1</v>
      </c>
      <c r="G1662" s="58">
        <f t="shared" si="7"/>
        <v>0</v>
      </c>
      <c r="H1662" s="58">
        <f>G1662*D1662*SIP_Calculator!$F$9</f>
        <v>0</v>
      </c>
      <c r="I1662" s="58">
        <f t="shared" si="2"/>
        <v>0</v>
      </c>
      <c r="J1662" s="58">
        <f t="shared" si="3"/>
        <v>0</v>
      </c>
      <c r="K1662" s="61">
        <f>A1662-SIP_Calculator!$F$12+1</f>
        <v>40529</v>
      </c>
      <c r="L1662" s="59">
        <f t="shared" si="4"/>
        <v>12</v>
      </c>
      <c r="M1662" s="59">
        <f t="shared" si="8"/>
        <v>0</v>
      </c>
      <c r="N1662" s="59">
        <f>M1662*D1662*SIP_Calculator!$F$9</f>
        <v>0</v>
      </c>
      <c r="O1662" s="59">
        <f t="shared" si="5"/>
        <v>0</v>
      </c>
      <c r="P1662" s="59">
        <f t="shared" si="6"/>
        <v>0</v>
      </c>
    </row>
    <row r="1663" ht="15.75" customHeight="1">
      <c r="A1663" s="57">
        <v>40554.0</v>
      </c>
      <c r="B1663" s="60">
        <v>5648.9</v>
      </c>
      <c r="C1663" s="60">
        <v>4624.95</v>
      </c>
      <c r="D1663" s="42">
        <f>IF(A1663&lt;SIP_Calculator!$B$7,0,IF(A1663&gt;SIP_Calculator!$E$7,0,1))</f>
        <v>1</v>
      </c>
      <c r="E1663" s="61">
        <f>A1663-SIP_Calculator!$D$12+1</f>
        <v>40550</v>
      </c>
      <c r="F1663" s="58">
        <f t="shared" si="1"/>
        <v>1</v>
      </c>
      <c r="G1663" s="58">
        <f t="shared" si="7"/>
        <v>0</v>
      </c>
      <c r="H1663" s="58">
        <f>G1663*D1663*SIP_Calculator!$F$9</f>
        <v>0</v>
      </c>
      <c r="I1663" s="58">
        <f t="shared" si="2"/>
        <v>0</v>
      </c>
      <c r="J1663" s="58">
        <f t="shared" si="3"/>
        <v>0</v>
      </c>
      <c r="K1663" s="61">
        <f>A1663-SIP_Calculator!$F$12+1</f>
        <v>40530</v>
      </c>
      <c r="L1663" s="59">
        <f t="shared" si="4"/>
        <v>12</v>
      </c>
      <c r="M1663" s="59">
        <f t="shared" si="8"/>
        <v>0</v>
      </c>
      <c r="N1663" s="59">
        <f>M1663*D1663*SIP_Calculator!$F$9</f>
        <v>0</v>
      </c>
      <c r="O1663" s="59">
        <f t="shared" si="5"/>
        <v>0</v>
      </c>
      <c r="P1663" s="59">
        <f t="shared" si="6"/>
        <v>0</v>
      </c>
    </row>
    <row r="1664" ht="15.75" customHeight="1">
      <c r="A1664" s="57">
        <v>40555.0</v>
      </c>
      <c r="B1664" s="60">
        <v>5753.35</v>
      </c>
      <c r="C1664" s="60">
        <v>4709.85</v>
      </c>
      <c r="D1664" s="42">
        <f>IF(A1664&lt;SIP_Calculator!$B$7,0,IF(A1664&gt;SIP_Calculator!$E$7,0,1))</f>
        <v>1</v>
      </c>
      <c r="E1664" s="61">
        <f>A1664-SIP_Calculator!$D$12+1</f>
        <v>40551</v>
      </c>
      <c r="F1664" s="58">
        <f t="shared" si="1"/>
        <v>1</v>
      </c>
      <c r="G1664" s="58">
        <f t="shared" si="7"/>
        <v>0</v>
      </c>
      <c r="H1664" s="58">
        <f>G1664*D1664*SIP_Calculator!$F$9</f>
        <v>0</v>
      </c>
      <c r="I1664" s="58">
        <f t="shared" si="2"/>
        <v>0</v>
      </c>
      <c r="J1664" s="58">
        <f t="shared" si="3"/>
        <v>0</v>
      </c>
      <c r="K1664" s="61">
        <f>A1664-SIP_Calculator!$F$12+1</f>
        <v>40531</v>
      </c>
      <c r="L1664" s="59">
        <f t="shared" si="4"/>
        <v>12</v>
      </c>
      <c r="M1664" s="59">
        <f t="shared" si="8"/>
        <v>0</v>
      </c>
      <c r="N1664" s="59">
        <f>M1664*D1664*SIP_Calculator!$F$9</f>
        <v>0</v>
      </c>
      <c r="O1664" s="59">
        <f t="shared" si="5"/>
        <v>0</v>
      </c>
      <c r="P1664" s="59">
        <f t="shared" si="6"/>
        <v>0</v>
      </c>
    </row>
    <row r="1665" ht="15.75" customHeight="1">
      <c r="A1665" s="57">
        <v>40556.0</v>
      </c>
      <c r="B1665" s="60">
        <v>5657.8</v>
      </c>
      <c r="C1665" s="60">
        <v>4639.8</v>
      </c>
      <c r="D1665" s="42">
        <f>IF(A1665&lt;SIP_Calculator!$B$7,0,IF(A1665&gt;SIP_Calculator!$E$7,0,1))</f>
        <v>1</v>
      </c>
      <c r="E1665" s="61">
        <f>A1665-SIP_Calculator!$D$12+1</f>
        <v>40552</v>
      </c>
      <c r="F1665" s="58">
        <f t="shared" si="1"/>
        <v>1</v>
      </c>
      <c r="G1665" s="58">
        <f t="shared" si="7"/>
        <v>0</v>
      </c>
      <c r="H1665" s="58">
        <f>G1665*D1665*SIP_Calculator!$F$9</f>
        <v>0</v>
      </c>
      <c r="I1665" s="58">
        <f t="shared" si="2"/>
        <v>0</v>
      </c>
      <c r="J1665" s="58">
        <f t="shared" si="3"/>
        <v>0</v>
      </c>
      <c r="K1665" s="61">
        <f>A1665-SIP_Calculator!$F$12+1</f>
        <v>40532</v>
      </c>
      <c r="L1665" s="59">
        <f t="shared" si="4"/>
        <v>12</v>
      </c>
      <c r="M1665" s="59">
        <f t="shared" si="8"/>
        <v>0</v>
      </c>
      <c r="N1665" s="59">
        <f>M1665*D1665*SIP_Calculator!$F$9</f>
        <v>0</v>
      </c>
      <c r="O1665" s="59">
        <f t="shared" si="5"/>
        <v>0</v>
      </c>
      <c r="P1665" s="59">
        <f t="shared" si="6"/>
        <v>0</v>
      </c>
    </row>
    <row r="1666" ht="15.75" customHeight="1">
      <c r="A1666" s="57">
        <v>40557.0</v>
      </c>
      <c r="B1666" s="60">
        <v>5564.1</v>
      </c>
      <c r="C1666" s="60">
        <v>4566.75</v>
      </c>
      <c r="D1666" s="42">
        <f>IF(A1666&lt;SIP_Calculator!$B$7,0,IF(A1666&gt;SIP_Calculator!$E$7,0,1))</f>
        <v>1</v>
      </c>
      <c r="E1666" s="61">
        <f>A1666-SIP_Calculator!$D$12+1</f>
        <v>40553</v>
      </c>
      <c r="F1666" s="58">
        <f t="shared" si="1"/>
        <v>1</v>
      </c>
      <c r="G1666" s="58">
        <f t="shared" si="7"/>
        <v>0</v>
      </c>
      <c r="H1666" s="58">
        <f>G1666*D1666*SIP_Calculator!$F$9</f>
        <v>0</v>
      </c>
      <c r="I1666" s="58">
        <f t="shared" si="2"/>
        <v>0</v>
      </c>
      <c r="J1666" s="58">
        <f t="shared" si="3"/>
        <v>0</v>
      </c>
      <c r="K1666" s="61">
        <f>A1666-SIP_Calculator!$F$12+1</f>
        <v>40533</v>
      </c>
      <c r="L1666" s="59">
        <f t="shared" si="4"/>
        <v>12</v>
      </c>
      <c r="M1666" s="59">
        <f t="shared" si="8"/>
        <v>0</v>
      </c>
      <c r="N1666" s="59">
        <f>M1666*D1666*SIP_Calculator!$F$9</f>
        <v>0</v>
      </c>
      <c r="O1666" s="59">
        <f t="shared" si="5"/>
        <v>0</v>
      </c>
      <c r="P1666" s="59">
        <f t="shared" si="6"/>
        <v>0</v>
      </c>
    </row>
    <row r="1667" ht="15.75" customHeight="1">
      <c r="A1667" s="57">
        <v>40560.0</v>
      </c>
      <c r="B1667" s="60">
        <v>5557.8</v>
      </c>
      <c r="C1667" s="60">
        <v>4553.65</v>
      </c>
      <c r="D1667" s="42">
        <f>IF(A1667&lt;SIP_Calculator!$B$7,0,IF(A1667&gt;SIP_Calculator!$E$7,0,1))</f>
        <v>1</v>
      </c>
      <c r="E1667" s="61">
        <f>A1667-SIP_Calculator!$D$12+1</f>
        <v>40556</v>
      </c>
      <c r="F1667" s="58">
        <f t="shared" si="1"/>
        <v>1</v>
      </c>
      <c r="G1667" s="58">
        <f t="shared" si="7"/>
        <v>0</v>
      </c>
      <c r="H1667" s="58">
        <f>G1667*D1667*SIP_Calculator!$F$9</f>
        <v>0</v>
      </c>
      <c r="I1667" s="58">
        <f t="shared" si="2"/>
        <v>0</v>
      </c>
      <c r="J1667" s="58">
        <f t="shared" si="3"/>
        <v>0</v>
      </c>
      <c r="K1667" s="61">
        <f>A1667-SIP_Calculator!$F$12+1</f>
        <v>40536</v>
      </c>
      <c r="L1667" s="59">
        <f t="shared" si="4"/>
        <v>12</v>
      </c>
      <c r="M1667" s="59">
        <f t="shared" si="8"/>
        <v>0</v>
      </c>
      <c r="N1667" s="59">
        <f>M1667*D1667*SIP_Calculator!$F$9</f>
        <v>0</v>
      </c>
      <c r="O1667" s="59">
        <f t="shared" si="5"/>
        <v>0</v>
      </c>
      <c r="P1667" s="59">
        <f t="shared" si="6"/>
        <v>0</v>
      </c>
    </row>
    <row r="1668" ht="15.75" customHeight="1">
      <c r="A1668" s="57">
        <v>40561.0</v>
      </c>
      <c r="B1668" s="60">
        <v>5618.85</v>
      </c>
      <c r="C1668" s="60">
        <v>4598.35</v>
      </c>
      <c r="D1668" s="42">
        <f>IF(A1668&lt;SIP_Calculator!$B$7,0,IF(A1668&gt;SIP_Calculator!$E$7,0,1))</f>
        <v>1</v>
      </c>
      <c r="E1668" s="61">
        <f>A1668-SIP_Calculator!$D$12+1</f>
        <v>40557</v>
      </c>
      <c r="F1668" s="58">
        <f t="shared" si="1"/>
        <v>1</v>
      </c>
      <c r="G1668" s="58">
        <f t="shared" si="7"/>
        <v>0</v>
      </c>
      <c r="H1668" s="58">
        <f>G1668*D1668*SIP_Calculator!$F$9</f>
        <v>0</v>
      </c>
      <c r="I1668" s="58">
        <f t="shared" si="2"/>
        <v>0</v>
      </c>
      <c r="J1668" s="58">
        <f t="shared" si="3"/>
        <v>0</v>
      </c>
      <c r="K1668" s="61">
        <f>A1668-SIP_Calculator!$F$12+1</f>
        <v>40537</v>
      </c>
      <c r="L1668" s="59">
        <f t="shared" si="4"/>
        <v>12</v>
      </c>
      <c r="M1668" s="59">
        <f t="shared" si="8"/>
        <v>0</v>
      </c>
      <c r="N1668" s="59">
        <f>M1668*D1668*SIP_Calculator!$F$9</f>
        <v>0</v>
      </c>
      <c r="O1668" s="59">
        <f t="shared" si="5"/>
        <v>0</v>
      </c>
      <c r="P1668" s="59">
        <f t="shared" si="6"/>
        <v>0</v>
      </c>
    </row>
    <row r="1669" ht="15.75" customHeight="1">
      <c r="A1669" s="57">
        <v>40562.0</v>
      </c>
      <c r="B1669" s="60">
        <v>5596.9</v>
      </c>
      <c r="C1669" s="60">
        <v>4583.85</v>
      </c>
      <c r="D1669" s="42">
        <f>IF(A1669&lt;SIP_Calculator!$B$7,0,IF(A1669&gt;SIP_Calculator!$E$7,0,1))</f>
        <v>1</v>
      </c>
      <c r="E1669" s="61">
        <f>A1669-SIP_Calculator!$D$12+1</f>
        <v>40558</v>
      </c>
      <c r="F1669" s="58">
        <f t="shared" si="1"/>
        <v>1</v>
      </c>
      <c r="G1669" s="58">
        <f t="shared" si="7"/>
        <v>0</v>
      </c>
      <c r="H1669" s="58">
        <f>G1669*D1669*SIP_Calculator!$F$9</f>
        <v>0</v>
      </c>
      <c r="I1669" s="58">
        <f t="shared" si="2"/>
        <v>0</v>
      </c>
      <c r="J1669" s="58">
        <f t="shared" si="3"/>
        <v>0</v>
      </c>
      <c r="K1669" s="61">
        <f>A1669-SIP_Calculator!$F$12+1</f>
        <v>40538</v>
      </c>
      <c r="L1669" s="59">
        <f t="shared" si="4"/>
        <v>12</v>
      </c>
      <c r="M1669" s="59">
        <f t="shared" si="8"/>
        <v>0</v>
      </c>
      <c r="N1669" s="59">
        <f>M1669*D1669*SIP_Calculator!$F$9</f>
        <v>0</v>
      </c>
      <c r="O1669" s="59">
        <f t="shared" si="5"/>
        <v>0</v>
      </c>
      <c r="P1669" s="59">
        <f t="shared" si="6"/>
        <v>0</v>
      </c>
    </row>
    <row r="1670" ht="15.75" customHeight="1">
      <c r="A1670" s="57">
        <v>40563.0</v>
      </c>
      <c r="B1670" s="60">
        <v>5615.95</v>
      </c>
      <c r="C1670" s="60">
        <v>4597.7</v>
      </c>
      <c r="D1670" s="42">
        <f>IF(A1670&lt;SIP_Calculator!$B$7,0,IF(A1670&gt;SIP_Calculator!$E$7,0,1))</f>
        <v>1</v>
      </c>
      <c r="E1670" s="61">
        <f>A1670-SIP_Calculator!$D$12+1</f>
        <v>40559</v>
      </c>
      <c r="F1670" s="58">
        <f t="shared" si="1"/>
        <v>1</v>
      </c>
      <c r="G1670" s="58">
        <f t="shared" si="7"/>
        <v>0</v>
      </c>
      <c r="H1670" s="58">
        <f>G1670*D1670*SIP_Calculator!$F$9</f>
        <v>0</v>
      </c>
      <c r="I1670" s="58">
        <f t="shared" si="2"/>
        <v>0</v>
      </c>
      <c r="J1670" s="58">
        <f t="shared" si="3"/>
        <v>0</v>
      </c>
      <c r="K1670" s="61">
        <f>A1670-SIP_Calculator!$F$12+1</f>
        <v>40539</v>
      </c>
      <c r="L1670" s="59">
        <f t="shared" si="4"/>
        <v>12</v>
      </c>
      <c r="M1670" s="59">
        <f t="shared" si="8"/>
        <v>0</v>
      </c>
      <c r="N1670" s="59">
        <f>M1670*D1670*SIP_Calculator!$F$9</f>
        <v>0</v>
      </c>
      <c r="O1670" s="59">
        <f t="shared" si="5"/>
        <v>0</v>
      </c>
      <c r="P1670" s="59">
        <f t="shared" si="6"/>
        <v>0</v>
      </c>
    </row>
    <row r="1671" ht="15.75" customHeight="1">
      <c r="A1671" s="57">
        <v>40564.0</v>
      </c>
      <c r="B1671" s="60">
        <v>5607.4</v>
      </c>
      <c r="C1671" s="60">
        <v>4592.7</v>
      </c>
      <c r="D1671" s="42">
        <f>IF(A1671&lt;SIP_Calculator!$B$7,0,IF(A1671&gt;SIP_Calculator!$E$7,0,1))</f>
        <v>1</v>
      </c>
      <c r="E1671" s="61">
        <f>A1671-SIP_Calculator!$D$12+1</f>
        <v>40560</v>
      </c>
      <c r="F1671" s="58">
        <f t="shared" si="1"/>
        <v>1</v>
      </c>
      <c r="G1671" s="58">
        <f t="shared" si="7"/>
        <v>0</v>
      </c>
      <c r="H1671" s="58">
        <f>G1671*D1671*SIP_Calculator!$F$9</f>
        <v>0</v>
      </c>
      <c r="I1671" s="58">
        <f t="shared" si="2"/>
        <v>0</v>
      </c>
      <c r="J1671" s="58">
        <f t="shared" si="3"/>
        <v>0</v>
      </c>
      <c r="K1671" s="61">
        <f>A1671-SIP_Calculator!$F$12+1</f>
        <v>40540</v>
      </c>
      <c r="L1671" s="59">
        <f t="shared" si="4"/>
        <v>12</v>
      </c>
      <c r="M1671" s="59">
        <f t="shared" si="8"/>
        <v>0</v>
      </c>
      <c r="N1671" s="59">
        <f>M1671*D1671*SIP_Calculator!$F$9</f>
        <v>0</v>
      </c>
      <c r="O1671" s="59">
        <f t="shared" si="5"/>
        <v>0</v>
      </c>
      <c r="P1671" s="59">
        <f t="shared" si="6"/>
        <v>0</v>
      </c>
    </row>
    <row r="1672" ht="15.75" customHeight="1">
      <c r="A1672" s="57">
        <v>40567.0</v>
      </c>
      <c r="B1672" s="60">
        <v>5652.4</v>
      </c>
      <c r="C1672" s="60">
        <v>4628.7</v>
      </c>
      <c r="D1672" s="42">
        <f>IF(A1672&lt;SIP_Calculator!$B$7,0,IF(A1672&gt;SIP_Calculator!$E$7,0,1))</f>
        <v>1</v>
      </c>
      <c r="E1672" s="61">
        <f>A1672-SIP_Calculator!$D$12+1</f>
        <v>40563</v>
      </c>
      <c r="F1672" s="58">
        <f t="shared" si="1"/>
        <v>1</v>
      </c>
      <c r="G1672" s="58">
        <f t="shared" si="7"/>
        <v>0</v>
      </c>
      <c r="H1672" s="58">
        <f>G1672*D1672*SIP_Calculator!$F$9</f>
        <v>0</v>
      </c>
      <c r="I1672" s="58">
        <f t="shared" si="2"/>
        <v>0</v>
      </c>
      <c r="J1672" s="58">
        <f t="shared" si="3"/>
        <v>0</v>
      </c>
      <c r="K1672" s="61">
        <f>A1672-SIP_Calculator!$F$12+1</f>
        <v>40543</v>
      </c>
      <c r="L1672" s="59">
        <f t="shared" si="4"/>
        <v>12</v>
      </c>
      <c r="M1672" s="59">
        <f t="shared" si="8"/>
        <v>0</v>
      </c>
      <c r="N1672" s="59">
        <f>M1672*D1672*SIP_Calculator!$F$9</f>
        <v>0</v>
      </c>
      <c r="O1672" s="59">
        <f t="shared" si="5"/>
        <v>0</v>
      </c>
      <c r="P1672" s="59">
        <f t="shared" si="6"/>
        <v>0</v>
      </c>
    </row>
    <row r="1673" ht="15.75" customHeight="1">
      <c r="A1673" s="57">
        <v>40568.0</v>
      </c>
      <c r="B1673" s="60">
        <v>5598.25</v>
      </c>
      <c r="C1673" s="60">
        <v>4589.5</v>
      </c>
      <c r="D1673" s="42">
        <f>IF(A1673&lt;SIP_Calculator!$B$7,0,IF(A1673&gt;SIP_Calculator!$E$7,0,1))</f>
        <v>1</v>
      </c>
      <c r="E1673" s="61">
        <f>A1673-SIP_Calculator!$D$12+1</f>
        <v>40564</v>
      </c>
      <c r="F1673" s="58">
        <f t="shared" si="1"/>
        <v>1</v>
      </c>
      <c r="G1673" s="58">
        <f t="shared" si="7"/>
        <v>0</v>
      </c>
      <c r="H1673" s="58">
        <f>G1673*D1673*SIP_Calculator!$F$9</f>
        <v>0</v>
      </c>
      <c r="I1673" s="58">
        <f t="shared" si="2"/>
        <v>0</v>
      </c>
      <c r="J1673" s="58">
        <f t="shared" si="3"/>
        <v>0</v>
      </c>
      <c r="K1673" s="61">
        <f>A1673-SIP_Calculator!$F$12+1</f>
        <v>40544</v>
      </c>
      <c r="L1673" s="59">
        <f t="shared" si="4"/>
        <v>1</v>
      </c>
      <c r="M1673" s="59">
        <f t="shared" si="8"/>
        <v>1</v>
      </c>
      <c r="N1673" s="59">
        <f>M1673*D1673*SIP_Calculator!$F$9</f>
        <v>5000</v>
      </c>
      <c r="O1673" s="59">
        <f t="shared" si="5"/>
        <v>0.8931362479</v>
      </c>
      <c r="P1673" s="59">
        <f t="shared" si="6"/>
        <v>1.089443294</v>
      </c>
    </row>
    <row r="1674" ht="15.75" customHeight="1">
      <c r="A1674" s="57">
        <v>40570.0</v>
      </c>
      <c r="B1674" s="60">
        <v>5509.0</v>
      </c>
      <c r="C1674" s="60">
        <v>4514.0</v>
      </c>
      <c r="D1674" s="42">
        <f>IF(A1674&lt;SIP_Calculator!$B$7,0,IF(A1674&gt;SIP_Calculator!$E$7,0,1))</f>
        <v>1</v>
      </c>
      <c r="E1674" s="61">
        <f>A1674-SIP_Calculator!$D$12+1</f>
        <v>40566</v>
      </c>
      <c r="F1674" s="58">
        <f t="shared" si="1"/>
        <v>1</v>
      </c>
      <c r="G1674" s="58">
        <f t="shared" si="7"/>
        <v>0</v>
      </c>
      <c r="H1674" s="58">
        <f>G1674*D1674*SIP_Calculator!$F$9</f>
        <v>0</v>
      </c>
      <c r="I1674" s="58">
        <f t="shared" si="2"/>
        <v>0</v>
      </c>
      <c r="J1674" s="58">
        <f t="shared" si="3"/>
        <v>0</v>
      </c>
      <c r="K1674" s="61">
        <f>A1674-SIP_Calculator!$F$12+1</f>
        <v>40546</v>
      </c>
      <c r="L1674" s="59">
        <f t="shared" si="4"/>
        <v>1</v>
      </c>
      <c r="M1674" s="59">
        <f t="shared" si="8"/>
        <v>0</v>
      </c>
      <c r="N1674" s="59">
        <f>M1674*D1674*SIP_Calculator!$F$9</f>
        <v>0</v>
      </c>
      <c r="O1674" s="59">
        <f t="shared" si="5"/>
        <v>0</v>
      </c>
      <c r="P1674" s="59">
        <f t="shared" si="6"/>
        <v>0</v>
      </c>
    </row>
    <row r="1675" ht="15.75" customHeight="1">
      <c r="A1675" s="57">
        <v>40571.0</v>
      </c>
      <c r="B1675" s="60">
        <v>5412.05</v>
      </c>
      <c r="C1675" s="60">
        <v>4427.5</v>
      </c>
      <c r="D1675" s="42">
        <f>IF(A1675&lt;SIP_Calculator!$B$7,0,IF(A1675&gt;SIP_Calculator!$E$7,0,1))</f>
        <v>1</v>
      </c>
      <c r="E1675" s="61">
        <f>A1675-SIP_Calculator!$D$12+1</f>
        <v>40567</v>
      </c>
      <c r="F1675" s="58">
        <f t="shared" si="1"/>
        <v>1</v>
      </c>
      <c r="G1675" s="58">
        <f t="shared" si="7"/>
        <v>0</v>
      </c>
      <c r="H1675" s="58">
        <f>G1675*D1675*SIP_Calculator!$F$9</f>
        <v>0</v>
      </c>
      <c r="I1675" s="58">
        <f t="shared" si="2"/>
        <v>0</v>
      </c>
      <c r="J1675" s="58">
        <f t="shared" si="3"/>
        <v>0</v>
      </c>
      <c r="K1675" s="61">
        <f>A1675-SIP_Calculator!$F$12+1</f>
        <v>40547</v>
      </c>
      <c r="L1675" s="59">
        <f t="shared" si="4"/>
        <v>1</v>
      </c>
      <c r="M1675" s="59">
        <f t="shared" si="8"/>
        <v>0</v>
      </c>
      <c r="N1675" s="59">
        <f>M1675*D1675*SIP_Calculator!$F$9</f>
        <v>0</v>
      </c>
      <c r="O1675" s="59">
        <f t="shared" si="5"/>
        <v>0</v>
      </c>
      <c r="P1675" s="59">
        <f t="shared" si="6"/>
        <v>0</v>
      </c>
    </row>
    <row r="1676" ht="15.75" customHeight="1">
      <c r="A1676" s="57">
        <v>40574.0</v>
      </c>
      <c r="B1676" s="60">
        <v>5411.55</v>
      </c>
      <c r="C1676" s="60">
        <v>4424.6</v>
      </c>
      <c r="D1676" s="42">
        <f>IF(A1676&lt;SIP_Calculator!$B$7,0,IF(A1676&gt;SIP_Calculator!$E$7,0,1))</f>
        <v>1</v>
      </c>
      <c r="E1676" s="61">
        <f>A1676-SIP_Calculator!$D$12+1</f>
        <v>40570</v>
      </c>
      <c r="F1676" s="58">
        <f t="shared" si="1"/>
        <v>1</v>
      </c>
      <c r="G1676" s="58">
        <f t="shared" si="7"/>
        <v>0</v>
      </c>
      <c r="H1676" s="58">
        <f>G1676*D1676*SIP_Calculator!$F$9</f>
        <v>0</v>
      </c>
      <c r="I1676" s="58">
        <f t="shared" si="2"/>
        <v>0</v>
      </c>
      <c r="J1676" s="58">
        <f t="shared" si="3"/>
        <v>0</v>
      </c>
      <c r="K1676" s="61">
        <f>A1676-SIP_Calculator!$F$12+1</f>
        <v>40550</v>
      </c>
      <c r="L1676" s="59">
        <f t="shared" si="4"/>
        <v>1</v>
      </c>
      <c r="M1676" s="59">
        <f t="shared" si="8"/>
        <v>0</v>
      </c>
      <c r="N1676" s="59">
        <f>M1676*D1676*SIP_Calculator!$F$9</f>
        <v>0</v>
      </c>
      <c r="O1676" s="59">
        <f t="shared" si="5"/>
        <v>0</v>
      </c>
      <c r="P1676" s="59">
        <f t="shared" si="6"/>
        <v>0</v>
      </c>
    </row>
    <row r="1677" ht="15.75" customHeight="1">
      <c r="A1677" s="57">
        <v>40575.0</v>
      </c>
      <c r="B1677" s="60">
        <v>5324.15</v>
      </c>
      <c r="C1677" s="60">
        <v>4352.15</v>
      </c>
      <c r="D1677" s="42">
        <f>IF(A1677&lt;SIP_Calculator!$B$7,0,IF(A1677&gt;SIP_Calculator!$E$7,0,1))</f>
        <v>1</v>
      </c>
      <c r="E1677" s="61">
        <f>A1677-SIP_Calculator!$D$12+1</f>
        <v>40571</v>
      </c>
      <c r="F1677" s="58">
        <f t="shared" si="1"/>
        <v>1</v>
      </c>
      <c r="G1677" s="58">
        <f t="shared" si="7"/>
        <v>0</v>
      </c>
      <c r="H1677" s="58">
        <f>G1677*D1677*SIP_Calculator!$F$9</f>
        <v>0</v>
      </c>
      <c r="I1677" s="58">
        <f t="shared" si="2"/>
        <v>0</v>
      </c>
      <c r="J1677" s="58">
        <f t="shared" si="3"/>
        <v>0</v>
      </c>
      <c r="K1677" s="61">
        <f>A1677-SIP_Calculator!$F$12+1</f>
        <v>40551</v>
      </c>
      <c r="L1677" s="59">
        <f t="shared" si="4"/>
        <v>1</v>
      </c>
      <c r="M1677" s="59">
        <f t="shared" si="8"/>
        <v>0</v>
      </c>
      <c r="N1677" s="59">
        <f>M1677*D1677*SIP_Calculator!$F$9</f>
        <v>0</v>
      </c>
      <c r="O1677" s="59">
        <f t="shared" si="5"/>
        <v>0</v>
      </c>
      <c r="P1677" s="59">
        <f t="shared" si="6"/>
        <v>0</v>
      </c>
    </row>
    <row r="1678" ht="15.75" customHeight="1">
      <c r="A1678" s="57">
        <v>40576.0</v>
      </c>
      <c r="B1678" s="60">
        <v>5336.8</v>
      </c>
      <c r="C1678" s="60">
        <v>4362.35</v>
      </c>
      <c r="D1678" s="42">
        <f>IF(A1678&lt;SIP_Calculator!$B$7,0,IF(A1678&gt;SIP_Calculator!$E$7,0,1))</f>
        <v>1</v>
      </c>
      <c r="E1678" s="61">
        <f>A1678-SIP_Calculator!$D$12+1</f>
        <v>40572</v>
      </c>
      <c r="F1678" s="58">
        <f t="shared" si="1"/>
        <v>1</v>
      </c>
      <c r="G1678" s="58">
        <f t="shared" si="7"/>
        <v>0</v>
      </c>
      <c r="H1678" s="58">
        <f>G1678*D1678*SIP_Calculator!$F$9</f>
        <v>0</v>
      </c>
      <c r="I1678" s="58">
        <f t="shared" si="2"/>
        <v>0</v>
      </c>
      <c r="J1678" s="58">
        <f t="shared" si="3"/>
        <v>0</v>
      </c>
      <c r="K1678" s="61">
        <f>A1678-SIP_Calculator!$F$12+1</f>
        <v>40552</v>
      </c>
      <c r="L1678" s="59">
        <f t="shared" si="4"/>
        <v>1</v>
      </c>
      <c r="M1678" s="59">
        <f t="shared" si="8"/>
        <v>0</v>
      </c>
      <c r="N1678" s="59">
        <f>M1678*D1678*SIP_Calculator!$F$9</f>
        <v>0</v>
      </c>
      <c r="O1678" s="59">
        <f t="shared" si="5"/>
        <v>0</v>
      </c>
      <c r="P1678" s="59">
        <f t="shared" si="6"/>
        <v>0</v>
      </c>
    </row>
    <row r="1679" ht="15.75" customHeight="1">
      <c r="A1679" s="57">
        <v>40577.0</v>
      </c>
      <c r="B1679" s="60">
        <v>5425.4</v>
      </c>
      <c r="C1679" s="60">
        <v>4429.9</v>
      </c>
      <c r="D1679" s="42">
        <f>IF(A1679&lt;SIP_Calculator!$B$7,0,IF(A1679&gt;SIP_Calculator!$E$7,0,1))</f>
        <v>1</v>
      </c>
      <c r="E1679" s="61">
        <f>A1679-SIP_Calculator!$D$12+1</f>
        <v>40573</v>
      </c>
      <c r="F1679" s="58">
        <f t="shared" si="1"/>
        <v>1</v>
      </c>
      <c r="G1679" s="58">
        <f t="shared" si="7"/>
        <v>0</v>
      </c>
      <c r="H1679" s="58">
        <f>G1679*D1679*SIP_Calculator!$F$9</f>
        <v>0</v>
      </c>
      <c r="I1679" s="58">
        <f t="shared" si="2"/>
        <v>0</v>
      </c>
      <c r="J1679" s="58">
        <f t="shared" si="3"/>
        <v>0</v>
      </c>
      <c r="K1679" s="61">
        <f>A1679-SIP_Calculator!$F$12+1</f>
        <v>40553</v>
      </c>
      <c r="L1679" s="59">
        <f t="shared" si="4"/>
        <v>1</v>
      </c>
      <c r="M1679" s="59">
        <f t="shared" si="8"/>
        <v>0</v>
      </c>
      <c r="N1679" s="59">
        <f>M1679*D1679*SIP_Calculator!$F$9</f>
        <v>0</v>
      </c>
      <c r="O1679" s="59">
        <f t="shared" si="5"/>
        <v>0</v>
      </c>
      <c r="P1679" s="59">
        <f t="shared" si="6"/>
        <v>0</v>
      </c>
    </row>
    <row r="1680" ht="15.75" customHeight="1">
      <c r="A1680" s="57">
        <v>40578.0</v>
      </c>
      <c r="B1680" s="60">
        <v>5305.65</v>
      </c>
      <c r="C1680" s="60">
        <v>4339.55</v>
      </c>
      <c r="D1680" s="42">
        <f>IF(A1680&lt;SIP_Calculator!$B$7,0,IF(A1680&gt;SIP_Calculator!$E$7,0,1))</f>
        <v>1</v>
      </c>
      <c r="E1680" s="61">
        <f>A1680-SIP_Calculator!$D$12+1</f>
        <v>40574</v>
      </c>
      <c r="F1680" s="58">
        <f t="shared" si="1"/>
        <v>1</v>
      </c>
      <c r="G1680" s="58">
        <f t="shared" si="7"/>
        <v>0</v>
      </c>
      <c r="H1680" s="58">
        <f>G1680*D1680*SIP_Calculator!$F$9</f>
        <v>0</v>
      </c>
      <c r="I1680" s="58">
        <f t="shared" si="2"/>
        <v>0</v>
      </c>
      <c r="J1680" s="58">
        <f t="shared" si="3"/>
        <v>0</v>
      </c>
      <c r="K1680" s="61">
        <f>A1680-SIP_Calculator!$F$12+1</f>
        <v>40554</v>
      </c>
      <c r="L1680" s="59">
        <f t="shared" si="4"/>
        <v>1</v>
      </c>
      <c r="M1680" s="59">
        <f t="shared" si="8"/>
        <v>0</v>
      </c>
      <c r="N1680" s="59">
        <f>M1680*D1680*SIP_Calculator!$F$9</f>
        <v>0</v>
      </c>
      <c r="O1680" s="59">
        <f t="shared" si="5"/>
        <v>0</v>
      </c>
      <c r="P1680" s="59">
        <f t="shared" si="6"/>
        <v>0</v>
      </c>
    </row>
    <row r="1681" ht="15.75" customHeight="1">
      <c r="A1681" s="57">
        <v>40581.0</v>
      </c>
      <c r="B1681" s="60">
        <v>5302.8</v>
      </c>
      <c r="C1681" s="60">
        <v>4332.1</v>
      </c>
      <c r="D1681" s="42">
        <f>IF(A1681&lt;SIP_Calculator!$B$7,0,IF(A1681&gt;SIP_Calculator!$E$7,0,1))</f>
        <v>1</v>
      </c>
      <c r="E1681" s="61">
        <f>A1681-SIP_Calculator!$D$12+1</f>
        <v>40577</v>
      </c>
      <c r="F1681" s="58">
        <f t="shared" si="1"/>
        <v>2</v>
      </c>
      <c r="G1681" s="58">
        <f t="shared" si="7"/>
        <v>1</v>
      </c>
      <c r="H1681" s="58">
        <f>G1681*D1681*SIP_Calculator!$F$9</f>
        <v>5000</v>
      </c>
      <c r="I1681" s="58">
        <f t="shared" si="2"/>
        <v>0.9428980916</v>
      </c>
      <c r="J1681" s="58">
        <f t="shared" si="3"/>
        <v>1.15417465</v>
      </c>
      <c r="K1681" s="61">
        <f>A1681-SIP_Calculator!$F$12+1</f>
        <v>40557</v>
      </c>
      <c r="L1681" s="59">
        <f t="shared" si="4"/>
        <v>1</v>
      </c>
      <c r="M1681" s="59">
        <f t="shared" si="8"/>
        <v>0</v>
      </c>
      <c r="N1681" s="59">
        <f>M1681*D1681*SIP_Calculator!$F$9</f>
        <v>0</v>
      </c>
      <c r="O1681" s="59">
        <f t="shared" si="5"/>
        <v>0</v>
      </c>
      <c r="P1681" s="59">
        <f t="shared" si="6"/>
        <v>0</v>
      </c>
    </row>
    <row r="1682" ht="15.75" customHeight="1">
      <c r="A1682" s="57">
        <v>40582.0</v>
      </c>
      <c r="B1682" s="60">
        <v>5215.35</v>
      </c>
      <c r="C1682" s="60">
        <v>4255.7</v>
      </c>
      <c r="D1682" s="42">
        <f>IF(A1682&lt;SIP_Calculator!$B$7,0,IF(A1682&gt;SIP_Calculator!$E$7,0,1))</f>
        <v>1</v>
      </c>
      <c r="E1682" s="61">
        <f>A1682-SIP_Calculator!$D$12+1</f>
        <v>40578</v>
      </c>
      <c r="F1682" s="58">
        <f t="shared" si="1"/>
        <v>2</v>
      </c>
      <c r="G1682" s="58">
        <f t="shared" si="7"/>
        <v>0</v>
      </c>
      <c r="H1682" s="58">
        <f>G1682*D1682*SIP_Calculator!$F$9</f>
        <v>0</v>
      </c>
      <c r="I1682" s="58">
        <f t="shared" si="2"/>
        <v>0</v>
      </c>
      <c r="J1682" s="58">
        <f t="shared" si="3"/>
        <v>0</v>
      </c>
      <c r="K1682" s="61">
        <f>A1682-SIP_Calculator!$F$12+1</f>
        <v>40558</v>
      </c>
      <c r="L1682" s="59">
        <f t="shared" si="4"/>
        <v>1</v>
      </c>
      <c r="M1682" s="59">
        <f t="shared" si="8"/>
        <v>0</v>
      </c>
      <c r="N1682" s="59">
        <f>M1682*D1682*SIP_Calculator!$F$9</f>
        <v>0</v>
      </c>
      <c r="O1682" s="59">
        <f t="shared" si="5"/>
        <v>0</v>
      </c>
      <c r="P1682" s="59">
        <f t="shared" si="6"/>
        <v>0</v>
      </c>
    </row>
    <row r="1683" ht="15.75" customHeight="1">
      <c r="A1683" s="57">
        <v>40583.0</v>
      </c>
      <c r="B1683" s="60">
        <v>5144.0</v>
      </c>
      <c r="C1683" s="60">
        <v>4178.3</v>
      </c>
      <c r="D1683" s="42">
        <f>IF(A1683&lt;SIP_Calculator!$B$7,0,IF(A1683&gt;SIP_Calculator!$E$7,0,1))</f>
        <v>1</v>
      </c>
      <c r="E1683" s="61">
        <f>A1683-SIP_Calculator!$D$12+1</f>
        <v>40579</v>
      </c>
      <c r="F1683" s="58">
        <f t="shared" si="1"/>
        <v>2</v>
      </c>
      <c r="G1683" s="58">
        <f t="shared" si="7"/>
        <v>0</v>
      </c>
      <c r="H1683" s="58">
        <f>G1683*D1683*SIP_Calculator!$F$9</f>
        <v>0</v>
      </c>
      <c r="I1683" s="58">
        <f t="shared" si="2"/>
        <v>0</v>
      </c>
      <c r="J1683" s="58">
        <f t="shared" si="3"/>
        <v>0</v>
      </c>
      <c r="K1683" s="61">
        <f>A1683-SIP_Calculator!$F$12+1</f>
        <v>40559</v>
      </c>
      <c r="L1683" s="59">
        <f t="shared" si="4"/>
        <v>1</v>
      </c>
      <c r="M1683" s="59">
        <f t="shared" si="8"/>
        <v>0</v>
      </c>
      <c r="N1683" s="59">
        <f>M1683*D1683*SIP_Calculator!$F$9</f>
        <v>0</v>
      </c>
      <c r="O1683" s="59">
        <f t="shared" si="5"/>
        <v>0</v>
      </c>
      <c r="P1683" s="59">
        <f t="shared" si="6"/>
        <v>0</v>
      </c>
    </row>
    <row r="1684" ht="15.75" customHeight="1">
      <c r="A1684" s="57">
        <v>40584.0</v>
      </c>
      <c r="B1684" s="60">
        <v>5123.75</v>
      </c>
      <c r="C1684" s="60">
        <v>4164.3</v>
      </c>
      <c r="D1684" s="42">
        <f>IF(A1684&lt;SIP_Calculator!$B$7,0,IF(A1684&gt;SIP_Calculator!$E$7,0,1))</f>
        <v>1</v>
      </c>
      <c r="E1684" s="61">
        <f>A1684-SIP_Calculator!$D$12+1</f>
        <v>40580</v>
      </c>
      <c r="F1684" s="58">
        <f t="shared" si="1"/>
        <v>2</v>
      </c>
      <c r="G1684" s="58">
        <f t="shared" si="7"/>
        <v>0</v>
      </c>
      <c r="H1684" s="58">
        <f>G1684*D1684*SIP_Calculator!$F$9</f>
        <v>0</v>
      </c>
      <c r="I1684" s="58">
        <f t="shared" si="2"/>
        <v>0</v>
      </c>
      <c r="J1684" s="58">
        <f t="shared" si="3"/>
        <v>0</v>
      </c>
      <c r="K1684" s="61">
        <f>A1684-SIP_Calculator!$F$12+1</f>
        <v>40560</v>
      </c>
      <c r="L1684" s="59">
        <f t="shared" si="4"/>
        <v>1</v>
      </c>
      <c r="M1684" s="59">
        <f t="shared" si="8"/>
        <v>0</v>
      </c>
      <c r="N1684" s="59">
        <f>M1684*D1684*SIP_Calculator!$F$9</f>
        <v>0</v>
      </c>
      <c r="O1684" s="59">
        <f t="shared" si="5"/>
        <v>0</v>
      </c>
      <c r="P1684" s="59">
        <f t="shared" si="6"/>
        <v>0</v>
      </c>
    </row>
    <row r="1685" ht="15.75" customHeight="1">
      <c r="A1685" s="57">
        <v>40585.0</v>
      </c>
      <c r="B1685" s="60">
        <v>5209.7</v>
      </c>
      <c r="C1685" s="60">
        <v>4240.45</v>
      </c>
      <c r="D1685" s="42">
        <f>IF(A1685&lt;SIP_Calculator!$B$7,0,IF(A1685&gt;SIP_Calculator!$E$7,0,1))</f>
        <v>1</v>
      </c>
      <c r="E1685" s="61">
        <f>A1685-SIP_Calculator!$D$12+1</f>
        <v>40581</v>
      </c>
      <c r="F1685" s="58">
        <f t="shared" si="1"/>
        <v>2</v>
      </c>
      <c r="G1685" s="58">
        <f t="shared" si="7"/>
        <v>0</v>
      </c>
      <c r="H1685" s="58">
        <f>G1685*D1685*SIP_Calculator!$F$9</f>
        <v>0</v>
      </c>
      <c r="I1685" s="58">
        <f t="shared" si="2"/>
        <v>0</v>
      </c>
      <c r="J1685" s="58">
        <f t="shared" si="3"/>
        <v>0</v>
      </c>
      <c r="K1685" s="61">
        <f>A1685-SIP_Calculator!$F$12+1</f>
        <v>40561</v>
      </c>
      <c r="L1685" s="59">
        <f t="shared" si="4"/>
        <v>1</v>
      </c>
      <c r="M1685" s="59">
        <f t="shared" si="8"/>
        <v>0</v>
      </c>
      <c r="N1685" s="59">
        <f>M1685*D1685*SIP_Calculator!$F$9</f>
        <v>0</v>
      </c>
      <c r="O1685" s="59">
        <f t="shared" si="5"/>
        <v>0</v>
      </c>
      <c r="P1685" s="59">
        <f t="shared" si="6"/>
        <v>0</v>
      </c>
    </row>
    <row r="1686" ht="15.75" customHeight="1">
      <c r="A1686" s="57">
        <v>40588.0</v>
      </c>
      <c r="B1686" s="60">
        <v>5361.15</v>
      </c>
      <c r="C1686" s="60">
        <v>4365.75</v>
      </c>
      <c r="D1686" s="42">
        <f>IF(A1686&lt;SIP_Calculator!$B$7,0,IF(A1686&gt;SIP_Calculator!$E$7,0,1))</f>
        <v>1</v>
      </c>
      <c r="E1686" s="61">
        <f>A1686-SIP_Calculator!$D$12+1</f>
        <v>40584</v>
      </c>
      <c r="F1686" s="58">
        <f t="shared" si="1"/>
        <v>2</v>
      </c>
      <c r="G1686" s="58">
        <f t="shared" si="7"/>
        <v>0</v>
      </c>
      <c r="H1686" s="58">
        <f>G1686*D1686*SIP_Calculator!$F$9</f>
        <v>0</v>
      </c>
      <c r="I1686" s="58">
        <f t="shared" si="2"/>
        <v>0</v>
      </c>
      <c r="J1686" s="58">
        <f t="shared" si="3"/>
        <v>0</v>
      </c>
      <c r="K1686" s="61">
        <f>A1686-SIP_Calculator!$F$12+1</f>
        <v>40564</v>
      </c>
      <c r="L1686" s="59">
        <f t="shared" si="4"/>
        <v>1</v>
      </c>
      <c r="M1686" s="59">
        <f t="shared" si="8"/>
        <v>0</v>
      </c>
      <c r="N1686" s="59">
        <f>M1686*D1686*SIP_Calculator!$F$9</f>
        <v>0</v>
      </c>
      <c r="O1686" s="59">
        <f t="shared" si="5"/>
        <v>0</v>
      </c>
      <c r="P1686" s="59">
        <f t="shared" si="6"/>
        <v>0</v>
      </c>
    </row>
    <row r="1687" ht="15.75" customHeight="1">
      <c r="A1687" s="57">
        <v>40589.0</v>
      </c>
      <c r="B1687" s="60">
        <v>5386.6</v>
      </c>
      <c r="C1687" s="60">
        <v>4384.6</v>
      </c>
      <c r="D1687" s="42">
        <f>IF(A1687&lt;SIP_Calculator!$B$7,0,IF(A1687&gt;SIP_Calculator!$E$7,0,1))</f>
        <v>1</v>
      </c>
      <c r="E1687" s="61">
        <f>A1687-SIP_Calculator!$D$12+1</f>
        <v>40585</v>
      </c>
      <c r="F1687" s="58">
        <f t="shared" si="1"/>
        <v>2</v>
      </c>
      <c r="G1687" s="58">
        <f t="shared" si="7"/>
        <v>0</v>
      </c>
      <c r="H1687" s="58">
        <f>G1687*D1687*SIP_Calculator!$F$9</f>
        <v>0</v>
      </c>
      <c r="I1687" s="58">
        <f t="shared" si="2"/>
        <v>0</v>
      </c>
      <c r="J1687" s="58">
        <f t="shared" si="3"/>
        <v>0</v>
      </c>
      <c r="K1687" s="61">
        <f>A1687-SIP_Calculator!$F$12+1</f>
        <v>40565</v>
      </c>
      <c r="L1687" s="59">
        <f t="shared" si="4"/>
        <v>1</v>
      </c>
      <c r="M1687" s="59">
        <f t="shared" si="8"/>
        <v>0</v>
      </c>
      <c r="N1687" s="59">
        <f>M1687*D1687*SIP_Calculator!$F$9</f>
        <v>0</v>
      </c>
      <c r="O1687" s="59">
        <f t="shared" si="5"/>
        <v>0</v>
      </c>
      <c r="P1687" s="59">
        <f t="shared" si="6"/>
        <v>0</v>
      </c>
    </row>
    <row r="1688" ht="15.75" customHeight="1">
      <c r="A1688" s="57">
        <v>40590.0</v>
      </c>
      <c r="B1688" s="60">
        <v>5388.1</v>
      </c>
      <c r="C1688" s="60">
        <v>4391.35</v>
      </c>
      <c r="D1688" s="42">
        <f>IF(A1688&lt;SIP_Calculator!$B$7,0,IF(A1688&gt;SIP_Calculator!$E$7,0,1))</f>
        <v>1</v>
      </c>
      <c r="E1688" s="61">
        <f>A1688-SIP_Calculator!$D$12+1</f>
        <v>40586</v>
      </c>
      <c r="F1688" s="58">
        <f t="shared" si="1"/>
        <v>2</v>
      </c>
      <c r="G1688" s="58">
        <f t="shared" si="7"/>
        <v>0</v>
      </c>
      <c r="H1688" s="58">
        <f>G1688*D1688*SIP_Calculator!$F$9</f>
        <v>0</v>
      </c>
      <c r="I1688" s="58">
        <f t="shared" si="2"/>
        <v>0</v>
      </c>
      <c r="J1688" s="58">
        <f t="shared" si="3"/>
        <v>0</v>
      </c>
      <c r="K1688" s="61">
        <f>A1688-SIP_Calculator!$F$12+1</f>
        <v>40566</v>
      </c>
      <c r="L1688" s="59">
        <f t="shared" si="4"/>
        <v>1</v>
      </c>
      <c r="M1688" s="59">
        <f t="shared" si="8"/>
        <v>0</v>
      </c>
      <c r="N1688" s="59">
        <f>M1688*D1688*SIP_Calculator!$F$9</f>
        <v>0</v>
      </c>
      <c r="O1688" s="59">
        <f t="shared" si="5"/>
        <v>0</v>
      </c>
      <c r="P1688" s="59">
        <f t="shared" si="6"/>
        <v>0</v>
      </c>
    </row>
    <row r="1689" ht="15.75" customHeight="1">
      <c r="A1689" s="57">
        <v>40591.0</v>
      </c>
      <c r="B1689" s="60">
        <v>5452.0</v>
      </c>
      <c r="C1689" s="60">
        <v>4440.0</v>
      </c>
      <c r="D1689" s="42">
        <f>IF(A1689&lt;SIP_Calculator!$B$7,0,IF(A1689&gt;SIP_Calculator!$E$7,0,1))</f>
        <v>1</v>
      </c>
      <c r="E1689" s="61">
        <f>A1689-SIP_Calculator!$D$12+1</f>
        <v>40587</v>
      </c>
      <c r="F1689" s="58">
        <f t="shared" si="1"/>
        <v>2</v>
      </c>
      <c r="G1689" s="58">
        <f t="shared" si="7"/>
        <v>0</v>
      </c>
      <c r="H1689" s="58">
        <f>G1689*D1689*SIP_Calculator!$F$9</f>
        <v>0</v>
      </c>
      <c r="I1689" s="58">
        <f t="shared" si="2"/>
        <v>0</v>
      </c>
      <c r="J1689" s="58">
        <f t="shared" si="3"/>
        <v>0</v>
      </c>
      <c r="K1689" s="61">
        <f>A1689-SIP_Calculator!$F$12+1</f>
        <v>40567</v>
      </c>
      <c r="L1689" s="59">
        <f t="shared" si="4"/>
        <v>1</v>
      </c>
      <c r="M1689" s="59">
        <f t="shared" si="8"/>
        <v>0</v>
      </c>
      <c r="N1689" s="59">
        <f>M1689*D1689*SIP_Calculator!$F$9</f>
        <v>0</v>
      </c>
      <c r="O1689" s="59">
        <f t="shared" si="5"/>
        <v>0</v>
      </c>
      <c r="P1689" s="59">
        <f t="shared" si="6"/>
        <v>0</v>
      </c>
    </row>
    <row r="1690" ht="15.75" customHeight="1">
      <c r="A1690" s="57">
        <v>40592.0</v>
      </c>
      <c r="B1690" s="60">
        <v>5364.15</v>
      </c>
      <c r="C1690" s="60">
        <v>4365.3</v>
      </c>
      <c r="D1690" s="42">
        <f>IF(A1690&lt;SIP_Calculator!$B$7,0,IF(A1690&gt;SIP_Calculator!$E$7,0,1))</f>
        <v>1</v>
      </c>
      <c r="E1690" s="61">
        <f>A1690-SIP_Calculator!$D$12+1</f>
        <v>40588</v>
      </c>
      <c r="F1690" s="58">
        <f t="shared" si="1"/>
        <v>2</v>
      </c>
      <c r="G1690" s="58">
        <f t="shared" si="7"/>
        <v>0</v>
      </c>
      <c r="H1690" s="58">
        <f>G1690*D1690*SIP_Calculator!$F$9</f>
        <v>0</v>
      </c>
      <c r="I1690" s="58">
        <f t="shared" si="2"/>
        <v>0</v>
      </c>
      <c r="J1690" s="58">
        <f t="shared" si="3"/>
        <v>0</v>
      </c>
      <c r="K1690" s="61">
        <f>A1690-SIP_Calculator!$F$12+1</f>
        <v>40568</v>
      </c>
      <c r="L1690" s="59">
        <f t="shared" si="4"/>
        <v>1</v>
      </c>
      <c r="M1690" s="59">
        <f t="shared" si="8"/>
        <v>0</v>
      </c>
      <c r="N1690" s="59">
        <f>M1690*D1690*SIP_Calculator!$F$9</f>
        <v>0</v>
      </c>
      <c r="O1690" s="59">
        <f t="shared" si="5"/>
        <v>0</v>
      </c>
      <c r="P1690" s="59">
        <f t="shared" si="6"/>
        <v>0</v>
      </c>
    </row>
    <row r="1691" ht="15.75" customHeight="1">
      <c r="A1691" s="57">
        <v>40595.0</v>
      </c>
      <c r="B1691" s="60">
        <v>5419.35</v>
      </c>
      <c r="C1691" s="60">
        <v>4403.2</v>
      </c>
      <c r="D1691" s="42">
        <f>IF(A1691&lt;SIP_Calculator!$B$7,0,IF(A1691&gt;SIP_Calculator!$E$7,0,1))</f>
        <v>1</v>
      </c>
      <c r="E1691" s="61">
        <f>A1691-SIP_Calculator!$D$12+1</f>
        <v>40591</v>
      </c>
      <c r="F1691" s="58">
        <f t="shared" si="1"/>
        <v>2</v>
      </c>
      <c r="G1691" s="58">
        <f t="shared" si="7"/>
        <v>0</v>
      </c>
      <c r="H1691" s="58">
        <f>G1691*D1691*SIP_Calculator!$F$9</f>
        <v>0</v>
      </c>
      <c r="I1691" s="58">
        <f t="shared" si="2"/>
        <v>0</v>
      </c>
      <c r="J1691" s="58">
        <f t="shared" si="3"/>
        <v>0</v>
      </c>
      <c r="K1691" s="61">
        <f>A1691-SIP_Calculator!$F$12+1</f>
        <v>40571</v>
      </c>
      <c r="L1691" s="59">
        <f t="shared" si="4"/>
        <v>1</v>
      </c>
      <c r="M1691" s="59">
        <f t="shared" si="8"/>
        <v>0</v>
      </c>
      <c r="N1691" s="59">
        <f>M1691*D1691*SIP_Calculator!$F$9</f>
        <v>0</v>
      </c>
      <c r="O1691" s="59">
        <f t="shared" si="5"/>
        <v>0</v>
      </c>
      <c r="P1691" s="59">
        <f t="shared" si="6"/>
        <v>0</v>
      </c>
    </row>
    <row r="1692" ht="15.75" customHeight="1">
      <c r="A1692" s="57">
        <v>40596.0</v>
      </c>
      <c r="B1692" s="60">
        <v>5369.55</v>
      </c>
      <c r="C1692" s="60">
        <v>4363.45</v>
      </c>
      <c r="D1692" s="42">
        <f>IF(A1692&lt;SIP_Calculator!$B$7,0,IF(A1692&gt;SIP_Calculator!$E$7,0,1))</f>
        <v>1</v>
      </c>
      <c r="E1692" s="61">
        <f>A1692-SIP_Calculator!$D$12+1</f>
        <v>40592</v>
      </c>
      <c r="F1692" s="58">
        <f t="shared" si="1"/>
        <v>2</v>
      </c>
      <c r="G1692" s="58">
        <f t="shared" si="7"/>
        <v>0</v>
      </c>
      <c r="H1692" s="58">
        <f>G1692*D1692*SIP_Calculator!$F$9</f>
        <v>0</v>
      </c>
      <c r="I1692" s="58">
        <f t="shared" si="2"/>
        <v>0</v>
      </c>
      <c r="J1692" s="58">
        <f t="shared" si="3"/>
        <v>0</v>
      </c>
      <c r="K1692" s="61">
        <f>A1692-SIP_Calculator!$F$12+1</f>
        <v>40572</v>
      </c>
      <c r="L1692" s="59">
        <f t="shared" si="4"/>
        <v>1</v>
      </c>
      <c r="M1692" s="59">
        <f t="shared" si="8"/>
        <v>0</v>
      </c>
      <c r="N1692" s="59">
        <f>M1692*D1692*SIP_Calculator!$F$9</f>
        <v>0</v>
      </c>
      <c r="O1692" s="59">
        <f t="shared" si="5"/>
        <v>0</v>
      </c>
      <c r="P1692" s="59">
        <f t="shared" si="6"/>
        <v>0</v>
      </c>
    </row>
    <row r="1693" ht="15.75" customHeight="1">
      <c r="A1693" s="57">
        <v>40597.0</v>
      </c>
      <c r="B1693" s="60">
        <v>5337.1</v>
      </c>
      <c r="C1693" s="60">
        <v>4338.75</v>
      </c>
      <c r="D1693" s="42">
        <f>IF(A1693&lt;SIP_Calculator!$B$7,0,IF(A1693&gt;SIP_Calculator!$E$7,0,1))</f>
        <v>1</v>
      </c>
      <c r="E1693" s="61">
        <f>A1693-SIP_Calculator!$D$12+1</f>
        <v>40593</v>
      </c>
      <c r="F1693" s="58">
        <f t="shared" si="1"/>
        <v>2</v>
      </c>
      <c r="G1693" s="58">
        <f t="shared" si="7"/>
        <v>0</v>
      </c>
      <c r="H1693" s="58">
        <f>G1693*D1693*SIP_Calculator!$F$9</f>
        <v>0</v>
      </c>
      <c r="I1693" s="58">
        <f t="shared" si="2"/>
        <v>0</v>
      </c>
      <c r="J1693" s="58">
        <f t="shared" si="3"/>
        <v>0</v>
      </c>
      <c r="K1693" s="61">
        <f>A1693-SIP_Calculator!$F$12+1</f>
        <v>40573</v>
      </c>
      <c r="L1693" s="59">
        <f t="shared" si="4"/>
        <v>1</v>
      </c>
      <c r="M1693" s="59">
        <f t="shared" si="8"/>
        <v>0</v>
      </c>
      <c r="N1693" s="59">
        <f>M1693*D1693*SIP_Calculator!$F$9</f>
        <v>0</v>
      </c>
      <c r="O1693" s="59">
        <f t="shared" si="5"/>
        <v>0</v>
      </c>
      <c r="P1693" s="59">
        <f t="shared" si="6"/>
        <v>0</v>
      </c>
    </row>
    <row r="1694" ht="15.75" customHeight="1">
      <c r="A1694" s="57">
        <v>40598.0</v>
      </c>
      <c r="B1694" s="60">
        <v>5165.3</v>
      </c>
      <c r="C1694" s="60">
        <v>4201.2</v>
      </c>
      <c r="D1694" s="42">
        <f>IF(A1694&lt;SIP_Calculator!$B$7,0,IF(A1694&gt;SIP_Calculator!$E$7,0,1))</f>
        <v>1</v>
      </c>
      <c r="E1694" s="61">
        <f>A1694-SIP_Calculator!$D$12+1</f>
        <v>40594</v>
      </c>
      <c r="F1694" s="58">
        <f t="shared" si="1"/>
        <v>2</v>
      </c>
      <c r="G1694" s="58">
        <f t="shared" si="7"/>
        <v>0</v>
      </c>
      <c r="H1694" s="58">
        <f>G1694*D1694*SIP_Calculator!$F$9</f>
        <v>0</v>
      </c>
      <c r="I1694" s="58">
        <f t="shared" si="2"/>
        <v>0</v>
      </c>
      <c r="J1694" s="58">
        <f t="shared" si="3"/>
        <v>0</v>
      </c>
      <c r="K1694" s="61">
        <f>A1694-SIP_Calculator!$F$12+1</f>
        <v>40574</v>
      </c>
      <c r="L1694" s="59">
        <f t="shared" si="4"/>
        <v>1</v>
      </c>
      <c r="M1694" s="59">
        <f t="shared" si="8"/>
        <v>0</v>
      </c>
      <c r="N1694" s="59">
        <f>M1694*D1694*SIP_Calculator!$F$9</f>
        <v>0</v>
      </c>
      <c r="O1694" s="59">
        <f t="shared" si="5"/>
        <v>0</v>
      </c>
      <c r="P1694" s="59">
        <f t="shared" si="6"/>
        <v>0</v>
      </c>
    </row>
    <row r="1695" ht="15.75" customHeight="1">
      <c r="A1695" s="57">
        <v>40599.0</v>
      </c>
      <c r="B1695" s="60">
        <v>5204.4</v>
      </c>
      <c r="C1695" s="60">
        <v>4226.75</v>
      </c>
      <c r="D1695" s="42">
        <f>IF(A1695&lt;SIP_Calculator!$B$7,0,IF(A1695&gt;SIP_Calculator!$E$7,0,1))</f>
        <v>1</v>
      </c>
      <c r="E1695" s="61">
        <f>A1695-SIP_Calculator!$D$12+1</f>
        <v>40595</v>
      </c>
      <c r="F1695" s="58">
        <f t="shared" si="1"/>
        <v>2</v>
      </c>
      <c r="G1695" s="58">
        <f t="shared" si="7"/>
        <v>0</v>
      </c>
      <c r="H1695" s="58">
        <f>G1695*D1695*SIP_Calculator!$F$9</f>
        <v>0</v>
      </c>
      <c r="I1695" s="58">
        <f t="shared" si="2"/>
        <v>0</v>
      </c>
      <c r="J1695" s="58">
        <f t="shared" si="3"/>
        <v>0</v>
      </c>
      <c r="K1695" s="61">
        <f>A1695-SIP_Calculator!$F$12+1</f>
        <v>40575</v>
      </c>
      <c r="L1695" s="59">
        <f t="shared" si="4"/>
        <v>2</v>
      </c>
      <c r="M1695" s="59">
        <f t="shared" si="8"/>
        <v>1</v>
      </c>
      <c r="N1695" s="59">
        <f>M1695*D1695*SIP_Calculator!$F$9</f>
        <v>5000</v>
      </c>
      <c r="O1695" s="59">
        <f t="shared" si="5"/>
        <v>0.9607255399</v>
      </c>
      <c r="P1695" s="59">
        <f t="shared" si="6"/>
        <v>1.182941977</v>
      </c>
    </row>
    <row r="1696" ht="15.75" customHeight="1">
      <c r="A1696" s="57">
        <v>40602.0</v>
      </c>
      <c r="B1696" s="60">
        <v>5232.3</v>
      </c>
      <c r="C1696" s="60">
        <v>4247.15</v>
      </c>
      <c r="D1696" s="42">
        <f>IF(A1696&lt;SIP_Calculator!$B$7,0,IF(A1696&gt;SIP_Calculator!$E$7,0,1))</f>
        <v>1</v>
      </c>
      <c r="E1696" s="61">
        <f>A1696-SIP_Calculator!$D$12+1</f>
        <v>40598</v>
      </c>
      <c r="F1696" s="58">
        <f t="shared" si="1"/>
        <v>2</v>
      </c>
      <c r="G1696" s="58">
        <f t="shared" si="7"/>
        <v>0</v>
      </c>
      <c r="H1696" s="58">
        <f>G1696*D1696*SIP_Calculator!$F$9</f>
        <v>0</v>
      </c>
      <c r="I1696" s="58">
        <f t="shared" si="2"/>
        <v>0</v>
      </c>
      <c r="J1696" s="58">
        <f t="shared" si="3"/>
        <v>0</v>
      </c>
      <c r="K1696" s="61">
        <f>A1696-SIP_Calculator!$F$12+1</f>
        <v>40578</v>
      </c>
      <c r="L1696" s="59">
        <f t="shared" si="4"/>
        <v>2</v>
      </c>
      <c r="M1696" s="59">
        <f t="shared" si="8"/>
        <v>0</v>
      </c>
      <c r="N1696" s="59">
        <f>M1696*D1696*SIP_Calculator!$F$9</f>
        <v>0</v>
      </c>
      <c r="O1696" s="59">
        <f t="shared" si="5"/>
        <v>0</v>
      </c>
      <c r="P1696" s="59">
        <f t="shared" si="6"/>
        <v>0</v>
      </c>
    </row>
    <row r="1697" ht="15.75" customHeight="1">
      <c r="A1697" s="57">
        <v>40603.0</v>
      </c>
      <c r="B1697" s="60">
        <v>5416.5</v>
      </c>
      <c r="C1697" s="60">
        <v>4391.75</v>
      </c>
      <c r="D1697" s="42">
        <f>IF(A1697&lt;SIP_Calculator!$B$7,0,IF(A1697&gt;SIP_Calculator!$E$7,0,1))</f>
        <v>1</v>
      </c>
      <c r="E1697" s="61">
        <f>A1697-SIP_Calculator!$D$12+1</f>
        <v>40599</v>
      </c>
      <c r="F1697" s="58">
        <f t="shared" si="1"/>
        <v>2</v>
      </c>
      <c r="G1697" s="58">
        <f t="shared" si="7"/>
        <v>0</v>
      </c>
      <c r="H1697" s="58">
        <f>G1697*D1697*SIP_Calculator!$F$9</f>
        <v>0</v>
      </c>
      <c r="I1697" s="58">
        <f t="shared" si="2"/>
        <v>0</v>
      </c>
      <c r="J1697" s="58">
        <f t="shared" si="3"/>
        <v>0</v>
      </c>
      <c r="K1697" s="61">
        <f>A1697-SIP_Calculator!$F$12+1</f>
        <v>40579</v>
      </c>
      <c r="L1697" s="59">
        <f t="shared" si="4"/>
        <v>2</v>
      </c>
      <c r="M1697" s="59">
        <f t="shared" si="8"/>
        <v>0</v>
      </c>
      <c r="N1697" s="59">
        <f>M1697*D1697*SIP_Calculator!$F$9</f>
        <v>0</v>
      </c>
      <c r="O1697" s="59">
        <f t="shared" si="5"/>
        <v>0</v>
      </c>
      <c r="P1697" s="59">
        <f t="shared" si="6"/>
        <v>0</v>
      </c>
    </row>
    <row r="1698" ht="15.75" customHeight="1">
      <c r="A1698" s="57">
        <v>40605.0</v>
      </c>
      <c r="B1698" s="60">
        <v>5428.05</v>
      </c>
      <c r="C1698" s="60">
        <v>4400.7</v>
      </c>
      <c r="D1698" s="42">
        <f>IF(A1698&lt;SIP_Calculator!$B$7,0,IF(A1698&gt;SIP_Calculator!$E$7,0,1))</f>
        <v>1</v>
      </c>
      <c r="E1698" s="61">
        <f>A1698-SIP_Calculator!$D$12+1</f>
        <v>40601</v>
      </c>
      <c r="F1698" s="58">
        <f t="shared" si="1"/>
        <v>2</v>
      </c>
      <c r="G1698" s="58">
        <f t="shared" si="7"/>
        <v>0</v>
      </c>
      <c r="H1698" s="58">
        <f>G1698*D1698*SIP_Calculator!$F$9</f>
        <v>0</v>
      </c>
      <c r="I1698" s="58">
        <f t="shared" si="2"/>
        <v>0</v>
      </c>
      <c r="J1698" s="58">
        <f t="shared" si="3"/>
        <v>0</v>
      </c>
      <c r="K1698" s="61">
        <f>A1698-SIP_Calculator!$F$12+1</f>
        <v>40581</v>
      </c>
      <c r="L1698" s="59">
        <f t="shared" si="4"/>
        <v>2</v>
      </c>
      <c r="M1698" s="59">
        <f t="shared" si="8"/>
        <v>0</v>
      </c>
      <c r="N1698" s="59">
        <f>M1698*D1698*SIP_Calculator!$F$9</f>
        <v>0</v>
      </c>
      <c r="O1698" s="59">
        <f t="shared" si="5"/>
        <v>0</v>
      </c>
      <c r="P1698" s="59">
        <f t="shared" si="6"/>
        <v>0</v>
      </c>
    </row>
    <row r="1699" ht="15.75" customHeight="1">
      <c r="A1699" s="57">
        <v>40606.0</v>
      </c>
      <c r="B1699" s="60">
        <v>5430.55</v>
      </c>
      <c r="C1699" s="60">
        <v>4403.75</v>
      </c>
      <c r="D1699" s="42">
        <f>IF(A1699&lt;SIP_Calculator!$B$7,0,IF(A1699&gt;SIP_Calculator!$E$7,0,1))</f>
        <v>1</v>
      </c>
      <c r="E1699" s="61">
        <f>A1699-SIP_Calculator!$D$12+1</f>
        <v>40602</v>
      </c>
      <c r="F1699" s="58">
        <f t="shared" si="1"/>
        <v>2</v>
      </c>
      <c r="G1699" s="58">
        <f t="shared" si="7"/>
        <v>0</v>
      </c>
      <c r="H1699" s="58">
        <f>G1699*D1699*SIP_Calculator!$F$9</f>
        <v>0</v>
      </c>
      <c r="I1699" s="58">
        <f t="shared" si="2"/>
        <v>0</v>
      </c>
      <c r="J1699" s="58">
        <f t="shared" si="3"/>
        <v>0</v>
      </c>
      <c r="K1699" s="61">
        <f>A1699-SIP_Calculator!$F$12+1</f>
        <v>40582</v>
      </c>
      <c r="L1699" s="59">
        <f t="shared" si="4"/>
        <v>2</v>
      </c>
      <c r="M1699" s="59">
        <f t="shared" si="8"/>
        <v>0</v>
      </c>
      <c r="N1699" s="59">
        <f>M1699*D1699*SIP_Calculator!$F$9</f>
        <v>0</v>
      </c>
      <c r="O1699" s="59">
        <f t="shared" si="5"/>
        <v>0</v>
      </c>
      <c r="P1699" s="59">
        <f t="shared" si="6"/>
        <v>0</v>
      </c>
    </row>
    <row r="1700" ht="15.75" customHeight="1">
      <c r="A1700" s="57">
        <v>40609.0</v>
      </c>
      <c r="B1700" s="60">
        <v>5358.4</v>
      </c>
      <c r="C1700" s="60">
        <v>4346.55</v>
      </c>
      <c r="D1700" s="42">
        <f>IF(A1700&lt;SIP_Calculator!$B$7,0,IF(A1700&gt;SIP_Calculator!$E$7,0,1))</f>
        <v>1</v>
      </c>
      <c r="E1700" s="61">
        <f>A1700-SIP_Calculator!$D$12+1</f>
        <v>40605</v>
      </c>
      <c r="F1700" s="58">
        <f t="shared" si="1"/>
        <v>3</v>
      </c>
      <c r="G1700" s="58">
        <f t="shared" si="7"/>
        <v>1</v>
      </c>
      <c r="H1700" s="58">
        <f>G1700*D1700*SIP_Calculator!$F$9</f>
        <v>5000</v>
      </c>
      <c r="I1700" s="58">
        <f t="shared" si="2"/>
        <v>0.9331143625</v>
      </c>
      <c r="J1700" s="58">
        <f t="shared" si="3"/>
        <v>1.150337624</v>
      </c>
      <c r="K1700" s="61">
        <f>A1700-SIP_Calculator!$F$12+1</f>
        <v>40585</v>
      </c>
      <c r="L1700" s="59">
        <f t="shared" si="4"/>
        <v>2</v>
      </c>
      <c r="M1700" s="59">
        <f t="shared" si="8"/>
        <v>0</v>
      </c>
      <c r="N1700" s="59">
        <f>M1700*D1700*SIP_Calculator!$F$9</f>
        <v>0</v>
      </c>
      <c r="O1700" s="59">
        <f t="shared" si="5"/>
        <v>0</v>
      </c>
      <c r="P1700" s="59">
        <f t="shared" si="6"/>
        <v>0</v>
      </c>
    </row>
    <row r="1701" ht="15.75" customHeight="1">
      <c r="A1701" s="57">
        <v>40610.0</v>
      </c>
      <c r="B1701" s="60">
        <v>5413.45</v>
      </c>
      <c r="C1701" s="60">
        <v>4390.6</v>
      </c>
      <c r="D1701" s="42">
        <f>IF(A1701&lt;SIP_Calculator!$B$7,0,IF(A1701&gt;SIP_Calculator!$E$7,0,1))</f>
        <v>1</v>
      </c>
      <c r="E1701" s="61">
        <f>A1701-SIP_Calculator!$D$12+1</f>
        <v>40606</v>
      </c>
      <c r="F1701" s="58">
        <f t="shared" si="1"/>
        <v>3</v>
      </c>
      <c r="G1701" s="58">
        <f t="shared" si="7"/>
        <v>0</v>
      </c>
      <c r="H1701" s="58">
        <f>G1701*D1701*SIP_Calculator!$F$9</f>
        <v>0</v>
      </c>
      <c r="I1701" s="58">
        <f t="shared" si="2"/>
        <v>0</v>
      </c>
      <c r="J1701" s="58">
        <f t="shared" si="3"/>
        <v>0</v>
      </c>
      <c r="K1701" s="61">
        <f>A1701-SIP_Calculator!$F$12+1</f>
        <v>40586</v>
      </c>
      <c r="L1701" s="59">
        <f t="shared" si="4"/>
        <v>2</v>
      </c>
      <c r="M1701" s="59">
        <f t="shared" si="8"/>
        <v>0</v>
      </c>
      <c r="N1701" s="59">
        <f>M1701*D1701*SIP_Calculator!$F$9</f>
        <v>0</v>
      </c>
      <c r="O1701" s="59">
        <f t="shared" si="5"/>
        <v>0</v>
      </c>
      <c r="P1701" s="59">
        <f t="shared" si="6"/>
        <v>0</v>
      </c>
    </row>
    <row r="1702" ht="15.75" customHeight="1">
      <c r="A1702" s="57">
        <v>40611.0</v>
      </c>
      <c r="B1702" s="60">
        <v>5426.0</v>
      </c>
      <c r="C1702" s="60">
        <v>4404.3</v>
      </c>
      <c r="D1702" s="42">
        <f>IF(A1702&lt;SIP_Calculator!$B$7,0,IF(A1702&gt;SIP_Calculator!$E$7,0,1))</f>
        <v>1</v>
      </c>
      <c r="E1702" s="61">
        <f>A1702-SIP_Calculator!$D$12+1</f>
        <v>40607</v>
      </c>
      <c r="F1702" s="58">
        <f t="shared" si="1"/>
        <v>3</v>
      </c>
      <c r="G1702" s="58">
        <f t="shared" si="7"/>
        <v>0</v>
      </c>
      <c r="H1702" s="58">
        <f>G1702*D1702*SIP_Calculator!$F$9</f>
        <v>0</v>
      </c>
      <c r="I1702" s="58">
        <f t="shared" si="2"/>
        <v>0</v>
      </c>
      <c r="J1702" s="58">
        <f t="shared" si="3"/>
        <v>0</v>
      </c>
      <c r="K1702" s="61">
        <f>A1702-SIP_Calculator!$F$12+1</f>
        <v>40587</v>
      </c>
      <c r="L1702" s="59">
        <f t="shared" si="4"/>
        <v>2</v>
      </c>
      <c r="M1702" s="59">
        <f t="shared" si="8"/>
        <v>0</v>
      </c>
      <c r="N1702" s="59">
        <f>M1702*D1702*SIP_Calculator!$F$9</f>
        <v>0</v>
      </c>
      <c r="O1702" s="59">
        <f t="shared" si="5"/>
        <v>0</v>
      </c>
      <c r="P1702" s="59">
        <f t="shared" si="6"/>
        <v>0</v>
      </c>
    </row>
    <row r="1703" ht="15.75" customHeight="1">
      <c r="A1703" s="57">
        <v>40612.0</v>
      </c>
      <c r="B1703" s="60">
        <v>5392.35</v>
      </c>
      <c r="C1703" s="60">
        <v>4382.2</v>
      </c>
      <c r="D1703" s="42">
        <f>IF(A1703&lt;SIP_Calculator!$B$7,0,IF(A1703&gt;SIP_Calculator!$E$7,0,1))</f>
        <v>1</v>
      </c>
      <c r="E1703" s="61">
        <f>A1703-SIP_Calculator!$D$12+1</f>
        <v>40608</v>
      </c>
      <c r="F1703" s="58">
        <f t="shared" si="1"/>
        <v>3</v>
      </c>
      <c r="G1703" s="58">
        <f t="shared" si="7"/>
        <v>0</v>
      </c>
      <c r="H1703" s="58">
        <f>G1703*D1703*SIP_Calculator!$F$9</f>
        <v>0</v>
      </c>
      <c r="I1703" s="58">
        <f t="shared" si="2"/>
        <v>0</v>
      </c>
      <c r="J1703" s="58">
        <f t="shared" si="3"/>
        <v>0</v>
      </c>
      <c r="K1703" s="61">
        <f>A1703-SIP_Calculator!$F$12+1</f>
        <v>40588</v>
      </c>
      <c r="L1703" s="59">
        <f t="shared" si="4"/>
        <v>2</v>
      </c>
      <c r="M1703" s="59">
        <f t="shared" si="8"/>
        <v>0</v>
      </c>
      <c r="N1703" s="59">
        <f>M1703*D1703*SIP_Calculator!$F$9</f>
        <v>0</v>
      </c>
      <c r="O1703" s="59">
        <f t="shared" si="5"/>
        <v>0</v>
      </c>
      <c r="P1703" s="59">
        <f t="shared" si="6"/>
        <v>0</v>
      </c>
    </row>
    <row r="1704" ht="15.75" customHeight="1">
      <c r="A1704" s="57">
        <v>40613.0</v>
      </c>
      <c r="B1704" s="60">
        <v>5344.2</v>
      </c>
      <c r="C1704" s="60">
        <v>4343.7</v>
      </c>
      <c r="D1704" s="42">
        <f>IF(A1704&lt;SIP_Calculator!$B$7,0,IF(A1704&gt;SIP_Calculator!$E$7,0,1))</f>
        <v>1</v>
      </c>
      <c r="E1704" s="61">
        <f>A1704-SIP_Calculator!$D$12+1</f>
        <v>40609</v>
      </c>
      <c r="F1704" s="58">
        <f t="shared" si="1"/>
        <v>3</v>
      </c>
      <c r="G1704" s="58">
        <f t="shared" si="7"/>
        <v>0</v>
      </c>
      <c r="H1704" s="58">
        <f>G1704*D1704*SIP_Calculator!$F$9</f>
        <v>0</v>
      </c>
      <c r="I1704" s="58">
        <f t="shared" si="2"/>
        <v>0</v>
      </c>
      <c r="J1704" s="58">
        <f t="shared" si="3"/>
        <v>0</v>
      </c>
      <c r="K1704" s="61">
        <f>A1704-SIP_Calculator!$F$12+1</f>
        <v>40589</v>
      </c>
      <c r="L1704" s="59">
        <f t="shared" si="4"/>
        <v>2</v>
      </c>
      <c r="M1704" s="59">
        <f t="shared" si="8"/>
        <v>0</v>
      </c>
      <c r="N1704" s="59">
        <f>M1704*D1704*SIP_Calculator!$F$9</f>
        <v>0</v>
      </c>
      <c r="O1704" s="59">
        <f t="shared" si="5"/>
        <v>0</v>
      </c>
      <c r="P1704" s="59">
        <f t="shared" si="6"/>
        <v>0</v>
      </c>
    </row>
    <row r="1705" ht="15.75" customHeight="1">
      <c r="A1705" s="57">
        <v>40616.0</v>
      </c>
      <c r="B1705" s="60">
        <v>5421.85</v>
      </c>
      <c r="C1705" s="60">
        <v>4399.65</v>
      </c>
      <c r="D1705" s="42">
        <f>IF(A1705&lt;SIP_Calculator!$B$7,0,IF(A1705&gt;SIP_Calculator!$E$7,0,1))</f>
        <v>1</v>
      </c>
      <c r="E1705" s="61">
        <f>A1705-SIP_Calculator!$D$12+1</f>
        <v>40612</v>
      </c>
      <c r="F1705" s="58">
        <f t="shared" si="1"/>
        <v>3</v>
      </c>
      <c r="G1705" s="58">
        <f t="shared" si="7"/>
        <v>0</v>
      </c>
      <c r="H1705" s="58">
        <f>G1705*D1705*SIP_Calculator!$F$9</f>
        <v>0</v>
      </c>
      <c r="I1705" s="58">
        <f t="shared" si="2"/>
        <v>0</v>
      </c>
      <c r="J1705" s="58">
        <f t="shared" si="3"/>
        <v>0</v>
      </c>
      <c r="K1705" s="61">
        <f>A1705-SIP_Calculator!$F$12+1</f>
        <v>40592</v>
      </c>
      <c r="L1705" s="59">
        <f t="shared" si="4"/>
        <v>2</v>
      </c>
      <c r="M1705" s="59">
        <f t="shared" si="8"/>
        <v>0</v>
      </c>
      <c r="N1705" s="59">
        <f>M1705*D1705*SIP_Calculator!$F$9</f>
        <v>0</v>
      </c>
      <c r="O1705" s="59">
        <f t="shared" si="5"/>
        <v>0</v>
      </c>
      <c r="P1705" s="59">
        <f t="shared" si="6"/>
        <v>0</v>
      </c>
    </row>
    <row r="1706" ht="15.75" customHeight="1">
      <c r="A1706" s="57">
        <v>40617.0</v>
      </c>
      <c r="B1706" s="60">
        <v>5340.35</v>
      </c>
      <c r="C1706" s="60">
        <v>4334.7</v>
      </c>
      <c r="D1706" s="42">
        <f>IF(A1706&lt;SIP_Calculator!$B$7,0,IF(A1706&gt;SIP_Calculator!$E$7,0,1))</f>
        <v>1</v>
      </c>
      <c r="E1706" s="61">
        <f>A1706-SIP_Calculator!$D$12+1</f>
        <v>40613</v>
      </c>
      <c r="F1706" s="58">
        <f t="shared" si="1"/>
        <v>3</v>
      </c>
      <c r="G1706" s="58">
        <f t="shared" si="7"/>
        <v>0</v>
      </c>
      <c r="H1706" s="58">
        <f>G1706*D1706*SIP_Calculator!$F$9</f>
        <v>0</v>
      </c>
      <c r="I1706" s="58">
        <f t="shared" si="2"/>
        <v>0</v>
      </c>
      <c r="J1706" s="58">
        <f t="shared" si="3"/>
        <v>0</v>
      </c>
      <c r="K1706" s="61">
        <f>A1706-SIP_Calculator!$F$12+1</f>
        <v>40593</v>
      </c>
      <c r="L1706" s="59">
        <f t="shared" si="4"/>
        <v>2</v>
      </c>
      <c r="M1706" s="59">
        <f t="shared" si="8"/>
        <v>0</v>
      </c>
      <c r="N1706" s="59">
        <f>M1706*D1706*SIP_Calculator!$F$9</f>
        <v>0</v>
      </c>
      <c r="O1706" s="59">
        <f t="shared" si="5"/>
        <v>0</v>
      </c>
      <c r="P1706" s="59">
        <f t="shared" si="6"/>
        <v>0</v>
      </c>
    </row>
    <row r="1707" ht="15.75" customHeight="1">
      <c r="A1707" s="57">
        <v>40618.0</v>
      </c>
      <c r="B1707" s="60">
        <v>5402.4</v>
      </c>
      <c r="C1707" s="60">
        <v>4386.45</v>
      </c>
      <c r="D1707" s="42">
        <f>IF(A1707&lt;SIP_Calculator!$B$7,0,IF(A1707&gt;SIP_Calculator!$E$7,0,1))</f>
        <v>1</v>
      </c>
      <c r="E1707" s="61">
        <f>A1707-SIP_Calculator!$D$12+1</f>
        <v>40614</v>
      </c>
      <c r="F1707" s="58">
        <f t="shared" si="1"/>
        <v>3</v>
      </c>
      <c r="G1707" s="58">
        <f t="shared" si="7"/>
        <v>0</v>
      </c>
      <c r="H1707" s="58">
        <f>G1707*D1707*SIP_Calculator!$F$9</f>
        <v>0</v>
      </c>
      <c r="I1707" s="58">
        <f t="shared" si="2"/>
        <v>0</v>
      </c>
      <c r="J1707" s="58">
        <f t="shared" si="3"/>
        <v>0</v>
      </c>
      <c r="K1707" s="61">
        <f>A1707-SIP_Calculator!$F$12+1</f>
        <v>40594</v>
      </c>
      <c r="L1707" s="59">
        <f t="shared" si="4"/>
        <v>2</v>
      </c>
      <c r="M1707" s="59">
        <f t="shared" si="8"/>
        <v>0</v>
      </c>
      <c r="N1707" s="59">
        <f>M1707*D1707*SIP_Calculator!$F$9</f>
        <v>0</v>
      </c>
      <c r="O1707" s="59">
        <f t="shared" si="5"/>
        <v>0</v>
      </c>
      <c r="P1707" s="59">
        <f t="shared" si="6"/>
        <v>0</v>
      </c>
    </row>
    <row r="1708" ht="15.75" customHeight="1">
      <c r="A1708" s="57">
        <v>40619.0</v>
      </c>
      <c r="B1708" s="60">
        <v>5347.15</v>
      </c>
      <c r="C1708" s="60">
        <v>4346.9</v>
      </c>
      <c r="D1708" s="42">
        <f>IF(A1708&lt;SIP_Calculator!$B$7,0,IF(A1708&gt;SIP_Calculator!$E$7,0,1))</f>
        <v>1</v>
      </c>
      <c r="E1708" s="61">
        <f>A1708-SIP_Calculator!$D$12+1</f>
        <v>40615</v>
      </c>
      <c r="F1708" s="58">
        <f t="shared" si="1"/>
        <v>3</v>
      </c>
      <c r="G1708" s="58">
        <f t="shared" si="7"/>
        <v>0</v>
      </c>
      <c r="H1708" s="58">
        <f>G1708*D1708*SIP_Calculator!$F$9</f>
        <v>0</v>
      </c>
      <c r="I1708" s="58">
        <f t="shared" si="2"/>
        <v>0</v>
      </c>
      <c r="J1708" s="58">
        <f t="shared" si="3"/>
        <v>0</v>
      </c>
      <c r="K1708" s="61">
        <f>A1708-SIP_Calculator!$F$12+1</f>
        <v>40595</v>
      </c>
      <c r="L1708" s="59">
        <f t="shared" si="4"/>
        <v>2</v>
      </c>
      <c r="M1708" s="59">
        <f t="shared" si="8"/>
        <v>0</v>
      </c>
      <c r="N1708" s="59">
        <f>M1708*D1708*SIP_Calculator!$F$9</f>
        <v>0</v>
      </c>
      <c r="O1708" s="59">
        <f t="shared" si="5"/>
        <v>0</v>
      </c>
      <c r="P1708" s="59">
        <f t="shared" si="6"/>
        <v>0</v>
      </c>
    </row>
    <row r="1709" ht="15.75" customHeight="1">
      <c r="A1709" s="57">
        <v>40620.0</v>
      </c>
      <c r="B1709" s="60">
        <v>5278.7</v>
      </c>
      <c r="C1709" s="60">
        <v>4298.4</v>
      </c>
      <c r="D1709" s="42">
        <f>IF(A1709&lt;SIP_Calculator!$B$7,0,IF(A1709&gt;SIP_Calculator!$E$7,0,1))</f>
        <v>1</v>
      </c>
      <c r="E1709" s="61">
        <f>A1709-SIP_Calculator!$D$12+1</f>
        <v>40616</v>
      </c>
      <c r="F1709" s="58">
        <f t="shared" si="1"/>
        <v>3</v>
      </c>
      <c r="G1709" s="58">
        <f t="shared" si="7"/>
        <v>0</v>
      </c>
      <c r="H1709" s="58">
        <f>G1709*D1709*SIP_Calculator!$F$9</f>
        <v>0</v>
      </c>
      <c r="I1709" s="58">
        <f t="shared" si="2"/>
        <v>0</v>
      </c>
      <c r="J1709" s="58">
        <f t="shared" si="3"/>
        <v>0</v>
      </c>
      <c r="K1709" s="61">
        <f>A1709-SIP_Calculator!$F$12+1</f>
        <v>40596</v>
      </c>
      <c r="L1709" s="59">
        <f t="shared" si="4"/>
        <v>2</v>
      </c>
      <c r="M1709" s="59">
        <f t="shared" si="8"/>
        <v>0</v>
      </c>
      <c r="N1709" s="59">
        <f>M1709*D1709*SIP_Calculator!$F$9</f>
        <v>0</v>
      </c>
      <c r="O1709" s="59">
        <f t="shared" si="5"/>
        <v>0</v>
      </c>
      <c r="P1709" s="59">
        <f t="shared" si="6"/>
        <v>0</v>
      </c>
    </row>
    <row r="1710" ht="15.75" customHeight="1">
      <c r="A1710" s="57">
        <v>40623.0</v>
      </c>
      <c r="B1710" s="60">
        <v>5268.3</v>
      </c>
      <c r="C1710" s="60">
        <v>4289.3</v>
      </c>
      <c r="D1710" s="42">
        <f>IF(A1710&lt;SIP_Calculator!$B$7,0,IF(A1710&gt;SIP_Calculator!$E$7,0,1))</f>
        <v>1</v>
      </c>
      <c r="E1710" s="61">
        <f>A1710-SIP_Calculator!$D$12+1</f>
        <v>40619</v>
      </c>
      <c r="F1710" s="58">
        <f t="shared" si="1"/>
        <v>3</v>
      </c>
      <c r="G1710" s="58">
        <f t="shared" si="7"/>
        <v>0</v>
      </c>
      <c r="H1710" s="58">
        <f>G1710*D1710*SIP_Calculator!$F$9</f>
        <v>0</v>
      </c>
      <c r="I1710" s="58">
        <f t="shared" si="2"/>
        <v>0</v>
      </c>
      <c r="J1710" s="58">
        <f t="shared" si="3"/>
        <v>0</v>
      </c>
      <c r="K1710" s="61">
        <f>A1710-SIP_Calculator!$F$12+1</f>
        <v>40599</v>
      </c>
      <c r="L1710" s="59">
        <f t="shared" si="4"/>
        <v>2</v>
      </c>
      <c r="M1710" s="59">
        <f t="shared" si="8"/>
        <v>0</v>
      </c>
      <c r="N1710" s="59">
        <f>M1710*D1710*SIP_Calculator!$F$9</f>
        <v>0</v>
      </c>
      <c r="O1710" s="59">
        <f t="shared" si="5"/>
        <v>0</v>
      </c>
      <c r="P1710" s="59">
        <f t="shared" si="6"/>
        <v>0</v>
      </c>
    </row>
    <row r="1711" ht="15.75" customHeight="1">
      <c r="A1711" s="57">
        <v>40624.0</v>
      </c>
      <c r="B1711" s="60">
        <v>5315.4</v>
      </c>
      <c r="C1711" s="60">
        <v>4326.5</v>
      </c>
      <c r="D1711" s="42">
        <f>IF(A1711&lt;SIP_Calculator!$B$7,0,IF(A1711&gt;SIP_Calculator!$E$7,0,1))</f>
        <v>1</v>
      </c>
      <c r="E1711" s="61">
        <f>A1711-SIP_Calculator!$D$12+1</f>
        <v>40620</v>
      </c>
      <c r="F1711" s="58">
        <f t="shared" si="1"/>
        <v>3</v>
      </c>
      <c r="G1711" s="58">
        <f t="shared" si="7"/>
        <v>0</v>
      </c>
      <c r="H1711" s="58">
        <f>G1711*D1711*SIP_Calculator!$F$9</f>
        <v>0</v>
      </c>
      <c r="I1711" s="58">
        <f t="shared" si="2"/>
        <v>0</v>
      </c>
      <c r="J1711" s="58">
        <f t="shared" si="3"/>
        <v>0</v>
      </c>
      <c r="K1711" s="61">
        <f>A1711-SIP_Calculator!$F$12+1</f>
        <v>40600</v>
      </c>
      <c r="L1711" s="59">
        <f t="shared" si="4"/>
        <v>2</v>
      </c>
      <c r="M1711" s="59">
        <f t="shared" si="8"/>
        <v>0</v>
      </c>
      <c r="N1711" s="59">
        <f>M1711*D1711*SIP_Calculator!$F$9</f>
        <v>0</v>
      </c>
      <c r="O1711" s="59">
        <f t="shared" si="5"/>
        <v>0</v>
      </c>
      <c r="P1711" s="59">
        <f t="shared" si="6"/>
        <v>0</v>
      </c>
    </row>
    <row r="1712" ht="15.75" customHeight="1">
      <c r="A1712" s="57">
        <v>40625.0</v>
      </c>
      <c r="B1712" s="60">
        <v>5376.45</v>
      </c>
      <c r="C1712" s="60">
        <v>4373.35</v>
      </c>
      <c r="D1712" s="42">
        <f>IF(A1712&lt;SIP_Calculator!$B$7,0,IF(A1712&gt;SIP_Calculator!$E$7,0,1))</f>
        <v>1</v>
      </c>
      <c r="E1712" s="61">
        <f>A1712-SIP_Calculator!$D$12+1</f>
        <v>40621</v>
      </c>
      <c r="F1712" s="58">
        <f t="shared" si="1"/>
        <v>3</v>
      </c>
      <c r="G1712" s="58">
        <f t="shared" si="7"/>
        <v>0</v>
      </c>
      <c r="H1712" s="58">
        <f>G1712*D1712*SIP_Calculator!$F$9</f>
        <v>0</v>
      </c>
      <c r="I1712" s="58">
        <f t="shared" si="2"/>
        <v>0</v>
      </c>
      <c r="J1712" s="58">
        <f t="shared" si="3"/>
        <v>0</v>
      </c>
      <c r="K1712" s="61">
        <f>A1712-SIP_Calculator!$F$12+1</f>
        <v>40601</v>
      </c>
      <c r="L1712" s="59">
        <f t="shared" si="4"/>
        <v>2</v>
      </c>
      <c r="M1712" s="59">
        <f t="shared" si="8"/>
        <v>0</v>
      </c>
      <c r="N1712" s="59">
        <f>M1712*D1712*SIP_Calculator!$F$9</f>
        <v>0</v>
      </c>
      <c r="O1712" s="59">
        <f t="shared" si="5"/>
        <v>0</v>
      </c>
      <c r="P1712" s="59">
        <f t="shared" si="6"/>
        <v>0</v>
      </c>
    </row>
    <row r="1713" ht="15.75" customHeight="1">
      <c r="A1713" s="57">
        <v>40626.0</v>
      </c>
      <c r="B1713" s="60">
        <v>5417.0</v>
      </c>
      <c r="C1713" s="60">
        <v>4406.65</v>
      </c>
      <c r="D1713" s="42">
        <f>IF(A1713&lt;SIP_Calculator!$B$7,0,IF(A1713&gt;SIP_Calculator!$E$7,0,1))</f>
        <v>1</v>
      </c>
      <c r="E1713" s="61">
        <f>A1713-SIP_Calculator!$D$12+1</f>
        <v>40622</v>
      </c>
      <c r="F1713" s="58">
        <f t="shared" si="1"/>
        <v>3</v>
      </c>
      <c r="G1713" s="58">
        <f t="shared" si="7"/>
        <v>0</v>
      </c>
      <c r="H1713" s="58">
        <f>G1713*D1713*SIP_Calculator!$F$9</f>
        <v>0</v>
      </c>
      <c r="I1713" s="58">
        <f t="shared" si="2"/>
        <v>0</v>
      </c>
      <c r="J1713" s="58">
        <f t="shared" si="3"/>
        <v>0</v>
      </c>
      <c r="K1713" s="61">
        <f>A1713-SIP_Calculator!$F$12+1</f>
        <v>40602</v>
      </c>
      <c r="L1713" s="59">
        <f t="shared" si="4"/>
        <v>2</v>
      </c>
      <c r="M1713" s="59">
        <f t="shared" si="8"/>
        <v>0</v>
      </c>
      <c r="N1713" s="59">
        <f>M1713*D1713*SIP_Calculator!$F$9</f>
        <v>0</v>
      </c>
      <c r="O1713" s="59">
        <f t="shared" si="5"/>
        <v>0</v>
      </c>
      <c r="P1713" s="59">
        <f t="shared" si="6"/>
        <v>0</v>
      </c>
    </row>
    <row r="1714" ht="15.75" customHeight="1">
      <c r="A1714" s="57">
        <v>40627.0</v>
      </c>
      <c r="B1714" s="60">
        <v>5536.8</v>
      </c>
      <c r="C1714" s="60">
        <v>4493.35</v>
      </c>
      <c r="D1714" s="42">
        <f>IF(A1714&lt;SIP_Calculator!$B$7,0,IF(A1714&gt;SIP_Calculator!$E$7,0,1))</f>
        <v>1</v>
      </c>
      <c r="E1714" s="61">
        <f>A1714-SIP_Calculator!$D$12+1</f>
        <v>40623</v>
      </c>
      <c r="F1714" s="58">
        <f t="shared" si="1"/>
        <v>3</v>
      </c>
      <c r="G1714" s="58">
        <f t="shared" si="7"/>
        <v>0</v>
      </c>
      <c r="H1714" s="58">
        <f>G1714*D1714*SIP_Calculator!$F$9</f>
        <v>0</v>
      </c>
      <c r="I1714" s="58">
        <f t="shared" si="2"/>
        <v>0</v>
      </c>
      <c r="J1714" s="58">
        <f t="shared" si="3"/>
        <v>0</v>
      </c>
      <c r="K1714" s="61">
        <f>A1714-SIP_Calculator!$F$12+1</f>
        <v>40603</v>
      </c>
      <c r="L1714" s="59">
        <f t="shared" si="4"/>
        <v>3</v>
      </c>
      <c r="M1714" s="59">
        <f t="shared" si="8"/>
        <v>1</v>
      </c>
      <c r="N1714" s="59">
        <f>M1714*D1714*SIP_Calculator!$F$9</f>
        <v>5000</v>
      </c>
      <c r="O1714" s="59">
        <f t="shared" si="5"/>
        <v>0.9030486924</v>
      </c>
      <c r="P1714" s="59">
        <f t="shared" si="6"/>
        <v>1.112755516</v>
      </c>
    </row>
    <row r="1715" ht="15.75" customHeight="1">
      <c r="A1715" s="57">
        <v>40630.0</v>
      </c>
      <c r="B1715" s="60">
        <v>5570.75</v>
      </c>
      <c r="C1715" s="60">
        <v>4518.3</v>
      </c>
      <c r="D1715" s="42">
        <f>IF(A1715&lt;SIP_Calculator!$B$7,0,IF(A1715&gt;SIP_Calculator!$E$7,0,1))</f>
        <v>1</v>
      </c>
      <c r="E1715" s="61">
        <f>A1715-SIP_Calculator!$D$12+1</f>
        <v>40626</v>
      </c>
      <c r="F1715" s="58">
        <f t="shared" si="1"/>
        <v>3</v>
      </c>
      <c r="G1715" s="58">
        <f t="shared" si="7"/>
        <v>0</v>
      </c>
      <c r="H1715" s="58">
        <f>G1715*D1715*SIP_Calculator!$F$9</f>
        <v>0</v>
      </c>
      <c r="I1715" s="58">
        <f t="shared" si="2"/>
        <v>0</v>
      </c>
      <c r="J1715" s="58">
        <f t="shared" si="3"/>
        <v>0</v>
      </c>
      <c r="K1715" s="61">
        <f>A1715-SIP_Calculator!$F$12+1</f>
        <v>40606</v>
      </c>
      <c r="L1715" s="59">
        <f t="shared" si="4"/>
        <v>3</v>
      </c>
      <c r="M1715" s="59">
        <f t="shared" si="8"/>
        <v>0</v>
      </c>
      <c r="N1715" s="59">
        <f>M1715*D1715*SIP_Calculator!$F$9</f>
        <v>0</v>
      </c>
      <c r="O1715" s="59">
        <f t="shared" si="5"/>
        <v>0</v>
      </c>
      <c r="P1715" s="59">
        <f t="shared" si="6"/>
        <v>0</v>
      </c>
    </row>
    <row r="1716" ht="15.75" customHeight="1">
      <c r="A1716" s="57">
        <v>40631.0</v>
      </c>
      <c r="B1716" s="60">
        <v>5615.65</v>
      </c>
      <c r="C1716" s="60">
        <v>4549.0</v>
      </c>
      <c r="D1716" s="42">
        <f>IF(A1716&lt;SIP_Calculator!$B$7,0,IF(A1716&gt;SIP_Calculator!$E$7,0,1))</f>
        <v>1</v>
      </c>
      <c r="E1716" s="61">
        <f>A1716-SIP_Calculator!$D$12+1</f>
        <v>40627</v>
      </c>
      <c r="F1716" s="58">
        <f t="shared" si="1"/>
        <v>3</v>
      </c>
      <c r="G1716" s="58">
        <f t="shared" si="7"/>
        <v>0</v>
      </c>
      <c r="H1716" s="58">
        <f>G1716*D1716*SIP_Calculator!$F$9</f>
        <v>0</v>
      </c>
      <c r="I1716" s="58">
        <f t="shared" si="2"/>
        <v>0</v>
      </c>
      <c r="J1716" s="58">
        <f t="shared" si="3"/>
        <v>0</v>
      </c>
      <c r="K1716" s="61">
        <f>A1716-SIP_Calculator!$F$12+1</f>
        <v>40607</v>
      </c>
      <c r="L1716" s="59">
        <f t="shared" si="4"/>
        <v>3</v>
      </c>
      <c r="M1716" s="59">
        <f t="shared" si="8"/>
        <v>0</v>
      </c>
      <c r="N1716" s="59">
        <f>M1716*D1716*SIP_Calculator!$F$9</f>
        <v>0</v>
      </c>
      <c r="O1716" s="59">
        <f t="shared" si="5"/>
        <v>0</v>
      </c>
      <c r="P1716" s="59">
        <f t="shared" si="6"/>
        <v>0</v>
      </c>
    </row>
    <row r="1717" ht="15.75" customHeight="1">
      <c r="A1717" s="57">
        <v>40632.0</v>
      </c>
      <c r="B1717" s="60">
        <v>5672.95</v>
      </c>
      <c r="C1717" s="60">
        <v>4598.45</v>
      </c>
      <c r="D1717" s="42">
        <f>IF(A1717&lt;SIP_Calculator!$B$7,0,IF(A1717&gt;SIP_Calculator!$E$7,0,1))</f>
        <v>1</v>
      </c>
      <c r="E1717" s="61">
        <f>A1717-SIP_Calculator!$D$12+1</f>
        <v>40628</v>
      </c>
      <c r="F1717" s="58">
        <f t="shared" si="1"/>
        <v>3</v>
      </c>
      <c r="G1717" s="58">
        <f t="shared" si="7"/>
        <v>0</v>
      </c>
      <c r="H1717" s="58">
        <f>G1717*D1717*SIP_Calculator!$F$9</f>
        <v>0</v>
      </c>
      <c r="I1717" s="58">
        <f t="shared" si="2"/>
        <v>0</v>
      </c>
      <c r="J1717" s="58">
        <f t="shared" si="3"/>
        <v>0</v>
      </c>
      <c r="K1717" s="61">
        <f>A1717-SIP_Calculator!$F$12+1</f>
        <v>40608</v>
      </c>
      <c r="L1717" s="59">
        <f t="shared" si="4"/>
        <v>3</v>
      </c>
      <c r="M1717" s="59">
        <f t="shared" si="8"/>
        <v>0</v>
      </c>
      <c r="N1717" s="59">
        <f>M1717*D1717*SIP_Calculator!$F$9</f>
        <v>0</v>
      </c>
      <c r="O1717" s="59">
        <f t="shared" si="5"/>
        <v>0</v>
      </c>
      <c r="P1717" s="59">
        <f t="shared" si="6"/>
        <v>0</v>
      </c>
    </row>
    <row r="1718" ht="15.75" customHeight="1">
      <c r="A1718" s="57">
        <v>40633.0</v>
      </c>
      <c r="B1718" s="60">
        <v>5711.7</v>
      </c>
      <c r="C1718" s="60">
        <v>4626.45</v>
      </c>
      <c r="D1718" s="42">
        <f>IF(A1718&lt;SIP_Calculator!$B$7,0,IF(A1718&gt;SIP_Calculator!$E$7,0,1))</f>
        <v>1</v>
      </c>
      <c r="E1718" s="61">
        <f>A1718-SIP_Calculator!$D$12+1</f>
        <v>40629</v>
      </c>
      <c r="F1718" s="58">
        <f t="shared" si="1"/>
        <v>3</v>
      </c>
      <c r="G1718" s="58">
        <f t="shared" si="7"/>
        <v>0</v>
      </c>
      <c r="H1718" s="58">
        <f>G1718*D1718*SIP_Calculator!$F$9</f>
        <v>0</v>
      </c>
      <c r="I1718" s="58">
        <f t="shared" si="2"/>
        <v>0</v>
      </c>
      <c r="J1718" s="58">
        <f t="shared" si="3"/>
        <v>0</v>
      </c>
      <c r="K1718" s="61">
        <f>A1718-SIP_Calculator!$F$12+1</f>
        <v>40609</v>
      </c>
      <c r="L1718" s="59">
        <f t="shared" si="4"/>
        <v>3</v>
      </c>
      <c r="M1718" s="59">
        <f t="shared" si="8"/>
        <v>0</v>
      </c>
      <c r="N1718" s="59">
        <f>M1718*D1718*SIP_Calculator!$F$9</f>
        <v>0</v>
      </c>
      <c r="O1718" s="59">
        <f t="shared" si="5"/>
        <v>0</v>
      </c>
      <c r="P1718" s="59">
        <f t="shared" si="6"/>
        <v>0</v>
      </c>
    </row>
    <row r="1719" ht="15.75" customHeight="1">
      <c r="A1719" s="57">
        <v>40634.0</v>
      </c>
      <c r="B1719" s="60">
        <v>5711.65</v>
      </c>
      <c r="C1719" s="60">
        <v>4640.05</v>
      </c>
      <c r="D1719" s="42">
        <f>IF(A1719&lt;SIP_Calculator!$B$7,0,IF(A1719&gt;SIP_Calculator!$E$7,0,1))</f>
        <v>1</v>
      </c>
      <c r="E1719" s="61">
        <f>A1719-SIP_Calculator!$D$12+1</f>
        <v>40630</v>
      </c>
      <c r="F1719" s="58">
        <f t="shared" si="1"/>
        <v>3</v>
      </c>
      <c r="G1719" s="58">
        <f t="shared" si="7"/>
        <v>0</v>
      </c>
      <c r="H1719" s="58">
        <f>G1719*D1719*SIP_Calculator!$F$9</f>
        <v>0</v>
      </c>
      <c r="I1719" s="58">
        <f t="shared" si="2"/>
        <v>0</v>
      </c>
      <c r="J1719" s="58">
        <f t="shared" si="3"/>
        <v>0</v>
      </c>
      <c r="K1719" s="61">
        <f>A1719-SIP_Calculator!$F$12+1</f>
        <v>40610</v>
      </c>
      <c r="L1719" s="59">
        <f t="shared" si="4"/>
        <v>3</v>
      </c>
      <c r="M1719" s="59">
        <f t="shared" si="8"/>
        <v>0</v>
      </c>
      <c r="N1719" s="59">
        <f>M1719*D1719*SIP_Calculator!$F$9</f>
        <v>0</v>
      </c>
      <c r="O1719" s="59">
        <f t="shared" si="5"/>
        <v>0</v>
      </c>
      <c r="P1719" s="59">
        <f t="shared" si="6"/>
        <v>0</v>
      </c>
    </row>
    <row r="1720" ht="15.75" customHeight="1">
      <c r="A1720" s="57">
        <v>40637.0</v>
      </c>
      <c r="B1720" s="60">
        <v>5790.4</v>
      </c>
      <c r="C1720" s="60">
        <v>4707.2</v>
      </c>
      <c r="D1720" s="42">
        <f>IF(A1720&lt;SIP_Calculator!$B$7,0,IF(A1720&gt;SIP_Calculator!$E$7,0,1))</f>
        <v>1</v>
      </c>
      <c r="E1720" s="61">
        <f>A1720-SIP_Calculator!$D$12+1</f>
        <v>40633</v>
      </c>
      <c r="F1720" s="58">
        <f t="shared" si="1"/>
        <v>3</v>
      </c>
      <c r="G1720" s="58">
        <f t="shared" si="7"/>
        <v>0</v>
      </c>
      <c r="H1720" s="58">
        <f>G1720*D1720*SIP_Calculator!$F$9</f>
        <v>0</v>
      </c>
      <c r="I1720" s="58">
        <f t="shared" si="2"/>
        <v>0</v>
      </c>
      <c r="J1720" s="58">
        <f t="shared" si="3"/>
        <v>0</v>
      </c>
      <c r="K1720" s="61">
        <f>A1720-SIP_Calculator!$F$12+1</f>
        <v>40613</v>
      </c>
      <c r="L1720" s="59">
        <f t="shared" si="4"/>
        <v>3</v>
      </c>
      <c r="M1720" s="59">
        <f t="shared" si="8"/>
        <v>0</v>
      </c>
      <c r="N1720" s="59">
        <f>M1720*D1720*SIP_Calculator!$F$9</f>
        <v>0</v>
      </c>
      <c r="O1720" s="59">
        <f t="shared" si="5"/>
        <v>0</v>
      </c>
      <c r="P1720" s="59">
        <f t="shared" si="6"/>
        <v>0</v>
      </c>
    </row>
    <row r="1721" ht="15.75" customHeight="1">
      <c r="A1721" s="57">
        <v>40638.0</v>
      </c>
      <c r="B1721" s="60">
        <v>5801.75</v>
      </c>
      <c r="C1721" s="60">
        <v>4722.85</v>
      </c>
      <c r="D1721" s="42">
        <f>IF(A1721&lt;SIP_Calculator!$B$7,0,IF(A1721&gt;SIP_Calculator!$E$7,0,1))</f>
        <v>1</v>
      </c>
      <c r="E1721" s="61">
        <f>A1721-SIP_Calculator!$D$12+1</f>
        <v>40634</v>
      </c>
      <c r="F1721" s="58">
        <f t="shared" si="1"/>
        <v>4</v>
      </c>
      <c r="G1721" s="58">
        <f t="shared" si="7"/>
        <v>1</v>
      </c>
      <c r="H1721" s="58">
        <f>G1721*D1721*SIP_Calculator!$F$9</f>
        <v>5000</v>
      </c>
      <c r="I1721" s="58">
        <f t="shared" si="2"/>
        <v>0.861808937</v>
      </c>
      <c r="J1721" s="58">
        <f t="shared" si="3"/>
        <v>1.058682787</v>
      </c>
      <c r="K1721" s="61">
        <f>A1721-SIP_Calculator!$F$12+1</f>
        <v>40614</v>
      </c>
      <c r="L1721" s="59">
        <f t="shared" si="4"/>
        <v>3</v>
      </c>
      <c r="M1721" s="59">
        <f t="shared" si="8"/>
        <v>0</v>
      </c>
      <c r="N1721" s="59">
        <f>M1721*D1721*SIP_Calculator!$F$9</f>
        <v>0</v>
      </c>
      <c r="O1721" s="59">
        <f t="shared" si="5"/>
        <v>0</v>
      </c>
      <c r="P1721" s="59">
        <f t="shared" si="6"/>
        <v>0</v>
      </c>
    </row>
    <row r="1722" ht="15.75" customHeight="1">
      <c r="A1722" s="57">
        <v>40639.0</v>
      </c>
      <c r="B1722" s="60">
        <v>5787.55</v>
      </c>
      <c r="C1722" s="60">
        <v>4718.6</v>
      </c>
      <c r="D1722" s="42">
        <f>IF(A1722&lt;SIP_Calculator!$B$7,0,IF(A1722&gt;SIP_Calculator!$E$7,0,1))</f>
        <v>1</v>
      </c>
      <c r="E1722" s="61">
        <f>A1722-SIP_Calculator!$D$12+1</f>
        <v>40635</v>
      </c>
      <c r="F1722" s="58">
        <f t="shared" si="1"/>
        <v>4</v>
      </c>
      <c r="G1722" s="58">
        <f t="shared" si="7"/>
        <v>0</v>
      </c>
      <c r="H1722" s="58">
        <f>G1722*D1722*SIP_Calculator!$F$9</f>
        <v>0</v>
      </c>
      <c r="I1722" s="58">
        <f t="shared" si="2"/>
        <v>0</v>
      </c>
      <c r="J1722" s="58">
        <f t="shared" si="3"/>
        <v>0</v>
      </c>
      <c r="K1722" s="61">
        <f>A1722-SIP_Calculator!$F$12+1</f>
        <v>40615</v>
      </c>
      <c r="L1722" s="59">
        <f t="shared" si="4"/>
        <v>3</v>
      </c>
      <c r="M1722" s="59">
        <f t="shared" si="8"/>
        <v>0</v>
      </c>
      <c r="N1722" s="59">
        <f>M1722*D1722*SIP_Calculator!$F$9</f>
        <v>0</v>
      </c>
      <c r="O1722" s="59">
        <f t="shared" si="5"/>
        <v>0</v>
      </c>
      <c r="P1722" s="59">
        <f t="shared" si="6"/>
        <v>0</v>
      </c>
    </row>
    <row r="1723" ht="15.75" customHeight="1">
      <c r="A1723" s="57">
        <v>40640.0</v>
      </c>
      <c r="B1723" s="60">
        <v>5788.45</v>
      </c>
      <c r="C1723" s="60">
        <v>4727.35</v>
      </c>
      <c r="D1723" s="42">
        <f>IF(A1723&lt;SIP_Calculator!$B$7,0,IF(A1723&gt;SIP_Calculator!$E$7,0,1))</f>
        <v>1</v>
      </c>
      <c r="E1723" s="61">
        <f>A1723-SIP_Calculator!$D$12+1</f>
        <v>40636</v>
      </c>
      <c r="F1723" s="58">
        <f t="shared" si="1"/>
        <v>4</v>
      </c>
      <c r="G1723" s="58">
        <f t="shared" si="7"/>
        <v>0</v>
      </c>
      <c r="H1723" s="58">
        <f>G1723*D1723*SIP_Calculator!$F$9</f>
        <v>0</v>
      </c>
      <c r="I1723" s="58">
        <f t="shared" si="2"/>
        <v>0</v>
      </c>
      <c r="J1723" s="58">
        <f t="shared" si="3"/>
        <v>0</v>
      </c>
      <c r="K1723" s="61">
        <f>A1723-SIP_Calculator!$F$12+1</f>
        <v>40616</v>
      </c>
      <c r="L1723" s="59">
        <f t="shared" si="4"/>
        <v>3</v>
      </c>
      <c r="M1723" s="59">
        <f t="shared" si="8"/>
        <v>0</v>
      </c>
      <c r="N1723" s="59">
        <f>M1723*D1723*SIP_Calculator!$F$9</f>
        <v>0</v>
      </c>
      <c r="O1723" s="59">
        <f t="shared" si="5"/>
        <v>0</v>
      </c>
      <c r="P1723" s="59">
        <f t="shared" si="6"/>
        <v>0</v>
      </c>
    </row>
    <row r="1724" ht="15.75" customHeight="1">
      <c r="A1724" s="57">
        <v>40641.0</v>
      </c>
      <c r="B1724" s="60">
        <v>5739.1</v>
      </c>
      <c r="C1724" s="60">
        <v>4684.5</v>
      </c>
      <c r="D1724" s="42">
        <f>IF(A1724&lt;SIP_Calculator!$B$7,0,IF(A1724&gt;SIP_Calculator!$E$7,0,1))</f>
        <v>1</v>
      </c>
      <c r="E1724" s="61">
        <f>A1724-SIP_Calculator!$D$12+1</f>
        <v>40637</v>
      </c>
      <c r="F1724" s="58">
        <f t="shared" si="1"/>
        <v>4</v>
      </c>
      <c r="G1724" s="58">
        <f t="shared" si="7"/>
        <v>0</v>
      </c>
      <c r="H1724" s="58">
        <f>G1724*D1724*SIP_Calculator!$F$9</f>
        <v>0</v>
      </c>
      <c r="I1724" s="58">
        <f t="shared" si="2"/>
        <v>0</v>
      </c>
      <c r="J1724" s="58">
        <f t="shared" si="3"/>
        <v>0</v>
      </c>
      <c r="K1724" s="61">
        <f>A1724-SIP_Calculator!$F$12+1</f>
        <v>40617</v>
      </c>
      <c r="L1724" s="59">
        <f t="shared" si="4"/>
        <v>3</v>
      </c>
      <c r="M1724" s="59">
        <f t="shared" si="8"/>
        <v>0</v>
      </c>
      <c r="N1724" s="59">
        <f>M1724*D1724*SIP_Calculator!$F$9</f>
        <v>0</v>
      </c>
      <c r="O1724" s="59">
        <f t="shared" si="5"/>
        <v>0</v>
      </c>
      <c r="P1724" s="59">
        <f t="shared" si="6"/>
        <v>0</v>
      </c>
    </row>
    <row r="1725" ht="15.75" customHeight="1">
      <c r="A1725" s="57">
        <v>40644.0</v>
      </c>
      <c r="B1725" s="60">
        <v>5684.1</v>
      </c>
      <c r="C1725" s="60">
        <v>4643.1</v>
      </c>
      <c r="D1725" s="42">
        <f>IF(A1725&lt;SIP_Calculator!$B$7,0,IF(A1725&gt;SIP_Calculator!$E$7,0,1))</f>
        <v>1</v>
      </c>
      <c r="E1725" s="61">
        <f>A1725-SIP_Calculator!$D$12+1</f>
        <v>40640</v>
      </c>
      <c r="F1725" s="58">
        <f t="shared" si="1"/>
        <v>4</v>
      </c>
      <c r="G1725" s="58">
        <f t="shared" si="7"/>
        <v>0</v>
      </c>
      <c r="H1725" s="58">
        <f>G1725*D1725*SIP_Calculator!$F$9</f>
        <v>0</v>
      </c>
      <c r="I1725" s="58">
        <f t="shared" si="2"/>
        <v>0</v>
      </c>
      <c r="J1725" s="58">
        <f t="shared" si="3"/>
        <v>0</v>
      </c>
      <c r="K1725" s="61">
        <f>A1725-SIP_Calculator!$F$12+1</f>
        <v>40620</v>
      </c>
      <c r="L1725" s="59">
        <f t="shared" si="4"/>
        <v>3</v>
      </c>
      <c r="M1725" s="59">
        <f t="shared" si="8"/>
        <v>0</v>
      </c>
      <c r="N1725" s="59">
        <f>M1725*D1725*SIP_Calculator!$F$9</f>
        <v>0</v>
      </c>
      <c r="O1725" s="59">
        <f t="shared" si="5"/>
        <v>0</v>
      </c>
      <c r="P1725" s="59">
        <f t="shared" si="6"/>
        <v>0</v>
      </c>
    </row>
    <row r="1726" ht="15.75" customHeight="1">
      <c r="A1726" s="57">
        <v>40646.0</v>
      </c>
      <c r="B1726" s="60">
        <v>5802.45</v>
      </c>
      <c r="C1726" s="60">
        <v>4730.5</v>
      </c>
      <c r="D1726" s="42">
        <f>IF(A1726&lt;SIP_Calculator!$B$7,0,IF(A1726&gt;SIP_Calculator!$E$7,0,1))</f>
        <v>1</v>
      </c>
      <c r="E1726" s="61">
        <f>A1726-SIP_Calculator!$D$12+1</f>
        <v>40642</v>
      </c>
      <c r="F1726" s="58">
        <f t="shared" si="1"/>
        <v>4</v>
      </c>
      <c r="G1726" s="58">
        <f t="shared" si="7"/>
        <v>0</v>
      </c>
      <c r="H1726" s="58">
        <f>G1726*D1726*SIP_Calculator!$F$9</f>
        <v>0</v>
      </c>
      <c r="I1726" s="58">
        <f t="shared" si="2"/>
        <v>0</v>
      </c>
      <c r="J1726" s="58">
        <f t="shared" si="3"/>
        <v>0</v>
      </c>
      <c r="K1726" s="61">
        <f>A1726-SIP_Calculator!$F$12+1</f>
        <v>40622</v>
      </c>
      <c r="L1726" s="59">
        <f t="shared" si="4"/>
        <v>3</v>
      </c>
      <c r="M1726" s="59">
        <f t="shared" si="8"/>
        <v>0</v>
      </c>
      <c r="N1726" s="59">
        <f>M1726*D1726*SIP_Calculator!$F$9</f>
        <v>0</v>
      </c>
      <c r="O1726" s="59">
        <f t="shared" si="5"/>
        <v>0</v>
      </c>
      <c r="P1726" s="59">
        <f t="shared" si="6"/>
        <v>0</v>
      </c>
    </row>
    <row r="1727" ht="15.75" customHeight="1">
      <c r="A1727" s="57">
        <v>40648.0</v>
      </c>
      <c r="B1727" s="60">
        <v>5729.4</v>
      </c>
      <c r="C1727" s="60">
        <v>4679.8</v>
      </c>
      <c r="D1727" s="42">
        <f>IF(A1727&lt;SIP_Calculator!$B$7,0,IF(A1727&gt;SIP_Calculator!$E$7,0,1))</f>
        <v>1</v>
      </c>
      <c r="E1727" s="61">
        <f>A1727-SIP_Calculator!$D$12+1</f>
        <v>40644</v>
      </c>
      <c r="F1727" s="58">
        <f t="shared" si="1"/>
        <v>4</v>
      </c>
      <c r="G1727" s="58">
        <f t="shared" si="7"/>
        <v>0</v>
      </c>
      <c r="H1727" s="58">
        <f>G1727*D1727*SIP_Calculator!$F$9</f>
        <v>0</v>
      </c>
      <c r="I1727" s="58">
        <f t="shared" si="2"/>
        <v>0</v>
      </c>
      <c r="J1727" s="58">
        <f t="shared" si="3"/>
        <v>0</v>
      </c>
      <c r="K1727" s="61">
        <f>A1727-SIP_Calculator!$F$12+1</f>
        <v>40624</v>
      </c>
      <c r="L1727" s="59">
        <f t="shared" si="4"/>
        <v>3</v>
      </c>
      <c r="M1727" s="59">
        <f t="shared" si="8"/>
        <v>0</v>
      </c>
      <c r="N1727" s="59">
        <f>M1727*D1727*SIP_Calculator!$F$9</f>
        <v>0</v>
      </c>
      <c r="O1727" s="59">
        <f t="shared" si="5"/>
        <v>0</v>
      </c>
      <c r="P1727" s="59">
        <f t="shared" si="6"/>
        <v>0</v>
      </c>
    </row>
    <row r="1728" ht="15.75" customHeight="1">
      <c r="A1728" s="57">
        <v>40651.0</v>
      </c>
      <c r="B1728" s="60">
        <v>5640.05</v>
      </c>
      <c r="C1728" s="60">
        <v>4609.0</v>
      </c>
      <c r="D1728" s="42">
        <f>IF(A1728&lt;SIP_Calculator!$B$7,0,IF(A1728&gt;SIP_Calculator!$E$7,0,1))</f>
        <v>1</v>
      </c>
      <c r="E1728" s="61">
        <f>A1728-SIP_Calculator!$D$12+1</f>
        <v>40647</v>
      </c>
      <c r="F1728" s="58">
        <f t="shared" si="1"/>
        <v>4</v>
      </c>
      <c r="G1728" s="58">
        <f t="shared" si="7"/>
        <v>0</v>
      </c>
      <c r="H1728" s="58">
        <f>G1728*D1728*SIP_Calculator!$F$9</f>
        <v>0</v>
      </c>
      <c r="I1728" s="58">
        <f t="shared" si="2"/>
        <v>0</v>
      </c>
      <c r="J1728" s="58">
        <f t="shared" si="3"/>
        <v>0</v>
      </c>
      <c r="K1728" s="61">
        <f>A1728-SIP_Calculator!$F$12+1</f>
        <v>40627</v>
      </c>
      <c r="L1728" s="59">
        <f t="shared" si="4"/>
        <v>3</v>
      </c>
      <c r="M1728" s="59">
        <f t="shared" si="8"/>
        <v>0</v>
      </c>
      <c r="N1728" s="59">
        <f>M1728*D1728*SIP_Calculator!$F$9</f>
        <v>0</v>
      </c>
      <c r="O1728" s="59">
        <f t="shared" si="5"/>
        <v>0</v>
      </c>
      <c r="P1728" s="59">
        <f t="shared" si="6"/>
        <v>0</v>
      </c>
    </row>
    <row r="1729" ht="15.75" customHeight="1">
      <c r="A1729" s="57">
        <v>40652.0</v>
      </c>
      <c r="B1729" s="60">
        <v>5650.7</v>
      </c>
      <c r="C1729" s="60">
        <v>4617.7</v>
      </c>
      <c r="D1729" s="42">
        <f>IF(A1729&lt;SIP_Calculator!$B$7,0,IF(A1729&gt;SIP_Calculator!$E$7,0,1))</f>
        <v>1</v>
      </c>
      <c r="E1729" s="61">
        <f>A1729-SIP_Calculator!$D$12+1</f>
        <v>40648</v>
      </c>
      <c r="F1729" s="58">
        <f t="shared" si="1"/>
        <v>4</v>
      </c>
      <c r="G1729" s="58">
        <f t="shared" si="7"/>
        <v>0</v>
      </c>
      <c r="H1729" s="58">
        <f>G1729*D1729*SIP_Calculator!$F$9</f>
        <v>0</v>
      </c>
      <c r="I1729" s="58">
        <f t="shared" si="2"/>
        <v>0</v>
      </c>
      <c r="J1729" s="58">
        <f t="shared" si="3"/>
        <v>0</v>
      </c>
      <c r="K1729" s="61">
        <f>A1729-SIP_Calculator!$F$12+1</f>
        <v>40628</v>
      </c>
      <c r="L1729" s="59">
        <f t="shared" si="4"/>
        <v>3</v>
      </c>
      <c r="M1729" s="59">
        <f t="shared" si="8"/>
        <v>0</v>
      </c>
      <c r="N1729" s="59">
        <f>M1729*D1729*SIP_Calculator!$F$9</f>
        <v>0</v>
      </c>
      <c r="O1729" s="59">
        <f t="shared" si="5"/>
        <v>0</v>
      </c>
      <c r="P1729" s="59">
        <f t="shared" si="6"/>
        <v>0</v>
      </c>
    </row>
    <row r="1730" ht="15.75" customHeight="1">
      <c r="A1730" s="57">
        <v>40653.0</v>
      </c>
      <c r="B1730" s="60">
        <v>5751.6</v>
      </c>
      <c r="C1730" s="60">
        <v>4694.7</v>
      </c>
      <c r="D1730" s="42">
        <f>IF(A1730&lt;SIP_Calculator!$B$7,0,IF(A1730&gt;SIP_Calculator!$E$7,0,1))</f>
        <v>1</v>
      </c>
      <c r="E1730" s="61">
        <f>A1730-SIP_Calculator!$D$12+1</f>
        <v>40649</v>
      </c>
      <c r="F1730" s="58">
        <f t="shared" si="1"/>
        <v>4</v>
      </c>
      <c r="G1730" s="58">
        <f t="shared" si="7"/>
        <v>0</v>
      </c>
      <c r="H1730" s="58">
        <f>G1730*D1730*SIP_Calculator!$F$9</f>
        <v>0</v>
      </c>
      <c r="I1730" s="58">
        <f t="shared" si="2"/>
        <v>0</v>
      </c>
      <c r="J1730" s="58">
        <f t="shared" si="3"/>
        <v>0</v>
      </c>
      <c r="K1730" s="61">
        <f>A1730-SIP_Calculator!$F$12+1</f>
        <v>40629</v>
      </c>
      <c r="L1730" s="59">
        <f t="shared" si="4"/>
        <v>3</v>
      </c>
      <c r="M1730" s="59">
        <f t="shared" si="8"/>
        <v>0</v>
      </c>
      <c r="N1730" s="59">
        <f>M1730*D1730*SIP_Calculator!$F$9</f>
        <v>0</v>
      </c>
      <c r="O1730" s="59">
        <f t="shared" si="5"/>
        <v>0</v>
      </c>
      <c r="P1730" s="59">
        <f t="shared" si="6"/>
        <v>0</v>
      </c>
    </row>
    <row r="1731" ht="15.75" customHeight="1">
      <c r="A1731" s="57">
        <v>40654.0</v>
      </c>
      <c r="B1731" s="60">
        <v>5773.1</v>
      </c>
      <c r="C1731" s="60">
        <v>4711.55</v>
      </c>
      <c r="D1731" s="42">
        <f>IF(A1731&lt;SIP_Calculator!$B$7,0,IF(A1731&gt;SIP_Calculator!$E$7,0,1))</f>
        <v>1</v>
      </c>
      <c r="E1731" s="61">
        <f>A1731-SIP_Calculator!$D$12+1</f>
        <v>40650</v>
      </c>
      <c r="F1731" s="58">
        <f t="shared" si="1"/>
        <v>4</v>
      </c>
      <c r="G1731" s="58">
        <f t="shared" si="7"/>
        <v>0</v>
      </c>
      <c r="H1731" s="58">
        <f>G1731*D1731*SIP_Calculator!$F$9</f>
        <v>0</v>
      </c>
      <c r="I1731" s="58">
        <f t="shared" si="2"/>
        <v>0</v>
      </c>
      <c r="J1731" s="58">
        <f t="shared" si="3"/>
        <v>0</v>
      </c>
      <c r="K1731" s="61">
        <f>A1731-SIP_Calculator!$F$12+1</f>
        <v>40630</v>
      </c>
      <c r="L1731" s="59">
        <f t="shared" si="4"/>
        <v>3</v>
      </c>
      <c r="M1731" s="59">
        <f t="shared" si="8"/>
        <v>0</v>
      </c>
      <c r="N1731" s="59">
        <f>M1731*D1731*SIP_Calculator!$F$9</f>
        <v>0</v>
      </c>
      <c r="O1731" s="59">
        <f t="shared" si="5"/>
        <v>0</v>
      </c>
      <c r="P1731" s="59">
        <f t="shared" si="6"/>
        <v>0</v>
      </c>
    </row>
    <row r="1732" ht="15.75" customHeight="1">
      <c r="A1732" s="57">
        <v>40658.0</v>
      </c>
      <c r="B1732" s="60">
        <v>5767.85</v>
      </c>
      <c r="C1732" s="60">
        <v>4708.35</v>
      </c>
      <c r="D1732" s="42">
        <f>IF(A1732&lt;SIP_Calculator!$B$7,0,IF(A1732&gt;SIP_Calculator!$E$7,0,1))</f>
        <v>1</v>
      </c>
      <c r="E1732" s="61">
        <f>A1732-SIP_Calculator!$D$12+1</f>
        <v>40654</v>
      </c>
      <c r="F1732" s="58">
        <f t="shared" si="1"/>
        <v>4</v>
      </c>
      <c r="G1732" s="58">
        <f t="shared" si="7"/>
        <v>0</v>
      </c>
      <c r="H1732" s="58">
        <f>G1732*D1732*SIP_Calculator!$F$9</f>
        <v>0</v>
      </c>
      <c r="I1732" s="58">
        <f t="shared" si="2"/>
        <v>0</v>
      </c>
      <c r="J1732" s="58">
        <f t="shared" si="3"/>
        <v>0</v>
      </c>
      <c r="K1732" s="61">
        <f>A1732-SIP_Calculator!$F$12+1</f>
        <v>40634</v>
      </c>
      <c r="L1732" s="59">
        <f t="shared" si="4"/>
        <v>4</v>
      </c>
      <c r="M1732" s="59">
        <f t="shared" si="8"/>
        <v>1</v>
      </c>
      <c r="N1732" s="59">
        <f>M1732*D1732*SIP_Calculator!$F$9</f>
        <v>5000</v>
      </c>
      <c r="O1732" s="59">
        <f t="shared" si="5"/>
        <v>0.8668741385</v>
      </c>
      <c r="P1732" s="59">
        <f t="shared" si="6"/>
        <v>1.061943144</v>
      </c>
    </row>
    <row r="1733" ht="15.75" customHeight="1">
      <c r="A1733" s="57">
        <v>40659.0</v>
      </c>
      <c r="B1733" s="60">
        <v>5761.8</v>
      </c>
      <c r="C1733" s="60">
        <v>4704.85</v>
      </c>
      <c r="D1733" s="42">
        <f>IF(A1733&lt;SIP_Calculator!$B$7,0,IF(A1733&gt;SIP_Calculator!$E$7,0,1))</f>
        <v>1</v>
      </c>
      <c r="E1733" s="61">
        <f>A1733-SIP_Calculator!$D$12+1</f>
        <v>40655</v>
      </c>
      <c r="F1733" s="58">
        <f t="shared" si="1"/>
        <v>4</v>
      </c>
      <c r="G1733" s="58">
        <f t="shared" si="7"/>
        <v>0</v>
      </c>
      <c r="H1733" s="58">
        <f>G1733*D1733*SIP_Calculator!$F$9</f>
        <v>0</v>
      </c>
      <c r="I1733" s="58">
        <f t="shared" si="2"/>
        <v>0</v>
      </c>
      <c r="J1733" s="58">
        <f t="shared" si="3"/>
        <v>0</v>
      </c>
      <c r="K1733" s="61">
        <f>A1733-SIP_Calculator!$F$12+1</f>
        <v>40635</v>
      </c>
      <c r="L1733" s="59">
        <f t="shared" si="4"/>
        <v>4</v>
      </c>
      <c r="M1733" s="59">
        <f t="shared" si="8"/>
        <v>0</v>
      </c>
      <c r="N1733" s="59">
        <f>M1733*D1733*SIP_Calculator!$F$9</f>
        <v>0</v>
      </c>
      <c r="O1733" s="59">
        <f t="shared" si="5"/>
        <v>0</v>
      </c>
      <c r="P1733" s="59">
        <f t="shared" si="6"/>
        <v>0</v>
      </c>
    </row>
    <row r="1734" ht="15.75" customHeight="1">
      <c r="A1734" s="57">
        <v>40660.0</v>
      </c>
      <c r="B1734" s="60">
        <v>5736.65</v>
      </c>
      <c r="C1734" s="60">
        <v>4688.0</v>
      </c>
      <c r="D1734" s="42">
        <f>IF(A1734&lt;SIP_Calculator!$B$7,0,IF(A1734&gt;SIP_Calculator!$E$7,0,1))</f>
        <v>1</v>
      </c>
      <c r="E1734" s="61">
        <f>A1734-SIP_Calculator!$D$12+1</f>
        <v>40656</v>
      </c>
      <c r="F1734" s="58">
        <f t="shared" si="1"/>
        <v>4</v>
      </c>
      <c r="G1734" s="58">
        <f t="shared" si="7"/>
        <v>0</v>
      </c>
      <c r="H1734" s="58">
        <f>G1734*D1734*SIP_Calculator!$F$9</f>
        <v>0</v>
      </c>
      <c r="I1734" s="58">
        <f t="shared" si="2"/>
        <v>0</v>
      </c>
      <c r="J1734" s="58">
        <f t="shared" si="3"/>
        <v>0</v>
      </c>
      <c r="K1734" s="61">
        <f>A1734-SIP_Calculator!$F$12+1</f>
        <v>40636</v>
      </c>
      <c r="L1734" s="59">
        <f t="shared" si="4"/>
        <v>4</v>
      </c>
      <c r="M1734" s="59">
        <f t="shared" si="8"/>
        <v>0</v>
      </c>
      <c r="N1734" s="59">
        <f>M1734*D1734*SIP_Calculator!$F$9</f>
        <v>0</v>
      </c>
      <c r="O1734" s="59">
        <f t="shared" si="5"/>
        <v>0</v>
      </c>
      <c r="P1734" s="59">
        <f t="shared" si="6"/>
        <v>0</v>
      </c>
    </row>
    <row r="1735" ht="15.75" customHeight="1">
      <c r="A1735" s="57">
        <v>40661.0</v>
      </c>
      <c r="B1735" s="60">
        <v>5690.55</v>
      </c>
      <c r="C1735" s="60">
        <v>4650.45</v>
      </c>
      <c r="D1735" s="42">
        <f>IF(A1735&lt;SIP_Calculator!$B$7,0,IF(A1735&gt;SIP_Calculator!$E$7,0,1))</f>
        <v>1</v>
      </c>
      <c r="E1735" s="61">
        <f>A1735-SIP_Calculator!$D$12+1</f>
        <v>40657</v>
      </c>
      <c r="F1735" s="58">
        <f t="shared" si="1"/>
        <v>4</v>
      </c>
      <c r="G1735" s="58">
        <f t="shared" si="7"/>
        <v>0</v>
      </c>
      <c r="H1735" s="58">
        <f>G1735*D1735*SIP_Calculator!$F$9</f>
        <v>0</v>
      </c>
      <c r="I1735" s="58">
        <f t="shared" si="2"/>
        <v>0</v>
      </c>
      <c r="J1735" s="58">
        <f t="shared" si="3"/>
        <v>0</v>
      </c>
      <c r="K1735" s="61">
        <f>A1735-SIP_Calculator!$F$12+1</f>
        <v>40637</v>
      </c>
      <c r="L1735" s="59">
        <f t="shared" si="4"/>
        <v>4</v>
      </c>
      <c r="M1735" s="59">
        <f t="shared" si="8"/>
        <v>0</v>
      </c>
      <c r="N1735" s="59">
        <f>M1735*D1735*SIP_Calculator!$F$9</f>
        <v>0</v>
      </c>
      <c r="O1735" s="59">
        <f t="shared" si="5"/>
        <v>0</v>
      </c>
      <c r="P1735" s="59">
        <f t="shared" si="6"/>
        <v>0</v>
      </c>
    </row>
    <row r="1736" ht="15.75" customHeight="1">
      <c r="A1736" s="57">
        <v>40662.0</v>
      </c>
      <c r="B1736" s="60">
        <v>5649.25</v>
      </c>
      <c r="C1736" s="60">
        <v>4615.3</v>
      </c>
      <c r="D1736" s="42">
        <f>IF(A1736&lt;SIP_Calculator!$B$7,0,IF(A1736&gt;SIP_Calculator!$E$7,0,1))</f>
        <v>1</v>
      </c>
      <c r="E1736" s="61">
        <f>A1736-SIP_Calculator!$D$12+1</f>
        <v>40658</v>
      </c>
      <c r="F1736" s="58">
        <f t="shared" si="1"/>
        <v>4</v>
      </c>
      <c r="G1736" s="58">
        <f t="shared" si="7"/>
        <v>0</v>
      </c>
      <c r="H1736" s="58">
        <f>G1736*D1736*SIP_Calculator!$F$9</f>
        <v>0</v>
      </c>
      <c r="I1736" s="58">
        <f t="shared" si="2"/>
        <v>0</v>
      </c>
      <c r="J1736" s="58">
        <f t="shared" si="3"/>
        <v>0</v>
      </c>
      <c r="K1736" s="61">
        <f>A1736-SIP_Calculator!$F$12+1</f>
        <v>40638</v>
      </c>
      <c r="L1736" s="59">
        <f t="shared" si="4"/>
        <v>4</v>
      </c>
      <c r="M1736" s="59">
        <f t="shared" si="8"/>
        <v>0</v>
      </c>
      <c r="N1736" s="59">
        <f>M1736*D1736*SIP_Calculator!$F$9</f>
        <v>0</v>
      </c>
      <c r="O1736" s="59">
        <f t="shared" si="5"/>
        <v>0</v>
      </c>
      <c r="P1736" s="59">
        <f t="shared" si="6"/>
        <v>0</v>
      </c>
    </row>
    <row r="1737" ht="15.75" customHeight="1">
      <c r="A1737" s="57">
        <v>40665.0</v>
      </c>
      <c r="B1737" s="60">
        <v>5597.9</v>
      </c>
      <c r="C1737" s="60">
        <v>4573.65</v>
      </c>
      <c r="D1737" s="42">
        <f>IF(A1737&lt;SIP_Calculator!$B$7,0,IF(A1737&gt;SIP_Calculator!$E$7,0,1))</f>
        <v>1</v>
      </c>
      <c r="E1737" s="61">
        <f>A1737-SIP_Calculator!$D$12+1</f>
        <v>40661</v>
      </c>
      <c r="F1737" s="58">
        <f t="shared" si="1"/>
        <v>4</v>
      </c>
      <c r="G1737" s="58">
        <f t="shared" si="7"/>
        <v>0</v>
      </c>
      <c r="H1737" s="58">
        <f>G1737*D1737*SIP_Calculator!$F$9</f>
        <v>0</v>
      </c>
      <c r="I1737" s="58">
        <f t="shared" si="2"/>
        <v>0</v>
      </c>
      <c r="J1737" s="58">
        <f t="shared" si="3"/>
        <v>0</v>
      </c>
      <c r="K1737" s="61">
        <f>A1737-SIP_Calculator!$F$12+1</f>
        <v>40641</v>
      </c>
      <c r="L1737" s="59">
        <f t="shared" si="4"/>
        <v>4</v>
      </c>
      <c r="M1737" s="59">
        <f t="shared" si="8"/>
        <v>0</v>
      </c>
      <c r="N1737" s="59">
        <f>M1737*D1737*SIP_Calculator!$F$9</f>
        <v>0</v>
      </c>
      <c r="O1737" s="59">
        <f t="shared" si="5"/>
        <v>0</v>
      </c>
      <c r="P1737" s="59">
        <f t="shared" si="6"/>
        <v>0</v>
      </c>
    </row>
    <row r="1738" ht="15.75" customHeight="1">
      <c r="A1738" s="57">
        <v>40666.0</v>
      </c>
      <c r="B1738" s="60">
        <v>5466.35</v>
      </c>
      <c r="C1738" s="60">
        <v>4472.0</v>
      </c>
      <c r="D1738" s="42">
        <f>IF(A1738&lt;SIP_Calculator!$B$7,0,IF(A1738&gt;SIP_Calculator!$E$7,0,1))</f>
        <v>1</v>
      </c>
      <c r="E1738" s="61">
        <f>A1738-SIP_Calculator!$D$12+1</f>
        <v>40662</v>
      </c>
      <c r="F1738" s="58">
        <f t="shared" si="1"/>
        <v>4</v>
      </c>
      <c r="G1738" s="58">
        <f t="shared" si="7"/>
        <v>0</v>
      </c>
      <c r="H1738" s="58">
        <f>G1738*D1738*SIP_Calculator!$F$9</f>
        <v>0</v>
      </c>
      <c r="I1738" s="58">
        <f t="shared" si="2"/>
        <v>0</v>
      </c>
      <c r="J1738" s="58">
        <f t="shared" si="3"/>
        <v>0</v>
      </c>
      <c r="K1738" s="61">
        <f>A1738-SIP_Calculator!$F$12+1</f>
        <v>40642</v>
      </c>
      <c r="L1738" s="59">
        <f t="shared" si="4"/>
        <v>4</v>
      </c>
      <c r="M1738" s="59">
        <f t="shared" si="8"/>
        <v>0</v>
      </c>
      <c r="N1738" s="59">
        <f>M1738*D1738*SIP_Calculator!$F$9</f>
        <v>0</v>
      </c>
      <c r="O1738" s="59">
        <f t="shared" si="5"/>
        <v>0</v>
      </c>
      <c r="P1738" s="59">
        <f t="shared" si="6"/>
        <v>0</v>
      </c>
    </row>
    <row r="1739" ht="15.75" customHeight="1">
      <c r="A1739" s="57">
        <v>40667.0</v>
      </c>
      <c r="B1739" s="60">
        <v>5436.25</v>
      </c>
      <c r="C1739" s="60">
        <v>4448.65</v>
      </c>
      <c r="D1739" s="42">
        <f>IF(A1739&lt;SIP_Calculator!$B$7,0,IF(A1739&gt;SIP_Calculator!$E$7,0,1))</f>
        <v>1</v>
      </c>
      <c r="E1739" s="61">
        <f>A1739-SIP_Calculator!$D$12+1</f>
        <v>40663</v>
      </c>
      <c r="F1739" s="58">
        <f t="shared" si="1"/>
        <v>4</v>
      </c>
      <c r="G1739" s="58">
        <f t="shared" si="7"/>
        <v>0</v>
      </c>
      <c r="H1739" s="58">
        <f>G1739*D1739*SIP_Calculator!$F$9</f>
        <v>0</v>
      </c>
      <c r="I1739" s="58">
        <f t="shared" si="2"/>
        <v>0</v>
      </c>
      <c r="J1739" s="58">
        <f t="shared" si="3"/>
        <v>0</v>
      </c>
      <c r="K1739" s="61">
        <f>A1739-SIP_Calculator!$F$12+1</f>
        <v>40643</v>
      </c>
      <c r="L1739" s="59">
        <f t="shared" si="4"/>
        <v>4</v>
      </c>
      <c r="M1739" s="59">
        <f t="shared" si="8"/>
        <v>0</v>
      </c>
      <c r="N1739" s="59">
        <f>M1739*D1739*SIP_Calculator!$F$9</f>
        <v>0</v>
      </c>
      <c r="O1739" s="59">
        <f t="shared" si="5"/>
        <v>0</v>
      </c>
      <c r="P1739" s="59">
        <f t="shared" si="6"/>
        <v>0</v>
      </c>
    </row>
    <row r="1740" ht="15.75" customHeight="1">
      <c r="A1740" s="57">
        <v>40668.0</v>
      </c>
      <c r="B1740" s="60">
        <v>5362.35</v>
      </c>
      <c r="C1740" s="60">
        <v>4390.6</v>
      </c>
      <c r="D1740" s="42">
        <f>IF(A1740&lt;SIP_Calculator!$B$7,0,IF(A1740&gt;SIP_Calculator!$E$7,0,1))</f>
        <v>1</v>
      </c>
      <c r="E1740" s="61">
        <f>A1740-SIP_Calculator!$D$12+1</f>
        <v>40664</v>
      </c>
      <c r="F1740" s="58">
        <f t="shared" si="1"/>
        <v>5</v>
      </c>
      <c r="G1740" s="58">
        <f t="shared" si="7"/>
        <v>1</v>
      </c>
      <c r="H1740" s="58">
        <f>G1740*D1740*SIP_Calculator!$F$9</f>
        <v>5000</v>
      </c>
      <c r="I1740" s="58">
        <f t="shared" si="2"/>
        <v>0.9324270143</v>
      </c>
      <c r="J1740" s="58">
        <f t="shared" si="3"/>
        <v>1.13879652</v>
      </c>
      <c r="K1740" s="61">
        <f>A1740-SIP_Calculator!$F$12+1</f>
        <v>40644</v>
      </c>
      <c r="L1740" s="59">
        <f t="shared" si="4"/>
        <v>4</v>
      </c>
      <c r="M1740" s="59">
        <f t="shared" si="8"/>
        <v>0</v>
      </c>
      <c r="N1740" s="59">
        <f>M1740*D1740*SIP_Calculator!$F$9</f>
        <v>0</v>
      </c>
      <c r="O1740" s="59">
        <f t="shared" si="5"/>
        <v>0</v>
      </c>
      <c r="P1740" s="59">
        <f t="shared" si="6"/>
        <v>0</v>
      </c>
    </row>
    <row r="1741" ht="15.75" customHeight="1">
      <c r="A1741" s="57">
        <v>40669.0</v>
      </c>
      <c r="B1741" s="60">
        <v>5455.4</v>
      </c>
      <c r="C1741" s="60">
        <v>4460.45</v>
      </c>
      <c r="D1741" s="42">
        <f>IF(A1741&lt;SIP_Calculator!$B$7,0,IF(A1741&gt;SIP_Calculator!$E$7,0,1))</f>
        <v>1</v>
      </c>
      <c r="E1741" s="61">
        <f>A1741-SIP_Calculator!$D$12+1</f>
        <v>40665</v>
      </c>
      <c r="F1741" s="58">
        <f t="shared" si="1"/>
        <v>5</v>
      </c>
      <c r="G1741" s="58">
        <f t="shared" si="7"/>
        <v>0</v>
      </c>
      <c r="H1741" s="58">
        <f>G1741*D1741*SIP_Calculator!$F$9</f>
        <v>0</v>
      </c>
      <c r="I1741" s="58">
        <f t="shared" si="2"/>
        <v>0</v>
      </c>
      <c r="J1741" s="58">
        <f t="shared" si="3"/>
        <v>0</v>
      </c>
      <c r="K1741" s="61">
        <f>A1741-SIP_Calculator!$F$12+1</f>
        <v>40645</v>
      </c>
      <c r="L1741" s="59">
        <f t="shared" si="4"/>
        <v>4</v>
      </c>
      <c r="M1741" s="59">
        <f t="shared" si="8"/>
        <v>0</v>
      </c>
      <c r="N1741" s="59">
        <f>M1741*D1741*SIP_Calculator!$F$9</f>
        <v>0</v>
      </c>
      <c r="O1741" s="59">
        <f t="shared" si="5"/>
        <v>0</v>
      </c>
      <c r="P1741" s="59">
        <f t="shared" si="6"/>
        <v>0</v>
      </c>
    </row>
    <row r="1742" ht="15.75" customHeight="1">
      <c r="A1742" s="57">
        <v>40672.0</v>
      </c>
      <c r="B1742" s="60">
        <v>5460.55</v>
      </c>
      <c r="C1742" s="60">
        <v>4464.0</v>
      </c>
      <c r="D1742" s="42">
        <f>IF(A1742&lt;SIP_Calculator!$B$7,0,IF(A1742&gt;SIP_Calculator!$E$7,0,1))</f>
        <v>1</v>
      </c>
      <c r="E1742" s="61">
        <f>A1742-SIP_Calculator!$D$12+1</f>
        <v>40668</v>
      </c>
      <c r="F1742" s="58">
        <f t="shared" si="1"/>
        <v>5</v>
      </c>
      <c r="G1742" s="58">
        <f t="shared" si="7"/>
        <v>0</v>
      </c>
      <c r="H1742" s="58">
        <f>G1742*D1742*SIP_Calculator!$F$9</f>
        <v>0</v>
      </c>
      <c r="I1742" s="58">
        <f t="shared" si="2"/>
        <v>0</v>
      </c>
      <c r="J1742" s="58">
        <f t="shared" si="3"/>
        <v>0</v>
      </c>
      <c r="K1742" s="61">
        <f>A1742-SIP_Calculator!$F$12+1</f>
        <v>40648</v>
      </c>
      <c r="L1742" s="59">
        <f t="shared" si="4"/>
        <v>4</v>
      </c>
      <c r="M1742" s="59">
        <f t="shared" si="8"/>
        <v>0</v>
      </c>
      <c r="N1742" s="59">
        <f>M1742*D1742*SIP_Calculator!$F$9</f>
        <v>0</v>
      </c>
      <c r="O1742" s="59">
        <f t="shared" si="5"/>
        <v>0</v>
      </c>
      <c r="P1742" s="59">
        <f t="shared" si="6"/>
        <v>0</v>
      </c>
    </row>
    <row r="1743" ht="15.75" customHeight="1">
      <c r="A1743" s="57">
        <v>40673.0</v>
      </c>
      <c r="B1743" s="60">
        <v>5451.45</v>
      </c>
      <c r="C1743" s="60">
        <v>4458.2</v>
      </c>
      <c r="D1743" s="42">
        <f>IF(A1743&lt;SIP_Calculator!$B$7,0,IF(A1743&gt;SIP_Calculator!$E$7,0,1))</f>
        <v>1</v>
      </c>
      <c r="E1743" s="61">
        <f>A1743-SIP_Calculator!$D$12+1</f>
        <v>40669</v>
      </c>
      <c r="F1743" s="58">
        <f t="shared" si="1"/>
        <v>5</v>
      </c>
      <c r="G1743" s="58">
        <f t="shared" si="7"/>
        <v>0</v>
      </c>
      <c r="H1743" s="58">
        <f>G1743*D1743*SIP_Calculator!$F$9</f>
        <v>0</v>
      </c>
      <c r="I1743" s="58">
        <f t="shared" si="2"/>
        <v>0</v>
      </c>
      <c r="J1743" s="58">
        <f t="shared" si="3"/>
        <v>0</v>
      </c>
      <c r="K1743" s="61">
        <f>A1743-SIP_Calculator!$F$12+1</f>
        <v>40649</v>
      </c>
      <c r="L1743" s="59">
        <f t="shared" si="4"/>
        <v>4</v>
      </c>
      <c r="M1743" s="59">
        <f t="shared" si="8"/>
        <v>0</v>
      </c>
      <c r="N1743" s="59">
        <f>M1743*D1743*SIP_Calculator!$F$9</f>
        <v>0</v>
      </c>
      <c r="O1743" s="59">
        <f t="shared" si="5"/>
        <v>0</v>
      </c>
      <c r="P1743" s="59">
        <f t="shared" si="6"/>
        <v>0</v>
      </c>
    </row>
    <row r="1744" ht="15.75" customHeight="1">
      <c r="A1744" s="57">
        <v>40674.0</v>
      </c>
      <c r="B1744" s="60">
        <v>5476.35</v>
      </c>
      <c r="C1744" s="60">
        <v>4480.7</v>
      </c>
      <c r="D1744" s="42">
        <f>IF(A1744&lt;SIP_Calculator!$B$7,0,IF(A1744&gt;SIP_Calculator!$E$7,0,1))</f>
        <v>1</v>
      </c>
      <c r="E1744" s="61">
        <f>A1744-SIP_Calculator!$D$12+1</f>
        <v>40670</v>
      </c>
      <c r="F1744" s="58">
        <f t="shared" si="1"/>
        <v>5</v>
      </c>
      <c r="G1744" s="58">
        <f t="shared" si="7"/>
        <v>0</v>
      </c>
      <c r="H1744" s="58">
        <f>G1744*D1744*SIP_Calculator!$F$9</f>
        <v>0</v>
      </c>
      <c r="I1744" s="58">
        <f t="shared" si="2"/>
        <v>0</v>
      </c>
      <c r="J1744" s="58">
        <f t="shared" si="3"/>
        <v>0</v>
      </c>
      <c r="K1744" s="61">
        <f>A1744-SIP_Calculator!$F$12+1</f>
        <v>40650</v>
      </c>
      <c r="L1744" s="59">
        <f t="shared" si="4"/>
        <v>4</v>
      </c>
      <c r="M1744" s="59">
        <f t="shared" si="8"/>
        <v>0</v>
      </c>
      <c r="N1744" s="59">
        <f>M1744*D1744*SIP_Calculator!$F$9</f>
        <v>0</v>
      </c>
      <c r="O1744" s="59">
        <f t="shared" si="5"/>
        <v>0</v>
      </c>
      <c r="P1744" s="59">
        <f t="shared" si="6"/>
        <v>0</v>
      </c>
    </row>
    <row r="1745" ht="15.75" customHeight="1">
      <c r="A1745" s="57">
        <v>40675.0</v>
      </c>
      <c r="B1745" s="60">
        <v>5407.35</v>
      </c>
      <c r="C1745" s="60">
        <v>4424.6</v>
      </c>
      <c r="D1745" s="42">
        <f>IF(A1745&lt;SIP_Calculator!$B$7,0,IF(A1745&gt;SIP_Calculator!$E$7,0,1))</f>
        <v>1</v>
      </c>
      <c r="E1745" s="61">
        <f>A1745-SIP_Calculator!$D$12+1</f>
        <v>40671</v>
      </c>
      <c r="F1745" s="58">
        <f t="shared" si="1"/>
        <v>5</v>
      </c>
      <c r="G1745" s="58">
        <f t="shared" si="7"/>
        <v>0</v>
      </c>
      <c r="H1745" s="58">
        <f>G1745*D1745*SIP_Calculator!$F$9</f>
        <v>0</v>
      </c>
      <c r="I1745" s="58">
        <f t="shared" si="2"/>
        <v>0</v>
      </c>
      <c r="J1745" s="58">
        <f t="shared" si="3"/>
        <v>0</v>
      </c>
      <c r="K1745" s="61">
        <f>A1745-SIP_Calculator!$F$12+1</f>
        <v>40651</v>
      </c>
      <c r="L1745" s="59">
        <f t="shared" si="4"/>
        <v>4</v>
      </c>
      <c r="M1745" s="59">
        <f t="shared" si="8"/>
        <v>0</v>
      </c>
      <c r="N1745" s="59">
        <f>M1745*D1745*SIP_Calculator!$F$9</f>
        <v>0</v>
      </c>
      <c r="O1745" s="59">
        <f t="shared" si="5"/>
        <v>0</v>
      </c>
      <c r="P1745" s="59">
        <f t="shared" si="6"/>
        <v>0</v>
      </c>
    </row>
    <row r="1746" ht="15.75" customHeight="1">
      <c r="A1746" s="57">
        <v>40676.0</v>
      </c>
      <c r="B1746" s="60">
        <v>5465.45</v>
      </c>
      <c r="C1746" s="60">
        <v>4470.35</v>
      </c>
      <c r="D1746" s="42">
        <f>IF(A1746&lt;SIP_Calculator!$B$7,0,IF(A1746&gt;SIP_Calculator!$E$7,0,1))</f>
        <v>1</v>
      </c>
      <c r="E1746" s="61">
        <f>A1746-SIP_Calculator!$D$12+1</f>
        <v>40672</v>
      </c>
      <c r="F1746" s="58">
        <f t="shared" si="1"/>
        <v>5</v>
      </c>
      <c r="G1746" s="58">
        <f t="shared" si="7"/>
        <v>0</v>
      </c>
      <c r="H1746" s="58">
        <f>G1746*D1746*SIP_Calculator!$F$9</f>
        <v>0</v>
      </c>
      <c r="I1746" s="58">
        <f t="shared" si="2"/>
        <v>0</v>
      </c>
      <c r="J1746" s="58">
        <f t="shared" si="3"/>
        <v>0</v>
      </c>
      <c r="K1746" s="61">
        <f>A1746-SIP_Calculator!$F$12+1</f>
        <v>40652</v>
      </c>
      <c r="L1746" s="59">
        <f t="shared" si="4"/>
        <v>4</v>
      </c>
      <c r="M1746" s="59">
        <f t="shared" si="8"/>
        <v>0</v>
      </c>
      <c r="N1746" s="59">
        <f>M1746*D1746*SIP_Calculator!$F$9</f>
        <v>0</v>
      </c>
      <c r="O1746" s="59">
        <f t="shared" si="5"/>
        <v>0</v>
      </c>
      <c r="P1746" s="59">
        <f t="shared" si="6"/>
        <v>0</v>
      </c>
    </row>
    <row r="1747" ht="15.75" customHeight="1">
      <c r="A1747" s="57">
        <v>40679.0</v>
      </c>
      <c r="B1747" s="60">
        <v>5424.55</v>
      </c>
      <c r="C1747" s="60">
        <v>4436.1</v>
      </c>
      <c r="D1747" s="42">
        <f>IF(A1747&lt;SIP_Calculator!$B$7,0,IF(A1747&gt;SIP_Calculator!$E$7,0,1))</f>
        <v>1</v>
      </c>
      <c r="E1747" s="61">
        <f>A1747-SIP_Calculator!$D$12+1</f>
        <v>40675</v>
      </c>
      <c r="F1747" s="58">
        <f t="shared" si="1"/>
        <v>5</v>
      </c>
      <c r="G1747" s="58">
        <f t="shared" si="7"/>
        <v>0</v>
      </c>
      <c r="H1747" s="58">
        <f>G1747*D1747*SIP_Calculator!$F$9</f>
        <v>0</v>
      </c>
      <c r="I1747" s="58">
        <f t="shared" si="2"/>
        <v>0</v>
      </c>
      <c r="J1747" s="58">
        <f t="shared" si="3"/>
        <v>0</v>
      </c>
      <c r="K1747" s="61">
        <f>A1747-SIP_Calculator!$F$12+1</f>
        <v>40655</v>
      </c>
      <c r="L1747" s="59">
        <f t="shared" si="4"/>
        <v>4</v>
      </c>
      <c r="M1747" s="59">
        <f t="shared" si="8"/>
        <v>0</v>
      </c>
      <c r="N1747" s="59">
        <f>M1747*D1747*SIP_Calculator!$F$9</f>
        <v>0</v>
      </c>
      <c r="O1747" s="59">
        <f t="shared" si="5"/>
        <v>0</v>
      </c>
      <c r="P1747" s="59">
        <f t="shared" si="6"/>
        <v>0</v>
      </c>
    </row>
    <row r="1748" ht="15.75" customHeight="1">
      <c r="A1748" s="57">
        <v>40680.0</v>
      </c>
      <c r="B1748" s="60">
        <v>5372.45</v>
      </c>
      <c r="C1748" s="60">
        <v>4395.95</v>
      </c>
      <c r="D1748" s="42">
        <f>IF(A1748&lt;SIP_Calculator!$B$7,0,IF(A1748&gt;SIP_Calculator!$E$7,0,1))</f>
        <v>1</v>
      </c>
      <c r="E1748" s="61">
        <f>A1748-SIP_Calculator!$D$12+1</f>
        <v>40676</v>
      </c>
      <c r="F1748" s="58">
        <f t="shared" si="1"/>
        <v>5</v>
      </c>
      <c r="G1748" s="58">
        <f t="shared" si="7"/>
        <v>0</v>
      </c>
      <c r="H1748" s="58">
        <f>G1748*D1748*SIP_Calculator!$F$9</f>
        <v>0</v>
      </c>
      <c r="I1748" s="58">
        <f t="shared" si="2"/>
        <v>0</v>
      </c>
      <c r="J1748" s="58">
        <f t="shared" si="3"/>
        <v>0</v>
      </c>
      <c r="K1748" s="61">
        <f>A1748-SIP_Calculator!$F$12+1</f>
        <v>40656</v>
      </c>
      <c r="L1748" s="59">
        <f t="shared" si="4"/>
        <v>4</v>
      </c>
      <c r="M1748" s="59">
        <f t="shared" si="8"/>
        <v>0</v>
      </c>
      <c r="N1748" s="59">
        <f>M1748*D1748*SIP_Calculator!$F$9</f>
        <v>0</v>
      </c>
      <c r="O1748" s="59">
        <f t="shared" si="5"/>
        <v>0</v>
      </c>
      <c r="P1748" s="59">
        <f t="shared" si="6"/>
        <v>0</v>
      </c>
    </row>
    <row r="1749" ht="15.75" customHeight="1">
      <c r="A1749" s="57">
        <v>40681.0</v>
      </c>
      <c r="B1749" s="60">
        <v>5347.35</v>
      </c>
      <c r="C1749" s="60">
        <v>4375.25</v>
      </c>
      <c r="D1749" s="42">
        <f>IF(A1749&lt;SIP_Calculator!$B$7,0,IF(A1749&gt;SIP_Calculator!$E$7,0,1))</f>
        <v>1</v>
      </c>
      <c r="E1749" s="61">
        <f>A1749-SIP_Calculator!$D$12+1</f>
        <v>40677</v>
      </c>
      <c r="F1749" s="58">
        <f t="shared" si="1"/>
        <v>5</v>
      </c>
      <c r="G1749" s="58">
        <f t="shared" si="7"/>
        <v>0</v>
      </c>
      <c r="H1749" s="58">
        <f>G1749*D1749*SIP_Calculator!$F$9</f>
        <v>0</v>
      </c>
      <c r="I1749" s="58">
        <f t="shared" si="2"/>
        <v>0</v>
      </c>
      <c r="J1749" s="58">
        <f t="shared" si="3"/>
        <v>0</v>
      </c>
      <c r="K1749" s="61">
        <f>A1749-SIP_Calculator!$F$12+1</f>
        <v>40657</v>
      </c>
      <c r="L1749" s="59">
        <f t="shared" si="4"/>
        <v>4</v>
      </c>
      <c r="M1749" s="59">
        <f t="shared" si="8"/>
        <v>0</v>
      </c>
      <c r="N1749" s="59">
        <f>M1749*D1749*SIP_Calculator!$F$9</f>
        <v>0</v>
      </c>
      <c r="O1749" s="59">
        <f t="shared" si="5"/>
        <v>0</v>
      </c>
      <c r="P1749" s="59">
        <f t="shared" si="6"/>
        <v>0</v>
      </c>
    </row>
    <row r="1750" ht="15.75" customHeight="1">
      <c r="A1750" s="57">
        <v>40682.0</v>
      </c>
      <c r="B1750" s="60">
        <v>5349.8</v>
      </c>
      <c r="C1750" s="60">
        <v>4372.05</v>
      </c>
      <c r="D1750" s="42">
        <f>IF(A1750&lt;SIP_Calculator!$B$7,0,IF(A1750&gt;SIP_Calculator!$E$7,0,1))</f>
        <v>1</v>
      </c>
      <c r="E1750" s="61">
        <f>A1750-SIP_Calculator!$D$12+1</f>
        <v>40678</v>
      </c>
      <c r="F1750" s="58">
        <f t="shared" si="1"/>
        <v>5</v>
      </c>
      <c r="G1750" s="58">
        <f t="shared" si="7"/>
        <v>0</v>
      </c>
      <c r="H1750" s="58">
        <f>G1750*D1750*SIP_Calculator!$F$9</f>
        <v>0</v>
      </c>
      <c r="I1750" s="58">
        <f t="shared" si="2"/>
        <v>0</v>
      </c>
      <c r="J1750" s="58">
        <f t="shared" si="3"/>
        <v>0</v>
      </c>
      <c r="K1750" s="61">
        <f>A1750-SIP_Calculator!$F$12+1</f>
        <v>40658</v>
      </c>
      <c r="L1750" s="59">
        <f t="shared" si="4"/>
        <v>4</v>
      </c>
      <c r="M1750" s="59">
        <f t="shared" si="8"/>
        <v>0</v>
      </c>
      <c r="N1750" s="59">
        <f>M1750*D1750*SIP_Calculator!$F$9</f>
        <v>0</v>
      </c>
      <c r="O1750" s="59">
        <f t="shared" si="5"/>
        <v>0</v>
      </c>
      <c r="P1750" s="59">
        <f t="shared" si="6"/>
        <v>0</v>
      </c>
    </row>
    <row r="1751" ht="15.75" customHeight="1">
      <c r="A1751" s="57">
        <v>40683.0</v>
      </c>
      <c r="B1751" s="60">
        <v>5402.45</v>
      </c>
      <c r="C1751" s="60">
        <v>4411.9</v>
      </c>
      <c r="D1751" s="42">
        <f>IF(A1751&lt;SIP_Calculator!$B$7,0,IF(A1751&gt;SIP_Calculator!$E$7,0,1))</f>
        <v>1</v>
      </c>
      <c r="E1751" s="61">
        <f>A1751-SIP_Calculator!$D$12+1</f>
        <v>40679</v>
      </c>
      <c r="F1751" s="58">
        <f t="shared" si="1"/>
        <v>5</v>
      </c>
      <c r="G1751" s="58">
        <f t="shared" si="7"/>
        <v>0</v>
      </c>
      <c r="H1751" s="58">
        <f>G1751*D1751*SIP_Calculator!$F$9</f>
        <v>0</v>
      </c>
      <c r="I1751" s="58">
        <f t="shared" si="2"/>
        <v>0</v>
      </c>
      <c r="J1751" s="58">
        <f t="shared" si="3"/>
        <v>0</v>
      </c>
      <c r="K1751" s="61">
        <f>A1751-SIP_Calculator!$F$12+1</f>
        <v>40659</v>
      </c>
      <c r="L1751" s="59">
        <f t="shared" si="4"/>
        <v>4</v>
      </c>
      <c r="M1751" s="59">
        <f t="shared" si="8"/>
        <v>0</v>
      </c>
      <c r="N1751" s="59">
        <f>M1751*D1751*SIP_Calculator!$F$9</f>
        <v>0</v>
      </c>
      <c r="O1751" s="59">
        <f t="shared" si="5"/>
        <v>0</v>
      </c>
      <c r="P1751" s="59">
        <f t="shared" si="6"/>
        <v>0</v>
      </c>
    </row>
    <row r="1752" ht="15.75" customHeight="1">
      <c r="A1752" s="57">
        <v>40686.0</v>
      </c>
      <c r="B1752" s="60">
        <v>5311.25</v>
      </c>
      <c r="C1752" s="60">
        <v>4338.25</v>
      </c>
      <c r="D1752" s="42">
        <f>IF(A1752&lt;SIP_Calculator!$B$7,0,IF(A1752&gt;SIP_Calculator!$E$7,0,1))</f>
        <v>1</v>
      </c>
      <c r="E1752" s="61">
        <f>A1752-SIP_Calculator!$D$12+1</f>
        <v>40682</v>
      </c>
      <c r="F1752" s="58">
        <f t="shared" si="1"/>
        <v>5</v>
      </c>
      <c r="G1752" s="58">
        <f t="shared" si="7"/>
        <v>0</v>
      </c>
      <c r="H1752" s="58">
        <f>G1752*D1752*SIP_Calculator!$F$9</f>
        <v>0</v>
      </c>
      <c r="I1752" s="58">
        <f t="shared" si="2"/>
        <v>0</v>
      </c>
      <c r="J1752" s="58">
        <f t="shared" si="3"/>
        <v>0</v>
      </c>
      <c r="K1752" s="61">
        <f>A1752-SIP_Calculator!$F$12+1</f>
        <v>40662</v>
      </c>
      <c r="L1752" s="59">
        <f t="shared" si="4"/>
        <v>4</v>
      </c>
      <c r="M1752" s="59">
        <f t="shared" si="8"/>
        <v>0</v>
      </c>
      <c r="N1752" s="59">
        <f>M1752*D1752*SIP_Calculator!$F$9</f>
        <v>0</v>
      </c>
      <c r="O1752" s="59">
        <f t="shared" si="5"/>
        <v>0</v>
      </c>
      <c r="P1752" s="59">
        <f t="shared" si="6"/>
        <v>0</v>
      </c>
    </row>
    <row r="1753" ht="15.75" customHeight="1">
      <c r="A1753" s="57">
        <v>40687.0</v>
      </c>
      <c r="B1753" s="60">
        <v>5325.65</v>
      </c>
      <c r="C1753" s="60">
        <v>4347.2</v>
      </c>
      <c r="D1753" s="42">
        <f>IF(A1753&lt;SIP_Calculator!$B$7,0,IF(A1753&gt;SIP_Calculator!$E$7,0,1))</f>
        <v>1</v>
      </c>
      <c r="E1753" s="61">
        <f>A1753-SIP_Calculator!$D$12+1</f>
        <v>40683</v>
      </c>
      <c r="F1753" s="58">
        <f t="shared" si="1"/>
        <v>5</v>
      </c>
      <c r="G1753" s="58">
        <f t="shared" si="7"/>
        <v>0</v>
      </c>
      <c r="H1753" s="58">
        <f>G1753*D1753*SIP_Calculator!$F$9</f>
        <v>0</v>
      </c>
      <c r="I1753" s="58">
        <f t="shared" si="2"/>
        <v>0</v>
      </c>
      <c r="J1753" s="58">
        <f t="shared" si="3"/>
        <v>0</v>
      </c>
      <c r="K1753" s="61">
        <f>A1753-SIP_Calculator!$F$12+1</f>
        <v>40663</v>
      </c>
      <c r="L1753" s="59">
        <f t="shared" si="4"/>
        <v>4</v>
      </c>
      <c r="M1753" s="59">
        <f t="shared" si="8"/>
        <v>0</v>
      </c>
      <c r="N1753" s="59">
        <f>M1753*D1753*SIP_Calculator!$F$9</f>
        <v>0</v>
      </c>
      <c r="O1753" s="59">
        <f t="shared" si="5"/>
        <v>0</v>
      </c>
      <c r="P1753" s="59">
        <f t="shared" si="6"/>
        <v>0</v>
      </c>
    </row>
    <row r="1754" ht="15.75" customHeight="1">
      <c r="A1754" s="57">
        <v>40688.0</v>
      </c>
      <c r="B1754" s="60">
        <v>5287.6</v>
      </c>
      <c r="C1754" s="60">
        <v>4317.9</v>
      </c>
      <c r="D1754" s="42">
        <f>IF(A1754&lt;SIP_Calculator!$B$7,0,IF(A1754&gt;SIP_Calculator!$E$7,0,1))</f>
        <v>1</v>
      </c>
      <c r="E1754" s="61">
        <f>A1754-SIP_Calculator!$D$12+1</f>
        <v>40684</v>
      </c>
      <c r="F1754" s="58">
        <f t="shared" si="1"/>
        <v>5</v>
      </c>
      <c r="G1754" s="58">
        <f t="shared" si="7"/>
        <v>0</v>
      </c>
      <c r="H1754" s="58">
        <f>G1754*D1754*SIP_Calculator!$F$9</f>
        <v>0</v>
      </c>
      <c r="I1754" s="58">
        <f t="shared" si="2"/>
        <v>0</v>
      </c>
      <c r="J1754" s="58">
        <f t="shared" si="3"/>
        <v>0</v>
      </c>
      <c r="K1754" s="61">
        <f>A1754-SIP_Calculator!$F$12+1</f>
        <v>40664</v>
      </c>
      <c r="L1754" s="59">
        <f t="shared" si="4"/>
        <v>5</v>
      </c>
      <c r="M1754" s="59">
        <f t="shared" si="8"/>
        <v>1</v>
      </c>
      <c r="N1754" s="59">
        <f>M1754*D1754*SIP_Calculator!$F$9</f>
        <v>5000</v>
      </c>
      <c r="O1754" s="59">
        <f t="shared" si="5"/>
        <v>0.9456085937</v>
      </c>
      <c r="P1754" s="59">
        <f t="shared" si="6"/>
        <v>1.15797031</v>
      </c>
    </row>
    <row r="1755" ht="15.75" customHeight="1">
      <c r="A1755" s="57">
        <v>40689.0</v>
      </c>
      <c r="B1755" s="60">
        <v>5343.0</v>
      </c>
      <c r="C1755" s="60">
        <v>4354.95</v>
      </c>
      <c r="D1755" s="42">
        <f>IF(A1755&lt;SIP_Calculator!$B$7,0,IF(A1755&gt;SIP_Calculator!$E$7,0,1))</f>
        <v>1</v>
      </c>
      <c r="E1755" s="61">
        <f>A1755-SIP_Calculator!$D$12+1</f>
        <v>40685</v>
      </c>
      <c r="F1755" s="58">
        <f t="shared" si="1"/>
        <v>5</v>
      </c>
      <c r="G1755" s="58">
        <f t="shared" si="7"/>
        <v>0</v>
      </c>
      <c r="H1755" s="58">
        <f>G1755*D1755*SIP_Calculator!$F$9</f>
        <v>0</v>
      </c>
      <c r="I1755" s="58">
        <f t="shared" si="2"/>
        <v>0</v>
      </c>
      <c r="J1755" s="58">
        <f t="shared" si="3"/>
        <v>0</v>
      </c>
      <c r="K1755" s="61">
        <f>A1755-SIP_Calculator!$F$12+1</f>
        <v>40665</v>
      </c>
      <c r="L1755" s="59">
        <f t="shared" si="4"/>
        <v>5</v>
      </c>
      <c r="M1755" s="59">
        <f t="shared" si="8"/>
        <v>0</v>
      </c>
      <c r="N1755" s="59">
        <f>M1755*D1755*SIP_Calculator!$F$9</f>
        <v>0</v>
      </c>
      <c r="O1755" s="59">
        <f t="shared" si="5"/>
        <v>0</v>
      </c>
      <c r="P1755" s="59">
        <f t="shared" si="6"/>
        <v>0</v>
      </c>
    </row>
    <row r="1756" ht="15.75" customHeight="1">
      <c r="A1756" s="57">
        <v>40690.0</v>
      </c>
      <c r="B1756" s="60">
        <v>5406.05</v>
      </c>
      <c r="C1756" s="60">
        <v>4409.8</v>
      </c>
      <c r="D1756" s="42">
        <f>IF(A1756&lt;SIP_Calculator!$B$7,0,IF(A1756&gt;SIP_Calculator!$E$7,0,1))</f>
        <v>1</v>
      </c>
      <c r="E1756" s="61">
        <f>A1756-SIP_Calculator!$D$12+1</f>
        <v>40686</v>
      </c>
      <c r="F1756" s="58">
        <f t="shared" si="1"/>
        <v>5</v>
      </c>
      <c r="G1756" s="58">
        <f t="shared" si="7"/>
        <v>0</v>
      </c>
      <c r="H1756" s="58">
        <f>G1756*D1756*SIP_Calculator!$F$9</f>
        <v>0</v>
      </c>
      <c r="I1756" s="58">
        <f t="shared" si="2"/>
        <v>0</v>
      </c>
      <c r="J1756" s="58">
        <f t="shared" si="3"/>
        <v>0</v>
      </c>
      <c r="K1756" s="61">
        <f>A1756-SIP_Calculator!$F$12+1</f>
        <v>40666</v>
      </c>
      <c r="L1756" s="59">
        <f t="shared" si="4"/>
        <v>5</v>
      </c>
      <c r="M1756" s="59">
        <f t="shared" si="8"/>
        <v>0</v>
      </c>
      <c r="N1756" s="59">
        <f>M1756*D1756*SIP_Calculator!$F$9</f>
        <v>0</v>
      </c>
      <c r="O1756" s="59">
        <f t="shared" si="5"/>
        <v>0</v>
      </c>
      <c r="P1756" s="59">
        <f t="shared" si="6"/>
        <v>0</v>
      </c>
    </row>
    <row r="1757" ht="15.75" customHeight="1">
      <c r="A1757" s="57">
        <v>40693.0</v>
      </c>
      <c r="B1757" s="60">
        <v>5411.05</v>
      </c>
      <c r="C1757" s="60">
        <v>4421.65</v>
      </c>
      <c r="D1757" s="42">
        <f>IF(A1757&lt;SIP_Calculator!$B$7,0,IF(A1757&gt;SIP_Calculator!$E$7,0,1))</f>
        <v>1</v>
      </c>
      <c r="E1757" s="61">
        <f>A1757-SIP_Calculator!$D$12+1</f>
        <v>40689</v>
      </c>
      <c r="F1757" s="58">
        <f t="shared" si="1"/>
        <v>5</v>
      </c>
      <c r="G1757" s="58">
        <f t="shared" si="7"/>
        <v>0</v>
      </c>
      <c r="H1757" s="58">
        <f>G1757*D1757*SIP_Calculator!$F$9</f>
        <v>0</v>
      </c>
      <c r="I1757" s="58">
        <f t="shared" si="2"/>
        <v>0</v>
      </c>
      <c r="J1757" s="58">
        <f t="shared" si="3"/>
        <v>0</v>
      </c>
      <c r="K1757" s="61">
        <f>A1757-SIP_Calculator!$F$12+1</f>
        <v>40669</v>
      </c>
      <c r="L1757" s="59">
        <f t="shared" si="4"/>
        <v>5</v>
      </c>
      <c r="M1757" s="59">
        <f t="shared" si="8"/>
        <v>0</v>
      </c>
      <c r="N1757" s="59">
        <f>M1757*D1757*SIP_Calculator!$F$9</f>
        <v>0</v>
      </c>
      <c r="O1757" s="59">
        <f t="shared" si="5"/>
        <v>0</v>
      </c>
      <c r="P1757" s="59">
        <f t="shared" si="6"/>
        <v>0</v>
      </c>
    </row>
    <row r="1758" ht="15.75" customHeight="1">
      <c r="A1758" s="57">
        <v>40694.0</v>
      </c>
      <c r="B1758" s="60">
        <v>5499.05</v>
      </c>
      <c r="C1758" s="60">
        <v>4492.9</v>
      </c>
      <c r="D1758" s="42">
        <f>IF(A1758&lt;SIP_Calculator!$B$7,0,IF(A1758&gt;SIP_Calculator!$E$7,0,1))</f>
        <v>1</v>
      </c>
      <c r="E1758" s="61">
        <f>A1758-SIP_Calculator!$D$12+1</f>
        <v>40690</v>
      </c>
      <c r="F1758" s="58">
        <f t="shared" si="1"/>
        <v>5</v>
      </c>
      <c r="G1758" s="58">
        <f t="shared" si="7"/>
        <v>0</v>
      </c>
      <c r="H1758" s="58">
        <f>G1758*D1758*SIP_Calculator!$F$9</f>
        <v>0</v>
      </c>
      <c r="I1758" s="58">
        <f t="shared" si="2"/>
        <v>0</v>
      </c>
      <c r="J1758" s="58">
        <f t="shared" si="3"/>
        <v>0</v>
      </c>
      <c r="K1758" s="61">
        <f>A1758-SIP_Calculator!$F$12+1</f>
        <v>40670</v>
      </c>
      <c r="L1758" s="59">
        <f t="shared" si="4"/>
        <v>5</v>
      </c>
      <c r="M1758" s="59">
        <f t="shared" si="8"/>
        <v>0</v>
      </c>
      <c r="N1758" s="59">
        <f>M1758*D1758*SIP_Calculator!$F$9</f>
        <v>0</v>
      </c>
      <c r="O1758" s="59">
        <f t="shared" si="5"/>
        <v>0</v>
      </c>
      <c r="P1758" s="59">
        <f t="shared" si="6"/>
        <v>0</v>
      </c>
    </row>
    <row r="1759" ht="15.75" customHeight="1">
      <c r="A1759" s="57">
        <v>40695.0</v>
      </c>
      <c r="B1759" s="60">
        <v>5529.45</v>
      </c>
      <c r="C1759" s="60">
        <v>4517.8</v>
      </c>
      <c r="D1759" s="42">
        <f>IF(A1759&lt;SIP_Calculator!$B$7,0,IF(A1759&gt;SIP_Calculator!$E$7,0,1))</f>
        <v>1</v>
      </c>
      <c r="E1759" s="61">
        <f>A1759-SIP_Calculator!$D$12+1</f>
        <v>40691</v>
      </c>
      <c r="F1759" s="58">
        <f t="shared" si="1"/>
        <v>5</v>
      </c>
      <c r="G1759" s="58">
        <f t="shared" si="7"/>
        <v>0</v>
      </c>
      <c r="H1759" s="58">
        <f>G1759*D1759*SIP_Calculator!$F$9</f>
        <v>0</v>
      </c>
      <c r="I1759" s="58">
        <f t="shared" si="2"/>
        <v>0</v>
      </c>
      <c r="J1759" s="58">
        <f t="shared" si="3"/>
        <v>0</v>
      </c>
      <c r="K1759" s="61">
        <f>A1759-SIP_Calculator!$F$12+1</f>
        <v>40671</v>
      </c>
      <c r="L1759" s="59">
        <f t="shared" si="4"/>
        <v>5</v>
      </c>
      <c r="M1759" s="59">
        <f t="shared" si="8"/>
        <v>0</v>
      </c>
      <c r="N1759" s="59">
        <f>M1759*D1759*SIP_Calculator!$F$9</f>
        <v>0</v>
      </c>
      <c r="O1759" s="59">
        <f t="shared" si="5"/>
        <v>0</v>
      </c>
      <c r="P1759" s="59">
        <f t="shared" si="6"/>
        <v>0</v>
      </c>
    </row>
    <row r="1760" ht="15.75" customHeight="1">
      <c r="A1760" s="57">
        <v>40696.0</v>
      </c>
      <c r="B1760" s="60">
        <v>5485.95</v>
      </c>
      <c r="C1760" s="60">
        <v>4482.55</v>
      </c>
      <c r="D1760" s="42">
        <f>IF(A1760&lt;SIP_Calculator!$B$7,0,IF(A1760&gt;SIP_Calculator!$E$7,0,1))</f>
        <v>1</v>
      </c>
      <c r="E1760" s="61">
        <f>A1760-SIP_Calculator!$D$12+1</f>
        <v>40692</v>
      </c>
      <c r="F1760" s="58">
        <f t="shared" si="1"/>
        <v>5</v>
      </c>
      <c r="G1760" s="58">
        <f t="shared" si="7"/>
        <v>0</v>
      </c>
      <c r="H1760" s="58">
        <f>G1760*D1760*SIP_Calculator!$F$9</f>
        <v>0</v>
      </c>
      <c r="I1760" s="58">
        <f t="shared" si="2"/>
        <v>0</v>
      </c>
      <c r="J1760" s="58">
        <f t="shared" si="3"/>
        <v>0</v>
      </c>
      <c r="K1760" s="61">
        <f>A1760-SIP_Calculator!$F$12+1</f>
        <v>40672</v>
      </c>
      <c r="L1760" s="59">
        <f t="shared" si="4"/>
        <v>5</v>
      </c>
      <c r="M1760" s="59">
        <f t="shared" si="8"/>
        <v>0</v>
      </c>
      <c r="N1760" s="59">
        <f>M1760*D1760*SIP_Calculator!$F$9</f>
        <v>0</v>
      </c>
      <c r="O1760" s="59">
        <f t="shared" si="5"/>
        <v>0</v>
      </c>
      <c r="P1760" s="59">
        <f t="shared" si="6"/>
        <v>0</v>
      </c>
    </row>
    <row r="1761" ht="15.75" customHeight="1">
      <c r="A1761" s="57">
        <v>40697.0</v>
      </c>
      <c r="B1761" s="60">
        <v>5452.35</v>
      </c>
      <c r="C1761" s="60">
        <v>4457.9</v>
      </c>
      <c r="D1761" s="42">
        <f>IF(A1761&lt;SIP_Calculator!$B$7,0,IF(A1761&gt;SIP_Calculator!$E$7,0,1))</f>
        <v>1</v>
      </c>
      <c r="E1761" s="61">
        <f>A1761-SIP_Calculator!$D$12+1</f>
        <v>40693</v>
      </c>
      <c r="F1761" s="58">
        <f t="shared" si="1"/>
        <v>5</v>
      </c>
      <c r="G1761" s="58">
        <f t="shared" si="7"/>
        <v>0</v>
      </c>
      <c r="H1761" s="58">
        <f>G1761*D1761*SIP_Calculator!$F$9</f>
        <v>0</v>
      </c>
      <c r="I1761" s="58">
        <f t="shared" si="2"/>
        <v>0</v>
      </c>
      <c r="J1761" s="58">
        <f t="shared" si="3"/>
        <v>0</v>
      </c>
      <c r="K1761" s="61">
        <f>A1761-SIP_Calculator!$F$12+1</f>
        <v>40673</v>
      </c>
      <c r="L1761" s="59">
        <f t="shared" si="4"/>
        <v>5</v>
      </c>
      <c r="M1761" s="59">
        <f t="shared" si="8"/>
        <v>0</v>
      </c>
      <c r="N1761" s="59">
        <f>M1761*D1761*SIP_Calculator!$F$9</f>
        <v>0</v>
      </c>
      <c r="O1761" s="59">
        <f t="shared" si="5"/>
        <v>0</v>
      </c>
      <c r="P1761" s="59">
        <f t="shared" si="6"/>
        <v>0</v>
      </c>
    </row>
    <row r="1762" ht="15.75" customHeight="1">
      <c r="A1762" s="57">
        <v>40700.0</v>
      </c>
      <c r="B1762" s="60">
        <v>5464.3</v>
      </c>
      <c r="C1762" s="60">
        <v>4465.5</v>
      </c>
      <c r="D1762" s="42">
        <f>IF(A1762&lt;SIP_Calculator!$B$7,0,IF(A1762&gt;SIP_Calculator!$E$7,0,1))</f>
        <v>1</v>
      </c>
      <c r="E1762" s="61">
        <f>A1762-SIP_Calculator!$D$12+1</f>
        <v>40696</v>
      </c>
      <c r="F1762" s="58">
        <f t="shared" si="1"/>
        <v>6</v>
      </c>
      <c r="G1762" s="58">
        <f t="shared" si="7"/>
        <v>1</v>
      </c>
      <c r="H1762" s="58">
        <f>G1762*D1762*SIP_Calculator!$F$9</f>
        <v>5000</v>
      </c>
      <c r="I1762" s="58">
        <f t="shared" si="2"/>
        <v>0.9150302875</v>
      </c>
      <c r="J1762" s="58">
        <f t="shared" si="3"/>
        <v>1.119695443</v>
      </c>
      <c r="K1762" s="61">
        <f>A1762-SIP_Calculator!$F$12+1</f>
        <v>40676</v>
      </c>
      <c r="L1762" s="59">
        <f t="shared" si="4"/>
        <v>5</v>
      </c>
      <c r="M1762" s="59">
        <f t="shared" si="8"/>
        <v>0</v>
      </c>
      <c r="N1762" s="59">
        <f>M1762*D1762*SIP_Calculator!$F$9</f>
        <v>0</v>
      </c>
      <c r="O1762" s="59">
        <f t="shared" si="5"/>
        <v>0</v>
      </c>
      <c r="P1762" s="59">
        <f t="shared" si="6"/>
        <v>0</v>
      </c>
    </row>
    <row r="1763" ht="15.75" customHeight="1">
      <c r="A1763" s="57">
        <v>40701.0</v>
      </c>
      <c r="B1763" s="60">
        <v>5490.85</v>
      </c>
      <c r="C1763" s="60">
        <v>4489.95</v>
      </c>
      <c r="D1763" s="42">
        <f>IF(A1763&lt;SIP_Calculator!$B$7,0,IF(A1763&gt;SIP_Calculator!$E$7,0,1))</f>
        <v>1</v>
      </c>
      <c r="E1763" s="61">
        <f>A1763-SIP_Calculator!$D$12+1</f>
        <v>40697</v>
      </c>
      <c r="F1763" s="58">
        <f t="shared" si="1"/>
        <v>6</v>
      </c>
      <c r="G1763" s="58">
        <f t="shared" si="7"/>
        <v>0</v>
      </c>
      <c r="H1763" s="58">
        <f>G1763*D1763*SIP_Calculator!$F$9</f>
        <v>0</v>
      </c>
      <c r="I1763" s="58">
        <f t="shared" si="2"/>
        <v>0</v>
      </c>
      <c r="J1763" s="58">
        <f t="shared" si="3"/>
        <v>0</v>
      </c>
      <c r="K1763" s="61">
        <f>A1763-SIP_Calculator!$F$12+1</f>
        <v>40677</v>
      </c>
      <c r="L1763" s="59">
        <f t="shared" si="4"/>
        <v>5</v>
      </c>
      <c r="M1763" s="59">
        <f t="shared" si="8"/>
        <v>0</v>
      </c>
      <c r="N1763" s="59">
        <f>M1763*D1763*SIP_Calculator!$F$9</f>
        <v>0</v>
      </c>
      <c r="O1763" s="59">
        <f t="shared" si="5"/>
        <v>0</v>
      </c>
      <c r="P1763" s="59">
        <f t="shared" si="6"/>
        <v>0</v>
      </c>
    </row>
    <row r="1764" ht="15.75" customHeight="1">
      <c r="A1764" s="57">
        <v>40702.0</v>
      </c>
      <c r="B1764" s="60">
        <v>5465.8</v>
      </c>
      <c r="C1764" s="60">
        <v>4473.25</v>
      </c>
      <c r="D1764" s="42">
        <f>IF(A1764&lt;SIP_Calculator!$B$7,0,IF(A1764&gt;SIP_Calculator!$E$7,0,1))</f>
        <v>1</v>
      </c>
      <c r="E1764" s="61">
        <f>A1764-SIP_Calculator!$D$12+1</f>
        <v>40698</v>
      </c>
      <c r="F1764" s="58">
        <f t="shared" si="1"/>
        <v>6</v>
      </c>
      <c r="G1764" s="58">
        <f t="shared" si="7"/>
        <v>0</v>
      </c>
      <c r="H1764" s="58">
        <f>G1764*D1764*SIP_Calculator!$F$9</f>
        <v>0</v>
      </c>
      <c r="I1764" s="58">
        <f t="shared" si="2"/>
        <v>0</v>
      </c>
      <c r="J1764" s="58">
        <f t="shared" si="3"/>
        <v>0</v>
      </c>
      <c r="K1764" s="61">
        <f>A1764-SIP_Calculator!$F$12+1</f>
        <v>40678</v>
      </c>
      <c r="L1764" s="59">
        <f t="shared" si="4"/>
        <v>5</v>
      </c>
      <c r="M1764" s="59">
        <f t="shared" si="8"/>
        <v>0</v>
      </c>
      <c r="N1764" s="59">
        <f>M1764*D1764*SIP_Calculator!$F$9</f>
        <v>0</v>
      </c>
      <c r="O1764" s="59">
        <f t="shared" si="5"/>
        <v>0</v>
      </c>
      <c r="P1764" s="59">
        <f t="shared" si="6"/>
        <v>0</v>
      </c>
    </row>
    <row r="1765" ht="15.75" customHeight="1">
      <c r="A1765" s="57">
        <v>40703.0</v>
      </c>
      <c r="B1765" s="60">
        <v>5458.6</v>
      </c>
      <c r="C1765" s="60">
        <v>4468.3</v>
      </c>
      <c r="D1765" s="42">
        <f>IF(A1765&lt;SIP_Calculator!$B$7,0,IF(A1765&gt;SIP_Calculator!$E$7,0,1))</f>
        <v>1</v>
      </c>
      <c r="E1765" s="61">
        <f>A1765-SIP_Calculator!$D$12+1</f>
        <v>40699</v>
      </c>
      <c r="F1765" s="58">
        <f t="shared" si="1"/>
        <v>6</v>
      </c>
      <c r="G1765" s="58">
        <f t="shared" si="7"/>
        <v>0</v>
      </c>
      <c r="H1765" s="58">
        <f>G1765*D1765*SIP_Calculator!$F$9</f>
        <v>0</v>
      </c>
      <c r="I1765" s="58">
        <f t="shared" si="2"/>
        <v>0</v>
      </c>
      <c r="J1765" s="58">
        <f t="shared" si="3"/>
        <v>0</v>
      </c>
      <c r="K1765" s="61">
        <f>A1765-SIP_Calculator!$F$12+1</f>
        <v>40679</v>
      </c>
      <c r="L1765" s="59">
        <f t="shared" si="4"/>
        <v>5</v>
      </c>
      <c r="M1765" s="59">
        <f t="shared" si="8"/>
        <v>0</v>
      </c>
      <c r="N1765" s="59">
        <f>M1765*D1765*SIP_Calculator!$F$9</f>
        <v>0</v>
      </c>
      <c r="O1765" s="59">
        <f t="shared" si="5"/>
        <v>0</v>
      </c>
      <c r="P1765" s="59">
        <f t="shared" si="6"/>
        <v>0</v>
      </c>
    </row>
    <row r="1766" ht="15.75" customHeight="1">
      <c r="A1766" s="57">
        <v>40704.0</v>
      </c>
      <c r="B1766" s="60">
        <v>5424.5</v>
      </c>
      <c r="C1766" s="60">
        <v>4442.8</v>
      </c>
      <c r="D1766" s="42">
        <f>IF(A1766&lt;SIP_Calculator!$B$7,0,IF(A1766&gt;SIP_Calculator!$E$7,0,1))</f>
        <v>1</v>
      </c>
      <c r="E1766" s="61">
        <f>A1766-SIP_Calculator!$D$12+1</f>
        <v>40700</v>
      </c>
      <c r="F1766" s="58">
        <f t="shared" si="1"/>
        <v>6</v>
      </c>
      <c r="G1766" s="58">
        <f t="shared" si="7"/>
        <v>0</v>
      </c>
      <c r="H1766" s="58">
        <f>G1766*D1766*SIP_Calculator!$F$9</f>
        <v>0</v>
      </c>
      <c r="I1766" s="58">
        <f t="shared" si="2"/>
        <v>0</v>
      </c>
      <c r="J1766" s="58">
        <f t="shared" si="3"/>
        <v>0</v>
      </c>
      <c r="K1766" s="61">
        <f>A1766-SIP_Calculator!$F$12+1</f>
        <v>40680</v>
      </c>
      <c r="L1766" s="59">
        <f t="shared" si="4"/>
        <v>5</v>
      </c>
      <c r="M1766" s="59">
        <f t="shared" si="8"/>
        <v>0</v>
      </c>
      <c r="N1766" s="59">
        <f>M1766*D1766*SIP_Calculator!$F$9</f>
        <v>0</v>
      </c>
      <c r="O1766" s="59">
        <f t="shared" si="5"/>
        <v>0</v>
      </c>
      <c r="P1766" s="59">
        <f t="shared" si="6"/>
        <v>0</v>
      </c>
    </row>
    <row r="1767" ht="15.75" customHeight="1">
      <c r="A1767" s="57">
        <v>40707.0</v>
      </c>
      <c r="B1767" s="60">
        <v>5423.15</v>
      </c>
      <c r="C1767" s="60">
        <v>4444.35</v>
      </c>
      <c r="D1767" s="42">
        <f>IF(A1767&lt;SIP_Calculator!$B$7,0,IF(A1767&gt;SIP_Calculator!$E$7,0,1))</f>
        <v>1</v>
      </c>
      <c r="E1767" s="61">
        <f>A1767-SIP_Calculator!$D$12+1</f>
        <v>40703</v>
      </c>
      <c r="F1767" s="58">
        <f t="shared" si="1"/>
        <v>6</v>
      </c>
      <c r="G1767" s="58">
        <f t="shared" si="7"/>
        <v>0</v>
      </c>
      <c r="H1767" s="58">
        <f>G1767*D1767*SIP_Calculator!$F$9</f>
        <v>0</v>
      </c>
      <c r="I1767" s="58">
        <f t="shared" si="2"/>
        <v>0</v>
      </c>
      <c r="J1767" s="58">
        <f t="shared" si="3"/>
        <v>0</v>
      </c>
      <c r="K1767" s="61">
        <f>A1767-SIP_Calculator!$F$12+1</f>
        <v>40683</v>
      </c>
      <c r="L1767" s="59">
        <f t="shared" si="4"/>
        <v>5</v>
      </c>
      <c r="M1767" s="59">
        <f t="shared" si="8"/>
        <v>0</v>
      </c>
      <c r="N1767" s="59">
        <f>M1767*D1767*SIP_Calculator!$F$9</f>
        <v>0</v>
      </c>
      <c r="O1767" s="59">
        <f t="shared" si="5"/>
        <v>0</v>
      </c>
      <c r="P1767" s="59">
        <f t="shared" si="6"/>
        <v>0</v>
      </c>
    </row>
    <row r="1768" ht="15.75" customHeight="1">
      <c r="A1768" s="57">
        <v>40708.0</v>
      </c>
      <c r="B1768" s="60">
        <v>5441.3</v>
      </c>
      <c r="C1768" s="60">
        <v>4460.55</v>
      </c>
      <c r="D1768" s="42">
        <f>IF(A1768&lt;SIP_Calculator!$B$7,0,IF(A1768&gt;SIP_Calculator!$E$7,0,1))</f>
        <v>1</v>
      </c>
      <c r="E1768" s="61">
        <f>A1768-SIP_Calculator!$D$12+1</f>
        <v>40704</v>
      </c>
      <c r="F1768" s="58">
        <f t="shared" si="1"/>
        <v>6</v>
      </c>
      <c r="G1768" s="58">
        <f t="shared" si="7"/>
        <v>0</v>
      </c>
      <c r="H1768" s="58">
        <f>G1768*D1768*SIP_Calculator!$F$9</f>
        <v>0</v>
      </c>
      <c r="I1768" s="58">
        <f t="shared" si="2"/>
        <v>0</v>
      </c>
      <c r="J1768" s="58">
        <f t="shared" si="3"/>
        <v>0</v>
      </c>
      <c r="K1768" s="61">
        <f>A1768-SIP_Calculator!$F$12+1</f>
        <v>40684</v>
      </c>
      <c r="L1768" s="59">
        <f t="shared" si="4"/>
        <v>5</v>
      </c>
      <c r="M1768" s="59">
        <f t="shared" si="8"/>
        <v>0</v>
      </c>
      <c r="N1768" s="59">
        <f>M1768*D1768*SIP_Calculator!$F$9</f>
        <v>0</v>
      </c>
      <c r="O1768" s="59">
        <f t="shared" si="5"/>
        <v>0</v>
      </c>
      <c r="P1768" s="59">
        <f t="shared" si="6"/>
        <v>0</v>
      </c>
    </row>
    <row r="1769" ht="15.75" customHeight="1">
      <c r="A1769" s="57">
        <v>40709.0</v>
      </c>
      <c r="B1769" s="60">
        <v>5389.1</v>
      </c>
      <c r="C1769" s="60">
        <v>4423.0</v>
      </c>
      <c r="D1769" s="42">
        <f>IF(A1769&lt;SIP_Calculator!$B$7,0,IF(A1769&gt;SIP_Calculator!$E$7,0,1))</f>
        <v>1</v>
      </c>
      <c r="E1769" s="61">
        <f>A1769-SIP_Calculator!$D$12+1</f>
        <v>40705</v>
      </c>
      <c r="F1769" s="58">
        <f t="shared" si="1"/>
        <v>6</v>
      </c>
      <c r="G1769" s="58">
        <f t="shared" si="7"/>
        <v>0</v>
      </c>
      <c r="H1769" s="58">
        <f>G1769*D1769*SIP_Calculator!$F$9</f>
        <v>0</v>
      </c>
      <c r="I1769" s="58">
        <f t="shared" si="2"/>
        <v>0</v>
      </c>
      <c r="J1769" s="58">
        <f t="shared" si="3"/>
        <v>0</v>
      </c>
      <c r="K1769" s="61">
        <f>A1769-SIP_Calculator!$F$12+1</f>
        <v>40685</v>
      </c>
      <c r="L1769" s="59">
        <f t="shared" si="4"/>
        <v>5</v>
      </c>
      <c r="M1769" s="59">
        <f t="shared" si="8"/>
        <v>0</v>
      </c>
      <c r="N1769" s="59">
        <f>M1769*D1769*SIP_Calculator!$F$9</f>
        <v>0</v>
      </c>
      <c r="O1769" s="59">
        <f t="shared" si="5"/>
        <v>0</v>
      </c>
      <c r="P1769" s="59">
        <f t="shared" si="6"/>
        <v>0</v>
      </c>
    </row>
    <row r="1770" ht="15.75" customHeight="1">
      <c r="A1770" s="57">
        <v>40710.0</v>
      </c>
      <c r="B1770" s="60">
        <v>5339.15</v>
      </c>
      <c r="C1770" s="60">
        <v>4384.65</v>
      </c>
      <c r="D1770" s="42">
        <f>IF(A1770&lt;SIP_Calculator!$B$7,0,IF(A1770&gt;SIP_Calculator!$E$7,0,1))</f>
        <v>1</v>
      </c>
      <c r="E1770" s="61">
        <f>A1770-SIP_Calculator!$D$12+1</f>
        <v>40706</v>
      </c>
      <c r="F1770" s="58">
        <f t="shared" si="1"/>
        <v>6</v>
      </c>
      <c r="G1770" s="58">
        <f t="shared" si="7"/>
        <v>0</v>
      </c>
      <c r="H1770" s="58">
        <f>G1770*D1770*SIP_Calculator!$F$9</f>
        <v>0</v>
      </c>
      <c r="I1770" s="58">
        <f t="shared" si="2"/>
        <v>0</v>
      </c>
      <c r="J1770" s="58">
        <f t="shared" si="3"/>
        <v>0</v>
      </c>
      <c r="K1770" s="61">
        <f>A1770-SIP_Calculator!$F$12+1</f>
        <v>40686</v>
      </c>
      <c r="L1770" s="59">
        <f t="shared" si="4"/>
        <v>5</v>
      </c>
      <c r="M1770" s="59">
        <f t="shared" si="8"/>
        <v>0</v>
      </c>
      <c r="N1770" s="59">
        <f>M1770*D1770*SIP_Calculator!$F$9</f>
        <v>0</v>
      </c>
      <c r="O1770" s="59">
        <f t="shared" si="5"/>
        <v>0</v>
      </c>
      <c r="P1770" s="59">
        <f t="shared" si="6"/>
        <v>0</v>
      </c>
    </row>
    <row r="1771" ht="15.75" customHeight="1">
      <c r="A1771" s="57">
        <v>40711.0</v>
      </c>
      <c r="B1771" s="60">
        <v>5307.95</v>
      </c>
      <c r="C1771" s="60">
        <v>4357.75</v>
      </c>
      <c r="D1771" s="42">
        <f>IF(A1771&lt;SIP_Calculator!$B$7,0,IF(A1771&gt;SIP_Calculator!$E$7,0,1))</f>
        <v>1</v>
      </c>
      <c r="E1771" s="61">
        <f>A1771-SIP_Calculator!$D$12+1</f>
        <v>40707</v>
      </c>
      <c r="F1771" s="58">
        <f t="shared" si="1"/>
        <v>6</v>
      </c>
      <c r="G1771" s="58">
        <f t="shared" si="7"/>
        <v>0</v>
      </c>
      <c r="H1771" s="58">
        <f>G1771*D1771*SIP_Calculator!$F$9</f>
        <v>0</v>
      </c>
      <c r="I1771" s="58">
        <f t="shared" si="2"/>
        <v>0</v>
      </c>
      <c r="J1771" s="58">
        <f t="shared" si="3"/>
        <v>0</v>
      </c>
      <c r="K1771" s="61">
        <f>A1771-SIP_Calculator!$F$12+1</f>
        <v>40687</v>
      </c>
      <c r="L1771" s="59">
        <f t="shared" si="4"/>
        <v>5</v>
      </c>
      <c r="M1771" s="59">
        <f t="shared" si="8"/>
        <v>0</v>
      </c>
      <c r="N1771" s="59">
        <f>M1771*D1771*SIP_Calculator!$F$9</f>
        <v>0</v>
      </c>
      <c r="O1771" s="59">
        <f t="shared" si="5"/>
        <v>0</v>
      </c>
      <c r="P1771" s="59">
        <f t="shared" si="6"/>
        <v>0</v>
      </c>
    </row>
    <row r="1772" ht="15.75" customHeight="1">
      <c r="A1772" s="57">
        <v>40714.0</v>
      </c>
      <c r="B1772" s="60">
        <v>5202.8</v>
      </c>
      <c r="C1772" s="60">
        <v>4263.25</v>
      </c>
      <c r="D1772" s="42">
        <f>IF(A1772&lt;SIP_Calculator!$B$7,0,IF(A1772&gt;SIP_Calculator!$E$7,0,1))</f>
        <v>1</v>
      </c>
      <c r="E1772" s="61">
        <f>A1772-SIP_Calculator!$D$12+1</f>
        <v>40710</v>
      </c>
      <c r="F1772" s="58">
        <f t="shared" si="1"/>
        <v>6</v>
      </c>
      <c r="G1772" s="58">
        <f t="shared" si="7"/>
        <v>0</v>
      </c>
      <c r="H1772" s="58">
        <f>G1772*D1772*SIP_Calculator!$F$9</f>
        <v>0</v>
      </c>
      <c r="I1772" s="58">
        <f t="shared" si="2"/>
        <v>0</v>
      </c>
      <c r="J1772" s="58">
        <f t="shared" si="3"/>
        <v>0</v>
      </c>
      <c r="K1772" s="61">
        <f>A1772-SIP_Calculator!$F$12+1</f>
        <v>40690</v>
      </c>
      <c r="L1772" s="59">
        <f t="shared" si="4"/>
        <v>5</v>
      </c>
      <c r="M1772" s="59">
        <f t="shared" si="8"/>
        <v>0</v>
      </c>
      <c r="N1772" s="59">
        <f>M1772*D1772*SIP_Calculator!$F$9</f>
        <v>0</v>
      </c>
      <c r="O1772" s="59">
        <f t="shared" si="5"/>
        <v>0</v>
      </c>
      <c r="P1772" s="59">
        <f t="shared" si="6"/>
        <v>0</v>
      </c>
    </row>
    <row r="1773" ht="15.75" customHeight="1">
      <c r="A1773" s="57">
        <v>40715.0</v>
      </c>
      <c r="B1773" s="60">
        <v>5215.15</v>
      </c>
      <c r="C1773" s="60">
        <v>4268.35</v>
      </c>
      <c r="D1773" s="42">
        <f>IF(A1773&lt;SIP_Calculator!$B$7,0,IF(A1773&gt;SIP_Calculator!$E$7,0,1))</f>
        <v>1</v>
      </c>
      <c r="E1773" s="61">
        <f>A1773-SIP_Calculator!$D$12+1</f>
        <v>40711</v>
      </c>
      <c r="F1773" s="58">
        <f t="shared" si="1"/>
        <v>6</v>
      </c>
      <c r="G1773" s="58">
        <f t="shared" si="7"/>
        <v>0</v>
      </c>
      <c r="H1773" s="58">
        <f>G1773*D1773*SIP_Calculator!$F$9</f>
        <v>0</v>
      </c>
      <c r="I1773" s="58">
        <f t="shared" si="2"/>
        <v>0</v>
      </c>
      <c r="J1773" s="58">
        <f t="shared" si="3"/>
        <v>0</v>
      </c>
      <c r="K1773" s="61">
        <f>A1773-SIP_Calculator!$F$12+1</f>
        <v>40691</v>
      </c>
      <c r="L1773" s="59">
        <f t="shared" si="4"/>
        <v>5</v>
      </c>
      <c r="M1773" s="59">
        <f t="shared" si="8"/>
        <v>0</v>
      </c>
      <c r="N1773" s="59">
        <f>M1773*D1773*SIP_Calculator!$F$9</f>
        <v>0</v>
      </c>
      <c r="O1773" s="59">
        <f t="shared" si="5"/>
        <v>0</v>
      </c>
      <c r="P1773" s="59">
        <f t="shared" si="6"/>
        <v>0</v>
      </c>
    </row>
    <row r="1774" ht="15.75" customHeight="1">
      <c r="A1774" s="57">
        <v>40716.0</v>
      </c>
      <c r="B1774" s="60">
        <v>5210.9</v>
      </c>
      <c r="C1774" s="60">
        <v>4258.5</v>
      </c>
      <c r="D1774" s="42">
        <f>IF(A1774&lt;SIP_Calculator!$B$7,0,IF(A1774&gt;SIP_Calculator!$E$7,0,1))</f>
        <v>1</v>
      </c>
      <c r="E1774" s="61">
        <f>A1774-SIP_Calculator!$D$12+1</f>
        <v>40712</v>
      </c>
      <c r="F1774" s="58">
        <f t="shared" si="1"/>
        <v>6</v>
      </c>
      <c r="G1774" s="58">
        <f t="shared" si="7"/>
        <v>0</v>
      </c>
      <c r="H1774" s="58">
        <f>G1774*D1774*SIP_Calculator!$F$9</f>
        <v>0</v>
      </c>
      <c r="I1774" s="58">
        <f t="shared" si="2"/>
        <v>0</v>
      </c>
      <c r="J1774" s="58">
        <f t="shared" si="3"/>
        <v>0</v>
      </c>
      <c r="K1774" s="61">
        <f>A1774-SIP_Calculator!$F$12+1</f>
        <v>40692</v>
      </c>
      <c r="L1774" s="59">
        <f t="shared" si="4"/>
        <v>5</v>
      </c>
      <c r="M1774" s="59">
        <f t="shared" si="8"/>
        <v>0</v>
      </c>
      <c r="N1774" s="59">
        <f>M1774*D1774*SIP_Calculator!$F$9</f>
        <v>0</v>
      </c>
      <c r="O1774" s="59">
        <f t="shared" si="5"/>
        <v>0</v>
      </c>
      <c r="P1774" s="59">
        <f t="shared" si="6"/>
        <v>0</v>
      </c>
    </row>
    <row r="1775" ht="15.75" customHeight="1">
      <c r="A1775" s="57">
        <v>40717.0</v>
      </c>
      <c r="B1775" s="60">
        <v>5246.65</v>
      </c>
      <c r="C1775" s="60">
        <v>4281.1</v>
      </c>
      <c r="D1775" s="42">
        <f>IF(A1775&lt;SIP_Calculator!$B$7,0,IF(A1775&gt;SIP_Calculator!$E$7,0,1))</f>
        <v>1</v>
      </c>
      <c r="E1775" s="61">
        <f>A1775-SIP_Calculator!$D$12+1</f>
        <v>40713</v>
      </c>
      <c r="F1775" s="58">
        <f t="shared" si="1"/>
        <v>6</v>
      </c>
      <c r="G1775" s="58">
        <f t="shared" si="7"/>
        <v>0</v>
      </c>
      <c r="H1775" s="58">
        <f>G1775*D1775*SIP_Calculator!$F$9</f>
        <v>0</v>
      </c>
      <c r="I1775" s="58">
        <f t="shared" si="2"/>
        <v>0</v>
      </c>
      <c r="J1775" s="58">
        <f t="shared" si="3"/>
        <v>0</v>
      </c>
      <c r="K1775" s="61">
        <f>A1775-SIP_Calculator!$F$12+1</f>
        <v>40693</v>
      </c>
      <c r="L1775" s="59">
        <f t="shared" si="4"/>
        <v>5</v>
      </c>
      <c r="M1775" s="59">
        <f t="shared" si="8"/>
        <v>0</v>
      </c>
      <c r="N1775" s="59">
        <f>M1775*D1775*SIP_Calculator!$F$9</f>
        <v>0</v>
      </c>
      <c r="O1775" s="59">
        <f t="shared" si="5"/>
        <v>0</v>
      </c>
      <c r="P1775" s="59">
        <f t="shared" si="6"/>
        <v>0</v>
      </c>
    </row>
    <row r="1776" ht="15.75" customHeight="1">
      <c r="A1776" s="57">
        <v>40718.0</v>
      </c>
      <c r="B1776" s="60">
        <v>5389.35</v>
      </c>
      <c r="C1776" s="60">
        <v>4392.2</v>
      </c>
      <c r="D1776" s="42">
        <f>IF(A1776&lt;SIP_Calculator!$B$7,0,IF(A1776&gt;SIP_Calculator!$E$7,0,1))</f>
        <v>1</v>
      </c>
      <c r="E1776" s="61">
        <f>A1776-SIP_Calculator!$D$12+1</f>
        <v>40714</v>
      </c>
      <c r="F1776" s="58">
        <f t="shared" si="1"/>
        <v>6</v>
      </c>
      <c r="G1776" s="58">
        <f t="shared" si="7"/>
        <v>0</v>
      </c>
      <c r="H1776" s="58">
        <f>G1776*D1776*SIP_Calculator!$F$9</f>
        <v>0</v>
      </c>
      <c r="I1776" s="58">
        <f t="shared" si="2"/>
        <v>0</v>
      </c>
      <c r="J1776" s="58">
        <f t="shared" si="3"/>
        <v>0</v>
      </c>
      <c r="K1776" s="61">
        <f>A1776-SIP_Calculator!$F$12+1</f>
        <v>40694</v>
      </c>
      <c r="L1776" s="59">
        <f t="shared" si="4"/>
        <v>5</v>
      </c>
      <c r="M1776" s="59">
        <f t="shared" si="8"/>
        <v>0</v>
      </c>
      <c r="N1776" s="59">
        <f>M1776*D1776*SIP_Calculator!$F$9</f>
        <v>0</v>
      </c>
      <c r="O1776" s="59">
        <f t="shared" si="5"/>
        <v>0</v>
      </c>
      <c r="P1776" s="59">
        <f t="shared" si="6"/>
        <v>0</v>
      </c>
    </row>
    <row r="1777" ht="15.75" customHeight="1">
      <c r="A1777" s="57">
        <v>40721.0</v>
      </c>
      <c r="B1777" s="60">
        <v>5451.3</v>
      </c>
      <c r="C1777" s="60">
        <v>4439.35</v>
      </c>
      <c r="D1777" s="42">
        <f>IF(A1777&lt;SIP_Calculator!$B$7,0,IF(A1777&gt;SIP_Calculator!$E$7,0,1))</f>
        <v>1</v>
      </c>
      <c r="E1777" s="61">
        <f>A1777-SIP_Calculator!$D$12+1</f>
        <v>40717</v>
      </c>
      <c r="F1777" s="58">
        <f t="shared" si="1"/>
        <v>6</v>
      </c>
      <c r="G1777" s="58">
        <f t="shared" si="7"/>
        <v>0</v>
      </c>
      <c r="H1777" s="58">
        <f>G1777*D1777*SIP_Calculator!$F$9</f>
        <v>0</v>
      </c>
      <c r="I1777" s="58">
        <f t="shared" si="2"/>
        <v>0</v>
      </c>
      <c r="J1777" s="58">
        <f t="shared" si="3"/>
        <v>0</v>
      </c>
      <c r="K1777" s="61">
        <f>A1777-SIP_Calculator!$F$12+1</f>
        <v>40697</v>
      </c>
      <c r="L1777" s="59">
        <f t="shared" si="4"/>
        <v>6</v>
      </c>
      <c r="M1777" s="59">
        <f t="shared" si="8"/>
        <v>1</v>
      </c>
      <c r="N1777" s="59">
        <f>M1777*D1777*SIP_Calculator!$F$9</f>
        <v>5000</v>
      </c>
      <c r="O1777" s="59">
        <f t="shared" si="5"/>
        <v>0.917212408</v>
      </c>
      <c r="P1777" s="59">
        <f t="shared" si="6"/>
        <v>1.126291011</v>
      </c>
    </row>
    <row r="1778" ht="15.75" customHeight="1">
      <c r="A1778" s="57">
        <v>40722.0</v>
      </c>
      <c r="B1778" s="60">
        <v>5465.05</v>
      </c>
      <c r="C1778" s="60">
        <v>4454.35</v>
      </c>
      <c r="D1778" s="42">
        <f>IF(A1778&lt;SIP_Calculator!$B$7,0,IF(A1778&gt;SIP_Calculator!$E$7,0,1))</f>
        <v>1</v>
      </c>
      <c r="E1778" s="61">
        <f>A1778-SIP_Calculator!$D$12+1</f>
        <v>40718</v>
      </c>
      <c r="F1778" s="58">
        <f t="shared" si="1"/>
        <v>6</v>
      </c>
      <c r="G1778" s="58">
        <f t="shared" si="7"/>
        <v>0</v>
      </c>
      <c r="H1778" s="58">
        <f>G1778*D1778*SIP_Calculator!$F$9</f>
        <v>0</v>
      </c>
      <c r="I1778" s="58">
        <f t="shared" si="2"/>
        <v>0</v>
      </c>
      <c r="J1778" s="58">
        <f t="shared" si="3"/>
        <v>0</v>
      </c>
      <c r="K1778" s="61">
        <f>A1778-SIP_Calculator!$F$12+1</f>
        <v>40698</v>
      </c>
      <c r="L1778" s="59">
        <f t="shared" si="4"/>
        <v>6</v>
      </c>
      <c r="M1778" s="59">
        <f t="shared" si="8"/>
        <v>0</v>
      </c>
      <c r="N1778" s="59">
        <f>M1778*D1778*SIP_Calculator!$F$9</f>
        <v>0</v>
      </c>
      <c r="O1778" s="59">
        <f t="shared" si="5"/>
        <v>0</v>
      </c>
      <c r="P1778" s="59">
        <f t="shared" si="6"/>
        <v>0</v>
      </c>
    </row>
    <row r="1779" ht="15.75" customHeight="1">
      <c r="A1779" s="57">
        <v>40723.0</v>
      </c>
      <c r="B1779" s="60">
        <v>5512.15</v>
      </c>
      <c r="C1779" s="60">
        <v>4492.3</v>
      </c>
      <c r="D1779" s="42">
        <f>IF(A1779&lt;SIP_Calculator!$B$7,0,IF(A1779&gt;SIP_Calculator!$E$7,0,1))</f>
        <v>1</v>
      </c>
      <c r="E1779" s="61">
        <f>A1779-SIP_Calculator!$D$12+1</f>
        <v>40719</v>
      </c>
      <c r="F1779" s="58">
        <f t="shared" si="1"/>
        <v>6</v>
      </c>
      <c r="G1779" s="58">
        <f t="shared" si="7"/>
        <v>0</v>
      </c>
      <c r="H1779" s="58">
        <f>G1779*D1779*SIP_Calculator!$F$9</f>
        <v>0</v>
      </c>
      <c r="I1779" s="58">
        <f t="shared" si="2"/>
        <v>0</v>
      </c>
      <c r="J1779" s="58">
        <f t="shared" si="3"/>
        <v>0</v>
      </c>
      <c r="K1779" s="61">
        <f>A1779-SIP_Calculator!$F$12+1</f>
        <v>40699</v>
      </c>
      <c r="L1779" s="59">
        <f t="shared" si="4"/>
        <v>6</v>
      </c>
      <c r="M1779" s="59">
        <f t="shared" si="8"/>
        <v>0</v>
      </c>
      <c r="N1779" s="59">
        <f>M1779*D1779*SIP_Calculator!$F$9</f>
        <v>0</v>
      </c>
      <c r="O1779" s="59">
        <f t="shared" si="5"/>
        <v>0</v>
      </c>
      <c r="P1779" s="59">
        <f t="shared" si="6"/>
        <v>0</v>
      </c>
    </row>
    <row r="1780" ht="15.75" customHeight="1">
      <c r="A1780" s="57">
        <v>40724.0</v>
      </c>
      <c r="B1780" s="60">
        <v>5553.5</v>
      </c>
      <c r="C1780" s="60">
        <v>4522.95</v>
      </c>
      <c r="D1780" s="42">
        <f>IF(A1780&lt;SIP_Calculator!$B$7,0,IF(A1780&gt;SIP_Calculator!$E$7,0,1))</f>
        <v>1</v>
      </c>
      <c r="E1780" s="61">
        <f>A1780-SIP_Calculator!$D$12+1</f>
        <v>40720</v>
      </c>
      <c r="F1780" s="58">
        <f t="shared" si="1"/>
        <v>6</v>
      </c>
      <c r="G1780" s="58">
        <f t="shared" si="7"/>
        <v>0</v>
      </c>
      <c r="H1780" s="58">
        <f>G1780*D1780*SIP_Calculator!$F$9</f>
        <v>0</v>
      </c>
      <c r="I1780" s="58">
        <f t="shared" si="2"/>
        <v>0</v>
      </c>
      <c r="J1780" s="58">
        <f t="shared" si="3"/>
        <v>0</v>
      </c>
      <c r="K1780" s="61">
        <f>A1780-SIP_Calculator!$F$12+1</f>
        <v>40700</v>
      </c>
      <c r="L1780" s="59">
        <f t="shared" si="4"/>
        <v>6</v>
      </c>
      <c r="M1780" s="59">
        <f t="shared" si="8"/>
        <v>0</v>
      </c>
      <c r="N1780" s="59">
        <f>M1780*D1780*SIP_Calculator!$F$9</f>
        <v>0</v>
      </c>
      <c r="O1780" s="59">
        <f t="shared" si="5"/>
        <v>0</v>
      </c>
      <c r="P1780" s="59">
        <f t="shared" si="6"/>
        <v>0</v>
      </c>
    </row>
    <row r="1781" ht="15.75" customHeight="1">
      <c r="A1781" s="57">
        <v>40725.0</v>
      </c>
      <c r="B1781" s="60">
        <v>5541.6</v>
      </c>
      <c r="C1781" s="60">
        <v>4522.05</v>
      </c>
      <c r="D1781" s="42">
        <f>IF(A1781&lt;SIP_Calculator!$B$7,0,IF(A1781&gt;SIP_Calculator!$E$7,0,1))</f>
        <v>1</v>
      </c>
      <c r="E1781" s="61">
        <f>A1781-SIP_Calculator!$D$12+1</f>
        <v>40721</v>
      </c>
      <c r="F1781" s="58">
        <f t="shared" si="1"/>
        <v>6</v>
      </c>
      <c r="G1781" s="58">
        <f t="shared" si="7"/>
        <v>0</v>
      </c>
      <c r="H1781" s="58">
        <f>G1781*D1781*SIP_Calculator!$F$9</f>
        <v>0</v>
      </c>
      <c r="I1781" s="58">
        <f t="shared" si="2"/>
        <v>0</v>
      </c>
      <c r="J1781" s="58">
        <f t="shared" si="3"/>
        <v>0</v>
      </c>
      <c r="K1781" s="61">
        <f>A1781-SIP_Calculator!$F$12+1</f>
        <v>40701</v>
      </c>
      <c r="L1781" s="59">
        <f t="shared" si="4"/>
        <v>6</v>
      </c>
      <c r="M1781" s="59">
        <f t="shared" si="8"/>
        <v>0</v>
      </c>
      <c r="N1781" s="59">
        <f>M1781*D1781*SIP_Calculator!$F$9</f>
        <v>0</v>
      </c>
      <c r="O1781" s="59">
        <f t="shared" si="5"/>
        <v>0</v>
      </c>
      <c r="P1781" s="59">
        <f t="shared" si="6"/>
        <v>0</v>
      </c>
    </row>
    <row r="1782" ht="15.75" customHeight="1">
      <c r="A1782" s="57">
        <v>40728.0</v>
      </c>
      <c r="B1782" s="60">
        <v>5571.0</v>
      </c>
      <c r="C1782" s="60">
        <v>4549.15</v>
      </c>
      <c r="D1782" s="42">
        <f>IF(A1782&lt;SIP_Calculator!$B$7,0,IF(A1782&gt;SIP_Calculator!$E$7,0,1))</f>
        <v>1</v>
      </c>
      <c r="E1782" s="61">
        <f>A1782-SIP_Calculator!$D$12+1</f>
        <v>40724</v>
      </c>
      <c r="F1782" s="58">
        <f t="shared" si="1"/>
        <v>6</v>
      </c>
      <c r="G1782" s="58">
        <f t="shared" si="7"/>
        <v>0</v>
      </c>
      <c r="H1782" s="58">
        <f>G1782*D1782*SIP_Calculator!$F$9</f>
        <v>0</v>
      </c>
      <c r="I1782" s="58">
        <f t="shared" si="2"/>
        <v>0</v>
      </c>
      <c r="J1782" s="58">
        <f t="shared" si="3"/>
        <v>0</v>
      </c>
      <c r="K1782" s="61">
        <f>A1782-SIP_Calculator!$F$12+1</f>
        <v>40704</v>
      </c>
      <c r="L1782" s="59">
        <f t="shared" si="4"/>
        <v>6</v>
      </c>
      <c r="M1782" s="59">
        <f t="shared" si="8"/>
        <v>0</v>
      </c>
      <c r="N1782" s="59">
        <f>M1782*D1782*SIP_Calculator!$F$9</f>
        <v>0</v>
      </c>
      <c r="O1782" s="59">
        <f t="shared" si="5"/>
        <v>0</v>
      </c>
      <c r="P1782" s="59">
        <f t="shared" si="6"/>
        <v>0</v>
      </c>
    </row>
    <row r="1783" ht="15.75" customHeight="1">
      <c r="A1783" s="57">
        <v>40729.0</v>
      </c>
      <c r="B1783" s="60">
        <v>5554.25</v>
      </c>
      <c r="C1783" s="60">
        <v>4537.1</v>
      </c>
      <c r="D1783" s="42">
        <f>IF(A1783&lt;SIP_Calculator!$B$7,0,IF(A1783&gt;SIP_Calculator!$E$7,0,1))</f>
        <v>1</v>
      </c>
      <c r="E1783" s="61">
        <f>A1783-SIP_Calculator!$D$12+1</f>
        <v>40725</v>
      </c>
      <c r="F1783" s="58">
        <f t="shared" si="1"/>
        <v>7</v>
      </c>
      <c r="G1783" s="58">
        <f t="shared" si="7"/>
        <v>1</v>
      </c>
      <c r="H1783" s="58">
        <f>G1783*D1783*SIP_Calculator!$F$9</f>
        <v>5000</v>
      </c>
      <c r="I1783" s="58">
        <f t="shared" si="2"/>
        <v>0.9002115497</v>
      </c>
      <c r="J1783" s="58">
        <f t="shared" si="3"/>
        <v>1.102025523</v>
      </c>
      <c r="K1783" s="61">
        <f>A1783-SIP_Calculator!$F$12+1</f>
        <v>40705</v>
      </c>
      <c r="L1783" s="59">
        <f t="shared" si="4"/>
        <v>6</v>
      </c>
      <c r="M1783" s="59">
        <f t="shared" si="8"/>
        <v>0</v>
      </c>
      <c r="N1783" s="59">
        <f>M1783*D1783*SIP_Calculator!$F$9</f>
        <v>0</v>
      </c>
      <c r="O1783" s="59">
        <f t="shared" si="5"/>
        <v>0</v>
      </c>
      <c r="P1783" s="59">
        <f t="shared" si="6"/>
        <v>0</v>
      </c>
    </row>
    <row r="1784" ht="15.75" customHeight="1">
      <c r="A1784" s="57">
        <v>40730.0</v>
      </c>
      <c r="B1784" s="60">
        <v>5550.3</v>
      </c>
      <c r="C1784" s="60">
        <v>4535.3</v>
      </c>
      <c r="D1784" s="42">
        <f>IF(A1784&lt;SIP_Calculator!$B$7,0,IF(A1784&gt;SIP_Calculator!$E$7,0,1))</f>
        <v>1</v>
      </c>
      <c r="E1784" s="61">
        <f>A1784-SIP_Calculator!$D$12+1</f>
        <v>40726</v>
      </c>
      <c r="F1784" s="58">
        <f t="shared" si="1"/>
        <v>7</v>
      </c>
      <c r="G1784" s="58">
        <f t="shared" si="7"/>
        <v>0</v>
      </c>
      <c r="H1784" s="58">
        <f>G1784*D1784*SIP_Calculator!$F$9</f>
        <v>0</v>
      </c>
      <c r="I1784" s="58">
        <f t="shared" si="2"/>
        <v>0</v>
      </c>
      <c r="J1784" s="58">
        <f t="shared" si="3"/>
        <v>0</v>
      </c>
      <c r="K1784" s="61">
        <f>A1784-SIP_Calculator!$F$12+1</f>
        <v>40706</v>
      </c>
      <c r="L1784" s="59">
        <f t="shared" si="4"/>
        <v>6</v>
      </c>
      <c r="M1784" s="59">
        <f t="shared" si="8"/>
        <v>0</v>
      </c>
      <c r="N1784" s="59">
        <f>M1784*D1784*SIP_Calculator!$F$9</f>
        <v>0</v>
      </c>
      <c r="O1784" s="59">
        <f t="shared" si="5"/>
        <v>0</v>
      </c>
      <c r="P1784" s="59">
        <f t="shared" si="6"/>
        <v>0</v>
      </c>
    </row>
    <row r="1785" ht="15.75" customHeight="1">
      <c r="A1785" s="57">
        <v>40731.0</v>
      </c>
      <c r="B1785" s="60">
        <v>5645.7</v>
      </c>
      <c r="C1785" s="60">
        <v>4607.85</v>
      </c>
      <c r="D1785" s="42">
        <f>IF(A1785&lt;SIP_Calculator!$B$7,0,IF(A1785&gt;SIP_Calculator!$E$7,0,1))</f>
        <v>1</v>
      </c>
      <c r="E1785" s="61">
        <f>A1785-SIP_Calculator!$D$12+1</f>
        <v>40727</v>
      </c>
      <c r="F1785" s="58">
        <f t="shared" si="1"/>
        <v>7</v>
      </c>
      <c r="G1785" s="58">
        <f t="shared" si="7"/>
        <v>0</v>
      </c>
      <c r="H1785" s="58">
        <f>G1785*D1785*SIP_Calculator!$F$9</f>
        <v>0</v>
      </c>
      <c r="I1785" s="58">
        <f t="shared" si="2"/>
        <v>0</v>
      </c>
      <c r="J1785" s="58">
        <f t="shared" si="3"/>
        <v>0</v>
      </c>
      <c r="K1785" s="61">
        <f>A1785-SIP_Calculator!$F$12+1</f>
        <v>40707</v>
      </c>
      <c r="L1785" s="59">
        <f t="shared" si="4"/>
        <v>6</v>
      </c>
      <c r="M1785" s="59">
        <f t="shared" si="8"/>
        <v>0</v>
      </c>
      <c r="N1785" s="59">
        <f>M1785*D1785*SIP_Calculator!$F$9</f>
        <v>0</v>
      </c>
      <c r="O1785" s="59">
        <f t="shared" si="5"/>
        <v>0</v>
      </c>
      <c r="P1785" s="59">
        <f t="shared" si="6"/>
        <v>0</v>
      </c>
    </row>
    <row r="1786" ht="15.75" customHeight="1">
      <c r="A1786" s="57">
        <v>40732.0</v>
      </c>
      <c r="B1786" s="60">
        <v>5574.4</v>
      </c>
      <c r="C1786" s="60">
        <v>4554.8</v>
      </c>
      <c r="D1786" s="42">
        <f>IF(A1786&lt;SIP_Calculator!$B$7,0,IF(A1786&gt;SIP_Calculator!$E$7,0,1))</f>
        <v>1</v>
      </c>
      <c r="E1786" s="61">
        <f>A1786-SIP_Calculator!$D$12+1</f>
        <v>40728</v>
      </c>
      <c r="F1786" s="58">
        <f t="shared" si="1"/>
        <v>7</v>
      </c>
      <c r="G1786" s="58">
        <f t="shared" si="7"/>
        <v>0</v>
      </c>
      <c r="H1786" s="58">
        <f>G1786*D1786*SIP_Calculator!$F$9</f>
        <v>0</v>
      </c>
      <c r="I1786" s="58">
        <f t="shared" si="2"/>
        <v>0</v>
      </c>
      <c r="J1786" s="58">
        <f t="shared" si="3"/>
        <v>0</v>
      </c>
      <c r="K1786" s="61">
        <f>A1786-SIP_Calculator!$F$12+1</f>
        <v>40708</v>
      </c>
      <c r="L1786" s="59">
        <f t="shared" si="4"/>
        <v>6</v>
      </c>
      <c r="M1786" s="59">
        <f t="shared" si="8"/>
        <v>0</v>
      </c>
      <c r="N1786" s="59">
        <f>M1786*D1786*SIP_Calculator!$F$9</f>
        <v>0</v>
      </c>
      <c r="O1786" s="59">
        <f t="shared" si="5"/>
        <v>0</v>
      </c>
      <c r="P1786" s="59">
        <f t="shared" si="6"/>
        <v>0</v>
      </c>
    </row>
    <row r="1787" ht="15.75" customHeight="1">
      <c r="A1787" s="57">
        <v>40735.0</v>
      </c>
      <c r="B1787" s="60">
        <v>5531.45</v>
      </c>
      <c r="C1787" s="60">
        <v>4523.05</v>
      </c>
      <c r="D1787" s="42">
        <f>IF(A1787&lt;SIP_Calculator!$B$7,0,IF(A1787&gt;SIP_Calculator!$E$7,0,1))</f>
        <v>1</v>
      </c>
      <c r="E1787" s="61">
        <f>A1787-SIP_Calculator!$D$12+1</f>
        <v>40731</v>
      </c>
      <c r="F1787" s="58">
        <f t="shared" si="1"/>
        <v>7</v>
      </c>
      <c r="G1787" s="58">
        <f t="shared" si="7"/>
        <v>0</v>
      </c>
      <c r="H1787" s="58">
        <f>G1787*D1787*SIP_Calculator!$F$9</f>
        <v>0</v>
      </c>
      <c r="I1787" s="58">
        <f t="shared" si="2"/>
        <v>0</v>
      </c>
      <c r="J1787" s="58">
        <f t="shared" si="3"/>
        <v>0</v>
      </c>
      <c r="K1787" s="61">
        <f>A1787-SIP_Calculator!$F$12+1</f>
        <v>40711</v>
      </c>
      <c r="L1787" s="59">
        <f t="shared" si="4"/>
        <v>6</v>
      </c>
      <c r="M1787" s="59">
        <f t="shared" si="8"/>
        <v>0</v>
      </c>
      <c r="N1787" s="59">
        <f>M1787*D1787*SIP_Calculator!$F$9</f>
        <v>0</v>
      </c>
      <c r="O1787" s="59">
        <f t="shared" si="5"/>
        <v>0</v>
      </c>
      <c r="P1787" s="59">
        <f t="shared" si="6"/>
        <v>0</v>
      </c>
    </row>
    <row r="1788" ht="15.75" customHeight="1">
      <c r="A1788" s="57">
        <v>40736.0</v>
      </c>
      <c r="B1788" s="60">
        <v>5447.85</v>
      </c>
      <c r="C1788" s="60">
        <v>4459.3</v>
      </c>
      <c r="D1788" s="42">
        <f>IF(A1788&lt;SIP_Calculator!$B$7,0,IF(A1788&gt;SIP_Calculator!$E$7,0,1))</f>
        <v>1</v>
      </c>
      <c r="E1788" s="61">
        <f>A1788-SIP_Calculator!$D$12+1</f>
        <v>40732</v>
      </c>
      <c r="F1788" s="58">
        <f t="shared" si="1"/>
        <v>7</v>
      </c>
      <c r="G1788" s="58">
        <f t="shared" si="7"/>
        <v>0</v>
      </c>
      <c r="H1788" s="58">
        <f>G1788*D1788*SIP_Calculator!$F$9</f>
        <v>0</v>
      </c>
      <c r="I1788" s="58">
        <f t="shared" si="2"/>
        <v>0</v>
      </c>
      <c r="J1788" s="58">
        <f t="shared" si="3"/>
        <v>0</v>
      </c>
      <c r="K1788" s="61">
        <f>A1788-SIP_Calculator!$F$12+1</f>
        <v>40712</v>
      </c>
      <c r="L1788" s="59">
        <f t="shared" si="4"/>
        <v>6</v>
      </c>
      <c r="M1788" s="59">
        <f t="shared" si="8"/>
        <v>0</v>
      </c>
      <c r="N1788" s="59">
        <f>M1788*D1788*SIP_Calculator!$F$9</f>
        <v>0</v>
      </c>
      <c r="O1788" s="59">
        <f t="shared" si="5"/>
        <v>0</v>
      </c>
      <c r="P1788" s="59">
        <f t="shared" si="6"/>
        <v>0</v>
      </c>
    </row>
    <row r="1789" ht="15.75" customHeight="1">
      <c r="A1789" s="57">
        <v>40737.0</v>
      </c>
      <c r="B1789" s="60">
        <v>5506.6</v>
      </c>
      <c r="C1789" s="60">
        <v>4508.4</v>
      </c>
      <c r="D1789" s="42">
        <f>IF(A1789&lt;SIP_Calculator!$B$7,0,IF(A1789&gt;SIP_Calculator!$E$7,0,1))</f>
        <v>1</v>
      </c>
      <c r="E1789" s="61">
        <f>A1789-SIP_Calculator!$D$12+1</f>
        <v>40733</v>
      </c>
      <c r="F1789" s="58">
        <f t="shared" si="1"/>
        <v>7</v>
      </c>
      <c r="G1789" s="58">
        <f t="shared" si="7"/>
        <v>0</v>
      </c>
      <c r="H1789" s="58">
        <f>G1789*D1789*SIP_Calculator!$F$9</f>
        <v>0</v>
      </c>
      <c r="I1789" s="58">
        <f t="shared" si="2"/>
        <v>0</v>
      </c>
      <c r="J1789" s="58">
        <f t="shared" si="3"/>
        <v>0</v>
      </c>
      <c r="K1789" s="61">
        <f>A1789-SIP_Calculator!$F$12+1</f>
        <v>40713</v>
      </c>
      <c r="L1789" s="59">
        <f t="shared" si="4"/>
        <v>6</v>
      </c>
      <c r="M1789" s="59">
        <f t="shared" si="8"/>
        <v>0</v>
      </c>
      <c r="N1789" s="59">
        <f>M1789*D1789*SIP_Calculator!$F$9</f>
        <v>0</v>
      </c>
      <c r="O1789" s="59">
        <f t="shared" si="5"/>
        <v>0</v>
      </c>
      <c r="P1789" s="59">
        <f t="shared" si="6"/>
        <v>0</v>
      </c>
    </row>
    <row r="1790" ht="15.75" customHeight="1">
      <c r="A1790" s="57">
        <v>40738.0</v>
      </c>
      <c r="B1790" s="60">
        <v>5527.2</v>
      </c>
      <c r="C1790" s="60">
        <v>4525.5</v>
      </c>
      <c r="D1790" s="42">
        <f>IF(A1790&lt;SIP_Calculator!$B$7,0,IF(A1790&gt;SIP_Calculator!$E$7,0,1))</f>
        <v>1</v>
      </c>
      <c r="E1790" s="61">
        <f>A1790-SIP_Calculator!$D$12+1</f>
        <v>40734</v>
      </c>
      <c r="F1790" s="58">
        <f t="shared" si="1"/>
        <v>7</v>
      </c>
      <c r="G1790" s="58">
        <f t="shared" si="7"/>
        <v>0</v>
      </c>
      <c r="H1790" s="58">
        <f>G1790*D1790*SIP_Calculator!$F$9</f>
        <v>0</v>
      </c>
      <c r="I1790" s="58">
        <f t="shared" si="2"/>
        <v>0</v>
      </c>
      <c r="J1790" s="58">
        <f t="shared" si="3"/>
        <v>0</v>
      </c>
      <c r="K1790" s="61">
        <f>A1790-SIP_Calculator!$F$12+1</f>
        <v>40714</v>
      </c>
      <c r="L1790" s="59">
        <f t="shared" si="4"/>
        <v>6</v>
      </c>
      <c r="M1790" s="59">
        <f t="shared" si="8"/>
        <v>0</v>
      </c>
      <c r="N1790" s="59">
        <f>M1790*D1790*SIP_Calculator!$F$9</f>
        <v>0</v>
      </c>
      <c r="O1790" s="59">
        <f t="shared" si="5"/>
        <v>0</v>
      </c>
      <c r="P1790" s="59">
        <f t="shared" si="6"/>
        <v>0</v>
      </c>
    </row>
    <row r="1791" ht="15.75" customHeight="1">
      <c r="A1791" s="57">
        <v>40739.0</v>
      </c>
      <c r="B1791" s="60">
        <v>5511.85</v>
      </c>
      <c r="C1791" s="60">
        <v>4514.65</v>
      </c>
      <c r="D1791" s="42">
        <f>IF(A1791&lt;SIP_Calculator!$B$7,0,IF(A1791&gt;SIP_Calculator!$E$7,0,1))</f>
        <v>1</v>
      </c>
      <c r="E1791" s="61">
        <f>A1791-SIP_Calculator!$D$12+1</f>
        <v>40735</v>
      </c>
      <c r="F1791" s="58">
        <f t="shared" si="1"/>
        <v>7</v>
      </c>
      <c r="G1791" s="58">
        <f t="shared" si="7"/>
        <v>0</v>
      </c>
      <c r="H1791" s="58">
        <f>G1791*D1791*SIP_Calculator!$F$9</f>
        <v>0</v>
      </c>
      <c r="I1791" s="58">
        <f t="shared" si="2"/>
        <v>0</v>
      </c>
      <c r="J1791" s="58">
        <f t="shared" si="3"/>
        <v>0</v>
      </c>
      <c r="K1791" s="61">
        <f>A1791-SIP_Calculator!$F$12+1</f>
        <v>40715</v>
      </c>
      <c r="L1791" s="59">
        <f t="shared" si="4"/>
        <v>6</v>
      </c>
      <c r="M1791" s="59">
        <f t="shared" si="8"/>
        <v>0</v>
      </c>
      <c r="N1791" s="59">
        <f>M1791*D1791*SIP_Calculator!$F$9</f>
        <v>0</v>
      </c>
      <c r="O1791" s="59">
        <f t="shared" si="5"/>
        <v>0</v>
      </c>
      <c r="P1791" s="59">
        <f t="shared" si="6"/>
        <v>0</v>
      </c>
    </row>
    <row r="1792" ht="15.75" customHeight="1">
      <c r="A1792" s="57">
        <v>40742.0</v>
      </c>
      <c r="B1792" s="60">
        <v>5502.35</v>
      </c>
      <c r="C1792" s="60">
        <v>4509.75</v>
      </c>
      <c r="D1792" s="42">
        <f>IF(A1792&lt;SIP_Calculator!$B$7,0,IF(A1792&gt;SIP_Calculator!$E$7,0,1))</f>
        <v>1</v>
      </c>
      <c r="E1792" s="61">
        <f>A1792-SIP_Calculator!$D$12+1</f>
        <v>40738</v>
      </c>
      <c r="F1792" s="58">
        <f t="shared" si="1"/>
        <v>7</v>
      </c>
      <c r="G1792" s="58">
        <f t="shared" si="7"/>
        <v>0</v>
      </c>
      <c r="H1792" s="58">
        <f>G1792*D1792*SIP_Calculator!$F$9</f>
        <v>0</v>
      </c>
      <c r="I1792" s="58">
        <f t="shared" si="2"/>
        <v>0</v>
      </c>
      <c r="J1792" s="58">
        <f t="shared" si="3"/>
        <v>0</v>
      </c>
      <c r="K1792" s="61">
        <f>A1792-SIP_Calculator!$F$12+1</f>
        <v>40718</v>
      </c>
      <c r="L1792" s="59">
        <f t="shared" si="4"/>
        <v>6</v>
      </c>
      <c r="M1792" s="59">
        <f t="shared" si="8"/>
        <v>0</v>
      </c>
      <c r="N1792" s="59">
        <f>M1792*D1792*SIP_Calculator!$F$9</f>
        <v>0</v>
      </c>
      <c r="O1792" s="59">
        <f t="shared" si="5"/>
        <v>0</v>
      </c>
      <c r="P1792" s="59">
        <f t="shared" si="6"/>
        <v>0</v>
      </c>
    </row>
    <row r="1793" ht="15.75" customHeight="1">
      <c r="A1793" s="57">
        <v>40743.0</v>
      </c>
      <c r="B1793" s="60">
        <v>5540.6</v>
      </c>
      <c r="C1793" s="60">
        <v>4538.75</v>
      </c>
      <c r="D1793" s="42">
        <f>IF(A1793&lt;SIP_Calculator!$B$7,0,IF(A1793&gt;SIP_Calculator!$E$7,0,1))</f>
        <v>1</v>
      </c>
      <c r="E1793" s="61">
        <f>A1793-SIP_Calculator!$D$12+1</f>
        <v>40739</v>
      </c>
      <c r="F1793" s="58">
        <f t="shared" si="1"/>
        <v>7</v>
      </c>
      <c r="G1793" s="58">
        <f t="shared" si="7"/>
        <v>0</v>
      </c>
      <c r="H1793" s="58">
        <f>G1793*D1793*SIP_Calculator!$F$9</f>
        <v>0</v>
      </c>
      <c r="I1793" s="58">
        <f t="shared" si="2"/>
        <v>0</v>
      </c>
      <c r="J1793" s="58">
        <f t="shared" si="3"/>
        <v>0</v>
      </c>
      <c r="K1793" s="61">
        <f>A1793-SIP_Calculator!$F$12+1</f>
        <v>40719</v>
      </c>
      <c r="L1793" s="59">
        <f t="shared" si="4"/>
        <v>6</v>
      </c>
      <c r="M1793" s="59">
        <f t="shared" si="8"/>
        <v>0</v>
      </c>
      <c r="N1793" s="59">
        <f>M1793*D1793*SIP_Calculator!$F$9</f>
        <v>0</v>
      </c>
      <c r="O1793" s="59">
        <f t="shared" si="5"/>
        <v>0</v>
      </c>
      <c r="P1793" s="59">
        <f t="shared" si="6"/>
        <v>0</v>
      </c>
    </row>
    <row r="1794" ht="15.75" customHeight="1">
      <c r="A1794" s="57">
        <v>40744.0</v>
      </c>
      <c r="B1794" s="60">
        <v>5489.1</v>
      </c>
      <c r="C1794" s="60">
        <v>4498.1</v>
      </c>
      <c r="D1794" s="42">
        <f>IF(A1794&lt;SIP_Calculator!$B$7,0,IF(A1794&gt;SIP_Calculator!$E$7,0,1))</f>
        <v>1</v>
      </c>
      <c r="E1794" s="61">
        <f>A1794-SIP_Calculator!$D$12+1</f>
        <v>40740</v>
      </c>
      <c r="F1794" s="58">
        <f t="shared" si="1"/>
        <v>7</v>
      </c>
      <c r="G1794" s="58">
        <f t="shared" si="7"/>
        <v>0</v>
      </c>
      <c r="H1794" s="58">
        <f>G1794*D1794*SIP_Calculator!$F$9</f>
        <v>0</v>
      </c>
      <c r="I1794" s="58">
        <f t="shared" si="2"/>
        <v>0</v>
      </c>
      <c r="J1794" s="58">
        <f t="shared" si="3"/>
        <v>0</v>
      </c>
      <c r="K1794" s="61">
        <f>A1794-SIP_Calculator!$F$12+1</f>
        <v>40720</v>
      </c>
      <c r="L1794" s="59">
        <f t="shared" si="4"/>
        <v>6</v>
      </c>
      <c r="M1794" s="59">
        <f t="shared" si="8"/>
        <v>0</v>
      </c>
      <c r="N1794" s="59">
        <f>M1794*D1794*SIP_Calculator!$F$9</f>
        <v>0</v>
      </c>
      <c r="O1794" s="59">
        <f t="shared" si="5"/>
        <v>0</v>
      </c>
      <c r="P1794" s="59">
        <f t="shared" si="6"/>
        <v>0</v>
      </c>
    </row>
    <row r="1795" ht="15.75" customHeight="1">
      <c r="A1795" s="57">
        <v>40745.0</v>
      </c>
      <c r="B1795" s="60">
        <v>5458.95</v>
      </c>
      <c r="C1795" s="60">
        <v>4475.7</v>
      </c>
      <c r="D1795" s="42">
        <f>IF(A1795&lt;SIP_Calculator!$B$7,0,IF(A1795&gt;SIP_Calculator!$E$7,0,1))</f>
        <v>1</v>
      </c>
      <c r="E1795" s="61">
        <f>A1795-SIP_Calculator!$D$12+1</f>
        <v>40741</v>
      </c>
      <c r="F1795" s="58">
        <f t="shared" si="1"/>
        <v>7</v>
      </c>
      <c r="G1795" s="58">
        <f t="shared" si="7"/>
        <v>0</v>
      </c>
      <c r="H1795" s="58">
        <f>G1795*D1795*SIP_Calculator!$F$9</f>
        <v>0</v>
      </c>
      <c r="I1795" s="58">
        <f t="shared" si="2"/>
        <v>0</v>
      </c>
      <c r="J1795" s="58">
        <f t="shared" si="3"/>
        <v>0</v>
      </c>
      <c r="K1795" s="61">
        <f>A1795-SIP_Calculator!$F$12+1</f>
        <v>40721</v>
      </c>
      <c r="L1795" s="59">
        <f t="shared" si="4"/>
        <v>6</v>
      </c>
      <c r="M1795" s="59">
        <f t="shared" si="8"/>
        <v>0</v>
      </c>
      <c r="N1795" s="59">
        <f>M1795*D1795*SIP_Calculator!$F$9</f>
        <v>0</v>
      </c>
      <c r="O1795" s="59">
        <f t="shared" si="5"/>
        <v>0</v>
      </c>
      <c r="P1795" s="59">
        <f t="shared" si="6"/>
        <v>0</v>
      </c>
    </row>
    <row r="1796" ht="15.75" customHeight="1">
      <c r="A1796" s="57">
        <v>40746.0</v>
      </c>
      <c r="B1796" s="60">
        <v>5546.05</v>
      </c>
      <c r="C1796" s="60">
        <v>4544.3</v>
      </c>
      <c r="D1796" s="42">
        <f>IF(A1796&lt;SIP_Calculator!$B$7,0,IF(A1796&gt;SIP_Calculator!$E$7,0,1))</f>
        <v>1</v>
      </c>
      <c r="E1796" s="61">
        <f>A1796-SIP_Calculator!$D$12+1</f>
        <v>40742</v>
      </c>
      <c r="F1796" s="58">
        <f t="shared" si="1"/>
        <v>7</v>
      </c>
      <c r="G1796" s="58">
        <f t="shared" si="7"/>
        <v>0</v>
      </c>
      <c r="H1796" s="58">
        <f>G1796*D1796*SIP_Calculator!$F$9</f>
        <v>0</v>
      </c>
      <c r="I1796" s="58">
        <f t="shared" si="2"/>
        <v>0</v>
      </c>
      <c r="J1796" s="58">
        <f t="shared" si="3"/>
        <v>0</v>
      </c>
      <c r="K1796" s="61">
        <f>A1796-SIP_Calculator!$F$12+1</f>
        <v>40722</v>
      </c>
      <c r="L1796" s="59">
        <f t="shared" si="4"/>
        <v>6</v>
      </c>
      <c r="M1796" s="59">
        <f t="shared" si="8"/>
        <v>0</v>
      </c>
      <c r="N1796" s="59">
        <f>M1796*D1796*SIP_Calculator!$F$9</f>
        <v>0</v>
      </c>
      <c r="O1796" s="59">
        <f t="shared" si="5"/>
        <v>0</v>
      </c>
      <c r="P1796" s="59">
        <f t="shared" si="6"/>
        <v>0</v>
      </c>
    </row>
    <row r="1797" ht="15.75" customHeight="1">
      <c r="A1797" s="57">
        <v>40749.0</v>
      </c>
      <c r="B1797" s="60">
        <v>5588.6</v>
      </c>
      <c r="C1797" s="60">
        <v>4577.75</v>
      </c>
      <c r="D1797" s="42">
        <f>IF(A1797&lt;SIP_Calculator!$B$7,0,IF(A1797&gt;SIP_Calculator!$E$7,0,1))</f>
        <v>1</v>
      </c>
      <c r="E1797" s="61">
        <f>A1797-SIP_Calculator!$D$12+1</f>
        <v>40745</v>
      </c>
      <c r="F1797" s="58">
        <f t="shared" si="1"/>
        <v>7</v>
      </c>
      <c r="G1797" s="58">
        <f t="shared" si="7"/>
        <v>0</v>
      </c>
      <c r="H1797" s="58">
        <f>G1797*D1797*SIP_Calculator!$F$9</f>
        <v>0</v>
      </c>
      <c r="I1797" s="58">
        <f t="shared" si="2"/>
        <v>0</v>
      </c>
      <c r="J1797" s="58">
        <f t="shared" si="3"/>
        <v>0</v>
      </c>
      <c r="K1797" s="61">
        <f>A1797-SIP_Calculator!$F$12+1</f>
        <v>40725</v>
      </c>
      <c r="L1797" s="59">
        <f t="shared" si="4"/>
        <v>7</v>
      </c>
      <c r="M1797" s="59">
        <f t="shared" si="8"/>
        <v>1</v>
      </c>
      <c r="N1797" s="59">
        <f>M1797*D1797*SIP_Calculator!$F$9</f>
        <v>5000</v>
      </c>
      <c r="O1797" s="59">
        <f t="shared" si="5"/>
        <v>0.8946784526</v>
      </c>
      <c r="P1797" s="59">
        <f t="shared" si="6"/>
        <v>1.092239637</v>
      </c>
    </row>
    <row r="1798" ht="15.75" customHeight="1">
      <c r="A1798" s="57">
        <v>40750.0</v>
      </c>
      <c r="B1798" s="60">
        <v>5493.1</v>
      </c>
      <c r="C1798" s="60">
        <v>4504.85</v>
      </c>
      <c r="D1798" s="42">
        <f>IF(A1798&lt;SIP_Calculator!$B$7,0,IF(A1798&gt;SIP_Calculator!$E$7,0,1))</f>
        <v>1</v>
      </c>
      <c r="E1798" s="61">
        <f>A1798-SIP_Calculator!$D$12+1</f>
        <v>40746</v>
      </c>
      <c r="F1798" s="58">
        <f t="shared" si="1"/>
        <v>7</v>
      </c>
      <c r="G1798" s="58">
        <f t="shared" si="7"/>
        <v>0</v>
      </c>
      <c r="H1798" s="58">
        <f>G1798*D1798*SIP_Calculator!$F$9</f>
        <v>0</v>
      </c>
      <c r="I1798" s="58">
        <f t="shared" si="2"/>
        <v>0</v>
      </c>
      <c r="J1798" s="58">
        <f t="shared" si="3"/>
        <v>0</v>
      </c>
      <c r="K1798" s="61">
        <f>A1798-SIP_Calculator!$F$12+1</f>
        <v>40726</v>
      </c>
      <c r="L1798" s="59">
        <f t="shared" si="4"/>
        <v>7</v>
      </c>
      <c r="M1798" s="59">
        <f t="shared" si="8"/>
        <v>0</v>
      </c>
      <c r="N1798" s="59">
        <f>M1798*D1798*SIP_Calculator!$F$9</f>
        <v>0</v>
      </c>
      <c r="O1798" s="59">
        <f t="shared" si="5"/>
        <v>0</v>
      </c>
      <c r="P1798" s="59">
        <f t="shared" si="6"/>
        <v>0</v>
      </c>
    </row>
    <row r="1799" ht="15.75" customHeight="1">
      <c r="A1799" s="57">
        <v>40751.0</v>
      </c>
      <c r="B1799" s="60">
        <v>5470.5</v>
      </c>
      <c r="C1799" s="60">
        <v>4491.3</v>
      </c>
      <c r="D1799" s="42">
        <f>IF(A1799&lt;SIP_Calculator!$B$7,0,IF(A1799&gt;SIP_Calculator!$E$7,0,1))</f>
        <v>1</v>
      </c>
      <c r="E1799" s="61">
        <f>A1799-SIP_Calculator!$D$12+1</f>
        <v>40747</v>
      </c>
      <c r="F1799" s="58">
        <f t="shared" si="1"/>
        <v>7</v>
      </c>
      <c r="G1799" s="58">
        <f t="shared" si="7"/>
        <v>0</v>
      </c>
      <c r="H1799" s="58">
        <f>G1799*D1799*SIP_Calculator!$F$9</f>
        <v>0</v>
      </c>
      <c r="I1799" s="58">
        <f t="shared" si="2"/>
        <v>0</v>
      </c>
      <c r="J1799" s="58">
        <f t="shared" si="3"/>
        <v>0</v>
      </c>
      <c r="K1799" s="61">
        <f>A1799-SIP_Calculator!$F$12+1</f>
        <v>40727</v>
      </c>
      <c r="L1799" s="59">
        <f t="shared" si="4"/>
        <v>7</v>
      </c>
      <c r="M1799" s="59">
        <f t="shared" si="8"/>
        <v>0</v>
      </c>
      <c r="N1799" s="59">
        <f>M1799*D1799*SIP_Calculator!$F$9</f>
        <v>0</v>
      </c>
      <c r="O1799" s="59">
        <f t="shared" si="5"/>
        <v>0</v>
      </c>
      <c r="P1799" s="59">
        <f t="shared" si="6"/>
        <v>0</v>
      </c>
    </row>
    <row r="1800" ht="15.75" customHeight="1">
      <c r="A1800" s="57">
        <v>40752.0</v>
      </c>
      <c r="B1800" s="60">
        <v>5412.95</v>
      </c>
      <c r="C1800" s="60">
        <v>4444.9</v>
      </c>
      <c r="D1800" s="42">
        <f>IF(A1800&lt;SIP_Calculator!$B$7,0,IF(A1800&gt;SIP_Calculator!$E$7,0,1))</f>
        <v>1</v>
      </c>
      <c r="E1800" s="61">
        <f>A1800-SIP_Calculator!$D$12+1</f>
        <v>40748</v>
      </c>
      <c r="F1800" s="58">
        <f t="shared" si="1"/>
        <v>7</v>
      </c>
      <c r="G1800" s="58">
        <f t="shared" si="7"/>
        <v>0</v>
      </c>
      <c r="H1800" s="58">
        <f>G1800*D1800*SIP_Calculator!$F$9</f>
        <v>0</v>
      </c>
      <c r="I1800" s="58">
        <f t="shared" si="2"/>
        <v>0</v>
      </c>
      <c r="J1800" s="58">
        <f t="shared" si="3"/>
        <v>0</v>
      </c>
      <c r="K1800" s="61">
        <f>A1800-SIP_Calculator!$F$12+1</f>
        <v>40728</v>
      </c>
      <c r="L1800" s="59">
        <f t="shared" si="4"/>
        <v>7</v>
      </c>
      <c r="M1800" s="59">
        <f t="shared" si="8"/>
        <v>0</v>
      </c>
      <c r="N1800" s="59">
        <f>M1800*D1800*SIP_Calculator!$F$9</f>
        <v>0</v>
      </c>
      <c r="O1800" s="59">
        <f t="shared" si="5"/>
        <v>0</v>
      </c>
      <c r="P1800" s="59">
        <f t="shared" si="6"/>
        <v>0</v>
      </c>
    </row>
    <row r="1801" ht="15.75" customHeight="1">
      <c r="A1801" s="57">
        <v>40753.0</v>
      </c>
      <c r="B1801" s="60">
        <v>5391.25</v>
      </c>
      <c r="C1801" s="60">
        <v>4424.05</v>
      </c>
      <c r="D1801" s="42">
        <f>IF(A1801&lt;SIP_Calculator!$B$7,0,IF(A1801&gt;SIP_Calculator!$E$7,0,1))</f>
        <v>1</v>
      </c>
      <c r="E1801" s="61">
        <f>A1801-SIP_Calculator!$D$12+1</f>
        <v>40749</v>
      </c>
      <c r="F1801" s="58">
        <f t="shared" si="1"/>
        <v>7</v>
      </c>
      <c r="G1801" s="58">
        <f t="shared" si="7"/>
        <v>0</v>
      </c>
      <c r="H1801" s="58">
        <f>G1801*D1801*SIP_Calculator!$F$9</f>
        <v>0</v>
      </c>
      <c r="I1801" s="58">
        <f t="shared" si="2"/>
        <v>0</v>
      </c>
      <c r="J1801" s="58">
        <f t="shared" si="3"/>
        <v>0</v>
      </c>
      <c r="K1801" s="61">
        <f>A1801-SIP_Calculator!$F$12+1</f>
        <v>40729</v>
      </c>
      <c r="L1801" s="59">
        <f t="shared" si="4"/>
        <v>7</v>
      </c>
      <c r="M1801" s="59">
        <f t="shared" si="8"/>
        <v>0</v>
      </c>
      <c r="N1801" s="59">
        <f>M1801*D1801*SIP_Calculator!$F$9</f>
        <v>0</v>
      </c>
      <c r="O1801" s="59">
        <f t="shared" si="5"/>
        <v>0</v>
      </c>
      <c r="P1801" s="59">
        <f t="shared" si="6"/>
        <v>0</v>
      </c>
    </row>
    <row r="1802" ht="15.75" customHeight="1">
      <c r="A1802" s="57">
        <v>40756.0</v>
      </c>
      <c r="B1802" s="60">
        <v>5417.55</v>
      </c>
      <c r="C1802" s="60">
        <v>4440.85</v>
      </c>
      <c r="D1802" s="42">
        <f>IF(A1802&lt;SIP_Calculator!$B$7,0,IF(A1802&gt;SIP_Calculator!$E$7,0,1))</f>
        <v>1</v>
      </c>
      <c r="E1802" s="61">
        <f>A1802-SIP_Calculator!$D$12+1</f>
        <v>40752</v>
      </c>
      <c r="F1802" s="58">
        <f t="shared" si="1"/>
        <v>7</v>
      </c>
      <c r="G1802" s="58">
        <f t="shared" si="7"/>
        <v>0</v>
      </c>
      <c r="H1802" s="58">
        <f>G1802*D1802*SIP_Calculator!$F$9</f>
        <v>0</v>
      </c>
      <c r="I1802" s="58">
        <f t="shared" si="2"/>
        <v>0</v>
      </c>
      <c r="J1802" s="58">
        <f t="shared" si="3"/>
        <v>0</v>
      </c>
      <c r="K1802" s="61">
        <f>A1802-SIP_Calculator!$F$12+1</f>
        <v>40732</v>
      </c>
      <c r="L1802" s="59">
        <f t="shared" si="4"/>
        <v>7</v>
      </c>
      <c r="M1802" s="59">
        <f t="shared" si="8"/>
        <v>0</v>
      </c>
      <c r="N1802" s="59">
        <f>M1802*D1802*SIP_Calculator!$F$9</f>
        <v>0</v>
      </c>
      <c r="O1802" s="59">
        <f t="shared" si="5"/>
        <v>0</v>
      </c>
      <c r="P1802" s="59">
        <f t="shared" si="6"/>
        <v>0</v>
      </c>
    </row>
    <row r="1803" ht="15.75" customHeight="1">
      <c r="A1803" s="57">
        <v>40757.0</v>
      </c>
      <c r="B1803" s="60">
        <v>5361.0</v>
      </c>
      <c r="C1803" s="60">
        <v>4392.95</v>
      </c>
      <c r="D1803" s="42">
        <f>IF(A1803&lt;SIP_Calculator!$B$7,0,IF(A1803&gt;SIP_Calculator!$E$7,0,1))</f>
        <v>1</v>
      </c>
      <c r="E1803" s="61">
        <f>A1803-SIP_Calculator!$D$12+1</f>
        <v>40753</v>
      </c>
      <c r="F1803" s="58">
        <f t="shared" si="1"/>
        <v>7</v>
      </c>
      <c r="G1803" s="58">
        <f t="shared" si="7"/>
        <v>0</v>
      </c>
      <c r="H1803" s="58">
        <f>G1803*D1803*SIP_Calculator!$F$9</f>
        <v>0</v>
      </c>
      <c r="I1803" s="58">
        <f t="shared" si="2"/>
        <v>0</v>
      </c>
      <c r="J1803" s="58">
        <f t="shared" si="3"/>
        <v>0</v>
      </c>
      <c r="K1803" s="61">
        <f>A1803-SIP_Calculator!$F$12+1</f>
        <v>40733</v>
      </c>
      <c r="L1803" s="59">
        <f t="shared" si="4"/>
        <v>7</v>
      </c>
      <c r="M1803" s="59">
        <f t="shared" si="8"/>
        <v>0</v>
      </c>
      <c r="N1803" s="59">
        <f>M1803*D1803*SIP_Calculator!$F$9</f>
        <v>0</v>
      </c>
      <c r="O1803" s="59">
        <f t="shared" si="5"/>
        <v>0</v>
      </c>
      <c r="P1803" s="59">
        <f t="shared" si="6"/>
        <v>0</v>
      </c>
    </row>
    <row r="1804" ht="15.75" customHeight="1">
      <c r="A1804" s="57">
        <v>40758.0</v>
      </c>
      <c r="B1804" s="60">
        <v>5313.95</v>
      </c>
      <c r="C1804" s="60">
        <v>4359.3</v>
      </c>
      <c r="D1804" s="42">
        <f>IF(A1804&lt;SIP_Calculator!$B$7,0,IF(A1804&gt;SIP_Calculator!$E$7,0,1))</f>
        <v>1</v>
      </c>
      <c r="E1804" s="61">
        <f>A1804-SIP_Calculator!$D$12+1</f>
        <v>40754</v>
      </c>
      <c r="F1804" s="58">
        <f t="shared" si="1"/>
        <v>7</v>
      </c>
      <c r="G1804" s="58">
        <f t="shared" si="7"/>
        <v>0</v>
      </c>
      <c r="H1804" s="58">
        <f>G1804*D1804*SIP_Calculator!$F$9</f>
        <v>0</v>
      </c>
      <c r="I1804" s="58">
        <f t="shared" si="2"/>
        <v>0</v>
      </c>
      <c r="J1804" s="58">
        <f t="shared" si="3"/>
        <v>0</v>
      </c>
      <c r="K1804" s="61">
        <f>A1804-SIP_Calculator!$F$12+1</f>
        <v>40734</v>
      </c>
      <c r="L1804" s="59">
        <f t="shared" si="4"/>
        <v>7</v>
      </c>
      <c r="M1804" s="59">
        <f t="shared" si="8"/>
        <v>0</v>
      </c>
      <c r="N1804" s="59">
        <f>M1804*D1804*SIP_Calculator!$F$9</f>
        <v>0</v>
      </c>
      <c r="O1804" s="59">
        <f t="shared" si="5"/>
        <v>0</v>
      </c>
      <c r="P1804" s="59">
        <f t="shared" si="6"/>
        <v>0</v>
      </c>
    </row>
    <row r="1805" ht="15.75" customHeight="1">
      <c r="A1805" s="57">
        <v>40759.0</v>
      </c>
      <c r="B1805" s="60">
        <v>5250.75</v>
      </c>
      <c r="C1805" s="60">
        <v>4311.55</v>
      </c>
      <c r="D1805" s="42">
        <f>IF(A1805&lt;SIP_Calculator!$B$7,0,IF(A1805&gt;SIP_Calculator!$E$7,0,1))</f>
        <v>1</v>
      </c>
      <c r="E1805" s="61">
        <f>A1805-SIP_Calculator!$D$12+1</f>
        <v>40755</v>
      </c>
      <c r="F1805" s="58">
        <f t="shared" si="1"/>
        <v>7</v>
      </c>
      <c r="G1805" s="58">
        <f t="shared" si="7"/>
        <v>0</v>
      </c>
      <c r="H1805" s="58">
        <f>G1805*D1805*SIP_Calculator!$F$9</f>
        <v>0</v>
      </c>
      <c r="I1805" s="58">
        <f t="shared" si="2"/>
        <v>0</v>
      </c>
      <c r="J1805" s="58">
        <f t="shared" si="3"/>
        <v>0</v>
      </c>
      <c r="K1805" s="61">
        <f>A1805-SIP_Calculator!$F$12+1</f>
        <v>40735</v>
      </c>
      <c r="L1805" s="59">
        <f t="shared" si="4"/>
        <v>7</v>
      </c>
      <c r="M1805" s="59">
        <f t="shared" si="8"/>
        <v>0</v>
      </c>
      <c r="N1805" s="59">
        <f>M1805*D1805*SIP_Calculator!$F$9</f>
        <v>0</v>
      </c>
      <c r="O1805" s="59">
        <f t="shared" si="5"/>
        <v>0</v>
      </c>
      <c r="P1805" s="59">
        <f t="shared" si="6"/>
        <v>0</v>
      </c>
    </row>
    <row r="1806" ht="15.75" customHeight="1">
      <c r="A1806" s="57">
        <v>40760.0</v>
      </c>
      <c r="B1806" s="60">
        <v>5138.95</v>
      </c>
      <c r="C1806" s="60">
        <v>4220.5</v>
      </c>
      <c r="D1806" s="42">
        <f>IF(A1806&lt;SIP_Calculator!$B$7,0,IF(A1806&gt;SIP_Calculator!$E$7,0,1))</f>
        <v>1</v>
      </c>
      <c r="E1806" s="61">
        <f>A1806-SIP_Calculator!$D$12+1</f>
        <v>40756</v>
      </c>
      <c r="F1806" s="58">
        <f t="shared" si="1"/>
        <v>8</v>
      </c>
      <c r="G1806" s="58">
        <f t="shared" si="7"/>
        <v>1</v>
      </c>
      <c r="H1806" s="58">
        <f>G1806*D1806*SIP_Calculator!$F$9</f>
        <v>5000</v>
      </c>
      <c r="I1806" s="58">
        <f t="shared" si="2"/>
        <v>0.9729614026</v>
      </c>
      <c r="J1806" s="58">
        <f t="shared" si="3"/>
        <v>1.184693757</v>
      </c>
      <c r="K1806" s="61">
        <f>A1806-SIP_Calculator!$F$12+1</f>
        <v>40736</v>
      </c>
      <c r="L1806" s="59">
        <f t="shared" si="4"/>
        <v>7</v>
      </c>
      <c r="M1806" s="59">
        <f t="shared" si="8"/>
        <v>0</v>
      </c>
      <c r="N1806" s="59">
        <f>M1806*D1806*SIP_Calculator!$F$9</f>
        <v>0</v>
      </c>
      <c r="O1806" s="59">
        <f t="shared" si="5"/>
        <v>0</v>
      </c>
      <c r="P1806" s="59">
        <f t="shared" si="6"/>
        <v>0</v>
      </c>
    </row>
    <row r="1807" ht="15.75" customHeight="1">
      <c r="A1807" s="57">
        <v>40763.0</v>
      </c>
      <c r="B1807" s="60">
        <v>5052.5</v>
      </c>
      <c r="C1807" s="60">
        <v>4150.5</v>
      </c>
      <c r="D1807" s="42">
        <f>IF(A1807&lt;SIP_Calculator!$B$7,0,IF(A1807&gt;SIP_Calculator!$E$7,0,1))</f>
        <v>1</v>
      </c>
      <c r="E1807" s="61">
        <f>A1807-SIP_Calculator!$D$12+1</f>
        <v>40759</v>
      </c>
      <c r="F1807" s="58">
        <f t="shared" si="1"/>
        <v>8</v>
      </c>
      <c r="G1807" s="58">
        <f t="shared" si="7"/>
        <v>0</v>
      </c>
      <c r="H1807" s="58">
        <f>G1807*D1807*SIP_Calculator!$F$9</f>
        <v>0</v>
      </c>
      <c r="I1807" s="58">
        <f t="shared" si="2"/>
        <v>0</v>
      </c>
      <c r="J1807" s="58">
        <f t="shared" si="3"/>
        <v>0</v>
      </c>
      <c r="K1807" s="61">
        <f>A1807-SIP_Calculator!$F$12+1</f>
        <v>40739</v>
      </c>
      <c r="L1807" s="59">
        <f t="shared" si="4"/>
        <v>7</v>
      </c>
      <c r="M1807" s="59">
        <f t="shared" si="8"/>
        <v>0</v>
      </c>
      <c r="N1807" s="59">
        <f>M1807*D1807*SIP_Calculator!$F$9</f>
        <v>0</v>
      </c>
      <c r="O1807" s="59">
        <f t="shared" si="5"/>
        <v>0</v>
      </c>
      <c r="P1807" s="59">
        <f t="shared" si="6"/>
        <v>0</v>
      </c>
    </row>
    <row r="1808" ht="15.75" customHeight="1">
      <c r="A1808" s="57">
        <v>40764.0</v>
      </c>
      <c r="B1808" s="60">
        <v>5003.9</v>
      </c>
      <c r="C1808" s="60">
        <v>4107.7</v>
      </c>
      <c r="D1808" s="42">
        <f>IF(A1808&lt;SIP_Calculator!$B$7,0,IF(A1808&gt;SIP_Calculator!$E$7,0,1))</f>
        <v>1</v>
      </c>
      <c r="E1808" s="61">
        <f>A1808-SIP_Calculator!$D$12+1</f>
        <v>40760</v>
      </c>
      <c r="F1808" s="58">
        <f t="shared" si="1"/>
        <v>8</v>
      </c>
      <c r="G1808" s="58">
        <f t="shared" si="7"/>
        <v>0</v>
      </c>
      <c r="H1808" s="58">
        <f>G1808*D1808*SIP_Calculator!$F$9</f>
        <v>0</v>
      </c>
      <c r="I1808" s="58">
        <f t="shared" si="2"/>
        <v>0</v>
      </c>
      <c r="J1808" s="58">
        <f t="shared" si="3"/>
        <v>0</v>
      </c>
      <c r="K1808" s="61">
        <f>A1808-SIP_Calculator!$F$12+1</f>
        <v>40740</v>
      </c>
      <c r="L1808" s="59">
        <f t="shared" si="4"/>
        <v>7</v>
      </c>
      <c r="M1808" s="59">
        <f t="shared" si="8"/>
        <v>0</v>
      </c>
      <c r="N1808" s="59">
        <f>M1808*D1808*SIP_Calculator!$F$9</f>
        <v>0</v>
      </c>
      <c r="O1808" s="59">
        <f t="shared" si="5"/>
        <v>0</v>
      </c>
      <c r="P1808" s="59">
        <f t="shared" si="6"/>
        <v>0</v>
      </c>
    </row>
    <row r="1809" ht="15.75" customHeight="1">
      <c r="A1809" s="57">
        <v>40765.0</v>
      </c>
      <c r="B1809" s="60">
        <v>5093.15</v>
      </c>
      <c r="C1809" s="60">
        <v>4182.25</v>
      </c>
      <c r="D1809" s="42">
        <f>IF(A1809&lt;SIP_Calculator!$B$7,0,IF(A1809&gt;SIP_Calculator!$E$7,0,1))</f>
        <v>1</v>
      </c>
      <c r="E1809" s="61">
        <f>A1809-SIP_Calculator!$D$12+1</f>
        <v>40761</v>
      </c>
      <c r="F1809" s="58">
        <f t="shared" si="1"/>
        <v>8</v>
      </c>
      <c r="G1809" s="58">
        <f t="shared" si="7"/>
        <v>0</v>
      </c>
      <c r="H1809" s="58">
        <f>G1809*D1809*SIP_Calculator!$F$9</f>
        <v>0</v>
      </c>
      <c r="I1809" s="58">
        <f t="shared" si="2"/>
        <v>0</v>
      </c>
      <c r="J1809" s="58">
        <f t="shared" si="3"/>
        <v>0</v>
      </c>
      <c r="K1809" s="61">
        <f>A1809-SIP_Calculator!$F$12+1</f>
        <v>40741</v>
      </c>
      <c r="L1809" s="59">
        <f t="shared" si="4"/>
        <v>7</v>
      </c>
      <c r="M1809" s="59">
        <f t="shared" si="8"/>
        <v>0</v>
      </c>
      <c r="N1809" s="59">
        <f>M1809*D1809*SIP_Calculator!$F$9</f>
        <v>0</v>
      </c>
      <c r="O1809" s="59">
        <f t="shared" si="5"/>
        <v>0</v>
      </c>
      <c r="P1809" s="59">
        <f t="shared" si="6"/>
        <v>0</v>
      </c>
    </row>
    <row r="1810" ht="15.75" customHeight="1">
      <c r="A1810" s="57">
        <v>40766.0</v>
      </c>
      <c r="B1810" s="60">
        <v>5070.25</v>
      </c>
      <c r="C1810" s="60">
        <v>4164.75</v>
      </c>
      <c r="D1810" s="42">
        <f>IF(A1810&lt;SIP_Calculator!$B$7,0,IF(A1810&gt;SIP_Calculator!$E$7,0,1))</f>
        <v>1</v>
      </c>
      <c r="E1810" s="61">
        <f>A1810-SIP_Calculator!$D$12+1</f>
        <v>40762</v>
      </c>
      <c r="F1810" s="58">
        <f t="shared" si="1"/>
        <v>8</v>
      </c>
      <c r="G1810" s="58">
        <f t="shared" si="7"/>
        <v>0</v>
      </c>
      <c r="H1810" s="58">
        <f>G1810*D1810*SIP_Calculator!$F$9</f>
        <v>0</v>
      </c>
      <c r="I1810" s="58">
        <f t="shared" si="2"/>
        <v>0</v>
      </c>
      <c r="J1810" s="58">
        <f t="shared" si="3"/>
        <v>0</v>
      </c>
      <c r="K1810" s="61">
        <f>A1810-SIP_Calculator!$F$12+1</f>
        <v>40742</v>
      </c>
      <c r="L1810" s="59">
        <f t="shared" si="4"/>
        <v>7</v>
      </c>
      <c r="M1810" s="59">
        <f t="shared" si="8"/>
        <v>0</v>
      </c>
      <c r="N1810" s="59">
        <f>M1810*D1810*SIP_Calculator!$F$9</f>
        <v>0</v>
      </c>
      <c r="O1810" s="59">
        <f t="shared" si="5"/>
        <v>0</v>
      </c>
      <c r="P1810" s="59">
        <f t="shared" si="6"/>
        <v>0</v>
      </c>
    </row>
    <row r="1811" ht="15.75" customHeight="1">
      <c r="A1811" s="57">
        <v>40767.0</v>
      </c>
      <c r="B1811" s="60">
        <v>5009.2</v>
      </c>
      <c r="C1811" s="60">
        <v>4121.35</v>
      </c>
      <c r="D1811" s="42">
        <f>IF(A1811&lt;SIP_Calculator!$B$7,0,IF(A1811&gt;SIP_Calculator!$E$7,0,1))</f>
        <v>1</v>
      </c>
      <c r="E1811" s="61">
        <f>A1811-SIP_Calculator!$D$12+1</f>
        <v>40763</v>
      </c>
      <c r="F1811" s="58">
        <f t="shared" si="1"/>
        <v>8</v>
      </c>
      <c r="G1811" s="58">
        <f t="shared" si="7"/>
        <v>0</v>
      </c>
      <c r="H1811" s="58">
        <f>G1811*D1811*SIP_Calculator!$F$9</f>
        <v>0</v>
      </c>
      <c r="I1811" s="58">
        <f t="shared" si="2"/>
        <v>0</v>
      </c>
      <c r="J1811" s="58">
        <f t="shared" si="3"/>
        <v>0</v>
      </c>
      <c r="K1811" s="61">
        <f>A1811-SIP_Calculator!$F$12+1</f>
        <v>40743</v>
      </c>
      <c r="L1811" s="59">
        <f t="shared" si="4"/>
        <v>7</v>
      </c>
      <c r="M1811" s="59">
        <f t="shared" si="8"/>
        <v>0</v>
      </c>
      <c r="N1811" s="59">
        <f>M1811*D1811*SIP_Calculator!$F$9</f>
        <v>0</v>
      </c>
      <c r="O1811" s="59">
        <f t="shared" si="5"/>
        <v>0</v>
      </c>
      <c r="P1811" s="59">
        <f t="shared" si="6"/>
        <v>0</v>
      </c>
    </row>
    <row r="1812" ht="15.75" customHeight="1">
      <c r="A1812" s="57">
        <v>40771.0</v>
      </c>
      <c r="B1812" s="60">
        <v>4969.65</v>
      </c>
      <c r="C1812" s="60">
        <v>4081.3</v>
      </c>
      <c r="D1812" s="42">
        <f>IF(A1812&lt;SIP_Calculator!$B$7,0,IF(A1812&gt;SIP_Calculator!$E$7,0,1))</f>
        <v>1</v>
      </c>
      <c r="E1812" s="61">
        <f>A1812-SIP_Calculator!$D$12+1</f>
        <v>40767</v>
      </c>
      <c r="F1812" s="58">
        <f t="shared" si="1"/>
        <v>8</v>
      </c>
      <c r="G1812" s="58">
        <f t="shared" si="7"/>
        <v>0</v>
      </c>
      <c r="H1812" s="58">
        <f>G1812*D1812*SIP_Calculator!$F$9</f>
        <v>0</v>
      </c>
      <c r="I1812" s="58">
        <f t="shared" si="2"/>
        <v>0</v>
      </c>
      <c r="J1812" s="58">
        <f t="shared" si="3"/>
        <v>0</v>
      </c>
      <c r="K1812" s="61">
        <f>A1812-SIP_Calculator!$F$12+1</f>
        <v>40747</v>
      </c>
      <c r="L1812" s="59">
        <f t="shared" si="4"/>
        <v>7</v>
      </c>
      <c r="M1812" s="59">
        <f t="shared" si="8"/>
        <v>0</v>
      </c>
      <c r="N1812" s="59">
        <f>M1812*D1812*SIP_Calculator!$F$9</f>
        <v>0</v>
      </c>
      <c r="O1812" s="59">
        <f t="shared" si="5"/>
        <v>0</v>
      </c>
      <c r="P1812" s="59">
        <f t="shared" si="6"/>
        <v>0</v>
      </c>
    </row>
    <row r="1813" ht="15.75" customHeight="1">
      <c r="A1813" s="57">
        <v>40772.0</v>
      </c>
      <c r="B1813" s="60">
        <v>4980.75</v>
      </c>
      <c r="C1813" s="60">
        <v>4081.3</v>
      </c>
      <c r="D1813" s="42">
        <f>IF(A1813&lt;SIP_Calculator!$B$7,0,IF(A1813&gt;SIP_Calculator!$E$7,0,1))</f>
        <v>1</v>
      </c>
      <c r="E1813" s="61">
        <f>A1813-SIP_Calculator!$D$12+1</f>
        <v>40768</v>
      </c>
      <c r="F1813" s="58">
        <f t="shared" si="1"/>
        <v>8</v>
      </c>
      <c r="G1813" s="58">
        <f t="shared" si="7"/>
        <v>0</v>
      </c>
      <c r="H1813" s="58">
        <f>G1813*D1813*SIP_Calculator!$F$9</f>
        <v>0</v>
      </c>
      <c r="I1813" s="58">
        <f t="shared" si="2"/>
        <v>0</v>
      </c>
      <c r="J1813" s="58">
        <f t="shared" si="3"/>
        <v>0</v>
      </c>
      <c r="K1813" s="61">
        <f>A1813-SIP_Calculator!$F$12+1</f>
        <v>40748</v>
      </c>
      <c r="L1813" s="59">
        <f t="shared" si="4"/>
        <v>7</v>
      </c>
      <c r="M1813" s="59">
        <f t="shared" si="8"/>
        <v>0</v>
      </c>
      <c r="N1813" s="59">
        <f>M1813*D1813*SIP_Calculator!$F$9</f>
        <v>0</v>
      </c>
      <c r="O1813" s="59">
        <f t="shared" si="5"/>
        <v>0</v>
      </c>
      <c r="P1813" s="59">
        <f t="shared" si="6"/>
        <v>0</v>
      </c>
    </row>
    <row r="1814" ht="15.75" customHeight="1">
      <c r="A1814" s="57">
        <v>40773.0</v>
      </c>
      <c r="B1814" s="60">
        <v>4870.55</v>
      </c>
      <c r="C1814" s="60">
        <v>3994.15</v>
      </c>
      <c r="D1814" s="42">
        <f>IF(A1814&lt;SIP_Calculator!$B$7,0,IF(A1814&gt;SIP_Calculator!$E$7,0,1))</f>
        <v>1</v>
      </c>
      <c r="E1814" s="61">
        <f>A1814-SIP_Calculator!$D$12+1</f>
        <v>40769</v>
      </c>
      <c r="F1814" s="58">
        <f t="shared" si="1"/>
        <v>8</v>
      </c>
      <c r="G1814" s="58">
        <f t="shared" si="7"/>
        <v>0</v>
      </c>
      <c r="H1814" s="58">
        <f>G1814*D1814*SIP_Calculator!$F$9</f>
        <v>0</v>
      </c>
      <c r="I1814" s="58">
        <f t="shared" si="2"/>
        <v>0</v>
      </c>
      <c r="J1814" s="58">
        <f t="shared" si="3"/>
        <v>0</v>
      </c>
      <c r="K1814" s="61">
        <f>A1814-SIP_Calculator!$F$12+1</f>
        <v>40749</v>
      </c>
      <c r="L1814" s="59">
        <f t="shared" si="4"/>
        <v>7</v>
      </c>
      <c r="M1814" s="59">
        <f t="shared" si="8"/>
        <v>0</v>
      </c>
      <c r="N1814" s="59">
        <f>M1814*D1814*SIP_Calculator!$F$9</f>
        <v>0</v>
      </c>
      <c r="O1814" s="59">
        <f t="shared" si="5"/>
        <v>0</v>
      </c>
      <c r="P1814" s="59">
        <f t="shared" si="6"/>
        <v>0</v>
      </c>
    </row>
    <row r="1815" ht="15.75" customHeight="1">
      <c r="A1815" s="57">
        <v>40774.0</v>
      </c>
      <c r="B1815" s="60">
        <v>4783.5</v>
      </c>
      <c r="C1815" s="60">
        <v>3925.8</v>
      </c>
      <c r="D1815" s="42">
        <f>IF(A1815&lt;SIP_Calculator!$B$7,0,IF(A1815&gt;SIP_Calculator!$E$7,0,1))</f>
        <v>1</v>
      </c>
      <c r="E1815" s="61">
        <f>A1815-SIP_Calculator!$D$12+1</f>
        <v>40770</v>
      </c>
      <c r="F1815" s="58">
        <f t="shared" si="1"/>
        <v>8</v>
      </c>
      <c r="G1815" s="58">
        <f t="shared" si="7"/>
        <v>0</v>
      </c>
      <c r="H1815" s="58">
        <f>G1815*D1815*SIP_Calculator!$F$9</f>
        <v>0</v>
      </c>
      <c r="I1815" s="58">
        <f t="shared" si="2"/>
        <v>0</v>
      </c>
      <c r="J1815" s="58">
        <f t="shared" si="3"/>
        <v>0</v>
      </c>
      <c r="K1815" s="61">
        <f>A1815-SIP_Calculator!$F$12+1</f>
        <v>40750</v>
      </c>
      <c r="L1815" s="59">
        <f t="shared" si="4"/>
        <v>7</v>
      </c>
      <c r="M1815" s="59">
        <f t="shared" si="8"/>
        <v>0</v>
      </c>
      <c r="N1815" s="59">
        <f>M1815*D1815*SIP_Calculator!$F$9</f>
        <v>0</v>
      </c>
      <c r="O1815" s="59">
        <f t="shared" si="5"/>
        <v>0</v>
      </c>
      <c r="P1815" s="59">
        <f t="shared" si="6"/>
        <v>0</v>
      </c>
    </row>
    <row r="1816" ht="15.75" customHeight="1">
      <c r="A1816" s="57">
        <v>40777.0</v>
      </c>
      <c r="B1816" s="60">
        <v>4835.3</v>
      </c>
      <c r="C1816" s="60">
        <v>3970.5</v>
      </c>
      <c r="D1816" s="42">
        <f>IF(A1816&lt;SIP_Calculator!$B$7,0,IF(A1816&gt;SIP_Calculator!$E$7,0,1))</f>
        <v>1</v>
      </c>
      <c r="E1816" s="61">
        <f>A1816-SIP_Calculator!$D$12+1</f>
        <v>40773</v>
      </c>
      <c r="F1816" s="58">
        <f t="shared" si="1"/>
        <v>8</v>
      </c>
      <c r="G1816" s="58">
        <f t="shared" si="7"/>
        <v>0</v>
      </c>
      <c r="H1816" s="58">
        <f>G1816*D1816*SIP_Calculator!$F$9</f>
        <v>0</v>
      </c>
      <c r="I1816" s="58">
        <f t="shared" si="2"/>
        <v>0</v>
      </c>
      <c r="J1816" s="58">
        <f t="shared" si="3"/>
        <v>0</v>
      </c>
      <c r="K1816" s="61">
        <f>A1816-SIP_Calculator!$F$12+1</f>
        <v>40753</v>
      </c>
      <c r="L1816" s="59">
        <f t="shared" si="4"/>
        <v>7</v>
      </c>
      <c r="M1816" s="59">
        <f t="shared" si="8"/>
        <v>0</v>
      </c>
      <c r="N1816" s="59">
        <f>M1816*D1816*SIP_Calculator!$F$9</f>
        <v>0</v>
      </c>
      <c r="O1816" s="59">
        <f t="shared" si="5"/>
        <v>0</v>
      </c>
      <c r="P1816" s="59">
        <f t="shared" si="6"/>
        <v>0</v>
      </c>
    </row>
    <row r="1817" ht="15.75" customHeight="1">
      <c r="A1817" s="57">
        <v>40778.0</v>
      </c>
      <c r="B1817" s="60">
        <v>4881.75</v>
      </c>
      <c r="C1817" s="60">
        <v>4010.7</v>
      </c>
      <c r="D1817" s="42">
        <f>IF(A1817&lt;SIP_Calculator!$B$7,0,IF(A1817&gt;SIP_Calculator!$E$7,0,1))</f>
        <v>1</v>
      </c>
      <c r="E1817" s="61">
        <f>A1817-SIP_Calculator!$D$12+1</f>
        <v>40774</v>
      </c>
      <c r="F1817" s="58">
        <f t="shared" si="1"/>
        <v>8</v>
      </c>
      <c r="G1817" s="58">
        <f t="shared" si="7"/>
        <v>0</v>
      </c>
      <c r="H1817" s="58">
        <f>G1817*D1817*SIP_Calculator!$F$9</f>
        <v>0</v>
      </c>
      <c r="I1817" s="58">
        <f t="shared" si="2"/>
        <v>0</v>
      </c>
      <c r="J1817" s="58">
        <f t="shared" si="3"/>
        <v>0</v>
      </c>
      <c r="K1817" s="61">
        <f>A1817-SIP_Calculator!$F$12+1</f>
        <v>40754</v>
      </c>
      <c r="L1817" s="59">
        <f t="shared" si="4"/>
        <v>7</v>
      </c>
      <c r="M1817" s="59">
        <f t="shared" si="8"/>
        <v>0</v>
      </c>
      <c r="N1817" s="59">
        <f>M1817*D1817*SIP_Calculator!$F$9</f>
        <v>0</v>
      </c>
      <c r="O1817" s="59">
        <f t="shared" si="5"/>
        <v>0</v>
      </c>
      <c r="P1817" s="59">
        <f t="shared" si="6"/>
        <v>0</v>
      </c>
    </row>
    <row r="1818" ht="15.75" customHeight="1">
      <c r="A1818" s="57">
        <v>40779.0</v>
      </c>
      <c r="B1818" s="60">
        <v>4825.1</v>
      </c>
      <c r="C1818" s="60">
        <v>3970.1</v>
      </c>
      <c r="D1818" s="42">
        <f>IF(A1818&lt;SIP_Calculator!$B$7,0,IF(A1818&gt;SIP_Calculator!$E$7,0,1))</f>
        <v>1</v>
      </c>
      <c r="E1818" s="61">
        <f>A1818-SIP_Calculator!$D$12+1</f>
        <v>40775</v>
      </c>
      <c r="F1818" s="58">
        <f t="shared" si="1"/>
        <v>8</v>
      </c>
      <c r="G1818" s="58">
        <f t="shared" si="7"/>
        <v>0</v>
      </c>
      <c r="H1818" s="58">
        <f>G1818*D1818*SIP_Calculator!$F$9</f>
        <v>0</v>
      </c>
      <c r="I1818" s="58">
        <f t="shared" si="2"/>
        <v>0</v>
      </c>
      <c r="J1818" s="58">
        <f t="shared" si="3"/>
        <v>0</v>
      </c>
      <c r="K1818" s="61">
        <f>A1818-SIP_Calculator!$F$12+1</f>
        <v>40755</v>
      </c>
      <c r="L1818" s="59">
        <f t="shared" si="4"/>
        <v>7</v>
      </c>
      <c r="M1818" s="59">
        <f t="shared" si="8"/>
        <v>0</v>
      </c>
      <c r="N1818" s="59">
        <f>M1818*D1818*SIP_Calculator!$F$9</f>
        <v>0</v>
      </c>
      <c r="O1818" s="59">
        <f t="shared" si="5"/>
        <v>0</v>
      </c>
      <c r="P1818" s="59">
        <f t="shared" si="6"/>
        <v>0</v>
      </c>
    </row>
    <row r="1819" ht="15.75" customHeight="1">
      <c r="A1819" s="57">
        <v>40780.0</v>
      </c>
      <c r="B1819" s="60">
        <v>4774.55</v>
      </c>
      <c r="C1819" s="60">
        <v>3929.5</v>
      </c>
      <c r="D1819" s="42">
        <f>IF(A1819&lt;SIP_Calculator!$B$7,0,IF(A1819&gt;SIP_Calculator!$E$7,0,1))</f>
        <v>1</v>
      </c>
      <c r="E1819" s="61">
        <f>A1819-SIP_Calculator!$D$12+1</f>
        <v>40776</v>
      </c>
      <c r="F1819" s="58">
        <f t="shared" si="1"/>
        <v>8</v>
      </c>
      <c r="G1819" s="58">
        <f t="shared" si="7"/>
        <v>0</v>
      </c>
      <c r="H1819" s="58">
        <f>G1819*D1819*SIP_Calculator!$F$9</f>
        <v>0</v>
      </c>
      <c r="I1819" s="58">
        <f t="shared" si="2"/>
        <v>0</v>
      </c>
      <c r="J1819" s="58">
        <f t="shared" si="3"/>
        <v>0</v>
      </c>
      <c r="K1819" s="61">
        <f>A1819-SIP_Calculator!$F$12+1</f>
        <v>40756</v>
      </c>
      <c r="L1819" s="59">
        <f t="shared" si="4"/>
        <v>8</v>
      </c>
      <c r="M1819" s="59">
        <f t="shared" si="8"/>
        <v>1</v>
      </c>
      <c r="N1819" s="59">
        <f>M1819*D1819*SIP_Calculator!$F$9</f>
        <v>5000</v>
      </c>
      <c r="O1819" s="59">
        <f t="shared" si="5"/>
        <v>1.04721911</v>
      </c>
      <c r="P1819" s="59">
        <f t="shared" si="6"/>
        <v>1.272426517</v>
      </c>
    </row>
    <row r="1820" ht="15.75" customHeight="1">
      <c r="A1820" s="57">
        <v>40781.0</v>
      </c>
      <c r="B1820" s="60">
        <v>4681.4</v>
      </c>
      <c r="C1820" s="60">
        <v>3851.55</v>
      </c>
      <c r="D1820" s="42">
        <f>IF(A1820&lt;SIP_Calculator!$B$7,0,IF(A1820&gt;SIP_Calculator!$E$7,0,1))</f>
        <v>1</v>
      </c>
      <c r="E1820" s="61">
        <f>A1820-SIP_Calculator!$D$12+1</f>
        <v>40777</v>
      </c>
      <c r="F1820" s="58">
        <f t="shared" si="1"/>
        <v>8</v>
      </c>
      <c r="G1820" s="58">
        <f t="shared" si="7"/>
        <v>0</v>
      </c>
      <c r="H1820" s="58">
        <f>G1820*D1820*SIP_Calculator!$F$9</f>
        <v>0</v>
      </c>
      <c r="I1820" s="58">
        <f t="shared" si="2"/>
        <v>0</v>
      </c>
      <c r="J1820" s="58">
        <f t="shared" si="3"/>
        <v>0</v>
      </c>
      <c r="K1820" s="61">
        <f>A1820-SIP_Calculator!$F$12+1</f>
        <v>40757</v>
      </c>
      <c r="L1820" s="59">
        <f t="shared" si="4"/>
        <v>8</v>
      </c>
      <c r="M1820" s="59">
        <f t="shared" si="8"/>
        <v>0</v>
      </c>
      <c r="N1820" s="59">
        <f>M1820*D1820*SIP_Calculator!$F$9</f>
        <v>0</v>
      </c>
      <c r="O1820" s="59">
        <f t="shared" si="5"/>
        <v>0</v>
      </c>
      <c r="P1820" s="59">
        <f t="shared" si="6"/>
        <v>0</v>
      </c>
    </row>
    <row r="1821" ht="15.75" customHeight="1">
      <c r="A1821" s="57">
        <v>40784.0</v>
      </c>
      <c r="B1821" s="60">
        <v>4844.8</v>
      </c>
      <c r="C1821" s="60">
        <v>3977.35</v>
      </c>
      <c r="D1821" s="42">
        <f>IF(A1821&lt;SIP_Calculator!$B$7,0,IF(A1821&gt;SIP_Calculator!$E$7,0,1))</f>
        <v>1</v>
      </c>
      <c r="E1821" s="61">
        <f>A1821-SIP_Calculator!$D$12+1</f>
        <v>40780</v>
      </c>
      <c r="F1821" s="58">
        <f t="shared" si="1"/>
        <v>8</v>
      </c>
      <c r="G1821" s="58">
        <f t="shared" si="7"/>
        <v>0</v>
      </c>
      <c r="H1821" s="58">
        <f>G1821*D1821*SIP_Calculator!$F$9</f>
        <v>0</v>
      </c>
      <c r="I1821" s="58">
        <f t="shared" si="2"/>
        <v>0</v>
      </c>
      <c r="J1821" s="58">
        <f t="shared" si="3"/>
        <v>0</v>
      </c>
      <c r="K1821" s="61">
        <f>A1821-SIP_Calculator!$F$12+1</f>
        <v>40760</v>
      </c>
      <c r="L1821" s="59">
        <f t="shared" si="4"/>
        <v>8</v>
      </c>
      <c r="M1821" s="59">
        <f t="shared" si="8"/>
        <v>0</v>
      </c>
      <c r="N1821" s="59">
        <f>M1821*D1821*SIP_Calculator!$F$9</f>
        <v>0</v>
      </c>
      <c r="O1821" s="59">
        <f t="shared" si="5"/>
        <v>0</v>
      </c>
      <c r="P1821" s="59">
        <f t="shared" si="6"/>
        <v>0</v>
      </c>
    </row>
    <row r="1822" ht="15.75" customHeight="1">
      <c r="A1822" s="57">
        <v>40785.0</v>
      </c>
      <c r="B1822" s="60">
        <v>4921.15</v>
      </c>
      <c r="C1822" s="60">
        <v>4038.35</v>
      </c>
      <c r="D1822" s="42">
        <f>IF(A1822&lt;SIP_Calculator!$B$7,0,IF(A1822&gt;SIP_Calculator!$E$7,0,1))</f>
        <v>1</v>
      </c>
      <c r="E1822" s="61">
        <f>A1822-SIP_Calculator!$D$12+1</f>
        <v>40781</v>
      </c>
      <c r="F1822" s="58">
        <f t="shared" si="1"/>
        <v>8</v>
      </c>
      <c r="G1822" s="58">
        <f t="shared" si="7"/>
        <v>0</v>
      </c>
      <c r="H1822" s="58">
        <f>G1822*D1822*SIP_Calculator!$F$9</f>
        <v>0</v>
      </c>
      <c r="I1822" s="58">
        <f t="shared" si="2"/>
        <v>0</v>
      </c>
      <c r="J1822" s="58">
        <f t="shared" si="3"/>
        <v>0</v>
      </c>
      <c r="K1822" s="61">
        <f>A1822-SIP_Calculator!$F$12+1</f>
        <v>40761</v>
      </c>
      <c r="L1822" s="59">
        <f t="shared" si="4"/>
        <v>8</v>
      </c>
      <c r="M1822" s="59">
        <f t="shared" si="8"/>
        <v>0</v>
      </c>
      <c r="N1822" s="59">
        <f>M1822*D1822*SIP_Calculator!$F$9</f>
        <v>0</v>
      </c>
      <c r="O1822" s="59">
        <f t="shared" si="5"/>
        <v>0</v>
      </c>
      <c r="P1822" s="59">
        <f t="shared" si="6"/>
        <v>0</v>
      </c>
    </row>
    <row r="1823" ht="15.75" customHeight="1">
      <c r="A1823" s="57">
        <v>40788.0</v>
      </c>
      <c r="B1823" s="60">
        <v>4963.35</v>
      </c>
      <c r="C1823" s="60">
        <v>4070.9</v>
      </c>
      <c r="D1823" s="42">
        <f>IF(A1823&lt;SIP_Calculator!$B$7,0,IF(A1823&gt;SIP_Calculator!$E$7,0,1))</f>
        <v>1</v>
      </c>
      <c r="E1823" s="61">
        <f>A1823-SIP_Calculator!$D$12+1</f>
        <v>40784</v>
      </c>
      <c r="F1823" s="58">
        <f t="shared" si="1"/>
        <v>8</v>
      </c>
      <c r="G1823" s="58">
        <f t="shared" si="7"/>
        <v>0</v>
      </c>
      <c r="H1823" s="58">
        <f>G1823*D1823*SIP_Calculator!$F$9</f>
        <v>0</v>
      </c>
      <c r="I1823" s="58">
        <f t="shared" si="2"/>
        <v>0</v>
      </c>
      <c r="J1823" s="58">
        <f t="shared" si="3"/>
        <v>0</v>
      </c>
      <c r="K1823" s="61">
        <f>A1823-SIP_Calculator!$F$12+1</f>
        <v>40764</v>
      </c>
      <c r="L1823" s="59">
        <f t="shared" si="4"/>
        <v>8</v>
      </c>
      <c r="M1823" s="59">
        <f t="shared" si="8"/>
        <v>0</v>
      </c>
      <c r="N1823" s="59">
        <f>M1823*D1823*SIP_Calculator!$F$9</f>
        <v>0</v>
      </c>
      <c r="O1823" s="59">
        <f t="shared" si="5"/>
        <v>0</v>
      </c>
      <c r="P1823" s="59">
        <f t="shared" si="6"/>
        <v>0</v>
      </c>
    </row>
    <row r="1824" ht="15.75" customHeight="1">
      <c r="A1824" s="57">
        <v>40791.0</v>
      </c>
      <c r="B1824" s="60">
        <v>4947.6</v>
      </c>
      <c r="C1824" s="60">
        <v>4063.15</v>
      </c>
      <c r="D1824" s="42">
        <f>IF(A1824&lt;SIP_Calculator!$B$7,0,IF(A1824&gt;SIP_Calculator!$E$7,0,1))</f>
        <v>1</v>
      </c>
      <c r="E1824" s="61">
        <f>A1824-SIP_Calculator!$D$12+1</f>
        <v>40787</v>
      </c>
      <c r="F1824" s="58">
        <f t="shared" si="1"/>
        <v>9</v>
      </c>
      <c r="G1824" s="58">
        <f t="shared" si="7"/>
        <v>1</v>
      </c>
      <c r="H1824" s="58">
        <f>G1824*D1824*SIP_Calculator!$F$9</f>
        <v>5000</v>
      </c>
      <c r="I1824" s="58">
        <f t="shared" si="2"/>
        <v>1.010590994</v>
      </c>
      <c r="J1824" s="58">
        <f t="shared" si="3"/>
        <v>1.230572339</v>
      </c>
      <c r="K1824" s="61">
        <f>A1824-SIP_Calculator!$F$12+1</f>
        <v>40767</v>
      </c>
      <c r="L1824" s="59">
        <f t="shared" si="4"/>
        <v>8</v>
      </c>
      <c r="M1824" s="59">
        <f t="shared" si="8"/>
        <v>0</v>
      </c>
      <c r="N1824" s="59">
        <f>M1824*D1824*SIP_Calculator!$F$9</f>
        <v>0</v>
      </c>
      <c r="O1824" s="59">
        <f t="shared" si="5"/>
        <v>0</v>
      </c>
      <c r="P1824" s="59">
        <f t="shared" si="6"/>
        <v>0</v>
      </c>
    </row>
    <row r="1825" ht="15.75" customHeight="1">
      <c r="A1825" s="57">
        <v>40792.0</v>
      </c>
      <c r="B1825" s="60">
        <v>4986.45</v>
      </c>
      <c r="C1825" s="60">
        <v>4093.2</v>
      </c>
      <c r="D1825" s="42">
        <f>IF(A1825&lt;SIP_Calculator!$B$7,0,IF(A1825&gt;SIP_Calculator!$E$7,0,1))</f>
        <v>1</v>
      </c>
      <c r="E1825" s="61">
        <f>A1825-SIP_Calculator!$D$12+1</f>
        <v>40788</v>
      </c>
      <c r="F1825" s="58">
        <f t="shared" si="1"/>
        <v>9</v>
      </c>
      <c r="G1825" s="58">
        <f t="shared" si="7"/>
        <v>0</v>
      </c>
      <c r="H1825" s="58">
        <f>G1825*D1825*SIP_Calculator!$F$9</f>
        <v>0</v>
      </c>
      <c r="I1825" s="58">
        <f t="shared" si="2"/>
        <v>0</v>
      </c>
      <c r="J1825" s="58">
        <f t="shared" si="3"/>
        <v>0</v>
      </c>
      <c r="K1825" s="61">
        <f>A1825-SIP_Calculator!$F$12+1</f>
        <v>40768</v>
      </c>
      <c r="L1825" s="59">
        <f t="shared" si="4"/>
        <v>8</v>
      </c>
      <c r="M1825" s="59">
        <f t="shared" si="8"/>
        <v>0</v>
      </c>
      <c r="N1825" s="59">
        <f>M1825*D1825*SIP_Calculator!$F$9</f>
        <v>0</v>
      </c>
      <c r="O1825" s="59">
        <f t="shared" si="5"/>
        <v>0</v>
      </c>
      <c r="P1825" s="59">
        <f t="shared" si="6"/>
        <v>0</v>
      </c>
    </row>
    <row r="1826" ht="15.75" customHeight="1">
      <c r="A1826" s="57">
        <v>40793.0</v>
      </c>
      <c r="B1826" s="60">
        <v>5050.8</v>
      </c>
      <c r="C1826" s="60">
        <v>4146.4</v>
      </c>
      <c r="D1826" s="42">
        <f>IF(A1826&lt;SIP_Calculator!$B$7,0,IF(A1826&gt;SIP_Calculator!$E$7,0,1))</f>
        <v>1</v>
      </c>
      <c r="E1826" s="61">
        <f>A1826-SIP_Calculator!$D$12+1</f>
        <v>40789</v>
      </c>
      <c r="F1826" s="58">
        <f t="shared" si="1"/>
        <v>9</v>
      </c>
      <c r="G1826" s="58">
        <f t="shared" si="7"/>
        <v>0</v>
      </c>
      <c r="H1826" s="58">
        <f>G1826*D1826*SIP_Calculator!$F$9</f>
        <v>0</v>
      </c>
      <c r="I1826" s="58">
        <f t="shared" si="2"/>
        <v>0</v>
      </c>
      <c r="J1826" s="58">
        <f t="shared" si="3"/>
        <v>0</v>
      </c>
      <c r="K1826" s="61">
        <f>A1826-SIP_Calculator!$F$12+1</f>
        <v>40769</v>
      </c>
      <c r="L1826" s="59">
        <f t="shared" si="4"/>
        <v>8</v>
      </c>
      <c r="M1826" s="59">
        <f t="shared" si="8"/>
        <v>0</v>
      </c>
      <c r="N1826" s="59">
        <f>M1826*D1826*SIP_Calculator!$F$9</f>
        <v>0</v>
      </c>
      <c r="O1826" s="59">
        <f t="shared" si="5"/>
        <v>0</v>
      </c>
      <c r="P1826" s="59">
        <f t="shared" si="6"/>
        <v>0</v>
      </c>
    </row>
    <row r="1827" ht="15.75" customHeight="1">
      <c r="A1827" s="57">
        <v>40794.0</v>
      </c>
      <c r="B1827" s="60">
        <v>5074.55</v>
      </c>
      <c r="C1827" s="60">
        <v>4163.85</v>
      </c>
      <c r="D1827" s="42">
        <f>IF(A1827&lt;SIP_Calculator!$B$7,0,IF(A1827&gt;SIP_Calculator!$E$7,0,1))</f>
        <v>1</v>
      </c>
      <c r="E1827" s="61">
        <f>A1827-SIP_Calculator!$D$12+1</f>
        <v>40790</v>
      </c>
      <c r="F1827" s="58">
        <f t="shared" si="1"/>
        <v>9</v>
      </c>
      <c r="G1827" s="58">
        <f t="shared" si="7"/>
        <v>0</v>
      </c>
      <c r="H1827" s="58">
        <f>G1827*D1827*SIP_Calculator!$F$9</f>
        <v>0</v>
      </c>
      <c r="I1827" s="58">
        <f t="shared" si="2"/>
        <v>0</v>
      </c>
      <c r="J1827" s="58">
        <f t="shared" si="3"/>
        <v>0</v>
      </c>
      <c r="K1827" s="61">
        <f>A1827-SIP_Calculator!$F$12+1</f>
        <v>40770</v>
      </c>
      <c r="L1827" s="59">
        <f t="shared" si="4"/>
        <v>8</v>
      </c>
      <c r="M1827" s="59">
        <f t="shared" si="8"/>
        <v>0</v>
      </c>
      <c r="N1827" s="59">
        <f>M1827*D1827*SIP_Calculator!$F$9</f>
        <v>0</v>
      </c>
      <c r="O1827" s="59">
        <f t="shared" si="5"/>
        <v>0</v>
      </c>
      <c r="P1827" s="59">
        <f t="shared" si="6"/>
        <v>0</v>
      </c>
    </row>
    <row r="1828" ht="15.75" customHeight="1">
      <c r="A1828" s="57">
        <v>40795.0</v>
      </c>
      <c r="B1828" s="60">
        <v>4986.35</v>
      </c>
      <c r="C1828" s="60">
        <v>4098.1</v>
      </c>
      <c r="D1828" s="42">
        <f>IF(A1828&lt;SIP_Calculator!$B$7,0,IF(A1828&gt;SIP_Calculator!$E$7,0,1))</f>
        <v>1</v>
      </c>
      <c r="E1828" s="61">
        <f>A1828-SIP_Calculator!$D$12+1</f>
        <v>40791</v>
      </c>
      <c r="F1828" s="58">
        <f t="shared" si="1"/>
        <v>9</v>
      </c>
      <c r="G1828" s="58">
        <f t="shared" si="7"/>
        <v>0</v>
      </c>
      <c r="H1828" s="58">
        <f>G1828*D1828*SIP_Calculator!$F$9</f>
        <v>0</v>
      </c>
      <c r="I1828" s="58">
        <f t="shared" si="2"/>
        <v>0</v>
      </c>
      <c r="J1828" s="58">
        <f t="shared" si="3"/>
        <v>0</v>
      </c>
      <c r="K1828" s="61">
        <f>A1828-SIP_Calculator!$F$12+1</f>
        <v>40771</v>
      </c>
      <c r="L1828" s="59">
        <f t="shared" si="4"/>
        <v>8</v>
      </c>
      <c r="M1828" s="59">
        <f t="shared" si="8"/>
        <v>0</v>
      </c>
      <c r="N1828" s="59">
        <f>M1828*D1828*SIP_Calculator!$F$9</f>
        <v>0</v>
      </c>
      <c r="O1828" s="59">
        <f t="shared" si="5"/>
        <v>0</v>
      </c>
      <c r="P1828" s="59">
        <f t="shared" si="6"/>
        <v>0</v>
      </c>
    </row>
    <row r="1829" ht="15.75" customHeight="1">
      <c r="A1829" s="57">
        <v>40798.0</v>
      </c>
      <c r="B1829" s="60">
        <v>4873.35</v>
      </c>
      <c r="C1829" s="60">
        <v>4010.75</v>
      </c>
      <c r="D1829" s="42">
        <f>IF(A1829&lt;SIP_Calculator!$B$7,0,IF(A1829&gt;SIP_Calculator!$E$7,0,1))</f>
        <v>1</v>
      </c>
      <c r="E1829" s="61">
        <f>A1829-SIP_Calculator!$D$12+1</f>
        <v>40794</v>
      </c>
      <c r="F1829" s="58">
        <f t="shared" si="1"/>
        <v>9</v>
      </c>
      <c r="G1829" s="58">
        <f t="shared" si="7"/>
        <v>0</v>
      </c>
      <c r="H1829" s="58">
        <f>G1829*D1829*SIP_Calculator!$F$9</f>
        <v>0</v>
      </c>
      <c r="I1829" s="58">
        <f t="shared" si="2"/>
        <v>0</v>
      </c>
      <c r="J1829" s="58">
        <f t="shared" si="3"/>
        <v>0</v>
      </c>
      <c r="K1829" s="61">
        <f>A1829-SIP_Calculator!$F$12+1</f>
        <v>40774</v>
      </c>
      <c r="L1829" s="59">
        <f t="shared" si="4"/>
        <v>8</v>
      </c>
      <c r="M1829" s="59">
        <f t="shared" si="8"/>
        <v>0</v>
      </c>
      <c r="N1829" s="59">
        <f>M1829*D1829*SIP_Calculator!$F$9</f>
        <v>0</v>
      </c>
      <c r="O1829" s="59">
        <f t="shared" si="5"/>
        <v>0</v>
      </c>
      <c r="P1829" s="59">
        <f t="shared" si="6"/>
        <v>0</v>
      </c>
    </row>
    <row r="1830" ht="15.75" customHeight="1">
      <c r="A1830" s="57">
        <v>40799.0</v>
      </c>
      <c r="B1830" s="60">
        <v>4867.2</v>
      </c>
      <c r="C1830" s="60">
        <v>4007.1</v>
      </c>
      <c r="D1830" s="42">
        <f>IF(A1830&lt;SIP_Calculator!$B$7,0,IF(A1830&gt;SIP_Calculator!$E$7,0,1))</f>
        <v>1</v>
      </c>
      <c r="E1830" s="61">
        <f>A1830-SIP_Calculator!$D$12+1</f>
        <v>40795</v>
      </c>
      <c r="F1830" s="58">
        <f t="shared" si="1"/>
        <v>9</v>
      </c>
      <c r="G1830" s="58">
        <f t="shared" si="7"/>
        <v>0</v>
      </c>
      <c r="H1830" s="58">
        <f>G1830*D1830*SIP_Calculator!$F$9</f>
        <v>0</v>
      </c>
      <c r="I1830" s="58">
        <f t="shared" si="2"/>
        <v>0</v>
      </c>
      <c r="J1830" s="58">
        <f t="shared" si="3"/>
        <v>0</v>
      </c>
      <c r="K1830" s="61">
        <f>A1830-SIP_Calculator!$F$12+1</f>
        <v>40775</v>
      </c>
      <c r="L1830" s="59">
        <f t="shared" si="4"/>
        <v>8</v>
      </c>
      <c r="M1830" s="59">
        <f t="shared" si="8"/>
        <v>0</v>
      </c>
      <c r="N1830" s="59">
        <f>M1830*D1830*SIP_Calculator!$F$9</f>
        <v>0</v>
      </c>
      <c r="O1830" s="59">
        <f t="shared" si="5"/>
        <v>0</v>
      </c>
      <c r="P1830" s="59">
        <f t="shared" si="6"/>
        <v>0</v>
      </c>
    </row>
    <row r="1831" ht="15.75" customHeight="1">
      <c r="A1831" s="57">
        <v>40800.0</v>
      </c>
      <c r="B1831" s="60">
        <v>4931.1</v>
      </c>
      <c r="C1831" s="60">
        <v>4051.55</v>
      </c>
      <c r="D1831" s="42">
        <f>IF(A1831&lt;SIP_Calculator!$B$7,0,IF(A1831&gt;SIP_Calculator!$E$7,0,1))</f>
        <v>1</v>
      </c>
      <c r="E1831" s="61">
        <f>A1831-SIP_Calculator!$D$12+1</f>
        <v>40796</v>
      </c>
      <c r="F1831" s="58">
        <f t="shared" si="1"/>
        <v>9</v>
      </c>
      <c r="G1831" s="58">
        <f t="shared" si="7"/>
        <v>0</v>
      </c>
      <c r="H1831" s="58">
        <f>G1831*D1831*SIP_Calculator!$F$9</f>
        <v>0</v>
      </c>
      <c r="I1831" s="58">
        <f t="shared" si="2"/>
        <v>0</v>
      </c>
      <c r="J1831" s="58">
        <f t="shared" si="3"/>
        <v>0</v>
      </c>
      <c r="K1831" s="61">
        <f>A1831-SIP_Calculator!$F$12+1</f>
        <v>40776</v>
      </c>
      <c r="L1831" s="59">
        <f t="shared" si="4"/>
        <v>8</v>
      </c>
      <c r="M1831" s="59">
        <f t="shared" si="8"/>
        <v>0</v>
      </c>
      <c r="N1831" s="59">
        <f>M1831*D1831*SIP_Calculator!$F$9</f>
        <v>0</v>
      </c>
      <c r="O1831" s="59">
        <f t="shared" si="5"/>
        <v>0</v>
      </c>
      <c r="P1831" s="59">
        <f t="shared" si="6"/>
        <v>0</v>
      </c>
    </row>
    <row r="1832" ht="15.75" customHeight="1">
      <c r="A1832" s="57">
        <v>40801.0</v>
      </c>
      <c r="B1832" s="60">
        <v>4995.4</v>
      </c>
      <c r="C1832" s="60">
        <v>4097.0</v>
      </c>
      <c r="D1832" s="42">
        <f>IF(A1832&lt;SIP_Calculator!$B$7,0,IF(A1832&gt;SIP_Calculator!$E$7,0,1))</f>
        <v>1</v>
      </c>
      <c r="E1832" s="61">
        <f>A1832-SIP_Calculator!$D$12+1</f>
        <v>40797</v>
      </c>
      <c r="F1832" s="58">
        <f t="shared" si="1"/>
        <v>9</v>
      </c>
      <c r="G1832" s="58">
        <f t="shared" si="7"/>
        <v>0</v>
      </c>
      <c r="H1832" s="58">
        <f>G1832*D1832*SIP_Calculator!$F$9</f>
        <v>0</v>
      </c>
      <c r="I1832" s="58">
        <f t="shared" si="2"/>
        <v>0</v>
      </c>
      <c r="J1832" s="58">
        <f t="shared" si="3"/>
        <v>0</v>
      </c>
      <c r="K1832" s="61">
        <f>A1832-SIP_Calculator!$F$12+1</f>
        <v>40777</v>
      </c>
      <c r="L1832" s="59">
        <f t="shared" si="4"/>
        <v>8</v>
      </c>
      <c r="M1832" s="59">
        <f t="shared" si="8"/>
        <v>0</v>
      </c>
      <c r="N1832" s="59">
        <f>M1832*D1832*SIP_Calculator!$F$9</f>
        <v>0</v>
      </c>
      <c r="O1832" s="59">
        <f t="shared" si="5"/>
        <v>0</v>
      </c>
      <c r="P1832" s="59">
        <f t="shared" si="6"/>
        <v>0</v>
      </c>
    </row>
    <row r="1833" ht="15.75" customHeight="1">
      <c r="A1833" s="57">
        <v>40802.0</v>
      </c>
      <c r="B1833" s="60">
        <v>5004.05</v>
      </c>
      <c r="C1833" s="60">
        <v>4105.1</v>
      </c>
      <c r="D1833" s="42">
        <f>IF(A1833&lt;SIP_Calculator!$B$7,0,IF(A1833&gt;SIP_Calculator!$E$7,0,1))</f>
        <v>1</v>
      </c>
      <c r="E1833" s="61">
        <f>A1833-SIP_Calculator!$D$12+1</f>
        <v>40798</v>
      </c>
      <c r="F1833" s="58">
        <f t="shared" si="1"/>
        <v>9</v>
      </c>
      <c r="G1833" s="58">
        <f t="shared" si="7"/>
        <v>0</v>
      </c>
      <c r="H1833" s="58">
        <f>G1833*D1833*SIP_Calculator!$F$9</f>
        <v>0</v>
      </c>
      <c r="I1833" s="58">
        <f t="shared" si="2"/>
        <v>0</v>
      </c>
      <c r="J1833" s="58">
        <f t="shared" si="3"/>
        <v>0</v>
      </c>
      <c r="K1833" s="61">
        <f>A1833-SIP_Calculator!$F$12+1</f>
        <v>40778</v>
      </c>
      <c r="L1833" s="59">
        <f t="shared" si="4"/>
        <v>8</v>
      </c>
      <c r="M1833" s="59">
        <f t="shared" si="8"/>
        <v>0</v>
      </c>
      <c r="N1833" s="59">
        <f>M1833*D1833*SIP_Calculator!$F$9</f>
        <v>0</v>
      </c>
      <c r="O1833" s="59">
        <f t="shared" si="5"/>
        <v>0</v>
      </c>
      <c r="P1833" s="59">
        <f t="shared" si="6"/>
        <v>0</v>
      </c>
    </row>
    <row r="1834" ht="15.75" customHeight="1">
      <c r="A1834" s="57">
        <v>40805.0</v>
      </c>
      <c r="B1834" s="60">
        <v>4956.7</v>
      </c>
      <c r="C1834" s="60">
        <v>4072.05</v>
      </c>
      <c r="D1834" s="42">
        <f>IF(A1834&lt;SIP_Calculator!$B$7,0,IF(A1834&gt;SIP_Calculator!$E$7,0,1))</f>
        <v>1</v>
      </c>
      <c r="E1834" s="61">
        <f>A1834-SIP_Calculator!$D$12+1</f>
        <v>40801</v>
      </c>
      <c r="F1834" s="58">
        <f t="shared" si="1"/>
        <v>9</v>
      </c>
      <c r="G1834" s="58">
        <f t="shared" si="7"/>
        <v>0</v>
      </c>
      <c r="H1834" s="58">
        <f>G1834*D1834*SIP_Calculator!$F$9</f>
        <v>0</v>
      </c>
      <c r="I1834" s="58">
        <f t="shared" si="2"/>
        <v>0</v>
      </c>
      <c r="J1834" s="58">
        <f t="shared" si="3"/>
        <v>0</v>
      </c>
      <c r="K1834" s="61">
        <f>A1834-SIP_Calculator!$F$12+1</f>
        <v>40781</v>
      </c>
      <c r="L1834" s="59">
        <f t="shared" si="4"/>
        <v>8</v>
      </c>
      <c r="M1834" s="59">
        <f t="shared" si="8"/>
        <v>0</v>
      </c>
      <c r="N1834" s="59">
        <f>M1834*D1834*SIP_Calculator!$F$9</f>
        <v>0</v>
      </c>
      <c r="O1834" s="59">
        <f t="shared" si="5"/>
        <v>0</v>
      </c>
      <c r="P1834" s="59">
        <f t="shared" si="6"/>
        <v>0</v>
      </c>
    </row>
    <row r="1835" ht="15.75" customHeight="1">
      <c r="A1835" s="57">
        <v>40806.0</v>
      </c>
      <c r="B1835" s="60">
        <v>5054.0</v>
      </c>
      <c r="C1835" s="60">
        <v>4142.8</v>
      </c>
      <c r="D1835" s="42">
        <f>IF(A1835&lt;SIP_Calculator!$B$7,0,IF(A1835&gt;SIP_Calculator!$E$7,0,1))</f>
        <v>1</v>
      </c>
      <c r="E1835" s="61">
        <f>A1835-SIP_Calculator!$D$12+1</f>
        <v>40802</v>
      </c>
      <c r="F1835" s="58">
        <f t="shared" si="1"/>
        <v>9</v>
      </c>
      <c r="G1835" s="58">
        <f t="shared" si="7"/>
        <v>0</v>
      </c>
      <c r="H1835" s="58">
        <f>G1835*D1835*SIP_Calculator!$F$9</f>
        <v>0</v>
      </c>
      <c r="I1835" s="58">
        <f t="shared" si="2"/>
        <v>0</v>
      </c>
      <c r="J1835" s="58">
        <f t="shared" si="3"/>
        <v>0</v>
      </c>
      <c r="K1835" s="61">
        <f>A1835-SIP_Calculator!$F$12+1</f>
        <v>40782</v>
      </c>
      <c r="L1835" s="59">
        <f t="shared" si="4"/>
        <v>8</v>
      </c>
      <c r="M1835" s="59">
        <f t="shared" si="8"/>
        <v>0</v>
      </c>
      <c r="N1835" s="59">
        <f>M1835*D1835*SIP_Calculator!$F$9</f>
        <v>0</v>
      </c>
      <c r="O1835" s="59">
        <f t="shared" si="5"/>
        <v>0</v>
      </c>
      <c r="P1835" s="59">
        <f t="shared" si="6"/>
        <v>0</v>
      </c>
    </row>
    <row r="1836" ht="15.75" customHeight="1">
      <c r="A1836" s="57">
        <v>40807.0</v>
      </c>
      <c r="B1836" s="60">
        <v>5056.05</v>
      </c>
      <c r="C1836" s="60">
        <v>4150.55</v>
      </c>
      <c r="D1836" s="42">
        <f>IF(A1836&lt;SIP_Calculator!$B$7,0,IF(A1836&gt;SIP_Calculator!$E$7,0,1))</f>
        <v>1</v>
      </c>
      <c r="E1836" s="61">
        <f>A1836-SIP_Calculator!$D$12+1</f>
        <v>40803</v>
      </c>
      <c r="F1836" s="58">
        <f t="shared" si="1"/>
        <v>9</v>
      </c>
      <c r="G1836" s="58">
        <f t="shared" si="7"/>
        <v>0</v>
      </c>
      <c r="H1836" s="58">
        <f>G1836*D1836*SIP_Calculator!$F$9</f>
        <v>0</v>
      </c>
      <c r="I1836" s="58">
        <f t="shared" si="2"/>
        <v>0</v>
      </c>
      <c r="J1836" s="58">
        <f t="shared" si="3"/>
        <v>0</v>
      </c>
      <c r="K1836" s="61">
        <f>A1836-SIP_Calculator!$F$12+1</f>
        <v>40783</v>
      </c>
      <c r="L1836" s="59">
        <f t="shared" si="4"/>
        <v>8</v>
      </c>
      <c r="M1836" s="59">
        <f t="shared" si="8"/>
        <v>0</v>
      </c>
      <c r="N1836" s="59">
        <f>M1836*D1836*SIP_Calculator!$F$9</f>
        <v>0</v>
      </c>
      <c r="O1836" s="59">
        <f t="shared" si="5"/>
        <v>0</v>
      </c>
      <c r="P1836" s="59">
        <f t="shared" si="6"/>
        <v>0</v>
      </c>
    </row>
    <row r="1837" ht="15.75" customHeight="1">
      <c r="A1837" s="57">
        <v>40808.0</v>
      </c>
      <c r="B1837" s="60">
        <v>4855.85</v>
      </c>
      <c r="C1837" s="60">
        <v>3994.15</v>
      </c>
      <c r="D1837" s="42">
        <f>IF(A1837&lt;SIP_Calculator!$B$7,0,IF(A1837&gt;SIP_Calculator!$E$7,0,1))</f>
        <v>1</v>
      </c>
      <c r="E1837" s="61">
        <f>A1837-SIP_Calculator!$D$12+1</f>
        <v>40804</v>
      </c>
      <c r="F1837" s="58">
        <f t="shared" si="1"/>
        <v>9</v>
      </c>
      <c r="G1837" s="58">
        <f t="shared" si="7"/>
        <v>0</v>
      </c>
      <c r="H1837" s="58">
        <f>G1837*D1837*SIP_Calculator!$F$9</f>
        <v>0</v>
      </c>
      <c r="I1837" s="58">
        <f t="shared" si="2"/>
        <v>0</v>
      </c>
      <c r="J1837" s="58">
        <f t="shared" si="3"/>
        <v>0</v>
      </c>
      <c r="K1837" s="61">
        <f>A1837-SIP_Calculator!$F$12+1</f>
        <v>40784</v>
      </c>
      <c r="L1837" s="59">
        <f t="shared" si="4"/>
        <v>8</v>
      </c>
      <c r="M1837" s="59">
        <f t="shared" si="8"/>
        <v>0</v>
      </c>
      <c r="N1837" s="59">
        <f>M1837*D1837*SIP_Calculator!$F$9</f>
        <v>0</v>
      </c>
      <c r="O1837" s="59">
        <f t="shared" si="5"/>
        <v>0</v>
      </c>
      <c r="P1837" s="59">
        <f t="shared" si="6"/>
        <v>0</v>
      </c>
    </row>
    <row r="1838" ht="15.75" customHeight="1">
      <c r="A1838" s="57">
        <v>40809.0</v>
      </c>
      <c r="B1838" s="60">
        <v>4804.2</v>
      </c>
      <c r="C1838" s="60">
        <v>3952.1</v>
      </c>
      <c r="D1838" s="42">
        <f>IF(A1838&lt;SIP_Calculator!$B$7,0,IF(A1838&gt;SIP_Calculator!$E$7,0,1))</f>
        <v>1</v>
      </c>
      <c r="E1838" s="61">
        <f>A1838-SIP_Calculator!$D$12+1</f>
        <v>40805</v>
      </c>
      <c r="F1838" s="58">
        <f t="shared" si="1"/>
        <v>9</v>
      </c>
      <c r="G1838" s="58">
        <f t="shared" si="7"/>
        <v>0</v>
      </c>
      <c r="H1838" s="58">
        <f>G1838*D1838*SIP_Calculator!$F$9</f>
        <v>0</v>
      </c>
      <c r="I1838" s="58">
        <f t="shared" si="2"/>
        <v>0</v>
      </c>
      <c r="J1838" s="58">
        <f t="shared" si="3"/>
        <v>0</v>
      </c>
      <c r="K1838" s="61">
        <f>A1838-SIP_Calculator!$F$12+1</f>
        <v>40785</v>
      </c>
      <c r="L1838" s="59">
        <f t="shared" si="4"/>
        <v>8</v>
      </c>
      <c r="M1838" s="59">
        <f t="shared" si="8"/>
        <v>0</v>
      </c>
      <c r="N1838" s="59">
        <f>M1838*D1838*SIP_Calculator!$F$9</f>
        <v>0</v>
      </c>
      <c r="O1838" s="59">
        <f t="shared" si="5"/>
        <v>0</v>
      </c>
      <c r="P1838" s="59">
        <f t="shared" si="6"/>
        <v>0</v>
      </c>
    </row>
    <row r="1839" ht="15.75" customHeight="1">
      <c r="A1839" s="57">
        <v>40812.0</v>
      </c>
      <c r="B1839" s="60">
        <v>4765.6</v>
      </c>
      <c r="C1839" s="60">
        <v>3914.8</v>
      </c>
      <c r="D1839" s="42">
        <f>IF(A1839&lt;SIP_Calculator!$B$7,0,IF(A1839&gt;SIP_Calculator!$E$7,0,1))</f>
        <v>1</v>
      </c>
      <c r="E1839" s="61">
        <f>A1839-SIP_Calculator!$D$12+1</f>
        <v>40808</v>
      </c>
      <c r="F1839" s="58">
        <f t="shared" si="1"/>
        <v>9</v>
      </c>
      <c r="G1839" s="58">
        <f t="shared" si="7"/>
        <v>0</v>
      </c>
      <c r="H1839" s="58">
        <f>G1839*D1839*SIP_Calculator!$F$9</f>
        <v>0</v>
      </c>
      <c r="I1839" s="58">
        <f t="shared" si="2"/>
        <v>0</v>
      </c>
      <c r="J1839" s="58">
        <f t="shared" si="3"/>
        <v>0</v>
      </c>
      <c r="K1839" s="61">
        <f>A1839-SIP_Calculator!$F$12+1</f>
        <v>40788</v>
      </c>
      <c r="L1839" s="59">
        <f t="shared" si="4"/>
        <v>9</v>
      </c>
      <c r="M1839" s="59">
        <f t="shared" si="8"/>
        <v>1</v>
      </c>
      <c r="N1839" s="59">
        <f>M1839*D1839*SIP_Calculator!$F$9</f>
        <v>5000</v>
      </c>
      <c r="O1839" s="59">
        <f t="shared" si="5"/>
        <v>1.049185832</v>
      </c>
      <c r="P1839" s="59">
        <f t="shared" si="6"/>
        <v>1.277204455</v>
      </c>
    </row>
    <row r="1840" ht="15.75" customHeight="1">
      <c r="A1840" s="57">
        <v>40813.0</v>
      </c>
      <c r="B1840" s="60">
        <v>4892.35</v>
      </c>
      <c r="C1840" s="60">
        <v>4010.05</v>
      </c>
      <c r="D1840" s="42">
        <f>IF(A1840&lt;SIP_Calculator!$B$7,0,IF(A1840&gt;SIP_Calculator!$E$7,0,1))</f>
        <v>1</v>
      </c>
      <c r="E1840" s="61">
        <f>A1840-SIP_Calculator!$D$12+1</f>
        <v>40809</v>
      </c>
      <c r="F1840" s="58">
        <f t="shared" si="1"/>
        <v>9</v>
      </c>
      <c r="G1840" s="58">
        <f t="shared" si="7"/>
        <v>0</v>
      </c>
      <c r="H1840" s="58">
        <f>G1840*D1840*SIP_Calculator!$F$9</f>
        <v>0</v>
      </c>
      <c r="I1840" s="58">
        <f t="shared" si="2"/>
        <v>0</v>
      </c>
      <c r="J1840" s="58">
        <f t="shared" si="3"/>
        <v>0</v>
      </c>
      <c r="K1840" s="61">
        <f>A1840-SIP_Calculator!$F$12+1</f>
        <v>40789</v>
      </c>
      <c r="L1840" s="59">
        <f t="shared" si="4"/>
        <v>9</v>
      </c>
      <c r="M1840" s="59">
        <f t="shared" si="8"/>
        <v>0</v>
      </c>
      <c r="N1840" s="59">
        <f>M1840*D1840*SIP_Calculator!$F$9</f>
        <v>0</v>
      </c>
      <c r="O1840" s="59">
        <f t="shared" si="5"/>
        <v>0</v>
      </c>
      <c r="P1840" s="59">
        <f t="shared" si="6"/>
        <v>0</v>
      </c>
    </row>
    <row r="1841" ht="15.75" customHeight="1">
      <c r="A1841" s="57">
        <v>40814.0</v>
      </c>
      <c r="B1841" s="60">
        <v>4867.45</v>
      </c>
      <c r="C1841" s="60">
        <v>3987.45</v>
      </c>
      <c r="D1841" s="42">
        <f>IF(A1841&lt;SIP_Calculator!$B$7,0,IF(A1841&gt;SIP_Calculator!$E$7,0,1))</f>
        <v>1</v>
      </c>
      <c r="E1841" s="61">
        <f>A1841-SIP_Calculator!$D$12+1</f>
        <v>40810</v>
      </c>
      <c r="F1841" s="58">
        <f t="shared" si="1"/>
        <v>9</v>
      </c>
      <c r="G1841" s="58">
        <f t="shared" si="7"/>
        <v>0</v>
      </c>
      <c r="H1841" s="58">
        <f>G1841*D1841*SIP_Calculator!$F$9</f>
        <v>0</v>
      </c>
      <c r="I1841" s="58">
        <f t="shared" si="2"/>
        <v>0</v>
      </c>
      <c r="J1841" s="58">
        <f t="shared" si="3"/>
        <v>0</v>
      </c>
      <c r="K1841" s="61">
        <f>A1841-SIP_Calculator!$F$12+1</f>
        <v>40790</v>
      </c>
      <c r="L1841" s="59">
        <f t="shared" si="4"/>
        <v>9</v>
      </c>
      <c r="M1841" s="59">
        <f t="shared" si="8"/>
        <v>0</v>
      </c>
      <c r="N1841" s="59">
        <f>M1841*D1841*SIP_Calculator!$F$9</f>
        <v>0</v>
      </c>
      <c r="O1841" s="59">
        <f t="shared" si="5"/>
        <v>0</v>
      </c>
      <c r="P1841" s="59">
        <f t="shared" si="6"/>
        <v>0</v>
      </c>
    </row>
    <row r="1842" ht="15.75" customHeight="1">
      <c r="A1842" s="57">
        <v>40815.0</v>
      </c>
      <c r="B1842" s="60">
        <v>4927.05</v>
      </c>
      <c r="C1842" s="60">
        <v>4024.75</v>
      </c>
      <c r="D1842" s="42">
        <f>IF(A1842&lt;SIP_Calculator!$B$7,0,IF(A1842&gt;SIP_Calculator!$E$7,0,1))</f>
        <v>1</v>
      </c>
      <c r="E1842" s="61">
        <f>A1842-SIP_Calculator!$D$12+1</f>
        <v>40811</v>
      </c>
      <c r="F1842" s="58">
        <f t="shared" si="1"/>
        <v>9</v>
      </c>
      <c r="G1842" s="58">
        <f t="shared" si="7"/>
        <v>0</v>
      </c>
      <c r="H1842" s="58">
        <f>G1842*D1842*SIP_Calculator!$F$9</f>
        <v>0</v>
      </c>
      <c r="I1842" s="58">
        <f t="shared" si="2"/>
        <v>0</v>
      </c>
      <c r="J1842" s="58">
        <f t="shared" si="3"/>
        <v>0</v>
      </c>
      <c r="K1842" s="61">
        <f>A1842-SIP_Calculator!$F$12+1</f>
        <v>40791</v>
      </c>
      <c r="L1842" s="59">
        <f t="shared" si="4"/>
        <v>9</v>
      </c>
      <c r="M1842" s="59">
        <f t="shared" si="8"/>
        <v>0</v>
      </c>
      <c r="N1842" s="59">
        <f>M1842*D1842*SIP_Calculator!$F$9</f>
        <v>0</v>
      </c>
      <c r="O1842" s="59">
        <f t="shared" si="5"/>
        <v>0</v>
      </c>
      <c r="P1842" s="59">
        <f t="shared" si="6"/>
        <v>0</v>
      </c>
    </row>
    <row r="1843" ht="15.75" customHeight="1">
      <c r="A1843" s="57">
        <v>40816.0</v>
      </c>
      <c r="B1843" s="60">
        <v>4860.1</v>
      </c>
      <c r="C1843" s="60">
        <v>3978.35</v>
      </c>
      <c r="D1843" s="42">
        <f>IF(A1843&lt;SIP_Calculator!$B$7,0,IF(A1843&gt;SIP_Calculator!$E$7,0,1))</f>
        <v>1</v>
      </c>
      <c r="E1843" s="61">
        <f>A1843-SIP_Calculator!$D$12+1</f>
        <v>40812</v>
      </c>
      <c r="F1843" s="58">
        <f t="shared" si="1"/>
        <v>9</v>
      </c>
      <c r="G1843" s="58">
        <f t="shared" si="7"/>
        <v>0</v>
      </c>
      <c r="H1843" s="58">
        <f>G1843*D1843*SIP_Calculator!$F$9</f>
        <v>0</v>
      </c>
      <c r="I1843" s="58">
        <f t="shared" si="2"/>
        <v>0</v>
      </c>
      <c r="J1843" s="58">
        <f t="shared" si="3"/>
        <v>0</v>
      </c>
      <c r="K1843" s="61">
        <f>A1843-SIP_Calculator!$F$12+1</f>
        <v>40792</v>
      </c>
      <c r="L1843" s="59">
        <f t="shared" si="4"/>
        <v>9</v>
      </c>
      <c r="M1843" s="59">
        <f t="shared" si="8"/>
        <v>0</v>
      </c>
      <c r="N1843" s="59">
        <f>M1843*D1843*SIP_Calculator!$F$9</f>
        <v>0</v>
      </c>
      <c r="O1843" s="59">
        <f t="shared" si="5"/>
        <v>0</v>
      </c>
      <c r="P1843" s="59">
        <f t="shared" si="6"/>
        <v>0</v>
      </c>
    </row>
    <row r="1844" ht="15.75" customHeight="1">
      <c r="A1844" s="57">
        <v>40819.0</v>
      </c>
      <c r="B1844" s="60">
        <v>4766.1</v>
      </c>
      <c r="C1844" s="60">
        <v>3903.2</v>
      </c>
      <c r="D1844" s="42">
        <f>IF(A1844&lt;SIP_Calculator!$B$7,0,IF(A1844&gt;SIP_Calculator!$E$7,0,1))</f>
        <v>1</v>
      </c>
      <c r="E1844" s="61">
        <f>A1844-SIP_Calculator!$D$12+1</f>
        <v>40815</v>
      </c>
      <c r="F1844" s="58">
        <f t="shared" si="1"/>
        <v>9</v>
      </c>
      <c r="G1844" s="58">
        <f t="shared" si="7"/>
        <v>0</v>
      </c>
      <c r="H1844" s="58">
        <f>G1844*D1844*SIP_Calculator!$F$9</f>
        <v>0</v>
      </c>
      <c r="I1844" s="58">
        <f t="shared" si="2"/>
        <v>0</v>
      </c>
      <c r="J1844" s="58">
        <f t="shared" si="3"/>
        <v>0</v>
      </c>
      <c r="K1844" s="61">
        <f>A1844-SIP_Calculator!$F$12+1</f>
        <v>40795</v>
      </c>
      <c r="L1844" s="59">
        <f t="shared" si="4"/>
        <v>9</v>
      </c>
      <c r="M1844" s="59">
        <f t="shared" si="8"/>
        <v>0</v>
      </c>
      <c r="N1844" s="59">
        <f>M1844*D1844*SIP_Calculator!$F$9</f>
        <v>0</v>
      </c>
      <c r="O1844" s="59">
        <f t="shared" si="5"/>
        <v>0</v>
      </c>
      <c r="P1844" s="59">
        <f t="shared" si="6"/>
        <v>0</v>
      </c>
    </row>
    <row r="1845" ht="15.75" customHeight="1">
      <c r="A1845" s="57">
        <v>40820.0</v>
      </c>
      <c r="B1845" s="60">
        <v>4688.05</v>
      </c>
      <c r="C1845" s="60">
        <v>3843.7</v>
      </c>
      <c r="D1845" s="42">
        <f>IF(A1845&lt;SIP_Calculator!$B$7,0,IF(A1845&gt;SIP_Calculator!$E$7,0,1))</f>
        <v>1</v>
      </c>
      <c r="E1845" s="61">
        <f>A1845-SIP_Calculator!$D$12+1</f>
        <v>40816</v>
      </c>
      <c r="F1845" s="58">
        <f t="shared" si="1"/>
        <v>9</v>
      </c>
      <c r="G1845" s="58">
        <f t="shared" si="7"/>
        <v>0</v>
      </c>
      <c r="H1845" s="58">
        <f>G1845*D1845*SIP_Calculator!$F$9</f>
        <v>0</v>
      </c>
      <c r="I1845" s="58">
        <f t="shared" si="2"/>
        <v>0</v>
      </c>
      <c r="J1845" s="58">
        <f t="shared" si="3"/>
        <v>0</v>
      </c>
      <c r="K1845" s="61">
        <f>A1845-SIP_Calculator!$F$12+1</f>
        <v>40796</v>
      </c>
      <c r="L1845" s="59">
        <f t="shared" si="4"/>
        <v>9</v>
      </c>
      <c r="M1845" s="59">
        <f t="shared" si="8"/>
        <v>0</v>
      </c>
      <c r="N1845" s="59">
        <f>M1845*D1845*SIP_Calculator!$F$9</f>
        <v>0</v>
      </c>
      <c r="O1845" s="59">
        <f t="shared" si="5"/>
        <v>0</v>
      </c>
      <c r="P1845" s="59">
        <f t="shared" si="6"/>
        <v>0</v>
      </c>
    </row>
    <row r="1846" ht="15.75" customHeight="1">
      <c r="A1846" s="57">
        <v>40821.0</v>
      </c>
      <c r="B1846" s="60">
        <v>4665.75</v>
      </c>
      <c r="C1846" s="60">
        <v>3821.85</v>
      </c>
      <c r="D1846" s="42">
        <f>IF(A1846&lt;SIP_Calculator!$B$7,0,IF(A1846&gt;SIP_Calculator!$E$7,0,1))</f>
        <v>1</v>
      </c>
      <c r="E1846" s="61">
        <f>A1846-SIP_Calculator!$D$12+1</f>
        <v>40817</v>
      </c>
      <c r="F1846" s="58">
        <f t="shared" si="1"/>
        <v>10</v>
      </c>
      <c r="G1846" s="58">
        <f t="shared" si="7"/>
        <v>1</v>
      </c>
      <c r="H1846" s="58">
        <f>G1846*D1846*SIP_Calculator!$F$9</f>
        <v>5000</v>
      </c>
      <c r="I1846" s="58">
        <f t="shared" si="2"/>
        <v>1.071639072</v>
      </c>
      <c r="J1846" s="58">
        <f t="shared" si="3"/>
        <v>1.308266939</v>
      </c>
      <c r="K1846" s="61">
        <f>A1846-SIP_Calculator!$F$12+1</f>
        <v>40797</v>
      </c>
      <c r="L1846" s="59">
        <f t="shared" si="4"/>
        <v>9</v>
      </c>
      <c r="M1846" s="59">
        <f t="shared" si="8"/>
        <v>0</v>
      </c>
      <c r="N1846" s="59">
        <f>M1846*D1846*SIP_Calculator!$F$9</f>
        <v>0</v>
      </c>
      <c r="O1846" s="59">
        <f t="shared" si="5"/>
        <v>0</v>
      </c>
      <c r="P1846" s="59">
        <f t="shared" si="6"/>
        <v>0</v>
      </c>
    </row>
    <row r="1847" ht="15.75" customHeight="1">
      <c r="A1847" s="57">
        <v>40823.0</v>
      </c>
      <c r="B1847" s="60">
        <v>4789.95</v>
      </c>
      <c r="C1847" s="60">
        <v>3913.95</v>
      </c>
      <c r="D1847" s="42">
        <f>IF(A1847&lt;SIP_Calculator!$B$7,0,IF(A1847&gt;SIP_Calculator!$E$7,0,1))</f>
        <v>1</v>
      </c>
      <c r="E1847" s="61">
        <f>A1847-SIP_Calculator!$D$12+1</f>
        <v>40819</v>
      </c>
      <c r="F1847" s="58">
        <f t="shared" si="1"/>
        <v>10</v>
      </c>
      <c r="G1847" s="58">
        <f t="shared" si="7"/>
        <v>0</v>
      </c>
      <c r="H1847" s="58">
        <f>G1847*D1847*SIP_Calculator!$F$9</f>
        <v>0</v>
      </c>
      <c r="I1847" s="58">
        <f t="shared" si="2"/>
        <v>0</v>
      </c>
      <c r="J1847" s="58">
        <f t="shared" si="3"/>
        <v>0</v>
      </c>
      <c r="K1847" s="61">
        <f>A1847-SIP_Calculator!$F$12+1</f>
        <v>40799</v>
      </c>
      <c r="L1847" s="59">
        <f t="shared" si="4"/>
        <v>9</v>
      </c>
      <c r="M1847" s="59">
        <f t="shared" si="8"/>
        <v>0</v>
      </c>
      <c r="N1847" s="59">
        <f>M1847*D1847*SIP_Calculator!$F$9</f>
        <v>0</v>
      </c>
      <c r="O1847" s="59">
        <f t="shared" si="5"/>
        <v>0</v>
      </c>
      <c r="P1847" s="59">
        <f t="shared" si="6"/>
        <v>0</v>
      </c>
    </row>
    <row r="1848" ht="15.75" customHeight="1">
      <c r="A1848" s="57">
        <v>40826.0</v>
      </c>
      <c r="B1848" s="60">
        <v>4874.35</v>
      </c>
      <c r="C1848" s="60">
        <v>3977.9</v>
      </c>
      <c r="D1848" s="42">
        <f>IF(A1848&lt;SIP_Calculator!$B$7,0,IF(A1848&gt;SIP_Calculator!$E$7,0,1))</f>
        <v>1</v>
      </c>
      <c r="E1848" s="61">
        <f>A1848-SIP_Calculator!$D$12+1</f>
        <v>40822</v>
      </c>
      <c r="F1848" s="58">
        <f t="shared" si="1"/>
        <v>10</v>
      </c>
      <c r="G1848" s="58">
        <f t="shared" si="7"/>
        <v>0</v>
      </c>
      <c r="H1848" s="58">
        <f>G1848*D1848*SIP_Calculator!$F$9</f>
        <v>0</v>
      </c>
      <c r="I1848" s="58">
        <f t="shared" si="2"/>
        <v>0</v>
      </c>
      <c r="J1848" s="58">
        <f t="shared" si="3"/>
        <v>0</v>
      </c>
      <c r="K1848" s="61">
        <f>A1848-SIP_Calculator!$F$12+1</f>
        <v>40802</v>
      </c>
      <c r="L1848" s="59">
        <f t="shared" si="4"/>
        <v>9</v>
      </c>
      <c r="M1848" s="59">
        <f t="shared" si="8"/>
        <v>0</v>
      </c>
      <c r="N1848" s="59">
        <f>M1848*D1848*SIP_Calculator!$F$9</f>
        <v>0</v>
      </c>
      <c r="O1848" s="59">
        <f t="shared" si="5"/>
        <v>0</v>
      </c>
      <c r="P1848" s="59">
        <f t="shared" si="6"/>
        <v>0</v>
      </c>
    </row>
    <row r="1849" ht="15.75" customHeight="1">
      <c r="A1849" s="57">
        <v>40827.0</v>
      </c>
      <c r="B1849" s="60">
        <v>4875.8</v>
      </c>
      <c r="C1849" s="60">
        <v>3981.85</v>
      </c>
      <c r="D1849" s="42">
        <f>IF(A1849&lt;SIP_Calculator!$B$7,0,IF(A1849&gt;SIP_Calculator!$E$7,0,1))</f>
        <v>1</v>
      </c>
      <c r="E1849" s="61">
        <f>A1849-SIP_Calculator!$D$12+1</f>
        <v>40823</v>
      </c>
      <c r="F1849" s="58">
        <f t="shared" si="1"/>
        <v>10</v>
      </c>
      <c r="G1849" s="58">
        <f t="shared" si="7"/>
        <v>0</v>
      </c>
      <c r="H1849" s="58">
        <f>G1849*D1849*SIP_Calculator!$F$9</f>
        <v>0</v>
      </c>
      <c r="I1849" s="58">
        <f t="shared" si="2"/>
        <v>0</v>
      </c>
      <c r="J1849" s="58">
        <f t="shared" si="3"/>
        <v>0</v>
      </c>
      <c r="K1849" s="61">
        <f>A1849-SIP_Calculator!$F$12+1</f>
        <v>40803</v>
      </c>
      <c r="L1849" s="59">
        <f t="shared" si="4"/>
        <v>9</v>
      </c>
      <c r="M1849" s="59">
        <f t="shared" si="8"/>
        <v>0</v>
      </c>
      <c r="N1849" s="59">
        <f>M1849*D1849*SIP_Calculator!$F$9</f>
        <v>0</v>
      </c>
      <c r="O1849" s="59">
        <f t="shared" si="5"/>
        <v>0</v>
      </c>
      <c r="P1849" s="59">
        <f t="shared" si="6"/>
        <v>0</v>
      </c>
    </row>
    <row r="1850" ht="15.75" customHeight="1">
      <c r="A1850" s="57">
        <v>40828.0</v>
      </c>
      <c r="B1850" s="60">
        <v>4992.1</v>
      </c>
      <c r="C1850" s="60">
        <v>4068.6</v>
      </c>
      <c r="D1850" s="42">
        <f>IF(A1850&lt;SIP_Calculator!$B$7,0,IF(A1850&gt;SIP_Calculator!$E$7,0,1))</f>
        <v>1</v>
      </c>
      <c r="E1850" s="61">
        <f>A1850-SIP_Calculator!$D$12+1</f>
        <v>40824</v>
      </c>
      <c r="F1850" s="58">
        <f t="shared" si="1"/>
        <v>10</v>
      </c>
      <c r="G1850" s="58">
        <f t="shared" si="7"/>
        <v>0</v>
      </c>
      <c r="H1850" s="58">
        <f>G1850*D1850*SIP_Calculator!$F$9</f>
        <v>0</v>
      </c>
      <c r="I1850" s="58">
        <f t="shared" si="2"/>
        <v>0</v>
      </c>
      <c r="J1850" s="58">
        <f t="shared" si="3"/>
        <v>0</v>
      </c>
      <c r="K1850" s="61">
        <f>A1850-SIP_Calculator!$F$12+1</f>
        <v>40804</v>
      </c>
      <c r="L1850" s="59">
        <f t="shared" si="4"/>
        <v>9</v>
      </c>
      <c r="M1850" s="59">
        <f t="shared" si="8"/>
        <v>0</v>
      </c>
      <c r="N1850" s="59">
        <f>M1850*D1850*SIP_Calculator!$F$9</f>
        <v>0</v>
      </c>
      <c r="O1850" s="59">
        <f t="shared" si="5"/>
        <v>0</v>
      </c>
      <c r="P1850" s="59">
        <f t="shared" si="6"/>
        <v>0</v>
      </c>
    </row>
    <row r="1851" ht="15.75" customHeight="1">
      <c r="A1851" s="57">
        <v>40829.0</v>
      </c>
      <c r="B1851" s="60">
        <v>4976.35</v>
      </c>
      <c r="C1851" s="60">
        <v>4058.3</v>
      </c>
      <c r="D1851" s="42">
        <f>IF(A1851&lt;SIP_Calculator!$B$7,0,IF(A1851&gt;SIP_Calculator!$E$7,0,1))</f>
        <v>1</v>
      </c>
      <c r="E1851" s="61">
        <f>A1851-SIP_Calculator!$D$12+1</f>
        <v>40825</v>
      </c>
      <c r="F1851" s="58">
        <f t="shared" si="1"/>
        <v>10</v>
      </c>
      <c r="G1851" s="58">
        <f t="shared" si="7"/>
        <v>0</v>
      </c>
      <c r="H1851" s="58">
        <f>G1851*D1851*SIP_Calculator!$F$9</f>
        <v>0</v>
      </c>
      <c r="I1851" s="58">
        <f t="shared" si="2"/>
        <v>0</v>
      </c>
      <c r="J1851" s="58">
        <f t="shared" si="3"/>
        <v>0</v>
      </c>
      <c r="K1851" s="61">
        <f>A1851-SIP_Calculator!$F$12+1</f>
        <v>40805</v>
      </c>
      <c r="L1851" s="59">
        <f t="shared" si="4"/>
        <v>9</v>
      </c>
      <c r="M1851" s="59">
        <f t="shared" si="8"/>
        <v>0</v>
      </c>
      <c r="N1851" s="59">
        <f>M1851*D1851*SIP_Calculator!$F$9</f>
        <v>0</v>
      </c>
      <c r="O1851" s="59">
        <f t="shared" si="5"/>
        <v>0</v>
      </c>
      <c r="P1851" s="59">
        <f t="shared" si="6"/>
        <v>0</v>
      </c>
    </row>
    <row r="1852" ht="15.75" customHeight="1">
      <c r="A1852" s="57">
        <v>40830.0</v>
      </c>
      <c r="B1852" s="60">
        <v>5021.25</v>
      </c>
      <c r="C1852" s="60">
        <v>4090.7</v>
      </c>
      <c r="D1852" s="42">
        <f>IF(A1852&lt;SIP_Calculator!$B$7,0,IF(A1852&gt;SIP_Calculator!$E$7,0,1))</f>
        <v>1</v>
      </c>
      <c r="E1852" s="61">
        <f>A1852-SIP_Calculator!$D$12+1</f>
        <v>40826</v>
      </c>
      <c r="F1852" s="58">
        <f t="shared" si="1"/>
        <v>10</v>
      </c>
      <c r="G1852" s="58">
        <f t="shared" si="7"/>
        <v>0</v>
      </c>
      <c r="H1852" s="58">
        <f>G1852*D1852*SIP_Calculator!$F$9</f>
        <v>0</v>
      </c>
      <c r="I1852" s="58">
        <f t="shared" si="2"/>
        <v>0</v>
      </c>
      <c r="J1852" s="58">
        <f t="shared" si="3"/>
        <v>0</v>
      </c>
      <c r="K1852" s="61">
        <f>A1852-SIP_Calculator!$F$12+1</f>
        <v>40806</v>
      </c>
      <c r="L1852" s="59">
        <f t="shared" si="4"/>
        <v>9</v>
      </c>
      <c r="M1852" s="59">
        <f t="shared" si="8"/>
        <v>0</v>
      </c>
      <c r="N1852" s="59">
        <f>M1852*D1852*SIP_Calculator!$F$9</f>
        <v>0</v>
      </c>
      <c r="O1852" s="59">
        <f t="shared" si="5"/>
        <v>0</v>
      </c>
      <c r="P1852" s="59">
        <f t="shared" si="6"/>
        <v>0</v>
      </c>
    </row>
    <row r="1853" ht="15.75" customHeight="1">
      <c r="A1853" s="57">
        <v>40833.0</v>
      </c>
      <c r="B1853" s="60">
        <v>5010.4</v>
      </c>
      <c r="C1853" s="60">
        <v>4083.8</v>
      </c>
      <c r="D1853" s="42">
        <f>IF(A1853&lt;SIP_Calculator!$B$7,0,IF(A1853&gt;SIP_Calculator!$E$7,0,1))</f>
        <v>1</v>
      </c>
      <c r="E1853" s="61">
        <f>A1853-SIP_Calculator!$D$12+1</f>
        <v>40829</v>
      </c>
      <c r="F1853" s="58">
        <f t="shared" si="1"/>
        <v>10</v>
      </c>
      <c r="G1853" s="58">
        <f t="shared" si="7"/>
        <v>0</v>
      </c>
      <c r="H1853" s="58">
        <f>G1853*D1853*SIP_Calculator!$F$9</f>
        <v>0</v>
      </c>
      <c r="I1853" s="58">
        <f t="shared" si="2"/>
        <v>0</v>
      </c>
      <c r="J1853" s="58">
        <f t="shared" si="3"/>
        <v>0</v>
      </c>
      <c r="K1853" s="61">
        <f>A1853-SIP_Calculator!$F$12+1</f>
        <v>40809</v>
      </c>
      <c r="L1853" s="59">
        <f t="shared" si="4"/>
        <v>9</v>
      </c>
      <c r="M1853" s="59">
        <f t="shared" si="8"/>
        <v>0</v>
      </c>
      <c r="N1853" s="59">
        <f>M1853*D1853*SIP_Calculator!$F$9</f>
        <v>0</v>
      </c>
      <c r="O1853" s="59">
        <f t="shared" si="5"/>
        <v>0</v>
      </c>
      <c r="P1853" s="59">
        <f t="shared" si="6"/>
        <v>0</v>
      </c>
    </row>
    <row r="1854" ht="15.75" customHeight="1">
      <c r="A1854" s="57">
        <v>40834.0</v>
      </c>
      <c r="B1854" s="60">
        <v>4934.05</v>
      </c>
      <c r="C1854" s="60">
        <v>4023.15</v>
      </c>
      <c r="D1854" s="42">
        <f>IF(A1854&lt;SIP_Calculator!$B$7,0,IF(A1854&gt;SIP_Calculator!$E$7,0,1))</f>
        <v>1</v>
      </c>
      <c r="E1854" s="61">
        <f>A1854-SIP_Calculator!$D$12+1</f>
        <v>40830</v>
      </c>
      <c r="F1854" s="58">
        <f t="shared" si="1"/>
        <v>10</v>
      </c>
      <c r="G1854" s="58">
        <f t="shared" si="7"/>
        <v>0</v>
      </c>
      <c r="H1854" s="58">
        <f>G1854*D1854*SIP_Calculator!$F$9</f>
        <v>0</v>
      </c>
      <c r="I1854" s="58">
        <f t="shared" si="2"/>
        <v>0</v>
      </c>
      <c r="J1854" s="58">
        <f t="shared" si="3"/>
        <v>0</v>
      </c>
      <c r="K1854" s="61">
        <f>A1854-SIP_Calculator!$F$12+1</f>
        <v>40810</v>
      </c>
      <c r="L1854" s="59">
        <f t="shared" si="4"/>
        <v>9</v>
      </c>
      <c r="M1854" s="59">
        <f t="shared" si="8"/>
        <v>0</v>
      </c>
      <c r="N1854" s="59">
        <f>M1854*D1854*SIP_Calculator!$F$9</f>
        <v>0</v>
      </c>
      <c r="O1854" s="59">
        <f t="shared" si="5"/>
        <v>0</v>
      </c>
      <c r="P1854" s="59">
        <f t="shared" si="6"/>
        <v>0</v>
      </c>
    </row>
    <row r="1855" ht="15.75" customHeight="1">
      <c r="A1855" s="57">
        <v>40835.0</v>
      </c>
      <c r="B1855" s="60">
        <v>5024.9</v>
      </c>
      <c r="C1855" s="60">
        <v>4093.5</v>
      </c>
      <c r="D1855" s="42">
        <f>IF(A1855&lt;SIP_Calculator!$B$7,0,IF(A1855&gt;SIP_Calculator!$E$7,0,1))</f>
        <v>1</v>
      </c>
      <c r="E1855" s="61">
        <f>A1855-SIP_Calculator!$D$12+1</f>
        <v>40831</v>
      </c>
      <c r="F1855" s="58">
        <f t="shared" si="1"/>
        <v>10</v>
      </c>
      <c r="G1855" s="58">
        <f t="shared" si="7"/>
        <v>0</v>
      </c>
      <c r="H1855" s="58">
        <f>G1855*D1855*SIP_Calculator!$F$9</f>
        <v>0</v>
      </c>
      <c r="I1855" s="58">
        <f t="shared" si="2"/>
        <v>0</v>
      </c>
      <c r="J1855" s="58">
        <f t="shared" si="3"/>
        <v>0</v>
      </c>
      <c r="K1855" s="61">
        <f>A1855-SIP_Calculator!$F$12+1</f>
        <v>40811</v>
      </c>
      <c r="L1855" s="59">
        <f t="shared" si="4"/>
        <v>9</v>
      </c>
      <c r="M1855" s="59">
        <f t="shared" si="8"/>
        <v>0</v>
      </c>
      <c r="N1855" s="59">
        <f>M1855*D1855*SIP_Calculator!$F$9</f>
        <v>0</v>
      </c>
      <c r="O1855" s="59">
        <f t="shared" si="5"/>
        <v>0</v>
      </c>
      <c r="P1855" s="59">
        <f t="shared" si="6"/>
        <v>0</v>
      </c>
    </row>
    <row r="1856" ht="15.75" customHeight="1">
      <c r="A1856" s="57">
        <v>40836.0</v>
      </c>
      <c r="B1856" s="60">
        <v>4978.95</v>
      </c>
      <c r="C1856" s="60">
        <v>4057.35</v>
      </c>
      <c r="D1856" s="42">
        <f>IF(A1856&lt;SIP_Calculator!$B$7,0,IF(A1856&gt;SIP_Calculator!$E$7,0,1))</f>
        <v>1</v>
      </c>
      <c r="E1856" s="61">
        <f>A1856-SIP_Calculator!$D$12+1</f>
        <v>40832</v>
      </c>
      <c r="F1856" s="58">
        <f t="shared" si="1"/>
        <v>10</v>
      </c>
      <c r="G1856" s="58">
        <f t="shared" si="7"/>
        <v>0</v>
      </c>
      <c r="H1856" s="58">
        <f>G1856*D1856*SIP_Calculator!$F$9</f>
        <v>0</v>
      </c>
      <c r="I1856" s="58">
        <f t="shared" si="2"/>
        <v>0</v>
      </c>
      <c r="J1856" s="58">
        <f t="shared" si="3"/>
        <v>0</v>
      </c>
      <c r="K1856" s="61">
        <f>A1856-SIP_Calculator!$F$12+1</f>
        <v>40812</v>
      </c>
      <c r="L1856" s="59">
        <f t="shared" si="4"/>
        <v>9</v>
      </c>
      <c r="M1856" s="59">
        <f t="shared" si="8"/>
        <v>0</v>
      </c>
      <c r="N1856" s="59">
        <f>M1856*D1856*SIP_Calculator!$F$9</f>
        <v>0</v>
      </c>
      <c r="O1856" s="59">
        <f t="shared" si="5"/>
        <v>0</v>
      </c>
      <c r="P1856" s="59">
        <f t="shared" si="6"/>
        <v>0</v>
      </c>
    </row>
    <row r="1857" ht="15.75" customHeight="1">
      <c r="A1857" s="57">
        <v>40837.0</v>
      </c>
      <c r="B1857" s="60">
        <v>4936.4</v>
      </c>
      <c r="C1857" s="60">
        <v>4024.65</v>
      </c>
      <c r="D1857" s="42">
        <f>IF(A1857&lt;SIP_Calculator!$B$7,0,IF(A1857&gt;SIP_Calculator!$E$7,0,1))</f>
        <v>1</v>
      </c>
      <c r="E1857" s="61">
        <f>A1857-SIP_Calculator!$D$12+1</f>
        <v>40833</v>
      </c>
      <c r="F1857" s="58">
        <f t="shared" si="1"/>
        <v>10</v>
      </c>
      <c r="G1857" s="58">
        <f t="shared" si="7"/>
        <v>0</v>
      </c>
      <c r="H1857" s="58">
        <f>G1857*D1857*SIP_Calculator!$F$9</f>
        <v>0</v>
      </c>
      <c r="I1857" s="58">
        <f t="shared" si="2"/>
        <v>0</v>
      </c>
      <c r="J1857" s="58">
        <f t="shared" si="3"/>
        <v>0</v>
      </c>
      <c r="K1857" s="61">
        <f>A1857-SIP_Calculator!$F$12+1</f>
        <v>40813</v>
      </c>
      <c r="L1857" s="59">
        <f t="shared" si="4"/>
        <v>9</v>
      </c>
      <c r="M1857" s="59">
        <f t="shared" si="8"/>
        <v>0</v>
      </c>
      <c r="N1857" s="59">
        <f>M1857*D1857*SIP_Calculator!$F$9</f>
        <v>0</v>
      </c>
      <c r="O1857" s="59">
        <f t="shared" si="5"/>
        <v>0</v>
      </c>
      <c r="P1857" s="59">
        <f t="shared" si="6"/>
        <v>0</v>
      </c>
    </row>
    <row r="1858" ht="15.75" customHeight="1">
      <c r="A1858" s="57">
        <v>40840.0</v>
      </c>
      <c r="B1858" s="60">
        <v>4974.4</v>
      </c>
      <c r="C1858" s="60">
        <v>4046.65</v>
      </c>
      <c r="D1858" s="42">
        <f>IF(A1858&lt;SIP_Calculator!$B$7,0,IF(A1858&gt;SIP_Calculator!$E$7,0,1))</f>
        <v>1</v>
      </c>
      <c r="E1858" s="61">
        <f>A1858-SIP_Calculator!$D$12+1</f>
        <v>40836</v>
      </c>
      <c r="F1858" s="58">
        <f t="shared" si="1"/>
        <v>10</v>
      </c>
      <c r="G1858" s="58">
        <f t="shared" si="7"/>
        <v>0</v>
      </c>
      <c r="H1858" s="58">
        <f>G1858*D1858*SIP_Calculator!$F$9</f>
        <v>0</v>
      </c>
      <c r="I1858" s="58">
        <f t="shared" si="2"/>
        <v>0</v>
      </c>
      <c r="J1858" s="58">
        <f t="shared" si="3"/>
        <v>0</v>
      </c>
      <c r="K1858" s="61">
        <f>A1858-SIP_Calculator!$F$12+1</f>
        <v>40816</v>
      </c>
      <c r="L1858" s="59">
        <f t="shared" si="4"/>
        <v>9</v>
      </c>
      <c r="M1858" s="59">
        <f t="shared" si="8"/>
        <v>0</v>
      </c>
      <c r="N1858" s="59">
        <f>M1858*D1858*SIP_Calculator!$F$9</f>
        <v>0</v>
      </c>
      <c r="O1858" s="59">
        <f t="shared" si="5"/>
        <v>0</v>
      </c>
      <c r="P1858" s="59">
        <f t="shared" si="6"/>
        <v>0</v>
      </c>
    </row>
    <row r="1859" ht="15.75" customHeight="1">
      <c r="A1859" s="57">
        <v>40841.0</v>
      </c>
      <c r="B1859" s="60">
        <v>5054.25</v>
      </c>
      <c r="C1859" s="60">
        <v>4101.4</v>
      </c>
      <c r="D1859" s="42">
        <f>IF(A1859&lt;SIP_Calculator!$B$7,0,IF(A1859&gt;SIP_Calculator!$E$7,0,1))</f>
        <v>1</v>
      </c>
      <c r="E1859" s="61">
        <f>A1859-SIP_Calculator!$D$12+1</f>
        <v>40837</v>
      </c>
      <c r="F1859" s="58">
        <f t="shared" si="1"/>
        <v>10</v>
      </c>
      <c r="G1859" s="58">
        <f t="shared" si="7"/>
        <v>0</v>
      </c>
      <c r="H1859" s="58">
        <f>G1859*D1859*SIP_Calculator!$F$9</f>
        <v>0</v>
      </c>
      <c r="I1859" s="58">
        <f t="shared" si="2"/>
        <v>0</v>
      </c>
      <c r="J1859" s="58">
        <f t="shared" si="3"/>
        <v>0</v>
      </c>
      <c r="K1859" s="61">
        <f>A1859-SIP_Calculator!$F$12+1</f>
        <v>40817</v>
      </c>
      <c r="L1859" s="59">
        <f t="shared" si="4"/>
        <v>10</v>
      </c>
      <c r="M1859" s="59">
        <f t="shared" si="8"/>
        <v>1</v>
      </c>
      <c r="N1859" s="59">
        <f>M1859*D1859*SIP_Calculator!$F$9</f>
        <v>5000</v>
      </c>
      <c r="O1859" s="59">
        <f t="shared" si="5"/>
        <v>0.9892664589</v>
      </c>
      <c r="P1859" s="59">
        <f t="shared" si="6"/>
        <v>1.219095918</v>
      </c>
    </row>
    <row r="1860" ht="15.75" customHeight="1">
      <c r="A1860" s="57">
        <v>40842.0</v>
      </c>
      <c r="B1860" s="60">
        <v>5068.3</v>
      </c>
      <c r="C1860" s="60">
        <v>4119.05</v>
      </c>
      <c r="D1860" s="42">
        <f>IF(A1860&lt;SIP_Calculator!$B$7,0,IF(A1860&gt;SIP_Calculator!$E$7,0,1))</f>
        <v>1</v>
      </c>
      <c r="E1860" s="61">
        <f>A1860-SIP_Calculator!$D$12+1</f>
        <v>40838</v>
      </c>
      <c r="F1860" s="58">
        <f t="shared" si="1"/>
        <v>10</v>
      </c>
      <c r="G1860" s="58">
        <f t="shared" si="7"/>
        <v>0</v>
      </c>
      <c r="H1860" s="58">
        <f>G1860*D1860*SIP_Calculator!$F$9</f>
        <v>0</v>
      </c>
      <c r="I1860" s="58">
        <f t="shared" si="2"/>
        <v>0</v>
      </c>
      <c r="J1860" s="58">
        <f t="shared" si="3"/>
        <v>0</v>
      </c>
      <c r="K1860" s="61">
        <f>A1860-SIP_Calculator!$F$12+1</f>
        <v>40818</v>
      </c>
      <c r="L1860" s="59">
        <f t="shared" si="4"/>
        <v>10</v>
      </c>
      <c r="M1860" s="59">
        <f t="shared" si="8"/>
        <v>0</v>
      </c>
      <c r="N1860" s="59">
        <f>M1860*D1860*SIP_Calculator!$F$9</f>
        <v>0</v>
      </c>
      <c r="O1860" s="59">
        <f t="shared" si="5"/>
        <v>0</v>
      </c>
      <c r="P1860" s="59">
        <f t="shared" si="6"/>
        <v>0</v>
      </c>
    </row>
    <row r="1861" ht="15.75" customHeight="1">
      <c r="A1861" s="57">
        <v>40844.0</v>
      </c>
      <c r="B1861" s="60">
        <v>5217.5</v>
      </c>
      <c r="C1861" s="60">
        <v>4229.75</v>
      </c>
      <c r="D1861" s="42">
        <f>IF(A1861&lt;SIP_Calculator!$B$7,0,IF(A1861&gt;SIP_Calculator!$E$7,0,1))</f>
        <v>1</v>
      </c>
      <c r="E1861" s="61">
        <f>A1861-SIP_Calculator!$D$12+1</f>
        <v>40840</v>
      </c>
      <c r="F1861" s="58">
        <f t="shared" si="1"/>
        <v>10</v>
      </c>
      <c r="G1861" s="58">
        <f t="shared" si="7"/>
        <v>0</v>
      </c>
      <c r="H1861" s="58">
        <f>G1861*D1861*SIP_Calculator!$F$9</f>
        <v>0</v>
      </c>
      <c r="I1861" s="58">
        <f t="shared" si="2"/>
        <v>0</v>
      </c>
      <c r="J1861" s="58">
        <f t="shared" si="3"/>
        <v>0</v>
      </c>
      <c r="K1861" s="61">
        <f>A1861-SIP_Calculator!$F$12+1</f>
        <v>40820</v>
      </c>
      <c r="L1861" s="59">
        <f t="shared" si="4"/>
        <v>10</v>
      </c>
      <c r="M1861" s="59">
        <f t="shared" si="8"/>
        <v>0</v>
      </c>
      <c r="N1861" s="59">
        <f>M1861*D1861*SIP_Calculator!$F$9</f>
        <v>0</v>
      </c>
      <c r="O1861" s="59">
        <f t="shared" si="5"/>
        <v>0</v>
      </c>
      <c r="P1861" s="59">
        <f t="shared" si="6"/>
        <v>0</v>
      </c>
    </row>
    <row r="1862" ht="15.75" customHeight="1">
      <c r="A1862" s="57">
        <v>40847.0</v>
      </c>
      <c r="B1862" s="60">
        <v>5193.4</v>
      </c>
      <c r="C1862" s="60">
        <v>4215.9</v>
      </c>
      <c r="D1862" s="42">
        <f>IF(A1862&lt;SIP_Calculator!$B$7,0,IF(A1862&gt;SIP_Calculator!$E$7,0,1))</f>
        <v>1</v>
      </c>
      <c r="E1862" s="61">
        <f>A1862-SIP_Calculator!$D$12+1</f>
        <v>40843</v>
      </c>
      <c r="F1862" s="58">
        <f t="shared" si="1"/>
        <v>10</v>
      </c>
      <c r="G1862" s="58">
        <f t="shared" si="7"/>
        <v>0</v>
      </c>
      <c r="H1862" s="58">
        <f>G1862*D1862*SIP_Calculator!$F$9</f>
        <v>0</v>
      </c>
      <c r="I1862" s="58">
        <f t="shared" si="2"/>
        <v>0</v>
      </c>
      <c r="J1862" s="58">
        <f t="shared" si="3"/>
        <v>0</v>
      </c>
      <c r="K1862" s="61">
        <f>A1862-SIP_Calculator!$F$12+1</f>
        <v>40823</v>
      </c>
      <c r="L1862" s="59">
        <f t="shared" si="4"/>
        <v>10</v>
      </c>
      <c r="M1862" s="59">
        <f t="shared" si="8"/>
        <v>0</v>
      </c>
      <c r="N1862" s="59">
        <f>M1862*D1862*SIP_Calculator!$F$9</f>
        <v>0</v>
      </c>
      <c r="O1862" s="59">
        <f t="shared" si="5"/>
        <v>0</v>
      </c>
      <c r="P1862" s="59">
        <f t="shared" si="6"/>
        <v>0</v>
      </c>
    </row>
    <row r="1863" ht="15.75" customHeight="1">
      <c r="A1863" s="57">
        <v>40848.0</v>
      </c>
      <c r="B1863" s="60">
        <v>5132.65</v>
      </c>
      <c r="C1863" s="60">
        <v>4170.75</v>
      </c>
      <c r="D1863" s="42">
        <f>IF(A1863&lt;SIP_Calculator!$B$7,0,IF(A1863&gt;SIP_Calculator!$E$7,0,1))</f>
        <v>1</v>
      </c>
      <c r="E1863" s="61">
        <f>A1863-SIP_Calculator!$D$12+1</f>
        <v>40844</v>
      </c>
      <c r="F1863" s="58">
        <f t="shared" si="1"/>
        <v>10</v>
      </c>
      <c r="G1863" s="58">
        <f t="shared" si="7"/>
        <v>0</v>
      </c>
      <c r="H1863" s="58">
        <f>G1863*D1863*SIP_Calculator!$F$9</f>
        <v>0</v>
      </c>
      <c r="I1863" s="58">
        <f t="shared" si="2"/>
        <v>0</v>
      </c>
      <c r="J1863" s="58">
        <f t="shared" si="3"/>
        <v>0</v>
      </c>
      <c r="K1863" s="61">
        <f>A1863-SIP_Calculator!$F$12+1</f>
        <v>40824</v>
      </c>
      <c r="L1863" s="59">
        <f t="shared" si="4"/>
        <v>10</v>
      </c>
      <c r="M1863" s="59">
        <f t="shared" si="8"/>
        <v>0</v>
      </c>
      <c r="N1863" s="59">
        <f>M1863*D1863*SIP_Calculator!$F$9</f>
        <v>0</v>
      </c>
      <c r="O1863" s="59">
        <f t="shared" si="5"/>
        <v>0</v>
      </c>
      <c r="P1863" s="59">
        <f t="shared" si="6"/>
        <v>0</v>
      </c>
    </row>
    <row r="1864" ht="15.75" customHeight="1">
      <c r="A1864" s="57">
        <v>40849.0</v>
      </c>
      <c r="B1864" s="60">
        <v>5133.85</v>
      </c>
      <c r="C1864" s="60">
        <v>4171.4</v>
      </c>
      <c r="D1864" s="42">
        <f>IF(A1864&lt;SIP_Calculator!$B$7,0,IF(A1864&gt;SIP_Calculator!$E$7,0,1))</f>
        <v>1</v>
      </c>
      <c r="E1864" s="61">
        <f>A1864-SIP_Calculator!$D$12+1</f>
        <v>40845</v>
      </c>
      <c r="F1864" s="58">
        <f t="shared" si="1"/>
        <v>10</v>
      </c>
      <c r="G1864" s="58">
        <f t="shared" si="7"/>
        <v>0</v>
      </c>
      <c r="H1864" s="58">
        <f>G1864*D1864*SIP_Calculator!$F$9</f>
        <v>0</v>
      </c>
      <c r="I1864" s="58">
        <f t="shared" si="2"/>
        <v>0</v>
      </c>
      <c r="J1864" s="58">
        <f t="shared" si="3"/>
        <v>0</v>
      </c>
      <c r="K1864" s="61">
        <f>A1864-SIP_Calculator!$F$12+1</f>
        <v>40825</v>
      </c>
      <c r="L1864" s="59">
        <f t="shared" si="4"/>
        <v>10</v>
      </c>
      <c r="M1864" s="59">
        <f t="shared" si="8"/>
        <v>0</v>
      </c>
      <c r="N1864" s="59">
        <f>M1864*D1864*SIP_Calculator!$F$9</f>
        <v>0</v>
      </c>
      <c r="O1864" s="59">
        <f t="shared" si="5"/>
        <v>0</v>
      </c>
      <c r="P1864" s="59">
        <f t="shared" si="6"/>
        <v>0</v>
      </c>
    </row>
    <row r="1865" ht="15.75" customHeight="1">
      <c r="A1865" s="57">
        <v>40850.0</v>
      </c>
      <c r="B1865" s="60">
        <v>5145.75</v>
      </c>
      <c r="C1865" s="60">
        <v>4179.65</v>
      </c>
      <c r="D1865" s="42">
        <f>IF(A1865&lt;SIP_Calculator!$B$7,0,IF(A1865&gt;SIP_Calculator!$E$7,0,1))</f>
        <v>1</v>
      </c>
      <c r="E1865" s="61">
        <f>A1865-SIP_Calculator!$D$12+1</f>
        <v>40846</v>
      </c>
      <c r="F1865" s="58">
        <f t="shared" si="1"/>
        <v>10</v>
      </c>
      <c r="G1865" s="58">
        <f t="shared" si="7"/>
        <v>0</v>
      </c>
      <c r="H1865" s="58">
        <f>G1865*D1865*SIP_Calculator!$F$9</f>
        <v>0</v>
      </c>
      <c r="I1865" s="58">
        <f t="shared" si="2"/>
        <v>0</v>
      </c>
      <c r="J1865" s="58">
        <f t="shared" si="3"/>
        <v>0</v>
      </c>
      <c r="K1865" s="61">
        <f>A1865-SIP_Calculator!$F$12+1</f>
        <v>40826</v>
      </c>
      <c r="L1865" s="59">
        <f t="shared" si="4"/>
        <v>10</v>
      </c>
      <c r="M1865" s="59">
        <f t="shared" si="8"/>
        <v>0</v>
      </c>
      <c r="N1865" s="59">
        <f>M1865*D1865*SIP_Calculator!$F$9</f>
        <v>0</v>
      </c>
      <c r="O1865" s="59">
        <f t="shared" si="5"/>
        <v>0</v>
      </c>
      <c r="P1865" s="59">
        <f t="shared" si="6"/>
        <v>0</v>
      </c>
    </row>
    <row r="1866" ht="15.75" customHeight="1">
      <c r="A1866" s="57">
        <v>40851.0</v>
      </c>
      <c r="B1866" s="60">
        <v>5169.15</v>
      </c>
      <c r="C1866" s="60">
        <v>4201.1</v>
      </c>
      <c r="D1866" s="42">
        <f>IF(A1866&lt;SIP_Calculator!$B$7,0,IF(A1866&gt;SIP_Calculator!$E$7,0,1))</f>
        <v>1</v>
      </c>
      <c r="E1866" s="61">
        <f>A1866-SIP_Calculator!$D$12+1</f>
        <v>40847</v>
      </c>
      <c r="F1866" s="58">
        <f t="shared" si="1"/>
        <v>10</v>
      </c>
      <c r="G1866" s="58">
        <f t="shared" si="7"/>
        <v>0</v>
      </c>
      <c r="H1866" s="58">
        <f>G1866*D1866*SIP_Calculator!$F$9</f>
        <v>0</v>
      </c>
      <c r="I1866" s="58">
        <f t="shared" si="2"/>
        <v>0</v>
      </c>
      <c r="J1866" s="58">
        <f t="shared" si="3"/>
        <v>0</v>
      </c>
      <c r="K1866" s="61">
        <f>A1866-SIP_Calculator!$F$12+1</f>
        <v>40827</v>
      </c>
      <c r="L1866" s="59">
        <f t="shared" si="4"/>
        <v>10</v>
      </c>
      <c r="M1866" s="59">
        <f t="shared" si="8"/>
        <v>0</v>
      </c>
      <c r="N1866" s="59">
        <f>M1866*D1866*SIP_Calculator!$F$9</f>
        <v>0</v>
      </c>
      <c r="O1866" s="59">
        <f t="shared" si="5"/>
        <v>0</v>
      </c>
      <c r="P1866" s="59">
        <f t="shared" si="6"/>
        <v>0</v>
      </c>
    </row>
    <row r="1867" ht="15.75" customHeight="1">
      <c r="A1867" s="57">
        <v>40855.0</v>
      </c>
      <c r="B1867" s="60">
        <v>5170.1</v>
      </c>
      <c r="C1867" s="60">
        <v>4203.05</v>
      </c>
      <c r="D1867" s="42">
        <f>IF(A1867&lt;SIP_Calculator!$B$7,0,IF(A1867&gt;SIP_Calculator!$E$7,0,1))</f>
        <v>1</v>
      </c>
      <c r="E1867" s="61">
        <f>A1867-SIP_Calculator!$D$12+1</f>
        <v>40851</v>
      </c>
      <c r="F1867" s="58">
        <f t="shared" si="1"/>
        <v>11</v>
      </c>
      <c r="G1867" s="58">
        <f t="shared" si="7"/>
        <v>1</v>
      </c>
      <c r="H1867" s="58">
        <f>G1867*D1867*SIP_Calculator!$F$9</f>
        <v>5000</v>
      </c>
      <c r="I1867" s="58">
        <f t="shared" si="2"/>
        <v>0.9670992824</v>
      </c>
      <c r="J1867" s="58">
        <f t="shared" si="3"/>
        <v>1.189612305</v>
      </c>
      <c r="K1867" s="61">
        <f>A1867-SIP_Calculator!$F$12+1</f>
        <v>40831</v>
      </c>
      <c r="L1867" s="59">
        <f t="shared" si="4"/>
        <v>10</v>
      </c>
      <c r="M1867" s="59">
        <f t="shared" si="8"/>
        <v>0</v>
      </c>
      <c r="N1867" s="59">
        <f>M1867*D1867*SIP_Calculator!$F$9</f>
        <v>0</v>
      </c>
      <c r="O1867" s="59">
        <f t="shared" si="5"/>
        <v>0</v>
      </c>
      <c r="P1867" s="59">
        <f t="shared" si="6"/>
        <v>0</v>
      </c>
    </row>
    <row r="1868" ht="15.75" customHeight="1">
      <c r="A1868" s="57">
        <v>40856.0</v>
      </c>
      <c r="B1868" s="60">
        <v>5102.45</v>
      </c>
      <c r="C1868" s="60">
        <v>4147.15</v>
      </c>
      <c r="D1868" s="42">
        <f>IF(A1868&lt;SIP_Calculator!$B$7,0,IF(A1868&gt;SIP_Calculator!$E$7,0,1))</f>
        <v>1</v>
      </c>
      <c r="E1868" s="61">
        <f>A1868-SIP_Calculator!$D$12+1</f>
        <v>40852</v>
      </c>
      <c r="F1868" s="58">
        <f t="shared" si="1"/>
        <v>11</v>
      </c>
      <c r="G1868" s="58">
        <f t="shared" si="7"/>
        <v>0</v>
      </c>
      <c r="H1868" s="58">
        <f>G1868*D1868*SIP_Calculator!$F$9</f>
        <v>0</v>
      </c>
      <c r="I1868" s="58">
        <f t="shared" si="2"/>
        <v>0</v>
      </c>
      <c r="J1868" s="58">
        <f t="shared" si="3"/>
        <v>0</v>
      </c>
      <c r="K1868" s="61">
        <f>A1868-SIP_Calculator!$F$12+1</f>
        <v>40832</v>
      </c>
      <c r="L1868" s="59">
        <f t="shared" si="4"/>
        <v>10</v>
      </c>
      <c r="M1868" s="59">
        <f t="shared" si="8"/>
        <v>0</v>
      </c>
      <c r="N1868" s="59">
        <f>M1868*D1868*SIP_Calculator!$F$9</f>
        <v>0</v>
      </c>
      <c r="O1868" s="59">
        <f t="shared" si="5"/>
        <v>0</v>
      </c>
      <c r="P1868" s="59">
        <f t="shared" si="6"/>
        <v>0</v>
      </c>
    </row>
    <row r="1869" ht="15.75" customHeight="1">
      <c r="A1869" s="57">
        <v>40858.0</v>
      </c>
      <c r="B1869" s="60">
        <v>5049.8</v>
      </c>
      <c r="C1869" s="60">
        <v>4100.9</v>
      </c>
      <c r="D1869" s="42">
        <f>IF(A1869&lt;SIP_Calculator!$B$7,0,IF(A1869&gt;SIP_Calculator!$E$7,0,1))</f>
        <v>1</v>
      </c>
      <c r="E1869" s="61">
        <f>A1869-SIP_Calculator!$D$12+1</f>
        <v>40854</v>
      </c>
      <c r="F1869" s="58">
        <f t="shared" si="1"/>
        <v>11</v>
      </c>
      <c r="G1869" s="58">
        <f t="shared" si="7"/>
        <v>0</v>
      </c>
      <c r="H1869" s="58">
        <f>G1869*D1869*SIP_Calculator!$F$9</f>
        <v>0</v>
      </c>
      <c r="I1869" s="58">
        <f t="shared" si="2"/>
        <v>0</v>
      </c>
      <c r="J1869" s="58">
        <f t="shared" si="3"/>
        <v>0</v>
      </c>
      <c r="K1869" s="61">
        <f>A1869-SIP_Calculator!$F$12+1</f>
        <v>40834</v>
      </c>
      <c r="L1869" s="59">
        <f t="shared" si="4"/>
        <v>10</v>
      </c>
      <c r="M1869" s="59">
        <f t="shared" si="8"/>
        <v>0</v>
      </c>
      <c r="N1869" s="59">
        <f>M1869*D1869*SIP_Calculator!$F$9</f>
        <v>0</v>
      </c>
      <c r="O1869" s="59">
        <f t="shared" si="5"/>
        <v>0</v>
      </c>
      <c r="P1869" s="59">
        <f t="shared" si="6"/>
        <v>0</v>
      </c>
    </row>
    <row r="1870" ht="15.75" customHeight="1">
      <c r="A1870" s="57">
        <v>40861.0</v>
      </c>
      <c r="B1870" s="60">
        <v>5027.0</v>
      </c>
      <c r="C1870" s="60">
        <v>4074.55</v>
      </c>
      <c r="D1870" s="42">
        <f>IF(A1870&lt;SIP_Calculator!$B$7,0,IF(A1870&gt;SIP_Calculator!$E$7,0,1))</f>
        <v>1</v>
      </c>
      <c r="E1870" s="61">
        <f>A1870-SIP_Calculator!$D$12+1</f>
        <v>40857</v>
      </c>
      <c r="F1870" s="58">
        <f t="shared" si="1"/>
        <v>11</v>
      </c>
      <c r="G1870" s="58">
        <f t="shared" si="7"/>
        <v>0</v>
      </c>
      <c r="H1870" s="58">
        <f>G1870*D1870*SIP_Calculator!$F$9</f>
        <v>0</v>
      </c>
      <c r="I1870" s="58">
        <f t="shared" si="2"/>
        <v>0</v>
      </c>
      <c r="J1870" s="58">
        <f t="shared" si="3"/>
        <v>0</v>
      </c>
      <c r="K1870" s="61">
        <f>A1870-SIP_Calculator!$F$12+1</f>
        <v>40837</v>
      </c>
      <c r="L1870" s="59">
        <f t="shared" si="4"/>
        <v>10</v>
      </c>
      <c r="M1870" s="59">
        <f t="shared" si="8"/>
        <v>0</v>
      </c>
      <c r="N1870" s="59">
        <f>M1870*D1870*SIP_Calculator!$F$9</f>
        <v>0</v>
      </c>
      <c r="O1870" s="59">
        <f t="shared" si="5"/>
        <v>0</v>
      </c>
      <c r="P1870" s="59">
        <f t="shared" si="6"/>
        <v>0</v>
      </c>
    </row>
    <row r="1871" ht="15.75" customHeight="1">
      <c r="A1871" s="57">
        <v>40862.0</v>
      </c>
      <c r="B1871" s="60">
        <v>4937.3</v>
      </c>
      <c r="C1871" s="60">
        <v>3996.95</v>
      </c>
      <c r="D1871" s="42">
        <f>IF(A1871&lt;SIP_Calculator!$B$7,0,IF(A1871&gt;SIP_Calculator!$E$7,0,1))</f>
        <v>1</v>
      </c>
      <c r="E1871" s="61">
        <f>A1871-SIP_Calculator!$D$12+1</f>
        <v>40858</v>
      </c>
      <c r="F1871" s="58">
        <f t="shared" si="1"/>
        <v>11</v>
      </c>
      <c r="G1871" s="58">
        <f t="shared" si="7"/>
        <v>0</v>
      </c>
      <c r="H1871" s="58">
        <f>G1871*D1871*SIP_Calculator!$F$9</f>
        <v>0</v>
      </c>
      <c r="I1871" s="58">
        <f t="shared" si="2"/>
        <v>0</v>
      </c>
      <c r="J1871" s="58">
        <f t="shared" si="3"/>
        <v>0</v>
      </c>
      <c r="K1871" s="61">
        <f>A1871-SIP_Calculator!$F$12+1</f>
        <v>40838</v>
      </c>
      <c r="L1871" s="59">
        <f t="shared" si="4"/>
        <v>10</v>
      </c>
      <c r="M1871" s="59">
        <f t="shared" si="8"/>
        <v>0</v>
      </c>
      <c r="N1871" s="59">
        <f>M1871*D1871*SIP_Calculator!$F$9</f>
        <v>0</v>
      </c>
      <c r="O1871" s="59">
        <f t="shared" si="5"/>
        <v>0</v>
      </c>
      <c r="P1871" s="59">
        <f t="shared" si="6"/>
        <v>0</v>
      </c>
    </row>
    <row r="1872" ht="15.75" customHeight="1">
      <c r="A1872" s="57">
        <v>40863.0</v>
      </c>
      <c r="B1872" s="60">
        <v>4902.2</v>
      </c>
      <c r="C1872" s="60">
        <v>3965.45</v>
      </c>
      <c r="D1872" s="42">
        <f>IF(A1872&lt;SIP_Calculator!$B$7,0,IF(A1872&gt;SIP_Calculator!$E$7,0,1))</f>
        <v>1</v>
      </c>
      <c r="E1872" s="61">
        <f>A1872-SIP_Calculator!$D$12+1</f>
        <v>40859</v>
      </c>
      <c r="F1872" s="58">
        <f t="shared" si="1"/>
        <v>11</v>
      </c>
      <c r="G1872" s="58">
        <f t="shared" si="7"/>
        <v>0</v>
      </c>
      <c r="H1872" s="58">
        <f>G1872*D1872*SIP_Calculator!$F$9</f>
        <v>0</v>
      </c>
      <c r="I1872" s="58">
        <f t="shared" si="2"/>
        <v>0</v>
      </c>
      <c r="J1872" s="58">
        <f t="shared" si="3"/>
        <v>0</v>
      </c>
      <c r="K1872" s="61">
        <f>A1872-SIP_Calculator!$F$12+1</f>
        <v>40839</v>
      </c>
      <c r="L1872" s="59">
        <f t="shared" si="4"/>
        <v>10</v>
      </c>
      <c r="M1872" s="59">
        <f t="shared" si="8"/>
        <v>0</v>
      </c>
      <c r="N1872" s="59">
        <f>M1872*D1872*SIP_Calculator!$F$9</f>
        <v>0</v>
      </c>
      <c r="O1872" s="59">
        <f t="shared" si="5"/>
        <v>0</v>
      </c>
      <c r="P1872" s="59">
        <f t="shared" si="6"/>
        <v>0</v>
      </c>
    </row>
    <row r="1873" ht="15.75" customHeight="1">
      <c r="A1873" s="57">
        <v>40864.0</v>
      </c>
      <c r="B1873" s="60">
        <v>4811.8</v>
      </c>
      <c r="C1873" s="60">
        <v>3894.75</v>
      </c>
      <c r="D1873" s="42">
        <f>IF(A1873&lt;SIP_Calculator!$B$7,0,IF(A1873&gt;SIP_Calculator!$E$7,0,1))</f>
        <v>1</v>
      </c>
      <c r="E1873" s="61">
        <f>A1873-SIP_Calculator!$D$12+1</f>
        <v>40860</v>
      </c>
      <c r="F1873" s="58">
        <f t="shared" si="1"/>
        <v>11</v>
      </c>
      <c r="G1873" s="58">
        <f t="shared" si="7"/>
        <v>0</v>
      </c>
      <c r="H1873" s="58">
        <f>G1873*D1873*SIP_Calculator!$F$9</f>
        <v>0</v>
      </c>
      <c r="I1873" s="58">
        <f t="shared" si="2"/>
        <v>0</v>
      </c>
      <c r="J1873" s="58">
        <f t="shared" si="3"/>
        <v>0</v>
      </c>
      <c r="K1873" s="61">
        <f>A1873-SIP_Calculator!$F$12+1</f>
        <v>40840</v>
      </c>
      <c r="L1873" s="59">
        <f t="shared" si="4"/>
        <v>10</v>
      </c>
      <c r="M1873" s="59">
        <f t="shared" si="8"/>
        <v>0</v>
      </c>
      <c r="N1873" s="59">
        <f>M1873*D1873*SIP_Calculator!$F$9</f>
        <v>0</v>
      </c>
      <c r="O1873" s="59">
        <f t="shared" si="5"/>
        <v>0</v>
      </c>
      <c r="P1873" s="59">
        <f t="shared" si="6"/>
        <v>0</v>
      </c>
    </row>
    <row r="1874" ht="15.75" customHeight="1">
      <c r="A1874" s="57">
        <v>40865.0</v>
      </c>
      <c r="B1874" s="60">
        <v>4784.35</v>
      </c>
      <c r="C1874" s="60">
        <v>3869.05</v>
      </c>
      <c r="D1874" s="42">
        <f>IF(A1874&lt;SIP_Calculator!$B$7,0,IF(A1874&gt;SIP_Calculator!$E$7,0,1))</f>
        <v>1</v>
      </c>
      <c r="E1874" s="61">
        <f>A1874-SIP_Calculator!$D$12+1</f>
        <v>40861</v>
      </c>
      <c r="F1874" s="58">
        <f t="shared" si="1"/>
        <v>11</v>
      </c>
      <c r="G1874" s="58">
        <f t="shared" si="7"/>
        <v>0</v>
      </c>
      <c r="H1874" s="58">
        <f>G1874*D1874*SIP_Calculator!$F$9</f>
        <v>0</v>
      </c>
      <c r="I1874" s="58">
        <f t="shared" si="2"/>
        <v>0</v>
      </c>
      <c r="J1874" s="58">
        <f t="shared" si="3"/>
        <v>0</v>
      </c>
      <c r="K1874" s="61">
        <f>A1874-SIP_Calculator!$F$12+1</f>
        <v>40841</v>
      </c>
      <c r="L1874" s="59">
        <f t="shared" si="4"/>
        <v>10</v>
      </c>
      <c r="M1874" s="59">
        <f t="shared" si="8"/>
        <v>0</v>
      </c>
      <c r="N1874" s="59">
        <f>M1874*D1874*SIP_Calculator!$F$9</f>
        <v>0</v>
      </c>
      <c r="O1874" s="59">
        <f t="shared" si="5"/>
        <v>0</v>
      </c>
      <c r="P1874" s="59">
        <f t="shared" si="6"/>
        <v>0</v>
      </c>
    </row>
    <row r="1875" ht="15.75" customHeight="1">
      <c r="A1875" s="57">
        <v>40868.0</v>
      </c>
      <c r="B1875" s="60">
        <v>4664.85</v>
      </c>
      <c r="C1875" s="60">
        <v>3778.6</v>
      </c>
      <c r="D1875" s="42">
        <f>IF(A1875&lt;SIP_Calculator!$B$7,0,IF(A1875&gt;SIP_Calculator!$E$7,0,1))</f>
        <v>1</v>
      </c>
      <c r="E1875" s="61">
        <f>A1875-SIP_Calculator!$D$12+1</f>
        <v>40864</v>
      </c>
      <c r="F1875" s="58">
        <f t="shared" si="1"/>
        <v>11</v>
      </c>
      <c r="G1875" s="58">
        <f t="shared" si="7"/>
        <v>0</v>
      </c>
      <c r="H1875" s="58">
        <f>G1875*D1875*SIP_Calculator!$F$9</f>
        <v>0</v>
      </c>
      <c r="I1875" s="58">
        <f t="shared" si="2"/>
        <v>0</v>
      </c>
      <c r="J1875" s="58">
        <f t="shared" si="3"/>
        <v>0</v>
      </c>
      <c r="K1875" s="61">
        <f>A1875-SIP_Calculator!$F$12+1</f>
        <v>40844</v>
      </c>
      <c r="L1875" s="59">
        <f t="shared" si="4"/>
        <v>10</v>
      </c>
      <c r="M1875" s="59">
        <f t="shared" si="8"/>
        <v>0</v>
      </c>
      <c r="N1875" s="59">
        <f>M1875*D1875*SIP_Calculator!$F$9</f>
        <v>0</v>
      </c>
      <c r="O1875" s="59">
        <f t="shared" si="5"/>
        <v>0</v>
      </c>
      <c r="P1875" s="59">
        <f t="shared" si="6"/>
        <v>0</v>
      </c>
    </row>
    <row r="1876" ht="15.75" customHeight="1">
      <c r="A1876" s="57">
        <v>40869.0</v>
      </c>
      <c r="B1876" s="60">
        <v>4694.4</v>
      </c>
      <c r="C1876" s="60">
        <v>3800.6</v>
      </c>
      <c r="D1876" s="42">
        <f>IF(A1876&lt;SIP_Calculator!$B$7,0,IF(A1876&gt;SIP_Calculator!$E$7,0,1))</f>
        <v>1</v>
      </c>
      <c r="E1876" s="61">
        <f>A1876-SIP_Calculator!$D$12+1</f>
        <v>40865</v>
      </c>
      <c r="F1876" s="58">
        <f t="shared" si="1"/>
        <v>11</v>
      </c>
      <c r="G1876" s="58">
        <f t="shared" si="7"/>
        <v>0</v>
      </c>
      <c r="H1876" s="58">
        <f>G1876*D1876*SIP_Calculator!$F$9</f>
        <v>0</v>
      </c>
      <c r="I1876" s="58">
        <f t="shared" si="2"/>
        <v>0</v>
      </c>
      <c r="J1876" s="58">
        <f t="shared" si="3"/>
        <v>0</v>
      </c>
      <c r="K1876" s="61">
        <f>A1876-SIP_Calculator!$F$12+1</f>
        <v>40845</v>
      </c>
      <c r="L1876" s="59">
        <f t="shared" si="4"/>
        <v>10</v>
      </c>
      <c r="M1876" s="59">
        <f t="shared" si="8"/>
        <v>0</v>
      </c>
      <c r="N1876" s="59">
        <f>M1876*D1876*SIP_Calculator!$F$9</f>
        <v>0</v>
      </c>
      <c r="O1876" s="59">
        <f t="shared" si="5"/>
        <v>0</v>
      </c>
      <c r="P1876" s="59">
        <f t="shared" si="6"/>
        <v>0</v>
      </c>
    </row>
    <row r="1877" ht="15.75" customHeight="1">
      <c r="A1877" s="57">
        <v>40870.0</v>
      </c>
      <c r="B1877" s="60">
        <v>4592.55</v>
      </c>
      <c r="C1877" s="60">
        <v>3720.15</v>
      </c>
      <c r="D1877" s="42">
        <f>IF(A1877&lt;SIP_Calculator!$B$7,0,IF(A1877&gt;SIP_Calculator!$E$7,0,1))</f>
        <v>1</v>
      </c>
      <c r="E1877" s="61">
        <f>A1877-SIP_Calculator!$D$12+1</f>
        <v>40866</v>
      </c>
      <c r="F1877" s="58">
        <f t="shared" si="1"/>
        <v>11</v>
      </c>
      <c r="G1877" s="58">
        <f t="shared" si="7"/>
        <v>0</v>
      </c>
      <c r="H1877" s="58">
        <f>G1877*D1877*SIP_Calculator!$F$9</f>
        <v>0</v>
      </c>
      <c r="I1877" s="58">
        <f t="shared" si="2"/>
        <v>0</v>
      </c>
      <c r="J1877" s="58">
        <f t="shared" si="3"/>
        <v>0</v>
      </c>
      <c r="K1877" s="61">
        <f>A1877-SIP_Calculator!$F$12+1</f>
        <v>40846</v>
      </c>
      <c r="L1877" s="59">
        <f t="shared" si="4"/>
        <v>10</v>
      </c>
      <c r="M1877" s="59">
        <f t="shared" si="8"/>
        <v>0</v>
      </c>
      <c r="N1877" s="59">
        <f>M1877*D1877*SIP_Calculator!$F$9</f>
        <v>0</v>
      </c>
      <c r="O1877" s="59">
        <f t="shared" si="5"/>
        <v>0</v>
      </c>
      <c r="P1877" s="59">
        <f t="shared" si="6"/>
        <v>0</v>
      </c>
    </row>
    <row r="1878" ht="15.75" customHeight="1">
      <c r="A1878" s="57">
        <v>40871.0</v>
      </c>
      <c r="B1878" s="60">
        <v>4644.4</v>
      </c>
      <c r="C1878" s="60">
        <v>3762.85</v>
      </c>
      <c r="D1878" s="42">
        <f>IF(A1878&lt;SIP_Calculator!$B$7,0,IF(A1878&gt;SIP_Calculator!$E$7,0,1))</f>
        <v>1</v>
      </c>
      <c r="E1878" s="61">
        <f>A1878-SIP_Calculator!$D$12+1</f>
        <v>40867</v>
      </c>
      <c r="F1878" s="58">
        <f t="shared" si="1"/>
        <v>11</v>
      </c>
      <c r="G1878" s="58">
        <f t="shared" si="7"/>
        <v>0</v>
      </c>
      <c r="H1878" s="58">
        <f>G1878*D1878*SIP_Calculator!$F$9</f>
        <v>0</v>
      </c>
      <c r="I1878" s="58">
        <f t="shared" si="2"/>
        <v>0</v>
      </c>
      <c r="J1878" s="58">
        <f t="shared" si="3"/>
        <v>0</v>
      </c>
      <c r="K1878" s="61">
        <f>A1878-SIP_Calculator!$F$12+1</f>
        <v>40847</v>
      </c>
      <c r="L1878" s="59">
        <f t="shared" si="4"/>
        <v>10</v>
      </c>
      <c r="M1878" s="59">
        <f t="shared" si="8"/>
        <v>0</v>
      </c>
      <c r="N1878" s="59">
        <f>M1878*D1878*SIP_Calculator!$F$9</f>
        <v>0</v>
      </c>
      <c r="O1878" s="59">
        <f t="shared" si="5"/>
        <v>0</v>
      </c>
      <c r="P1878" s="59">
        <f t="shared" si="6"/>
        <v>0</v>
      </c>
    </row>
    <row r="1879" ht="15.75" customHeight="1">
      <c r="A1879" s="57">
        <v>40872.0</v>
      </c>
      <c r="B1879" s="60">
        <v>4608.3</v>
      </c>
      <c r="C1879" s="60">
        <v>3742.2</v>
      </c>
      <c r="D1879" s="42">
        <f>IF(A1879&lt;SIP_Calculator!$B$7,0,IF(A1879&gt;SIP_Calculator!$E$7,0,1))</f>
        <v>1</v>
      </c>
      <c r="E1879" s="61">
        <f>A1879-SIP_Calculator!$D$12+1</f>
        <v>40868</v>
      </c>
      <c r="F1879" s="58">
        <f t="shared" si="1"/>
        <v>11</v>
      </c>
      <c r="G1879" s="58">
        <f t="shared" si="7"/>
        <v>0</v>
      </c>
      <c r="H1879" s="58">
        <f>G1879*D1879*SIP_Calculator!$F$9</f>
        <v>0</v>
      </c>
      <c r="I1879" s="58">
        <f t="shared" si="2"/>
        <v>0</v>
      </c>
      <c r="J1879" s="58">
        <f t="shared" si="3"/>
        <v>0</v>
      </c>
      <c r="K1879" s="61">
        <f>A1879-SIP_Calculator!$F$12+1</f>
        <v>40848</v>
      </c>
      <c r="L1879" s="59">
        <f t="shared" si="4"/>
        <v>11</v>
      </c>
      <c r="M1879" s="59">
        <f t="shared" si="8"/>
        <v>1</v>
      </c>
      <c r="N1879" s="59">
        <f>M1879*D1879*SIP_Calculator!$F$9</f>
        <v>5000</v>
      </c>
      <c r="O1879" s="59">
        <f t="shared" si="5"/>
        <v>1.084998807</v>
      </c>
      <c r="P1879" s="59">
        <f t="shared" si="6"/>
        <v>1.336112447</v>
      </c>
    </row>
    <row r="1880" ht="15.75" customHeight="1">
      <c r="A1880" s="57">
        <v>40875.0</v>
      </c>
      <c r="B1880" s="60">
        <v>4739.1</v>
      </c>
      <c r="C1880" s="60">
        <v>3839.55</v>
      </c>
      <c r="D1880" s="42">
        <f>IF(A1880&lt;SIP_Calculator!$B$7,0,IF(A1880&gt;SIP_Calculator!$E$7,0,1))</f>
        <v>1</v>
      </c>
      <c r="E1880" s="61">
        <f>A1880-SIP_Calculator!$D$12+1</f>
        <v>40871</v>
      </c>
      <c r="F1880" s="58">
        <f t="shared" si="1"/>
        <v>11</v>
      </c>
      <c r="G1880" s="58">
        <f t="shared" si="7"/>
        <v>0</v>
      </c>
      <c r="H1880" s="58">
        <f>G1880*D1880*SIP_Calculator!$F$9</f>
        <v>0</v>
      </c>
      <c r="I1880" s="58">
        <f t="shared" si="2"/>
        <v>0</v>
      </c>
      <c r="J1880" s="58">
        <f t="shared" si="3"/>
        <v>0</v>
      </c>
      <c r="K1880" s="61">
        <f>A1880-SIP_Calculator!$F$12+1</f>
        <v>40851</v>
      </c>
      <c r="L1880" s="59">
        <f t="shared" si="4"/>
        <v>11</v>
      </c>
      <c r="M1880" s="59">
        <f t="shared" si="8"/>
        <v>0</v>
      </c>
      <c r="N1880" s="59">
        <f>M1880*D1880*SIP_Calculator!$F$9</f>
        <v>0</v>
      </c>
      <c r="O1880" s="59">
        <f t="shared" si="5"/>
        <v>0</v>
      </c>
      <c r="P1880" s="59">
        <f t="shared" si="6"/>
        <v>0</v>
      </c>
    </row>
    <row r="1881" ht="15.75" customHeight="1">
      <c r="A1881" s="57">
        <v>40876.0</v>
      </c>
      <c r="B1881" s="60">
        <v>4691.2</v>
      </c>
      <c r="C1881" s="60">
        <v>3804.0</v>
      </c>
      <c r="D1881" s="42">
        <f>IF(A1881&lt;SIP_Calculator!$B$7,0,IF(A1881&gt;SIP_Calculator!$E$7,0,1))</f>
        <v>1</v>
      </c>
      <c r="E1881" s="61">
        <f>A1881-SIP_Calculator!$D$12+1</f>
        <v>40872</v>
      </c>
      <c r="F1881" s="58">
        <f t="shared" si="1"/>
        <v>11</v>
      </c>
      <c r="G1881" s="58">
        <f t="shared" si="7"/>
        <v>0</v>
      </c>
      <c r="H1881" s="58">
        <f>G1881*D1881*SIP_Calculator!$F$9</f>
        <v>0</v>
      </c>
      <c r="I1881" s="58">
        <f t="shared" si="2"/>
        <v>0</v>
      </c>
      <c r="J1881" s="58">
        <f t="shared" si="3"/>
        <v>0</v>
      </c>
      <c r="K1881" s="61">
        <f>A1881-SIP_Calculator!$F$12+1</f>
        <v>40852</v>
      </c>
      <c r="L1881" s="59">
        <f t="shared" si="4"/>
        <v>11</v>
      </c>
      <c r="M1881" s="59">
        <f t="shared" si="8"/>
        <v>0</v>
      </c>
      <c r="N1881" s="59">
        <f>M1881*D1881*SIP_Calculator!$F$9</f>
        <v>0</v>
      </c>
      <c r="O1881" s="59">
        <f t="shared" si="5"/>
        <v>0</v>
      </c>
      <c r="P1881" s="59">
        <f t="shared" si="6"/>
        <v>0</v>
      </c>
    </row>
    <row r="1882" ht="15.75" customHeight="1">
      <c r="A1882" s="57">
        <v>40877.0</v>
      </c>
      <c r="B1882" s="60">
        <v>4709.25</v>
      </c>
      <c r="C1882" s="60">
        <v>3811.25</v>
      </c>
      <c r="D1882" s="42">
        <f>IF(A1882&lt;SIP_Calculator!$B$7,0,IF(A1882&gt;SIP_Calculator!$E$7,0,1))</f>
        <v>1</v>
      </c>
      <c r="E1882" s="61">
        <f>A1882-SIP_Calculator!$D$12+1</f>
        <v>40873</v>
      </c>
      <c r="F1882" s="58">
        <f t="shared" si="1"/>
        <v>11</v>
      </c>
      <c r="G1882" s="58">
        <f t="shared" si="7"/>
        <v>0</v>
      </c>
      <c r="H1882" s="58">
        <f>G1882*D1882*SIP_Calculator!$F$9</f>
        <v>0</v>
      </c>
      <c r="I1882" s="58">
        <f t="shared" si="2"/>
        <v>0</v>
      </c>
      <c r="J1882" s="58">
        <f t="shared" si="3"/>
        <v>0</v>
      </c>
      <c r="K1882" s="61">
        <f>A1882-SIP_Calculator!$F$12+1</f>
        <v>40853</v>
      </c>
      <c r="L1882" s="59">
        <f t="shared" si="4"/>
        <v>11</v>
      </c>
      <c r="M1882" s="59">
        <f t="shared" si="8"/>
        <v>0</v>
      </c>
      <c r="N1882" s="59">
        <f>M1882*D1882*SIP_Calculator!$F$9</f>
        <v>0</v>
      </c>
      <c r="O1882" s="59">
        <f t="shared" si="5"/>
        <v>0</v>
      </c>
      <c r="P1882" s="59">
        <f t="shared" si="6"/>
        <v>0</v>
      </c>
    </row>
    <row r="1883" ht="15.75" customHeight="1">
      <c r="A1883" s="57">
        <v>40878.0</v>
      </c>
      <c r="B1883" s="60">
        <v>4802.25</v>
      </c>
      <c r="C1883" s="60">
        <v>3878.6</v>
      </c>
      <c r="D1883" s="42">
        <f>IF(A1883&lt;SIP_Calculator!$B$7,0,IF(A1883&gt;SIP_Calculator!$E$7,0,1))</f>
        <v>1</v>
      </c>
      <c r="E1883" s="61">
        <f>A1883-SIP_Calculator!$D$12+1</f>
        <v>40874</v>
      </c>
      <c r="F1883" s="58">
        <f t="shared" si="1"/>
        <v>11</v>
      </c>
      <c r="G1883" s="58">
        <f t="shared" si="7"/>
        <v>0</v>
      </c>
      <c r="H1883" s="58">
        <f>G1883*D1883*SIP_Calculator!$F$9</f>
        <v>0</v>
      </c>
      <c r="I1883" s="58">
        <f t="shared" si="2"/>
        <v>0</v>
      </c>
      <c r="J1883" s="58">
        <f t="shared" si="3"/>
        <v>0</v>
      </c>
      <c r="K1883" s="61">
        <f>A1883-SIP_Calculator!$F$12+1</f>
        <v>40854</v>
      </c>
      <c r="L1883" s="59">
        <f t="shared" si="4"/>
        <v>11</v>
      </c>
      <c r="M1883" s="59">
        <f t="shared" si="8"/>
        <v>0</v>
      </c>
      <c r="N1883" s="59">
        <f>M1883*D1883*SIP_Calculator!$F$9</f>
        <v>0</v>
      </c>
      <c r="O1883" s="59">
        <f t="shared" si="5"/>
        <v>0</v>
      </c>
      <c r="P1883" s="59">
        <f t="shared" si="6"/>
        <v>0</v>
      </c>
    </row>
    <row r="1884" ht="15.75" customHeight="1">
      <c r="A1884" s="57">
        <v>40879.0</v>
      </c>
      <c r="B1884" s="60">
        <v>4914.75</v>
      </c>
      <c r="C1884" s="60">
        <v>3962.1</v>
      </c>
      <c r="D1884" s="42">
        <f>IF(A1884&lt;SIP_Calculator!$B$7,0,IF(A1884&gt;SIP_Calculator!$E$7,0,1))</f>
        <v>1</v>
      </c>
      <c r="E1884" s="61">
        <f>A1884-SIP_Calculator!$D$12+1</f>
        <v>40875</v>
      </c>
      <c r="F1884" s="58">
        <f t="shared" si="1"/>
        <v>11</v>
      </c>
      <c r="G1884" s="58">
        <f t="shared" si="7"/>
        <v>0</v>
      </c>
      <c r="H1884" s="58">
        <f>G1884*D1884*SIP_Calculator!$F$9</f>
        <v>0</v>
      </c>
      <c r="I1884" s="58">
        <f t="shared" si="2"/>
        <v>0</v>
      </c>
      <c r="J1884" s="58">
        <f t="shared" si="3"/>
        <v>0</v>
      </c>
      <c r="K1884" s="61">
        <f>A1884-SIP_Calculator!$F$12+1</f>
        <v>40855</v>
      </c>
      <c r="L1884" s="59">
        <f t="shared" si="4"/>
        <v>11</v>
      </c>
      <c r="M1884" s="59">
        <f t="shared" si="8"/>
        <v>0</v>
      </c>
      <c r="N1884" s="59">
        <f>M1884*D1884*SIP_Calculator!$F$9</f>
        <v>0</v>
      </c>
      <c r="O1884" s="59">
        <f t="shared" si="5"/>
        <v>0</v>
      </c>
      <c r="P1884" s="59">
        <f t="shared" si="6"/>
        <v>0</v>
      </c>
    </row>
    <row r="1885" ht="15.75" customHeight="1">
      <c r="A1885" s="57">
        <v>40882.0</v>
      </c>
      <c r="B1885" s="60">
        <v>4907.1</v>
      </c>
      <c r="C1885" s="60">
        <v>3957.75</v>
      </c>
      <c r="D1885" s="42">
        <f>IF(A1885&lt;SIP_Calculator!$B$7,0,IF(A1885&gt;SIP_Calculator!$E$7,0,1))</f>
        <v>1</v>
      </c>
      <c r="E1885" s="61">
        <f>A1885-SIP_Calculator!$D$12+1</f>
        <v>40878</v>
      </c>
      <c r="F1885" s="58">
        <f t="shared" si="1"/>
        <v>12</v>
      </c>
      <c r="G1885" s="58">
        <f t="shared" si="7"/>
        <v>1</v>
      </c>
      <c r="H1885" s="58">
        <f>G1885*D1885*SIP_Calculator!$F$9</f>
        <v>5000</v>
      </c>
      <c r="I1885" s="58">
        <f t="shared" si="2"/>
        <v>1.018931752</v>
      </c>
      <c r="J1885" s="58">
        <f t="shared" si="3"/>
        <v>1.263344072</v>
      </c>
      <c r="K1885" s="61">
        <f>A1885-SIP_Calculator!$F$12+1</f>
        <v>40858</v>
      </c>
      <c r="L1885" s="59">
        <f t="shared" si="4"/>
        <v>11</v>
      </c>
      <c r="M1885" s="59">
        <f t="shared" si="8"/>
        <v>0</v>
      </c>
      <c r="N1885" s="59">
        <f>M1885*D1885*SIP_Calculator!$F$9</f>
        <v>0</v>
      </c>
      <c r="O1885" s="59">
        <f t="shared" si="5"/>
        <v>0</v>
      </c>
      <c r="P1885" s="59">
        <f t="shared" si="6"/>
        <v>0</v>
      </c>
    </row>
    <row r="1886" ht="15.75" customHeight="1">
      <c r="A1886" s="57">
        <v>40884.0</v>
      </c>
      <c r="B1886" s="60">
        <v>4925.15</v>
      </c>
      <c r="C1886" s="60">
        <v>3970.6</v>
      </c>
      <c r="D1886" s="42">
        <f>IF(A1886&lt;SIP_Calculator!$B$7,0,IF(A1886&gt;SIP_Calculator!$E$7,0,1))</f>
        <v>1</v>
      </c>
      <c r="E1886" s="61">
        <f>A1886-SIP_Calculator!$D$12+1</f>
        <v>40880</v>
      </c>
      <c r="F1886" s="58">
        <f t="shared" si="1"/>
        <v>12</v>
      </c>
      <c r="G1886" s="58">
        <f t="shared" si="7"/>
        <v>0</v>
      </c>
      <c r="H1886" s="58">
        <f>G1886*D1886*SIP_Calculator!$F$9</f>
        <v>0</v>
      </c>
      <c r="I1886" s="58">
        <f t="shared" si="2"/>
        <v>0</v>
      </c>
      <c r="J1886" s="58">
        <f t="shared" si="3"/>
        <v>0</v>
      </c>
      <c r="K1886" s="61">
        <f>A1886-SIP_Calculator!$F$12+1</f>
        <v>40860</v>
      </c>
      <c r="L1886" s="59">
        <f t="shared" si="4"/>
        <v>11</v>
      </c>
      <c r="M1886" s="59">
        <f t="shared" si="8"/>
        <v>0</v>
      </c>
      <c r="N1886" s="59">
        <f>M1886*D1886*SIP_Calculator!$F$9</f>
        <v>0</v>
      </c>
      <c r="O1886" s="59">
        <f t="shared" si="5"/>
        <v>0</v>
      </c>
      <c r="P1886" s="59">
        <f t="shared" si="6"/>
        <v>0</v>
      </c>
    </row>
    <row r="1887" ht="15.75" customHeight="1">
      <c r="A1887" s="57">
        <v>40885.0</v>
      </c>
      <c r="B1887" s="60">
        <v>4814.3</v>
      </c>
      <c r="C1887" s="60">
        <v>3883.75</v>
      </c>
      <c r="D1887" s="42">
        <f>IF(A1887&lt;SIP_Calculator!$B$7,0,IF(A1887&gt;SIP_Calculator!$E$7,0,1))</f>
        <v>1</v>
      </c>
      <c r="E1887" s="61">
        <f>A1887-SIP_Calculator!$D$12+1</f>
        <v>40881</v>
      </c>
      <c r="F1887" s="58">
        <f t="shared" si="1"/>
        <v>12</v>
      </c>
      <c r="G1887" s="58">
        <f t="shared" si="7"/>
        <v>0</v>
      </c>
      <c r="H1887" s="58">
        <f>G1887*D1887*SIP_Calculator!$F$9</f>
        <v>0</v>
      </c>
      <c r="I1887" s="58">
        <f t="shared" si="2"/>
        <v>0</v>
      </c>
      <c r="J1887" s="58">
        <f t="shared" si="3"/>
        <v>0</v>
      </c>
      <c r="K1887" s="61">
        <f>A1887-SIP_Calculator!$F$12+1</f>
        <v>40861</v>
      </c>
      <c r="L1887" s="59">
        <f t="shared" si="4"/>
        <v>11</v>
      </c>
      <c r="M1887" s="59">
        <f t="shared" si="8"/>
        <v>0</v>
      </c>
      <c r="N1887" s="59">
        <f>M1887*D1887*SIP_Calculator!$F$9</f>
        <v>0</v>
      </c>
      <c r="O1887" s="59">
        <f t="shared" si="5"/>
        <v>0</v>
      </c>
      <c r="P1887" s="59">
        <f t="shared" si="6"/>
        <v>0</v>
      </c>
    </row>
    <row r="1888" ht="15.75" customHeight="1">
      <c r="A1888" s="57">
        <v>40886.0</v>
      </c>
      <c r="B1888" s="60">
        <v>4742.5</v>
      </c>
      <c r="C1888" s="60">
        <v>3830.85</v>
      </c>
      <c r="D1888" s="42">
        <f>IF(A1888&lt;SIP_Calculator!$B$7,0,IF(A1888&gt;SIP_Calculator!$E$7,0,1))</f>
        <v>1</v>
      </c>
      <c r="E1888" s="61">
        <f>A1888-SIP_Calculator!$D$12+1</f>
        <v>40882</v>
      </c>
      <c r="F1888" s="58">
        <f t="shared" si="1"/>
        <v>12</v>
      </c>
      <c r="G1888" s="58">
        <f t="shared" si="7"/>
        <v>0</v>
      </c>
      <c r="H1888" s="58">
        <f>G1888*D1888*SIP_Calculator!$F$9</f>
        <v>0</v>
      </c>
      <c r="I1888" s="58">
        <f t="shared" si="2"/>
        <v>0</v>
      </c>
      <c r="J1888" s="58">
        <f t="shared" si="3"/>
        <v>0</v>
      </c>
      <c r="K1888" s="61">
        <f>A1888-SIP_Calculator!$F$12+1</f>
        <v>40862</v>
      </c>
      <c r="L1888" s="59">
        <f t="shared" si="4"/>
        <v>11</v>
      </c>
      <c r="M1888" s="59">
        <f t="shared" si="8"/>
        <v>0</v>
      </c>
      <c r="N1888" s="59">
        <f>M1888*D1888*SIP_Calculator!$F$9</f>
        <v>0</v>
      </c>
      <c r="O1888" s="59">
        <f t="shared" si="5"/>
        <v>0</v>
      </c>
      <c r="P1888" s="59">
        <f t="shared" si="6"/>
        <v>0</v>
      </c>
    </row>
    <row r="1889" ht="15.75" customHeight="1">
      <c r="A1889" s="57">
        <v>40889.0</v>
      </c>
      <c r="B1889" s="60">
        <v>4642.9</v>
      </c>
      <c r="C1889" s="60">
        <v>3751.05</v>
      </c>
      <c r="D1889" s="42">
        <f>IF(A1889&lt;SIP_Calculator!$B$7,0,IF(A1889&gt;SIP_Calculator!$E$7,0,1))</f>
        <v>1</v>
      </c>
      <c r="E1889" s="61">
        <f>A1889-SIP_Calculator!$D$12+1</f>
        <v>40885</v>
      </c>
      <c r="F1889" s="58">
        <f t="shared" si="1"/>
        <v>12</v>
      </c>
      <c r="G1889" s="58">
        <f t="shared" si="7"/>
        <v>0</v>
      </c>
      <c r="H1889" s="58">
        <f>G1889*D1889*SIP_Calculator!$F$9</f>
        <v>0</v>
      </c>
      <c r="I1889" s="58">
        <f t="shared" si="2"/>
        <v>0</v>
      </c>
      <c r="J1889" s="58">
        <f t="shared" si="3"/>
        <v>0</v>
      </c>
      <c r="K1889" s="61">
        <f>A1889-SIP_Calculator!$F$12+1</f>
        <v>40865</v>
      </c>
      <c r="L1889" s="59">
        <f t="shared" si="4"/>
        <v>11</v>
      </c>
      <c r="M1889" s="59">
        <f t="shared" si="8"/>
        <v>0</v>
      </c>
      <c r="N1889" s="59">
        <f>M1889*D1889*SIP_Calculator!$F$9</f>
        <v>0</v>
      </c>
      <c r="O1889" s="59">
        <f t="shared" si="5"/>
        <v>0</v>
      </c>
      <c r="P1889" s="59">
        <f t="shared" si="6"/>
        <v>0</v>
      </c>
    </row>
    <row r="1890" ht="15.75" customHeight="1">
      <c r="A1890" s="57">
        <v>40890.0</v>
      </c>
      <c r="B1890" s="60">
        <v>4671.2</v>
      </c>
      <c r="C1890" s="60">
        <v>3767.1</v>
      </c>
      <c r="D1890" s="42">
        <f>IF(A1890&lt;SIP_Calculator!$B$7,0,IF(A1890&gt;SIP_Calculator!$E$7,0,1))</f>
        <v>1</v>
      </c>
      <c r="E1890" s="61">
        <f>A1890-SIP_Calculator!$D$12+1</f>
        <v>40886</v>
      </c>
      <c r="F1890" s="58">
        <f t="shared" si="1"/>
        <v>12</v>
      </c>
      <c r="G1890" s="58">
        <f t="shared" si="7"/>
        <v>0</v>
      </c>
      <c r="H1890" s="58">
        <f>G1890*D1890*SIP_Calculator!$F$9</f>
        <v>0</v>
      </c>
      <c r="I1890" s="58">
        <f t="shared" si="2"/>
        <v>0</v>
      </c>
      <c r="J1890" s="58">
        <f t="shared" si="3"/>
        <v>0</v>
      </c>
      <c r="K1890" s="61">
        <f>A1890-SIP_Calculator!$F$12+1</f>
        <v>40866</v>
      </c>
      <c r="L1890" s="59">
        <f t="shared" si="4"/>
        <v>11</v>
      </c>
      <c r="M1890" s="59">
        <f t="shared" si="8"/>
        <v>0</v>
      </c>
      <c r="N1890" s="59">
        <f>M1890*D1890*SIP_Calculator!$F$9</f>
        <v>0</v>
      </c>
      <c r="O1890" s="59">
        <f t="shared" si="5"/>
        <v>0</v>
      </c>
      <c r="P1890" s="59">
        <f t="shared" si="6"/>
        <v>0</v>
      </c>
    </row>
    <row r="1891" ht="15.75" customHeight="1">
      <c r="A1891" s="57">
        <v>40891.0</v>
      </c>
      <c r="B1891" s="60">
        <v>4634.5</v>
      </c>
      <c r="C1891" s="60">
        <v>3736.6</v>
      </c>
      <c r="D1891" s="42">
        <f>IF(A1891&lt;SIP_Calculator!$B$7,0,IF(A1891&gt;SIP_Calculator!$E$7,0,1))</f>
        <v>1</v>
      </c>
      <c r="E1891" s="61">
        <f>A1891-SIP_Calculator!$D$12+1</f>
        <v>40887</v>
      </c>
      <c r="F1891" s="58">
        <f t="shared" si="1"/>
        <v>12</v>
      </c>
      <c r="G1891" s="58">
        <f t="shared" si="7"/>
        <v>0</v>
      </c>
      <c r="H1891" s="58">
        <f>G1891*D1891*SIP_Calculator!$F$9</f>
        <v>0</v>
      </c>
      <c r="I1891" s="58">
        <f t="shared" si="2"/>
        <v>0</v>
      </c>
      <c r="J1891" s="58">
        <f t="shared" si="3"/>
        <v>0</v>
      </c>
      <c r="K1891" s="61">
        <f>A1891-SIP_Calculator!$F$12+1</f>
        <v>40867</v>
      </c>
      <c r="L1891" s="59">
        <f t="shared" si="4"/>
        <v>11</v>
      </c>
      <c r="M1891" s="59">
        <f t="shared" si="8"/>
        <v>0</v>
      </c>
      <c r="N1891" s="59">
        <f>M1891*D1891*SIP_Calculator!$F$9</f>
        <v>0</v>
      </c>
      <c r="O1891" s="59">
        <f t="shared" si="5"/>
        <v>0</v>
      </c>
      <c r="P1891" s="59">
        <f t="shared" si="6"/>
        <v>0</v>
      </c>
    </row>
    <row r="1892" ht="15.75" customHeight="1">
      <c r="A1892" s="57">
        <v>40892.0</v>
      </c>
      <c r="B1892" s="60">
        <v>4619.5</v>
      </c>
      <c r="C1892" s="60">
        <v>3720.2</v>
      </c>
      <c r="D1892" s="42">
        <f>IF(A1892&lt;SIP_Calculator!$B$7,0,IF(A1892&gt;SIP_Calculator!$E$7,0,1))</f>
        <v>1</v>
      </c>
      <c r="E1892" s="61">
        <f>A1892-SIP_Calculator!$D$12+1</f>
        <v>40888</v>
      </c>
      <c r="F1892" s="58">
        <f t="shared" si="1"/>
        <v>12</v>
      </c>
      <c r="G1892" s="58">
        <f t="shared" si="7"/>
        <v>0</v>
      </c>
      <c r="H1892" s="58">
        <f>G1892*D1892*SIP_Calculator!$F$9</f>
        <v>0</v>
      </c>
      <c r="I1892" s="58">
        <f t="shared" si="2"/>
        <v>0</v>
      </c>
      <c r="J1892" s="58">
        <f t="shared" si="3"/>
        <v>0</v>
      </c>
      <c r="K1892" s="61">
        <f>A1892-SIP_Calculator!$F$12+1</f>
        <v>40868</v>
      </c>
      <c r="L1892" s="59">
        <f t="shared" si="4"/>
        <v>11</v>
      </c>
      <c r="M1892" s="59">
        <f t="shared" si="8"/>
        <v>0</v>
      </c>
      <c r="N1892" s="59">
        <f>M1892*D1892*SIP_Calculator!$F$9</f>
        <v>0</v>
      </c>
      <c r="O1892" s="59">
        <f t="shared" si="5"/>
        <v>0</v>
      </c>
      <c r="P1892" s="59">
        <f t="shared" si="6"/>
        <v>0</v>
      </c>
    </row>
    <row r="1893" ht="15.75" customHeight="1">
      <c r="A1893" s="57">
        <v>40893.0</v>
      </c>
      <c r="B1893" s="60">
        <v>4527.95</v>
      </c>
      <c r="C1893" s="60">
        <v>3647.95</v>
      </c>
      <c r="D1893" s="42">
        <f>IF(A1893&lt;SIP_Calculator!$B$7,0,IF(A1893&gt;SIP_Calculator!$E$7,0,1))</f>
        <v>1</v>
      </c>
      <c r="E1893" s="61">
        <f>A1893-SIP_Calculator!$D$12+1</f>
        <v>40889</v>
      </c>
      <c r="F1893" s="58">
        <f t="shared" si="1"/>
        <v>12</v>
      </c>
      <c r="G1893" s="58">
        <f t="shared" si="7"/>
        <v>0</v>
      </c>
      <c r="H1893" s="58">
        <f>G1893*D1893*SIP_Calculator!$F$9</f>
        <v>0</v>
      </c>
      <c r="I1893" s="58">
        <f t="shared" si="2"/>
        <v>0</v>
      </c>
      <c r="J1893" s="58">
        <f t="shared" si="3"/>
        <v>0</v>
      </c>
      <c r="K1893" s="61">
        <f>A1893-SIP_Calculator!$F$12+1</f>
        <v>40869</v>
      </c>
      <c r="L1893" s="59">
        <f t="shared" si="4"/>
        <v>11</v>
      </c>
      <c r="M1893" s="59">
        <f t="shared" si="8"/>
        <v>0</v>
      </c>
      <c r="N1893" s="59">
        <f>M1893*D1893*SIP_Calculator!$F$9</f>
        <v>0</v>
      </c>
      <c r="O1893" s="59">
        <f t="shared" si="5"/>
        <v>0</v>
      </c>
      <c r="P1893" s="59">
        <f t="shared" si="6"/>
        <v>0</v>
      </c>
    </row>
    <row r="1894" ht="15.75" customHeight="1">
      <c r="A1894" s="57">
        <v>40896.0</v>
      </c>
      <c r="B1894" s="60">
        <v>4481.55</v>
      </c>
      <c r="C1894" s="60">
        <v>3603.8</v>
      </c>
      <c r="D1894" s="42">
        <f>IF(A1894&lt;SIP_Calculator!$B$7,0,IF(A1894&gt;SIP_Calculator!$E$7,0,1))</f>
        <v>1</v>
      </c>
      <c r="E1894" s="61">
        <f>A1894-SIP_Calculator!$D$12+1</f>
        <v>40892</v>
      </c>
      <c r="F1894" s="58">
        <f t="shared" si="1"/>
        <v>12</v>
      </c>
      <c r="G1894" s="58">
        <f t="shared" si="7"/>
        <v>0</v>
      </c>
      <c r="H1894" s="58">
        <f>G1894*D1894*SIP_Calculator!$F$9</f>
        <v>0</v>
      </c>
      <c r="I1894" s="58">
        <f t="shared" si="2"/>
        <v>0</v>
      </c>
      <c r="J1894" s="58">
        <f t="shared" si="3"/>
        <v>0</v>
      </c>
      <c r="K1894" s="61">
        <f>A1894-SIP_Calculator!$F$12+1</f>
        <v>40872</v>
      </c>
      <c r="L1894" s="59">
        <f t="shared" si="4"/>
        <v>11</v>
      </c>
      <c r="M1894" s="59">
        <f t="shared" si="8"/>
        <v>0</v>
      </c>
      <c r="N1894" s="59">
        <f>M1894*D1894*SIP_Calculator!$F$9</f>
        <v>0</v>
      </c>
      <c r="O1894" s="59">
        <f t="shared" si="5"/>
        <v>0</v>
      </c>
      <c r="P1894" s="59">
        <f t="shared" si="6"/>
        <v>0</v>
      </c>
    </row>
    <row r="1895" ht="15.75" customHeight="1">
      <c r="A1895" s="57">
        <v>40897.0</v>
      </c>
      <c r="B1895" s="60">
        <v>4408.4</v>
      </c>
      <c r="C1895" s="60">
        <v>3544.0</v>
      </c>
      <c r="D1895" s="42">
        <f>IF(A1895&lt;SIP_Calculator!$B$7,0,IF(A1895&gt;SIP_Calculator!$E$7,0,1))</f>
        <v>1</v>
      </c>
      <c r="E1895" s="61">
        <f>A1895-SIP_Calculator!$D$12+1</f>
        <v>40893</v>
      </c>
      <c r="F1895" s="58">
        <f t="shared" si="1"/>
        <v>12</v>
      </c>
      <c r="G1895" s="58">
        <f t="shared" si="7"/>
        <v>0</v>
      </c>
      <c r="H1895" s="58">
        <f>G1895*D1895*SIP_Calculator!$F$9</f>
        <v>0</v>
      </c>
      <c r="I1895" s="58">
        <f t="shared" si="2"/>
        <v>0</v>
      </c>
      <c r="J1895" s="58">
        <f t="shared" si="3"/>
        <v>0</v>
      </c>
      <c r="K1895" s="61">
        <f>A1895-SIP_Calculator!$F$12+1</f>
        <v>40873</v>
      </c>
      <c r="L1895" s="59">
        <f t="shared" si="4"/>
        <v>11</v>
      </c>
      <c r="M1895" s="59">
        <f t="shared" si="8"/>
        <v>0</v>
      </c>
      <c r="N1895" s="59">
        <f>M1895*D1895*SIP_Calculator!$F$9</f>
        <v>0</v>
      </c>
      <c r="O1895" s="59">
        <f t="shared" si="5"/>
        <v>0</v>
      </c>
      <c r="P1895" s="59">
        <f t="shared" si="6"/>
        <v>0</v>
      </c>
    </row>
    <row r="1896" ht="15.75" customHeight="1">
      <c r="A1896" s="57">
        <v>40898.0</v>
      </c>
      <c r="B1896" s="60">
        <v>4543.15</v>
      </c>
      <c r="C1896" s="60">
        <v>3640.9</v>
      </c>
      <c r="D1896" s="42">
        <f>IF(A1896&lt;SIP_Calculator!$B$7,0,IF(A1896&gt;SIP_Calculator!$E$7,0,1))</f>
        <v>1</v>
      </c>
      <c r="E1896" s="61">
        <f>A1896-SIP_Calculator!$D$12+1</f>
        <v>40894</v>
      </c>
      <c r="F1896" s="58">
        <f t="shared" si="1"/>
        <v>12</v>
      </c>
      <c r="G1896" s="58">
        <f t="shared" si="7"/>
        <v>0</v>
      </c>
      <c r="H1896" s="58">
        <f>G1896*D1896*SIP_Calculator!$F$9</f>
        <v>0</v>
      </c>
      <c r="I1896" s="58">
        <f t="shared" si="2"/>
        <v>0</v>
      </c>
      <c r="J1896" s="58">
        <f t="shared" si="3"/>
        <v>0</v>
      </c>
      <c r="K1896" s="61">
        <f>A1896-SIP_Calculator!$F$12+1</f>
        <v>40874</v>
      </c>
      <c r="L1896" s="59">
        <f t="shared" si="4"/>
        <v>11</v>
      </c>
      <c r="M1896" s="59">
        <f t="shared" si="8"/>
        <v>0</v>
      </c>
      <c r="N1896" s="59">
        <f>M1896*D1896*SIP_Calculator!$F$9</f>
        <v>0</v>
      </c>
      <c r="O1896" s="59">
        <f t="shared" si="5"/>
        <v>0</v>
      </c>
      <c r="P1896" s="59">
        <f t="shared" si="6"/>
        <v>0</v>
      </c>
    </row>
    <row r="1897" ht="15.75" customHeight="1">
      <c r="A1897" s="57">
        <v>40899.0</v>
      </c>
      <c r="B1897" s="60">
        <v>4584.4</v>
      </c>
      <c r="C1897" s="60">
        <v>3674.5</v>
      </c>
      <c r="D1897" s="42">
        <f>IF(A1897&lt;SIP_Calculator!$B$7,0,IF(A1897&gt;SIP_Calculator!$E$7,0,1))</f>
        <v>1</v>
      </c>
      <c r="E1897" s="61">
        <f>A1897-SIP_Calculator!$D$12+1</f>
        <v>40895</v>
      </c>
      <c r="F1897" s="58">
        <f t="shared" si="1"/>
        <v>12</v>
      </c>
      <c r="G1897" s="58">
        <f t="shared" si="7"/>
        <v>0</v>
      </c>
      <c r="H1897" s="58">
        <f>G1897*D1897*SIP_Calculator!$F$9</f>
        <v>0</v>
      </c>
      <c r="I1897" s="58">
        <f t="shared" si="2"/>
        <v>0</v>
      </c>
      <c r="J1897" s="58">
        <f t="shared" si="3"/>
        <v>0</v>
      </c>
      <c r="K1897" s="61">
        <f>A1897-SIP_Calculator!$F$12+1</f>
        <v>40875</v>
      </c>
      <c r="L1897" s="59">
        <f t="shared" si="4"/>
        <v>11</v>
      </c>
      <c r="M1897" s="59">
        <f t="shared" si="8"/>
        <v>0</v>
      </c>
      <c r="N1897" s="59">
        <f>M1897*D1897*SIP_Calculator!$F$9</f>
        <v>0</v>
      </c>
      <c r="O1897" s="59">
        <f t="shared" si="5"/>
        <v>0</v>
      </c>
      <c r="P1897" s="59">
        <f t="shared" si="6"/>
        <v>0</v>
      </c>
    </row>
    <row r="1898" ht="15.75" customHeight="1">
      <c r="A1898" s="57">
        <v>40900.0</v>
      </c>
      <c r="B1898" s="60">
        <v>4562.0</v>
      </c>
      <c r="C1898" s="60">
        <v>3660.55</v>
      </c>
      <c r="D1898" s="42">
        <f>IF(A1898&lt;SIP_Calculator!$B$7,0,IF(A1898&gt;SIP_Calculator!$E$7,0,1))</f>
        <v>1</v>
      </c>
      <c r="E1898" s="61">
        <f>A1898-SIP_Calculator!$D$12+1</f>
        <v>40896</v>
      </c>
      <c r="F1898" s="58">
        <f t="shared" si="1"/>
        <v>12</v>
      </c>
      <c r="G1898" s="58">
        <f t="shared" si="7"/>
        <v>0</v>
      </c>
      <c r="H1898" s="58">
        <f>G1898*D1898*SIP_Calculator!$F$9</f>
        <v>0</v>
      </c>
      <c r="I1898" s="58">
        <f t="shared" si="2"/>
        <v>0</v>
      </c>
      <c r="J1898" s="58">
        <f t="shared" si="3"/>
        <v>0</v>
      </c>
      <c r="K1898" s="61">
        <f>A1898-SIP_Calculator!$F$12+1</f>
        <v>40876</v>
      </c>
      <c r="L1898" s="59">
        <f t="shared" si="4"/>
        <v>11</v>
      </c>
      <c r="M1898" s="59">
        <f t="shared" si="8"/>
        <v>0</v>
      </c>
      <c r="N1898" s="59">
        <f>M1898*D1898*SIP_Calculator!$F$9</f>
        <v>0</v>
      </c>
      <c r="O1898" s="59">
        <f t="shared" si="5"/>
        <v>0</v>
      </c>
      <c r="P1898" s="59">
        <f t="shared" si="6"/>
        <v>0</v>
      </c>
    </row>
    <row r="1899" ht="15.75" customHeight="1">
      <c r="A1899" s="57">
        <v>40903.0</v>
      </c>
      <c r="B1899" s="60">
        <v>4619.9</v>
      </c>
      <c r="C1899" s="60">
        <v>3703.8</v>
      </c>
      <c r="D1899" s="42">
        <f>IF(A1899&lt;SIP_Calculator!$B$7,0,IF(A1899&gt;SIP_Calculator!$E$7,0,1))</f>
        <v>1</v>
      </c>
      <c r="E1899" s="61">
        <f>A1899-SIP_Calculator!$D$12+1</f>
        <v>40899</v>
      </c>
      <c r="F1899" s="58">
        <f t="shared" si="1"/>
        <v>12</v>
      </c>
      <c r="G1899" s="58">
        <f t="shared" si="7"/>
        <v>0</v>
      </c>
      <c r="H1899" s="58">
        <f>G1899*D1899*SIP_Calculator!$F$9</f>
        <v>0</v>
      </c>
      <c r="I1899" s="58">
        <f t="shared" si="2"/>
        <v>0</v>
      </c>
      <c r="J1899" s="58">
        <f t="shared" si="3"/>
        <v>0</v>
      </c>
      <c r="K1899" s="61">
        <f>A1899-SIP_Calculator!$F$12+1</f>
        <v>40879</v>
      </c>
      <c r="L1899" s="59">
        <f t="shared" si="4"/>
        <v>12</v>
      </c>
      <c r="M1899" s="59">
        <f t="shared" si="8"/>
        <v>1</v>
      </c>
      <c r="N1899" s="59">
        <f>M1899*D1899*SIP_Calculator!$F$9</f>
        <v>5000</v>
      </c>
      <c r="O1899" s="59">
        <f t="shared" si="5"/>
        <v>1.082274508</v>
      </c>
      <c r="P1899" s="59">
        <f t="shared" si="6"/>
        <v>1.349964901</v>
      </c>
    </row>
    <row r="1900" ht="15.75" customHeight="1">
      <c r="A1900" s="57">
        <v>40904.0</v>
      </c>
      <c r="B1900" s="60">
        <v>4590.55</v>
      </c>
      <c r="C1900" s="60">
        <v>3680.2</v>
      </c>
      <c r="D1900" s="42">
        <f>IF(A1900&lt;SIP_Calculator!$B$7,0,IF(A1900&gt;SIP_Calculator!$E$7,0,1))</f>
        <v>1</v>
      </c>
      <c r="E1900" s="61">
        <f>A1900-SIP_Calculator!$D$12+1</f>
        <v>40900</v>
      </c>
      <c r="F1900" s="58">
        <f t="shared" si="1"/>
        <v>12</v>
      </c>
      <c r="G1900" s="58">
        <f t="shared" si="7"/>
        <v>0</v>
      </c>
      <c r="H1900" s="58">
        <f>G1900*D1900*SIP_Calculator!$F$9</f>
        <v>0</v>
      </c>
      <c r="I1900" s="58">
        <f t="shared" si="2"/>
        <v>0</v>
      </c>
      <c r="J1900" s="58">
        <f t="shared" si="3"/>
        <v>0</v>
      </c>
      <c r="K1900" s="61">
        <f>A1900-SIP_Calculator!$F$12+1</f>
        <v>40880</v>
      </c>
      <c r="L1900" s="59">
        <f t="shared" si="4"/>
        <v>12</v>
      </c>
      <c r="M1900" s="59">
        <f t="shared" si="8"/>
        <v>0</v>
      </c>
      <c r="N1900" s="59">
        <f>M1900*D1900*SIP_Calculator!$F$9</f>
        <v>0</v>
      </c>
      <c r="O1900" s="59">
        <f t="shared" si="5"/>
        <v>0</v>
      </c>
      <c r="P1900" s="59">
        <f t="shared" si="6"/>
        <v>0</v>
      </c>
    </row>
    <row r="1901" ht="15.75" customHeight="1">
      <c r="A1901" s="57">
        <v>40905.0</v>
      </c>
      <c r="B1901" s="60">
        <v>4547.1</v>
      </c>
      <c r="C1901" s="60">
        <v>3644.1</v>
      </c>
      <c r="D1901" s="42">
        <f>IF(A1901&lt;SIP_Calculator!$B$7,0,IF(A1901&gt;SIP_Calculator!$E$7,0,1))</f>
        <v>1</v>
      </c>
      <c r="E1901" s="61">
        <f>A1901-SIP_Calculator!$D$12+1</f>
        <v>40901</v>
      </c>
      <c r="F1901" s="58">
        <f t="shared" si="1"/>
        <v>12</v>
      </c>
      <c r="G1901" s="58">
        <f t="shared" si="7"/>
        <v>0</v>
      </c>
      <c r="H1901" s="58">
        <f>G1901*D1901*SIP_Calculator!$F$9</f>
        <v>0</v>
      </c>
      <c r="I1901" s="58">
        <f t="shared" si="2"/>
        <v>0</v>
      </c>
      <c r="J1901" s="58">
        <f t="shared" si="3"/>
        <v>0</v>
      </c>
      <c r="K1901" s="61">
        <f>A1901-SIP_Calculator!$F$12+1</f>
        <v>40881</v>
      </c>
      <c r="L1901" s="59">
        <f t="shared" si="4"/>
        <v>12</v>
      </c>
      <c r="M1901" s="59">
        <f t="shared" si="8"/>
        <v>0</v>
      </c>
      <c r="N1901" s="59">
        <f>M1901*D1901*SIP_Calculator!$F$9</f>
        <v>0</v>
      </c>
      <c r="O1901" s="59">
        <f t="shared" si="5"/>
        <v>0</v>
      </c>
      <c r="P1901" s="59">
        <f t="shared" si="6"/>
        <v>0</v>
      </c>
    </row>
    <row r="1902" ht="15.75" customHeight="1">
      <c r="A1902" s="57">
        <v>40906.0</v>
      </c>
      <c r="B1902" s="60">
        <v>4495.5</v>
      </c>
      <c r="C1902" s="60">
        <v>3607.6</v>
      </c>
      <c r="D1902" s="42">
        <f>IF(A1902&lt;SIP_Calculator!$B$7,0,IF(A1902&gt;SIP_Calculator!$E$7,0,1))</f>
        <v>1</v>
      </c>
      <c r="E1902" s="61">
        <f>A1902-SIP_Calculator!$D$12+1</f>
        <v>40902</v>
      </c>
      <c r="F1902" s="58">
        <f t="shared" si="1"/>
        <v>12</v>
      </c>
      <c r="G1902" s="58">
        <f t="shared" si="7"/>
        <v>0</v>
      </c>
      <c r="H1902" s="58">
        <f>G1902*D1902*SIP_Calculator!$F$9</f>
        <v>0</v>
      </c>
      <c r="I1902" s="58">
        <f t="shared" si="2"/>
        <v>0</v>
      </c>
      <c r="J1902" s="58">
        <f t="shared" si="3"/>
        <v>0</v>
      </c>
      <c r="K1902" s="61">
        <f>A1902-SIP_Calculator!$F$12+1</f>
        <v>40882</v>
      </c>
      <c r="L1902" s="59">
        <f t="shared" si="4"/>
        <v>12</v>
      </c>
      <c r="M1902" s="59">
        <f t="shared" si="8"/>
        <v>0</v>
      </c>
      <c r="N1902" s="59">
        <f>M1902*D1902*SIP_Calculator!$F$9</f>
        <v>0</v>
      </c>
      <c r="O1902" s="59">
        <f t="shared" si="5"/>
        <v>0</v>
      </c>
      <c r="P1902" s="59">
        <f t="shared" si="6"/>
        <v>0</v>
      </c>
    </row>
    <row r="1903" ht="15.75" customHeight="1">
      <c r="A1903" s="57">
        <v>40907.0</v>
      </c>
      <c r="B1903" s="60">
        <v>4477.35</v>
      </c>
      <c r="C1903" s="60">
        <v>3597.75</v>
      </c>
      <c r="D1903" s="42">
        <f>IF(A1903&lt;SIP_Calculator!$B$7,0,IF(A1903&gt;SIP_Calculator!$E$7,0,1))</f>
        <v>1</v>
      </c>
      <c r="E1903" s="61">
        <f>A1903-SIP_Calculator!$D$12+1</f>
        <v>40903</v>
      </c>
      <c r="F1903" s="58">
        <f t="shared" si="1"/>
        <v>12</v>
      </c>
      <c r="G1903" s="58">
        <f t="shared" si="7"/>
        <v>0</v>
      </c>
      <c r="H1903" s="58">
        <f>G1903*D1903*SIP_Calculator!$F$9</f>
        <v>0</v>
      </c>
      <c r="I1903" s="58">
        <f t="shared" si="2"/>
        <v>0</v>
      </c>
      <c r="J1903" s="58">
        <f t="shared" si="3"/>
        <v>0</v>
      </c>
      <c r="K1903" s="61">
        <f>A1903-SIP_Calculator!$F$12+1</f>
        <v>40883</v>
      </c>
      <c r="L1903" s="59">
        <f t="shared" si="4"/>
        <v>12</v>
      </c>
      <c r="M1903" s="59">
        <f t="shared" si="8"/>
        <v>0</v>
      </c>
      <c r="N1903" s="59">
        <f>M1903*D1903*SIP_Calculator!$F$9</f>
        <v>0</v>
      </c>
      <c r="O1903" s="59">
        <f t="shared" si="5"/>
        <v>0</v>
      </c>
      <c r="P1903" s="59">
        <f t="shared" si="6"/>
        <v>0</v>
      </c>
    </row>
    <row r="1904" ht="15.75" customHeight="1">
      <c r="A1904" s="57">
        <v>40910.0</v>
      </c>
      <c r="B1904" s="60">
        <v>4485.9</v>
      </c>
      <c r="C1904" s="60">
        <v>3602.5</v>
      </c>
      <c r="D1904" s="42">
        <f>IF(A1904&lt;SIP_Calculator!$B$7,0,IF(A1904&gt;SIP_Calculator!$E$7,0,1))</f>
        <v>1</v>
      </c>
      <c r="E1904" s="61">
        <f>A1904-SIP_Calculator!$D$12+1</f>
        <v>40906</v>
      </c>
      <c r="F1904" s="58">
        <f t="shared" si="1"/>
        <v>12</v>
      </c>
      <c r="G1904" s="58">
        <f t="shared" si="7"/>
        <v>0</v>
      </c>
      <c r="H1904" s="58">
        <f>G1904*D1904*SIP_Calculator!$F$9</f>
        <v>0</v>
      </c>
      <c r="I1904" s="58">
        <f t="shared" si="2"/>
        <v>0</v>
      </c>
      <c r="J1904" s="58">
        <f t="shared" si="3"/>
        <v>0</v>
      </c>
      <c r="K1904" s="61">
        <f>A1904-SIP_Calculator!$F$12+1</f>
        <v>40886</v>
      </c>
      <c r="L1904" s="59">
        <f t="shared" si="4"/>
        <v>12</v>
      </c>
      <c r="M1904" s="59">
        <f t="shared" si="8"/>
        <v>0</v>
      </c>
      <c r="N1904" s="59">
        <f>M1904*D1904*SIP_Calculator!$F$9</f>
        <v>0</v>
      </c>
      <c r="O1904" s="59">
        <f t="shared" si="5"/>
        <v>0</v>
      </c>
      <c r="P1904" s="59">
        <f t="shared" si="6"/>
        <v>0</v>
      </c>
    </row>
    <row r="1905" ht="15.75" customHeight="1">
      <c r="A1905" s="57">
        <v>40911.0</v>
      </c>
      <c r="B1905" s="60">
        <v>4612.05</v>
      </c>
      <c r="C1905" s="60">
        <v>3700.8</v>
      </c>
      <c r="D1905" s="42">
        <f>IF(A1905&lt;SIP_Calculator!$B$7,0,IF(A1905&gt;SIP_Calculator!$E$7,0,1))</f>
        <v>1</v>
      </c>
      <c r="E1905" s="61">
        <f>A1905-SIP_Calculator!$D$12+1</f>
        <v>40907</v>
      </c>
      <c r="F1905" s="58">
        <f t="shared" si="1"/>
        <v>12</v>
      </c>
      <c r="G1905" s="58">
        <f t="shared" si="7"/>
        <v>0</v>
      </c>
      <c r="H1905" s="58">
        <f>G1905*D1905*SIP_Calculator!$F$9</f>
        <v>0</v>
      </c>
      <c r="I1905" s="58">
        <f t="shared" si="2"/>
        <v>0</v>
      </c>
      <c r="J1905" s="58">
        <f t="shared" si="3"/>
        <v>0</v>
      </c>
      <c r="K1905" s="61">
        <f>A1905-SIP_Calculator!$F$12+1</f>
        <v>40887</v>
      </c>
      <c r="L1905" s="59">
        <f t="shared" si="4"/>
        <v>12</v>
      </c>
      <c r="M1905" s="59">
        <f t="shared" si="8"/>
        <v>0</v>
      </c>
      <c r="N1905" s="59">
        <f>M1905*D1905*SIP_Calculator!$F$9</f>
        <v>0</v>
      </c>
      <c r="O1905" s="59">
        <f t="shared" si="5"/>
        <v>0</v>
      </c>
      <c r="P1905" s="59">
        <f t="shared" si="6"/>
        <v>0</v>
      </c>
    </row>
    <row r="1906" ht="15.75" customHeight="1">
      <c r="A1906" s="57">
        <v>40912.0</v>
      </c>
      <c r="B1906" s="60">
        <v>4601.15</v>
      </c>
      <c r="C1906" s="60">
        <v>3695.05</v>
      </c>
      <c r="D1906" s="42">
        <f>IF(A1906&lt;SIP_Calculator!$B$7,0,IF(A1906&gt;SIP_Calculator!$E$7,0,1))</f>
        <v>1</v>
      </c>
      <c r="E1906" s="61">
        <f>A1906-SIP_Calculator!$D$12+1</f>
        <v>40908</v>
      </c>
      <c r="F1906" s="58">
        <f t="shared" si="1"/>
        <v>12</v>
      </c>
      <c r="G1906" s="58">
        <f t="shared" si="7"/>
        <v>0</v>
      </c>
      <c r="H1906" s="58">
        <f>G1906*D1906*SIP_Calculator!$F$9</f>
        <v>0</v>
      </c>
      <c r="I1906" s="58">
        <f t="shared" si="2"/>
        <v>0</v>
      </c>
      <c r="J1906" s="58">
        <f t="shared" si="3"/>
        <v>0</v>
      </c>
      <c r="K1906" s="61">
        <f>A1906-SIP_Calculator!$F$12+1</f>
        <v>40888</v>
      </c>
      <c r="L1906" s="59">
        <f t="shared" si="4"/>
        <v>12</v>
      </c>
      <c r="M1906" s="59">
        <f t="shared" si="8"/>
        <v>0</v>
      </c>
      <c r="N1906" s="59">
        <f>M1906*D1906*SIP_Calculator!$F$9</f>
        <v>0</v>
      </c>
      <c r="O1906" s="59">
        <f t="shared" si="5"/>
        <v>0</v>
      </c>
      <c r="P1906" s="59">
        <f t="shared" si="6"/>
        <v>0</v>
      </c>
    </row>
    <row r="1907" ht="15.75" customHeight="1">
      <c r="A1907" s="57">
        <v>40913.0</v>
      </c>
      <c r="B1907" s="60">
        <v>4602.9</v>
      </c>
      <c r="C1907" s="60">
        <v>3696.15</v>
      </c>
      <c r="D1907" s="42">
        <f>IF(A1907&lt;SIP_Calculator!$B$7,0,IF(A1907&gt;SIP_Calculator!$E$7,0,1))</f>
        <v>1</v>
      </c>
      <c r="E1907" s="61">
        <f>A1907-SIP_Calculator!$D$12+1</f>
        <v>40909</v>
      </c>
      <c r="F1907" s="58">
        <f t="shared" si="1"/>
        <v>1</v>
      </c>
      <c r="G1907" s="58">
        <f t="shared" si="7"/>
        <v>1</v>
      </c>
      <c r="H1907" s="58">
        <f>G1907*D1907*SIP_Calculator!$F$9</f>
        <v>5000</v>
      </c>
      <c r="I1907" s="58">
        <f t="shared" si="2"/>
        <v>1.086271698</v>
      </c>
      <c r="J1907" s="58">
        <f t="shared" si="3"/>
        <v>1.352758952</v>
      </c>
      <c r="K1907" s="61">
        <f>A1907-SIP_Calculator!$F$12+1</f>
        <v>40889</v>
      </c>
      <c r="L1907" s="59">
        <f t="shared" si="4"/>
        <v>12</v>
      </c>
      <c r="M1907" s="59">
        <f t="shared" si="8"/>
        <v>0</v>
      </c>
      <c r="N1907" s="59">
        <f>M1907*D1907*SIP_Calculator!$F$9</f>
        <v>0</v>
      </c>
      <c r="O1907" s="59">
        <f t="shared" si="5"/>
        <v>0</v>
      </c>
      <c r="P1907" s="59">
        <f t="shared" si="6"/>
        <v>0</v>
      </c>
    </row>
    <row r="1908" ht="15.75" customHeight="1">
      <c r="A1908" s="57">
        <v>40914.0</v>
      </c>
      <c r="B1908" s="60">
        <v>4602.5</v>
      </c>
      <c r="C1908" s="60">
        <v>3694.8</v>
      </c>
      <c r="D1908" s="42">
        <f>IF(A1908&lt;SIP_Calculator!$B$7,0,IF(A1908&gt;SIP_Calculator!$E$7,0,1))</f>
        <v>1</v>
      </c>
      <c r="E1908" s="61">
        <f>A1908-SIP_Calculator!$D$12+1</f>
        <v>40910</v>
      </c>
      <c r="F1908" s="58">
        <f t="shared" si="1"/>
        <v>1</v>
      </c>
      <c r="G1908" s="58">
        <f t="shared" si="7"/>
        <v>0</v>
      </c>
      <c r="H1908" s="58">
        <f>G1908*D1908*SIP_Calculator!$F$9</f>
        <v>0</v>
      </c>
      <c r="I1908" s="58">
        <f t="shared" si="2"/>
        <v>0</v>
      </c>
      <c r="J1908" s="58">
        <f t="shared" si="3"/>
        <v>0</v>
      </c>
      <c r="K1908" s="61">
        <f>A1908-SIP_Calculator!$F$12+1</f>
        <v>40890</v>
      </c>
      <c r="L1908" s="59">
        <f t="shared" si="4"/>
        <v>12</v>
      </c>
      <c r="M1908" s="59">
        <f t="shared" si="8"/>
        <v>0</v>
      </c>
      <c r="N1908" s="59">
        <f>M1908*D1908*SIP_Calculator!$F$9</f>
        <v>0</v>
      </c>
      <c r="O1908" s="59">
        <f t="shared" si="5"/>
        <v>0</v>
      </c>
      <c r="P1908" s="59">
        <f t="shared" si="6"/>
        <v>0</v>
      </c>
    </row>
    <row r="1909" ht="15.75" customHeight="1">
      <c r="A1909" s="57">
        <v>40915.0</v>
      </c>
      <c r="B1909" s="60">
        <v>4599.25</v>
      </c>
      <c r="C1909" s="60">
        <v>3697.7</v>
      </c>
      <c r="D1909" s="42">
        <f>IF(A1909&lt;SIP_Calculator!$B$7,0,IF(A1909&gt;SIP_Calculator!$E$7,0,1))</f>
        <v>1</v>
      </c>
      <c r="E1909" s="61">
        <f>A1909-SIP_Calculator!$D$12+1</f>
        <v>40911</v>
      </c>
      <c r="F1909" s="58">
        <f t="shared" si="1"/>
        <v>1</v>
      </c>
      <c r="G1909" s="58">
        <f t="shared" si="7"/>
        <v>0</v>
      </c>
      <c r="H1909" s="58">
        <f>G1909*D1909*SIP_Calculator!$F$9</f>
        <v>0</v>
      </c>
      <c r="I1909" s="58">
        <f t="shared" si="2"/>
        <v>0</v>
      </c>
      <c r="J1909" s="58">
        <f t="shared" si="3"/>
        <v>0</v>
      </c>
      <c r="K1909" s="61">
        <f>A1909-SIP_Calculator!$F$12+1</f>
        <v>40891</v>
      </c>
      <c r="L1909" s="59">
        <f t="shared" si="4"/>
        <v>12</v>
      </c>
      <c r="M1909" s="59">
        <f t="shared" si="8"/>
        <v>0</v>
      </c>
      <c r="N1909" s="59">
        <f>M1909*D1909*SIP_Calculator!$F$9</f>
        <v>0</v>
      </c>
      <c r="O1909" s="59">
        <f t="shared" si="5"/>
        <v>0</v>
      </c>
      <c r="P1909" s="59">
        <f t="shared" si="6"/>
        <v>0</v>
      </c>
    </row>
    <row r="1910" ht="15.75" customHeight="1">
      <c r="A1910" s="57">
        <v>40917.0</v>
      </c>
      <c r="B1910" s="60">
        <v>4598.55</v>
      </c>
      <c r="C1910" s="60">
        <v>3701.3</v>
      </c>
      <c r="D1910" s="42">
        <f>IF(A1910&lt;SIP_Calculator!$B$7,0,IF(A1910&gt;SIP_Calculator!$E$7,0,1))</f>
        <v>1</v>
      </c>
      <c r="E1910" s="61">
        <f>A1910-SIP_Calculator!$D$12+1</f>
        <v>40913</v>
      </c>
      <c r="F1910" s="58">
        <f t="shared" si="1"/>
        <v>1</v>
      </c>
      <c r="G1910" s="58">
        <f t="shared" si="7"/>
        <v>0</v>
      </c>
      <c r="H1910" s="58">
        <f>G1910*D1910*SIP_Calculator!$F$9</f>
        <v>0</v>
      </c>
      <c r="I1910" s="58">
        <f t="shared" si="2"/>
        <v>0</v>
      </c>
      <c r="J1910" s="58">
        <f t="shared" si="3"/>
        <v>0</v>
      </c>
      <c r="K1910" s="61">
        <f>A1910-SIP_Calculator!$F$12+1</f>
        <v>40893</v>
      </c>
      <c r="L1910" s="59">
        <f t="shared" si="4"/>
        <v>12</v>
      </c>
      <c r="M1910" s="59">
        <f t="shared" si="8"/>
        <v>0</v>
      </c>
      <c r="N1910" s="59">
        <f>M1910*D1910*SIP_Calculator!$F$9</f>
        <v>0</v>
      </c>
      <c r="O1910" s="59">
        <f t="shared" si="5"/>
        <v>0</v>
      </c>
      <c r="P1910" s="59">
        <f t="shared" si="6"/>
        <v>0</v>
      </c>
    </row>
    <row r="1911" ht="15.75" customHeight="1">
      <c r="A1911" s="57">
        <v>40918.0</v>
      </c>
      <c r="B1911" s="60">
        <v>4704.2</v>
      </c>
      <c r="C1911" s="60">
        <v>3785.35</v>
      </c>
      <c r="D1911" s="42">
        <f>IF(A1911&lt;SIP_Calculator!$B$7,0,IF(A1911&gt;SIP_Calculator!$E$7,0,1))</f>
        <v>1</v>
      </c>
      <c r="E1911" s="61">
        <f>A1911-SIP_Calculator!$D$12+1</f>
        <v>40914</v>
      </c>
      <c r="F1911" s="58">
        <f t="shared" si="1"/>
        <v>1</v>
      </c>
      <c r="G1911" s="58">
        <f t="shared" si="7"/>
        <v>0</v>
      </c>
      <c r="H1911" s="58">
        <f>G1911*D1911*SIP_Calculator!$F$9</f>
        <v>0</v>
      </c>
      <c r="I1911" s="58">
        <f t="shared" si="2"/>
        <v>0</v>
      </c>
      <c r="J1911" s="58">
        <f t="shared" si="3"/>
        <v>0</v>
      </c>
      <c r="K1911" s="61">
        <f>A1911-SIP_Calculator!$F$12+1</f>
        <v>40894</v>
      </c>
      <c r="L1911" s="59">
        <f t="shared" si="4"/>
        <v>12</v>
      </c>
      <c r="M1911" s="59">
        <f t="shared" si="8"/>
        <v>0</v>
      </c>
      <c r="N1911" s="59">
        <f>M1911*D1911*SIP_Calculator!$F$9</f>
        <v>0</v>
      </c>
      <c r="O1911" s="59">
        <f t="shared" si="5"/>
        <v>0</v>
      </c>
      <c r="P1911" s="59">
        <f t="shared" si="6"/>
        <v>0</v>
      </c>
    </row>
    <row r="1912" ht="15.75" customHeight="1">
      <c r="A1912" s="57">
        <v>40919.0</v>
      </c>
      <c r="B1912" s="60">
        <v>4721.6</v>
      </c>
      <c r="C1912" s="60">
        <v>3805.5</v>
      </c>
      <c r="D1912" s="42">
        <f>IF(A1912&lt;SIP_Calculator!$B$7,0,IF(A1912&gt;SIP_Calculator!$E$7,0,1))</f>
        <v>1</v>
      </c>
      <c r="E1912" s="61">
        <f>A1912-SIP_Calculator!$D$12+1</f>
        <v>40915</v>
      </c>
      <c r="F1912" s="58">
        <f t="shared" si="1"/>
        <v>1</v>
      </c>
      <c r="G1912" s="58">
        <f t="shared" si="7"/>
        <v>0</v>
      </c>
      <c r="H1912" s="58">
        <f>G1912*D1912*SIP_Calculator!$F$9</f>
        <v>0</v>
      </c>
      <c r="I1912" s="58">
        <f t="shared" si="2"/>
        <v>0</v>
      </c>
      <c r="J1912" s="58">
        <f t="shared" si="3"/>
        <v>0</v>
      </c>
      <c r="K1912" s="61">
        <f>A1912-SIP_Calculator!$F$12+1</f>
        <v>40895</v>
      </c>
      <c r="L1912" s="59">
        <f t="shared" si="4"/>
        <v>12</v>
      </c>
      <c r="M1912" s="59">
        <f t="shared" si="8"/>
        <v>0</v>
      </c>
      <c r="N1912" s="59">
        <f>M1912*D1912*SIP_Calculator!$F$9</f>
        <v>0</v>
      </c>
      <c r="O1912" s="59">
        <f t="shared" si="5"/>
        <v>0</v>
      </c>
      <c r="P1912" s="59">
        <f t="shared" si="6"/>
        <v>0</v>
      </c>
    </row>
    <row r="1913" ht="15.75" customHeight="1">
      <c r="A1913" s="57">
        <v>40920.0</v>
      </c>
      <c r="B1913" s="60">
        <v>4703.85</v>
      </c>
      <c r="C1913" s="60">
        <v>3797.4</v>
      </c>
      <c r="D1913" s="42">
        <f>IF(A1913&lt;SIP_Calculator!$B$7,0,IF(A1913&gt;SIP_Calculator!$E$7,0,1))</f>
        <v>1</v>
      </c>
      <c r="E1913" s="61">
        <f>A1913-SIP_Calculator!$D$12+1</f>
        <v>40916</v>
      </c>
      <c r="F1913" s="58">
        <f t="shared" si="1"/>
        <v>1</v>
      </c>
      <c r="G1913" s="58">
        <f t="shared" si="7"/>
        <v>0</v>
      </c>
      <c r="H1913" s="58">
        <f>G1913*D1913*SIP_Calculator!$F$9</f>
        <v>0</v>
      </c>
      <c r="I1913" s="58">
        <f t="shared" si="2"/>
        <v>0</v>
      </c>
      <c r="J1913" s="58">
        <f t="shared" si="3"/>
        <v>0</v>
      </c>
      <c r="K1913" s="61">
        <f>A1913-SIP_Calculator!$F$12+1</f>
        <v>40896</v>
      </c>
      <c r="L1913" s="59">
        <f t="shared" si="4"/>
        <v>12</v>
      </c>
      <c r="M1913" s="59">
        <f t="shared" si="8"/>
        <v>0</v>
      </c>
      <c r="N1913" s="59">
        <f>M1913*D1913*SIP_Calculator!$F$9</f>
        <v>0</v>
      </c>
      <c r="O1913" s="59">
        <f t="shared" si="5"/>
        <v>0</v>
      </c>
      <c r="P1913" s="59">
        <f t="shared" si="6"/>
        <v>0</v>
      </c>
    </row>
    <row r="1914" ht="15.75" customHeight="1">
      <c r="A1914" s="57">
        <v>40921.0</v>
      </c>
      <c r="B1914" s="60">
        <v>4738.15</v>
      </c>
      <c r="C1914" s="60">
        <v>3827.2</v>
      </c>
      <c r="D1914" s="42">
        <f>IF(A1914&lt;SIP_Calculator!$B$7,0,IF(A1914&gt;SIP_Calculator!$E$7,0,1))</f>
        <v>1</v>
      </c>
      <c r="E1914" s="61">
        <f>A1914-SIP_Calculator!$D$12+1</f>
        <v>40917</v>
      </c>
      <c r="F1914" s="58">
        <f t="shared" si="1"/>
        <v>1</v>
      </c>
      <c r="G1914" s="58">
        <f t="shared" si="7"/>
        <v>0</v>
      </c>
      <c r="H1914" s="58">
        <f>G1914*D1914*SIP_Calculator!$F$9</f>
        <v>0</v>
      </c>
      <c r="I1914" s="58">
        <f t="shared" si="2"/>
        <v>0</v>
      </c>
      <c r="J1914" s="58">
        <f t="shared" si="3"/>
        <v>0</v>
      </c>
      <c r="K1914" s="61">
        <f>A1914-SIP_Calculator!$F$12+1</f>
        <v>40897</v>
      </c>
      <c r="L1914" s="59">
        <f t="shared" si="4"/>
        <v>12</v>
      </c>
      <c r="M1914" s="59">
        <f t="shared" si="8"/>
        <v>0</v>
      </c>
      <c r="N1914" s="59">
        <f>M1914*D1914*SIP_Calculator!$F$9</f>
        <v>0</v>
      </c>
      <c r="O1914" s="59">
        <f t="shared" si="5"/>
        <v>0</v>
      </c>
      <c r="P1914" s="59">
        <f t="shared" si="6"/>
        <v>0</v>
      </c>
    </row>
    <row r="1915" ht="15.75" customHeight="1">
      <c r="A1915" s="57">
        <v>40924.0</v>
      </c>
      <c r="B1915" s="60">
        <v>4747.6</v>
      </c>
      <c r="C1915" s="60">
        <v>3833.15</v>
      </c>
      <c r="D1915" s="42">
        <f>IF(A1915&lt;SIP_Calculator!$B$7,0,IF(A1915&gt;SIP_Calculator!$E$7,0,1))</f>
        <v>1</v>
      </c>
      <c r="E1915" s="61">
        <f>A1915-SIP_Calculator!$D$12+1</f>
        <v>40920</v>
      </c>
      <c r="F1915" s="58">
        <f t="shared" si="1"/>
        <v>1</v>
      </c>
      <c r="G1915" s="58">
        <f t="shared" si="7"/>
        <v>0</v>
      </c>
      <c r="H1915" s="58">
        <f>G1915*D1915*SIP_Calculator!$F$9</f>
        <v>0</v>
      </c>
      <c r="I1915" s="58">
        <f t="shared" si="2"/>
        <v>0</v>
      </c>
      <c r="J1915" s="58">
        <f t="shared" si="3"/>
        <v>0</v>
      </c>
      <c r="K1915" s="61">
        <f>A1915-SIP_Calculator!$F$12+1</f>
        <v>40900</v>
      </c>
      <c r="L1915" s="59">
        <f t="shared" si="4"/>
        <v>12</v>
      </c>
      <c r="M1915" s="59">
        <f t="shared" si="8"/>
        <v>0</v>
      </c>
      <c r="N1915" s="59">
        <f>M1915*D1915*SIP_Calculator!$F$9</f>
        <v>0</v>
      </c>
      <c r="O1915" s="59">
        <f t="shared" si="5"/>
        <v>0</v>
      </c>
      <c r="P1915" s="59">
        <f t="shared" si="6"/>
        <v>0</v>
      </c>
    </row>
    <row r="1916" ht="15.75" customHeight="1">
      <c r="A1916" s="57">
        <v>40925.0</v>
      </c>
      <c r="B1916" s="60">
        <v>4834.45</v>
      </c>
      <c r="C1916" s="60">
        <v>3900.0</v>
      </c>
      <c r="D1916" s="42">
        <f>IF(A1916&lt;SIP_Calculator!$B$7,0,IF(A1916&gt;SIP_Calculator!$E$7,0,1))</f>
        <v>1</v>
      </c>
      <c r="E1916" s="61">
        <f>A1916-SIP_Calculator!$D$12+1</f>
        <v>40921</v>
      </c>
      <c r="F1916" s="58">
        <f t="shared" si="1"/>
        <v>1</v>
      </c>
      <c r="G1916" s="58">
        <f t="shared" si="7"/>
        <v>0</v>
      </c>
      <c r="H1916" s="58">
        <f>G1916*D1916*SIP_Calculator!$F$9</f>
        <v>0</v>
      </c>
      <c r="I1916" s="58">
        <f t="shared" si="2"/>
        <v>0</v>
      </c>
      <c r="J1916" s="58">
        <f t="shared" si="3"/>
        <v>0</v>
      </c>
      <c r="K1916" s="61">
        <f>A1916-SIP_Calculator!$F$12+1</f>
        <v>40901</v>
      </c>
      <c r="L1916" s="59">
        <f t="shared" si="4"/>
        <v>12</v>
      </c>
      <c r="M1916" s="59">
        <f t="shared" si="8"/>
        <v>0</v>
      </c>
      <c r="N1916" s="59">
        <f>M1916*D1916*SIP_Calculator!$F$9</f>
        <v>0</v>
      </c>
      <c r="O1916" s="59">
        <f t="shared" si="5"/>
        <v>0</v>
      </c>
      <c r="P1916" s="59">
        <f t="shared" si="6"/>
        <v>0</v>
      </c>
    </row>
    <row r="1917" ht="15.75" customHeight="1">
      <c r="A1917" s="57">
        <v>40926.0</v>
      </c>
      <c r="B1917" s="60">
        <v>4819.4</v>
      </c>
      <c r="C1917" s="60">
        <v>3881.8</v>
      </c>
      <c r="D1917" s="42">
        <f>IF(A1917&lt;SIP_Calculator!$B$7,0,IF(A1917&gt;SIP_Calculator!$E$7,0,1))</f>
        <v>1</v>
      </c>
      <c r="E1917" s="61">
        <f>A1917-SIP_Calculator!$D$12+1</f>
        <v>40922</v>
      </c>
      <c r="F1917" s="58">
        <f t="shared" si="1"/>
        <v>1</v>
      </c>
      <c r="G1917" s="58">
        <f t="shared" si="7"/>
        <v>0</v>
      </c>
      <c r="H1917" s="58">
        <f>G1917*D1917*SIP_Calculator!$F$9</f>
        <v>0</v>
      </c>
      <c r="I1917" s="58">
        <f t="shared" si="2"/>
        <v>0</v>
      </c>
      <c r="J1917" s="58">
        <f t="shared" si="3"/>
        <v>0</v>
      </c>
      <c r="K1917" s="61">
        <f>A1917-SIP_Calculator!$F$12+1</f>
        <v>40902</v>
      </c>
      <c r="L1917" s="59">
        <f t="shared" si="4"/>
        <v>12</v>
      </c>
      <c r="M1917" s="59">
        <f t="shared" si="8"/>
        <v>0</v>
      </c>
      <c r="N1917" s="59">
        <f>M1917*D1917*SIP_Calculator!$F$9</f>
        <v>0</v>
      </c>
      <c r="O1917" s="59">
        <f t="shared" si="5"/>
        <v>0</v>
      </c>
      <c r="P1917" s="59">
        <f t="shared" si="6"/>
        <v>0</v>
      </c>
    </row>
    <row r="1918" ht="15.75" customHeight="1">
      <c r="A1918" s="57">
        <v>40927.0</v>
      </c>
      <c r="B1918" s="60">
        <v>4883.0</v>
      </c>
      <c r="C1918" s="60">
        <v>3931.95</v>
      </c>
      <c r="D1918" s="42">
        <f>IF(A1918&lt;SIP_Calculator!$B$7,0,IF(A1918&gt;SIP_Calculator!$E$7,0,1))</f>
        <v>1</v>
      </c>
      <c r="E1918" s="61">
        <f>A1918-SIP_Calculator!$D$12+1</f>
        <v>40923</v>
      </c>
      <c r="F1918" s="58">
        <f t="shared" si="1"/>
        <v>1</v>
      </c>
      <c r="G1918" s="58">
        <f t="shared" si="7"/>
        <v>0</v>
      </c>
      <c r="H1918" s="58">
        <f>G1918*D1918*SIP_Calculator!$F$9</f>
        <v>0</v>
      </c>
      <c r="I1918" s="58">
        <f t="shared" si="2"/>
        <v>0</v>
      </c>
      <c r="J1918" s="58">
        <f t="shared" si="3"/>
        <v>0</v>
      </c>
      <c r="K1918" s="61">
        <f>A1918-SIP_Calculator!$F$12+1</f>
        <v>40903</v>
      </c>
      <c r="L1918" s="59">
        <f t="shared" si="4"/>
        <v>12</v>
      </c>
      <c r="M1918" s="59">
        <f t="shared" si="8"/>
        <v>0</v>
      </c>
      <c r="N1918" s="59">
        <f>M1918*D1918*SIP_Calculator!$F$9</f>
        <v>0</v>
      </c>
      <c r="O1918" s="59">
        <f t="shared" si="5"/>
        <v>0</v>
      </c>
      <c r="P1918" s="59">
        <f t="shared" si="6"/>
        <v>0</v>
      </c>
    </row>
    <row r="1919" ht="15.75" customHeight="1">
      <c r="A1919" s="57">
        <v>40928.0</v>
      </c>
      <c r="B1919" s="60">
        <v>4913.65</v>
      </c>
      <c r="C1919" s="60">
        <v>3952.7</v>
      </c>
      <c r="D1919" s="42">
        <f>IF(A1919&lt;SIP_Calculator!$B$7,0,IF(A1919&gt;SIP_Calculator!$E$7,0,1))</f>
        <v>1</v>
      </c>
      <c r="E1919" s="61">
        <f>A1919-SIP_Calculator!$D$12+1</f>
        <v>40924</v>
      </c>
      <c r="F1919" s="58">
        <f t="shared" si="1"/>
        <v>1</v>
      </c>
      <c r="G1919" s="58">
        <f t="shared" si="7"/>
        <v>0</v>
      </c>
      <c r="H1919" s="58">
        <f>G1919*D1919*SIP_Calculator!$F$9</f>
        <v>0</v>
      </c>
      <c r="I1919" s="58">
        <f t="shared" si="2"/>
        <v>0</v>
      </c>
      <c r="J1919" s="58">
        <f t="shared" si="3"/>
        <v>0</v>
      </c>
      <c r="K1919" s="61">
        <f>A1919-SIP_Calculator!$F$12+1</f>
        <v>40904</v>
      </c>
      <c r="L1919" s="59">
        <f t="shared" si="4"/>
        <v>12</v>
      </c>
      <c r="M1919" s="59">
        <f t="shared" si="8"/>
        <v>0</v>
      </c>
      <c r="N1919" s="59">
        <f>M1919*D1919*SIP_Calculator!$F$9</f>
        <v>0</v>
      </c>
      <c r="O1919" s="59">
        <f t="shared" si="5"/>
        <v>0</v>
      </c>
      <c r="P1919" s="59">
        <f t="shared" si="6"/>
        <v>0</v>
      </c>
    </row>
    <row r="1920" ht="15.75" customHeight="1">
      <c r="A1920" s="57">
        <v>40931.0</v>
      </c>
      <c r="B1920" s="60">
        <v>4911.15</v>
      </c>
      <c r="C1920" s="60">
        <v>3952.7</v>
      </c>
      <c r="D1920" s="42">
        <f>IF(A1920&lt;SIP_Calculator!$B$7,0,IF(A1920&gt;SIP_Calculator!$E$7,0,1))</f>
        <v>1</v>
      </c>
      <c r="E1920" s="61">
        <f>A1920-SIP_Calculator!$D$12+1</f>
        <v>40927</v>
      </c>
      <c r="F1920" s="58">
        <f t="shared" si="1"/>
        <v>1</v>
      </c>
      <c r="G1920" s="58">
        <f t="shared" si="7"/>
        <v>0</v>
      </c>
      <c r="H1920" s="58">
        <f>G1920*D1920*SIP_Calculator!$F$9</f>
        <v>0</v>
      </c>
      <c r="I1920" s="58">
        <f t="shared" si="2"/>
        <v>0</v>
      </c>
      <c r="J1920" s="58">
        <f t="shared" si="3"/>
        <v>0</v>
      </c>
      <c r="K1920" s="61">
        <f>A1920-SIP_Calculator!$F$12+1</f>
        <v>40907</v>
      </c>
      <c r="L1920" s="59">
        <f t="shared" si="4"/>
        <v>12</v>
      </c>
      <c r="M1920" s="59">
        <f t="shared" si="8"/>
        <v>0</v>
      </c>
      <c r="N1920" s="59">
        <f>M1920*D1920*SIP_Calculator!$F$9</f>
        <v>0</v>
      </c>
      <c r="O1920" s="59">
        <f t="shared" si="5"/>
        <v>0</v>
      </c>
      <c r="P1920" s="59">
        <f t="shared" si="6"/>
        <v>0</v>
      </c>
    </row>
    <row r="1921" ht="15.75" customHeight="1">
      <c r="A1921" s="57">
        <v>40932.0</v>
      </c>
      <c r="B1921" s="60">
        <v>4994.25</v>
      </c>
      <c r="C1921" s="60">
        <v>4016.9</v>
      </c>
      <c r="D1921" s="42">
        <f>IF(A1921&lt;SIP_Calculator!$B$7,0,IF(A1921&gt;SIP_Calculator!$E$7,0,1))</f>
        <v>1</v>
      </c>
      <c r="E1921" s="61">
        <f>A1921-SIP_Calculator!$D$12+1</f>
        <v>40928</v>
      </c>
      <c r="F1921" s="58">
        <f t="shared" si="1"/>
        <v>1</v>
      </c>
      <c r="G1921" s="58">
        <f t="shared" si="7"/>
        <v>0</v>
      </c>
      <c r="H1921" s="58">
        <f>G1921*D1921*SIP_Calculator!$F$9</f>
        <v>0</v>
      </c>
      <c r="I1921" s="58">
        <f t="shared" si="2"/>
        <v>0</v>
      </c>
      <c r="J1921" s="58">
        <f t="shared" si="3"/>
        <v>0</v>
      </c>
      <c r="K1921" s="61">
        <f>A1921-SIP_Calculator!$F$12+1</f>
        <v>40908</v>
      </c>
      <c r="L1921" s="59">
        <f t="shared" si="4"/>
        <v>12</v>
      </c>
      <c r="M1921" s="59">
        <f t="shared" si="8"/>
        <v>0</v>
      </c>
      <c r="N1921" s="59">
        <f>M1921*D1921*SIP_Calculator!$F$9</f>
        <v>0</v>
      </c>
      <c r="O1921" s="59">
        <f t="shared" si="5"/>
        <v>0</v>
      </c>
      <c r="P1921" s="59">
        <f t="shared" si="6"/>
        <v>0</v>
      </c>
    </row>
    <row r="1922" ht="15.75" customHeight="1">
      <c r="A1922" s="57">
        <v>40933.0</v>
      </c>
      <c r="B1922" s="60">
        <v>5031.05</v>
      </c>
      <c r="C1922" s="60">
        <v>4051.8</v>
      </c>
      <c r="D1922" s="42">
        <f>IF(A1922&lt;SIP_Calculator!$B$7,0,IF(A1922&gt;SIP_Calculator!$E$7,0,1))</f>
        <v>1</v>
      </c>
      <c r="E1922" s="61">
        <f>A1922-SIP_Calculator!$D$12+1</f>
        <v>40929</v>
      </c>
      <c r="F1922" s="58">
        <f t="shared" si="1"/>
        <v>1</v>
      </c>
      <c r="G1922" s="58">
        <f t="shared" si="7"/>
        <v>0</v>
      </c>
      <c r="H1922" s="58">
        <f>G1922*D1922*SIP_Calculator!$F$9</f>
        <v>0</v>
      </c>
      <c r="I1922" s="58">
        <f t="shared" si="2"/>
        <v>0</v>
      </c>
      <c r="J1922" s="58">
        <f t="shared" si="3"/>
        <v>0</v>
      </c>
      <c r="K1922" s="61">
        <f>A1922-SIP_Calculator!$F$12+1</f>
        <v>40909</v>
      </c>
      <c r="L1922" s="59">
        <f t="shared" si="4"/>
        <v>1</v>
      </c>
      <c r="M1922" s="59">
        <f t="shared" si="8"/>
        <v>1</v>
      </c>
      <c r="N1922" s="59">
        <f>M1922*D1922*SIP_Calculator!$F$9</f>
        <v>5000</v>
      </c>
      <c r="O1922" s="59">
        <f t="shared" si="5"/>
        <v>0.9938283261</v>
      </c>
      <c r="P1922" s="59">
        <f t="shared" si="6"/>
        <v>1.234019448</v>
      </c>
    </row>
    <row r="1923" ht="15.75" customHeight="1">
      <c r="A1923" s="57">
        <v>40935.0</v>
      </c>
      <c r="B1923" s="60">
        <v>5074.1</v>
      </c>
      <c r="C1923" s="60">
        <v>4085.35</v>
      </c>
      <c r="D1923" s="42">
        <f>IF(A1923&lt;SIP_Calculator!$B$7,0,IF(A1923&gt;SIP_Calculator!$E$7,0,1))</f>
        <v>1</v>
      </c>
      <c r="E1923" s="61">
        <f>A1923-SIP_Calculator!$D$12+1</f>
        <v>40931</v>
      </c>
      <c r="F1923" s="58">
        <f t="shared" si="1"/>
        <v>1</v>
      </c>
      <c r="G1923" s="58">
        <f t="shared" si="7"/>
        <v>0</v>
      </c>
      <c r="H1923" s="58">
        <f>G1923*D1923*SIP_Calculator!$F$9</f>
        <v>0</v>
      </c>
      <c r="I1923" s="58">
        <f t="shared" si="2"/>
        <v>0</v>
      </c>
      <c r="J1923" s="58">
        <f t="shared" si="3"/>
        <v>0</v>
      </c>
      <c r="K1923" s="61">
        <f>A1923-SIP_Calculator!$F$12+1</f>
        <v>40911</v>
      </c>
      <c r="L1923" s="59">
        <f t="shared" si="4"/>
        <v>1</v>
      </c>
      <c r="M1923" s="59">
        <f t="shared" si="8"/>
        <v>0</v>
      </c>
      <c r="N1923" s="59">
        <f>M1923*D1923*SIP_Calculator!$F$9</f>
        <v>0</v>
      </c>
      <c r="O1923" s="59">
        <f t="shared" si="5"/>
        <v>0</v>
      </c>
      <c r="P1923" s="59">
        <f t="shared" si="6"/>
        <v>0</v>
      </c>
    </row>
    <row r="1924" ht="15.75" customHeight="1">
      <c r="A1924" s="57">
        <v>40938.0</v>
      </c>
      <c r="B1924" s="60">
        <v>4959.75</v>
      </c>
      <c r="C1924" s="60">
        <v>3995.8</v>
      </c>
      <c r="D1924" s="42">
        <f>IF(A1924&lt;SIP_Calculator!$B$7,0,IF(A1924&gt;SIP_Calculator!$E$7,0,1))</f>
        <v>1</v>
      </c>
      <c r="E1924" s="61">
        <f>A1924-SIP_Calculator!$D$12+1</f>
        <v>40934</v>
      </c>
      <c r="F1924" s="58">
        <f t="shared" si="1"/>
        <v>1</v>
      </c>
      <c r="G1924" s="58">
        <f t="shared" si="7"/>
        <v>0</v>
      </c>
      <c r="H1924" s="58">
        <f>G1924*D1924*SIP_Calculator!$F$9</f>
        <v>0</v>
      </c>
      <c r="I1924" s="58">
        <f t="shared" si="2"/>
        <v>0</v>
      </c>
      <c r="J1924" s="58">
        <f t="shared" si="3"/>
        <v>0</v>
      </c>
      <c r="K1924" s="61">
        <f>A1924-SIP_Calculator!$F$12+1</f>
        <v>40914</v>
      </c>
      <c r="L1924" s="59">
        <f t="shared" si="4"/>
        <v>1</v>
      </c>
      <c r="M1924" s="59">
        <f t="shared" si="8"/>
        <v>0</v>
      </c>
      <c r="N1924" s="59">
        <f>M1924*D1924*SIP_Calculator!$F$9</f>
        <v>0</v>
      </c>
      <c r="O1924" s="59">
        <f t="shared" si="5"/>
        <v>0</v>
      </c>
      <c r="P1924" s="59">
        <f t="shared" si="6"/>
        <v>0</v>
      </c>
    </row>
    <row r="1925" ht="15.75" customHeight="1">
      <c r="A1925" s="57">
        <v>40939.0</v>
      </c>
      <c r="B1925" s="60">
        <v>5069.7</v>
      </c>
      <c r="C1925" s="60">
        <v>4082.85</v>
      </c>
      <c r="D1925" s="42">
        <f>IF(A1925&lt;SIP_Calculator!$B$7,0,IF(A1925&gt;SIP_Calculator!$E$7,0,1))</f>
        <v>1</v>
      </c>
      <c r="E1925" s="61">
        <f>A1925-SIP_Calculator!$D$12+1</f>
        <v>40935</v>
      </c>
      <c r="F1925" s="58">
        <f t="shared" si="1"/>
        <v>1</v>
      </c>
      <c r="G1925" s="58">
        <f t="shared" si="7"/>
        <v>0</v>
      </c>
      <c r="H1925" s="58">
        <f>G1925*D1925*SIP_Calculator!$F$9</f>
        <v>0</v>
      </c>
      <c r="I1925" s="58">
        <f t="shared" si="2"/>
        <v>0</v>
      </c>
      <c r="J1925" s="58">
        <f t="shared" si="3"/>
        <v>0</v>
      </c>
      <c r="K1925" s="61">
        <f>A1925-SIP_Calculator!$F$12+1</f>
        <v>40915</v>
      </c>
      <c r="L1925" s="59">
        <f t="shared" si="4"/>
        <v>1</v>
      </c>
      <c r="M1925" s="59">
        <f t="shared" si="8"/>
        <v>0</v>
      </c>
      <c r="N1925" s="59">
        <f>M1925*D1925*SIP_Calculator!$F$9</f>
        <v>0</v>
      </c>
      <c r="O1925" s="59">
        <f t="shared" si="5"/>
        <v>0</v>
      </c>
      <c r="P1925" s="59">
        <f t="shared" si="6"/>
        <v>0</v>
      </c>
    </row>
    <row r="1926" ht="15.75" customHeight="1">
      <c r="A1926" s="57">
        <v>40940.0</v>
      </c>
      <c r="B1926" s="60">
        <v>5108.25</v>
      </c>
      <c r="C1926" s="60">
        <v>4117.55</v>
      </c>
      <c r="D1926" s="42">
        <f>IF(A1926&lt;SIP_Calculator!$B$7,0,IF(A1926&gt;SIP_Calculator!$E$7,0,1))</f>
        <v>1</v>
      </c>
      <c r="E1926" s="61">
        <f>A1926-SIP_Calculator!$D$12+1</f>
        <v>40936</v>
      </c>
      <c r="F1926" s="58">
        <f t="shared" si="1"/>
        <v>1</v>
      </c>
      <c r="G1926" s="58">
        <f t="shared" si="7"/>
        <v>0</v>
      </c>
      <c r="H1926" s="58">
        <f>G1926*D1926*SIP_Calculator!$F$9</f>
        <v>0</v>
      </c>
      <c r="I1926" s="58">
        <f t="shared" si="2"/>
        <v>0</v>
      </c>
      <c r="J1926" s="58">
        <f t="shared" si="3"/>
        <v>0</v>
      </c>
      <c r="K1926" s="61">
        <f>A1926-SIP_Calculator!$F$12+1</f>
        <v>40916</v>
      </c>
      <c r="L1926" s="59">
        <f t="shared" si="4"/>
        <v>1</v>
      </c>
      <c r="M1926" s="59">
        <f t="shared" si="8"/>
        <v>0</v>
      </c>
      <c r="N1926" s="59">
        <f>M1926*D1926*SIP_Calculator!$F$9</f>
        <v>0</v>
      </c>
      <c r="O1926" s="59">
        <f t="shared" si="5"/>
        <v>0</v>
      </c>
      <c r="P1926" s="59">
        <f t="shared" si="6"/>
        <v>0</v>
      </c>
    </row>
    <row r="1927" ht="15.75" customHeight="1">
      <c r="A1927" s="57">
        <v>40941.0</v>
      </c>
      <c r="B1927" s="60">
        <v>5142.6</v>
      </c>
      <c r="C1927" s="60">
        <v>4146.55</v>
      </c>
      <c r="D1927" s="42">
        <f>IF(A1927&lt;SIP_Calculator!$B$7,0,IF(A1927&gt;SIP_Calculator!$E$7,0,1))</f>
        <v>1</v>
      </c>
      <c r="E1927" s="61">
        <f>A1927-SIP_Calculator!$D$12+1</f>
        <v>40937</v>
      </c>
      <c r="F1927" s="58">
        <f t="shared" si="1"/>
        <v>1</v>
      </c>
      <c r="G1927" s="58">
        <f t="shared" si="7"/>
        <v>0</v>
      </c>
      <c r="H1927" s="58">
        <f>G1927*D1927*SIP_Calculator!$F$9</f>
        <v>0</v>
      </c>
      <c r="I1927" s="58">
        <f t="shared" si="2"/>
        <v>0</v>
      </c>
      <c r="J1927" s="58">
        <f t="shared" si="3"/>
        <v>0</v>
      </c>
      <c r="K1927" s="61">
        <f>A1927-SIP_Calculator!$F$12+1</f>
        <v>40917</v>
      </c>
      <c r="L1927" s="59">
        <f t="shared" si="4"/>
        <v>1</v>
      </c>
      <c r="M1927" s="59">
        <f t="shared" si="8"/>
        <v>0</v>
      </c>
      <c r="N1927" s="59">
        <f>M1927*D1927*SIP_Calculator!$F$9</f>
        <v>0</v>
      </c>
      <c r="O1927" s="59">
        <f t="shared" si="5"/>
        <v>0</v>
      </c>
      <c r="P1927" s="59">
        <f t="shared" si="6"/>
        <v>0</v>
      </c>
    </row>
    <row r="1928" ht="15.75" customHeight="1">
      <c r="A1928" s="57">
        <v>40942.0</v>
      </c>
      <c r="B1928" s="60">
        <v>5191.9</v>
      </c>
      <c r="C1928" s="60">
        <v>4188.45</v>
      </c>
      <c r="D1928" s="42">
        <f>IF(A1928&lt;SIP_Calculator!$B$7,0,IF(A1928&gt;SIP_Calculator!$E$7,0,1))</f>
        <v>1</v>
      </c>
      <c r="E1928" s="61">
        <f>A1928-SIP_Calculator!$D$12+1</f>
        <v>40938</v>
      </c>
      <c r="F1928" s="58">
        <f t="shared" si="1"/>
        <v>1</v>
      </c>
      <c r="G1928" s="58">
        <f t="shared" si="7"/>
        <v>0</v>
      </c>
      <c r="H1928" s="58">
        <f>G1928*D1928*SIP_Calculator!$F$9</f>
        <v>0</v>
      </c>
      <c r="I1928" s="58">
        <f t="shared" si="2"/>
        <v>0</v>
      </c>
      <c r="J1928" s="58">
        <f t="shared" si="3"/>
        <v>0</v>
      </c>
      <c r="K1928" s="61">
        <f>A1928-SIP_Calculator!$F$12+1</f>
        <v>40918</v>
      </c>
      <c r="L1928" s="59">
        <f t="shared" si="4"/>
        <v>1</v>
      </c>
      <c r="M1928" s="59">
        <f t="shared" si="8"/>
        <v>0</v>
      </c>
      <c r="N1928" s="59">
        <f>M1928*D1928*SIP_Calculator!$F$9</f>
        <v>0</v>
      </c>
      <c r="O1928" s="59">
        <f t="shared" si="5"/>
        <v>0</v>
      </c>
      <c r="P1928" s="59">
        <f t="shared" si="6"/>
        <v>0</v>
      </c>
    </row>
    <row r="1929" ht="15.75" customHeight="1">
      <c r="A1929" s="57">
        <v>40945.0</v>
      </c>
      <c r="B1929" s="60">
        <v>5237.5</v>
      </c>
      <c r="C1929" s="60">
        <v>4227.1</v>
      </c>
      <c r="D1929" s="42">
        <f>IF(A1929&lt;SIP_Calculator!$B$7,0,IF(A1929&gt;SIP_Calculator!$E$7,0,1))</f>
        <v>1</v>
      </c>
      <c r="E1929" s="61">
        <f>A1929-SIP_Calculator!$D$12+1</f>
        <v>40941</v>
      </c>
      <c r="F1929" s="58">
        <f t="shared" si="1"/>
        <v>2</v>
      </c>
      <c r="G1929" s="58">
        <f t="shared" si="7"/>
        <v>1</v>
      </c>
      <c r="H1929" s="58">
        <f>G1929*D1929*SIP_Calculator!$F$9</f>
        <v>5000</v>
      </c>
      <c r="I1929" s="58">
        <f t="shared" si="2"/>
        <v>0.9546539379</v>
      </c>
      <c r="J1929" s="58">
        <f t="shared" si="3"/>
        <v>1.18284403</v>
      </c>
      <c r="K1929" s="61">
        <f>A1929-SIP_Calculator!$F$12+1</f>
        <v>40921</v>
      </c>
      <c r="L1929" s="59">
        <f t="shared" si="4"/>
        <v>1</v>
      </c>
      <c r="M1929" s="59">
        <f t="shared" si="8"/>
        <v>0</v>
      </c>
      <c r="N1929" s="59">
        <f>M1929*D1929*SIP_Calculator!$F$9</f>
        <v>0</v>
      </c>
      <c r="O1929" s="59">
        <f t="shared" si="5"/>
        <v>0</v>
      </c>
      <c r="P1929" s="59">
        <f t="shared" si="6"/>
        <v>0</v>
      </c>
    </row>
    <row r="1930" ht="15.75" customHeight="1">
      <c r="A1930" s="57">
        <v>40946.0</v>
      </c>
      <c r="B1930" s="60">
        <v>5204.2</v>
      </c>
      <c r="C1930" s="60">
        <v>4199.05</v>
      </c>
      <c r="D1930" s="42">
        <f>IF(A1930&lt;SIP_Calculator!$B$7,0,IF(A1930&gt;SIP_Calculator!$E$7,0,1))</f>
        <v>1</v>
      </c>
      <c r="E1930" s="61">
        <f>A1930-SIP_Calculator!$D$12+1</f>
        <v>40942</v>
      </c>
      <c r="F1930" s="58">
        <f t="shared" si="1"/>
        <v>2</v>
      </c>
      <c r="G1930" s="58">
        <f t="shared" si="7"/>
        <v>0</v>
      </c>
      <c r="H1930" s="58">
        <f>G1930*D1930*SIP_Calculator!$F$9</f>
        <v>0</v>
      </c>
      <c r="I1930" s="58">
        <f t="shared" si="2"/>
        <v>0</v>
      </c>
      <c r="J1930" s="58">
        <f t="shared" si="3"/>
        <v>0</v>
      </c>
      <c r="K1930" s="61">
        <f>A1930-SIP_Calculator!$F$12+1</f>
        <v>40922</v>
      </c>
      <c r="L1930" s="59">
        <f t="shared" si="4"/>
        <v>1</v>
      </c>
      <c r="M1930" s="59">
        <f t="shared" si="8"/>
        <v>0</v>
      </c>
      <c r="N1930" s="59">
        <f>M1930*D1930*SIP_Calculator!$F$9</f>
        <v>0</v>
      </c>
      <c r="O1930" s="59">
        <f t="shared" si="5"/>
        <v>0</v>
      </c>
      <c r="P1930" s="59">
        <f t="shared" si="6"/>
        <v>0</v>
      </c>
    </row>
    <row r="1931" ht="15.75" customHeight="1">
      <c r="A1931" s="57">
        <v>40947.0</v>
      </c>
      <c r="B1931" s="60">
        <v>5241.7</v>
      </c>
      <c r="C1931" s="60">
        <v>4232.75</v>
      </c>
      <c r="D1931" s="42">
        <f>IF(A1931&lt;SIP_Calculator!$B$7,0,IF(A1931&gt;SIP_Calculator!$E$7,0,1))</f>
        <v>1</v>
      </c>
      <c r="E1931" s="61">
        <f>A1931-SIP_Calculator!$D$12+1</f>
        <v>40943</v>
      </c>
      <c r="F1931" s="58">
        <f t="shared" si="1"/>
        <v>2</v>
      </c>
      <c r="G1931" s="58">
        <f t="shared" si="7"/>
        <v>0</v>
      </c>
      <c r="H1931" s="58">
        <f>G1931*D1931*SIP_Calculator!$F$9</f>
        <v>0</v>
      </c>
      <c r="I1931" s="58">
        <f t="shared" si="2"/>
        <v>0</v>
      </c>
      <c r="J1931" s="58">
        <f t="shared" si="3"/>
        <v>0</v>
      </c>
      <c r="K1931" s="61">
        <f>A1931-SIP_Calculator!$F$12+1</f>
        <v>40923</v>
      </c>
      <c r="L1931" s="59">
        <f t="shared" si="4"/>
        <v>1</v>
      </c>
      <c r="M1931" s="59">
        <f t="shared" si="8"/>
        <v>0</v>
      </c>
      <c r="N1931" s="59">
        <f>M1931*D1931*SIP_Calculator!$F$9</f>
        <v>0</v>
      </c>
      <c r="O1931" s="59">
        <f t="shared" si="5"/>
        <v>0</v>
      </c>
      <c r="P1931" s="59">
        <f t="shared" si="6"/>
        <v>0</v>
      </c>
    </row>
    <row r="1932" ht="15.75" customHeight="1">
      <c r="A1932" s="57">
        <v>40948.0</v>
      </c>
      <c r="B1932" s="60">
        <v>5286.85</v>
      </c>
      <c r="C1932" s="60">
        <v>4272.4</v>
      </c>
      <c r="D1932" s="42">
        <f>IF(A1932&lt;SIP_Calculator!$B$7,0,IF(A1932&gt;SIP_Calculator!$E$7,0,1))</f>
        <v>1</v>
      </c>
      <c r="E1932" s="61">
        <f>A1932-SIP_Calculator!$D$12+1</f>
        <v>40944</v>
      </c>
      <c r="F1932" s="58">
        <f t="shared" si="1"/>
        <v>2</v>
      </c>
      <c r="G1932" s="58">
        <f t="shared" si="7"/>
        <v>0</v>
      </c>
      <c r="H1932" s="58">
        <f>G1932*D1932*SIP_Calculator!$F$9</f>
        <v>0</v>
      </c>
      <c r="I1932" s="58">
        <f t="shared" si="2"/>
        <v>0</v>
      </c>
      <c r="J1932" s="58">
        <f t="shared" si="3"/>
        <v>0</v>
      </c>
      <c r="K1932" s="61">
        <f>A1932-SIP_Calculator!$F$12+1</f>
        <v>40924</v>
      </c>
      <c r="L1932" s="59">
        <f t="shared" si="4"/>
        <v>1</v>
      </c>
      <c r="M1932" s="59">
        <f t="shared" si="8"/>
        <v>0</v>
      </c>
      <c r="N1932" s="59">
        <f>M1932*D1932*SIP_Calculator!$F$9</f>
        <v>0</v>
      </c>
      <c r="O1932" s="59">
        <f t="shared" si="5"/>
        <v>0</v>
      </c>
      <c r="P1932" s="59">
        <f t="shared" si="6"/>
        <v>0</v>
      </c>
    </row>
    <row r="1933" ht="15.75" customHeight="1">
      <c r="A1933" s="57">
        <v>40949.0</v>
      </c>
      <c r="B1933" s="60">
        <v>5263.7</v>
      </c>
      <c r="C1933" s="60">
        <v>4258.4</v>
      </c>
      <c r="D1933" s="42">
        <f>IF(A1933&lt;SIP_Calculator!$B$7,0,IF(A1933&gt;SIP_Calculator!$E$7,0,1))</f>
        <v>1</v>
      </c>
      <c r="E1933" s="61">
        <f>A1933-SIP_Calculator!$D$12+1</f>
        <v>40945</v>
      </c>
      <c r="F1933" s="58">
        <f t="shared" si="1"/>
        <v>2</v>
      </c>
      <c r="G1933" s="58">
        <f t="shared" si="7"/>
        <v>0</v>
      </c>
      <c r="H1933" s="58">
        <f>G1933*D1933*SIP_Calculator!$F$9</f>
        <v>0</v>
      </c>
      <c r="I1933" s="58">
        <f t="shared" si="2"/>
        <v>0</v>
      </c>
      <c r="J1933" s="58">
        <f t="shared" si="3"/>
        <v>0</v>
      </c>
      <c r="K1933" s="61">
        <f>A1933-SIP_Calculator!$F$12+1</f>
        <v>40925</v>
      </c>
      <c r="L1933" s="59">
        <f t="shared" si="4"/>
        <v>1</v>
      </c>
      <c r="M1933" s="59">
        <f t="shared" si="8"/>
        <v>0</v>
      </c>
      <c r="N1933" s="59">
        <f>M1933*D1933*SIP_Calculator!$F$9</f>
        <v>0</v>
      </c>
      <c r="O1933" s="59">
        <f t="shared" si="5"/>
        <v>0</v>
      </c>
      <c r="P1933" s="59">
        <f t="shared" si="6"/>
        <v>0</v>
      </c>
    </row>
    <row r="1934" ht="15.75" customHeight="1">
      <c r="A1934" s="57">
        <v>40952.0</v>
      </c>
      <c r="B1934" s="60">
        <v>5272.3</v>
      </c>
      <c r="C1934" s="60">
        <v>4264.8</v>
      </c>
      <c r="D1934" s="42">
        <f>IF(A1934&lt;SIP_Calculator!$B$7,0,IF(A1934&gt;SIP_Calculator!$E$7,0,1))</f>
        <v>1</v>
      </c>
      <c r="E1934" s="61">
        <f>A1934-SIP_Calculator!$D$12+1</f>
        <v>40948</v>
      </c>
      <c r="F1934" s="58">
        <f t="shared" si="1"/>
        <v>2</v>
      </c>
      <c r="G1934" s="58">
        <f t="shared" si="7"/>
        <v>0</v>
      </c>
      <c r="H1934" s="58">
        <f>G1934*D1934*SIP_Calculator!$F$9</f>
        <v>0</v>
      </c>
      <c r="I1934" s="58">
        <f t="shared" si="2"/>
        <v>0</v>
      </c>
      <c r="J1934" s="58">
        <f t="shared" si="3"/>
        <v>0</v>
      </c>
      <c r="K1934" s="61">
        <f>A1934-SIP_Calculator!$F$12+1</f>
        <v>40928</v>
      </c>
      <c r="L1934" s="59">
        <f t="shared" si="4"/>
        <v>1</v>
      </c>
      <c r="M1934" s="59">
        <f t="shared" si="8"/>
        <v>0</v>
      </c>
      <c r="N1934" s="59">
        <f>M1934*D1934*SIP_Calculator!$F$9</f>
        <v>0</v>
      </c>
      <c r="O1934" s="59">
        <f t="shared" si="5"/>
        <v>0</v>
      </c>
      <c r="P1934" s="59">
        <f t="shared" si="6"/>
        <v>0</v>
      </c>
    </row>
    <row r="1935" ht="15.75" customHeight="1">
      <c r="A1935" s="57">
        <v>40953.0</v>
      </c>
      <c r="B1935" s="60">
        <v>5299.35</v>
      </c>
      <c r="C1935" s="60">
        <v>4289.5</v>
      </c>
      <c r="D1935" s="42">
        <f>IF(A1935&lt;SIP_Calculator!$B$7,0,IF(A1935&gt;SIP_Calculator!$E$7,0,1))</f>
        <v>1</v>
      </c>
      <c r="E1935" s="61">
        <f>A1935-SIP_Calculator!$D$12+1</f>
        <v>40949</v>
      </c>
      <c r="F1935" s="58">
        <f t="shared" si="1"/>
        <v>2</v>
      </c>
      <c r="G1935" s="58">
        <f t="shared" si="7"/>
        <v>0</v>
      </c>
      <c r="H1935" s="58">
        <f>G1935*D1935*SIP_Calculator!$F$9</f>
        <v>0</v>
      </c>
      <c r="I1935" s="58">
        <f t="shared" si="2"/>
        <v>0</v>
      </c>
      <c r="J1935" s="58">
        <f t="shared" si="3"/>
        <v>0</v>
      </c>
      <c r="K1935" s="61">
        <f>A1935-SIP_Calculator!$F$12+1</f>
        <v>40929</v>
      </c>
      <c r="L1935" s="59">
        <f t="shared" si="4"/>
        <v>1</v>
      </c>
      <c r="M1935" s="59">
        <f t="shared" si="8"/>
        <v>0</v>
      </c>
      <c r="N1935" s="59">
        <f>M1935*D1935*SIP_Calculator!$F$9</f>
        <v>0</v>
      </c>
      <c r="O1935" s="59">
        <f t="shared" si="5"/>
        <v>0</v>
      </c>
      <c r="P1935" s="59">
        <f t="shared" si="6"/>
        <v>0</v>
      </c>
    </row>
    <row r="1936" ht="15.75" customHeight="1">
      <c r="A1936" s="57">
        <v>40954.0</v>
      </c>
      <c r="B1936" s="60">
        <v>5414.15</v>
      </c>
      <c r="C1936" s="60">
        <v>4381.45</v>
      </c>
      <c r="D1936" s="42">
        <f>IF(A1936&lt;SIP_Calculator!$B$7,0,IF(A1936&gt;SIP_Calculator!$E$7,0,1))</f>
        <v>1</v>
      </c>
      <c r="E1936" s="61">
        <f>A1936-SIP_Calculator!$D$12+1</f>
        <v>40950</v>
      </c>
      <c r="F1936" s="58">
        <f t="shared" si="1"/>
        <v>2</v>
      </c>
      <c r="G1936" s="58">
        <f t="shared" si="7"/>
        <v>0</v>
      </c>
      <c r="H1936" s="58">
        <f>G1936*D1936*SIP_Calculator!$F$9</f>
        <v>0</v>
      </c>
      <c r="I1936" s="58">
        <f t="shared" si="2"/>
        <v>0</v>
      </c>
      <c r="J1936" s="58">
        <f t="shared" si="3"/>
        <v>0</v>
      </c>
      <c r="K1936" s="61">
        <f>A1936-SIP_Calculator!$F$12+1</f>
        <v>40930</v>
      </c>
      <c r="L1936" s="59">
        <f t="shared" si="4"/>
        <v>1</v>
      </c>
      <c r="M1936" s="59">
        <f t="shared" si="8"/>
        <v>0</v>
      </c>
      <c r="N1936" s="59">
        <f>M1936*D1936*SIP_Calculator!$F$9</f>
        <v>0</v>
      </c>
      <c r="O1936" s="59">
        <f t="shared" si="5"/>
        <v>0</v>
      </c>
      <c r="P1936" s="59">
        <f t="shared" si="6"/>
        <v>0</v>
      </c>
    </row>
    <row r="1937" ht="15.75" customHeight="1">
      <c r="A1937" s="57">
        <v>40955.0</v>
      </c>
      <c r="B1937" s="60">
        <v>5413.65</v>
      </c>
      <c r="C1937" s="60">
        <v>4385.9</v>
      </c>
      <c r="D1937" s="42">
        <f>IF(A1937&lt;SIP_Calculator!$B$7,0,IF(A1937&gt;SIP_Calculator!$E$7,0,1))</f>
        <v>1</v>
      </c>
      <c r="E1937" s="61">
        <f>A1937-SIP_Calculator!$D$12+1</f>
        <v>40951</v>
      </c>
      <c r="F1937" s="58">
        <f t="shared" si="1"/>
        <v>2</v>
      </c>
      <c r="G1937" s="58">
        <f t="shared" si="7"/>
        <v>0</v>
      </c>
      <c r="H1937" s="58">
        <f>G1937*D1937*SIP_Calculator!$F$9</f>
        <v>0</v>
      </c>
      <c r="I1937" s="58">
        <f t="shared" si="2"/>
        <v>0</v>
      </c>
      <c r="J1937" s="58">
        <f t="shared" si="3"/>
        <v>0</v>
      </c>
      <c r="K1937" s="61">
        <f>A1937-SIP_Calculator!$F$12+1</f>
        <v>40931</v>
      </c>
      <c r="L1937" s="59">
        <f t="shared" si="4"/>
        <v>1</v>
      </c>
      <c r="M1937" s="59">
        <f t="shared" si="8"/>
        <v>0</v>
      </c>
      <c r="N1937" s="59">
        <f>M1937*D1937*SIP_Calculator!$F$9</f>
        <v>0</v>
      </c>
      <c r="O1937" s="59">
        <f t="shared" si="5"/>
        <v>0</v>
      </c>
      <c r="P1937" s="59">
        <f t="shared" si="6"/>
        <v>0</v>
      </c>
    </row>
    <row r="1938" ht="15.75" customHeight="1">
      <c r="A1938" s="57">
        <v>40956.0</v>
      </c>
      <c r="B1938" s="60">
        <v>5451.95</v>
      </c>
      <c r="C1938" s="60">
        <v>4414.05</v>
      </c>
      <c r="D1938" s="42">
        <f>IF(A1938&lt;SIP_Calculator!$B$7,0,IF(A1938&gt;SIP_Calculator!$E$7,0,1))</f>
        <v>1</v>
      </c>
      <c r="E1938" s="61">
        <f>A1938-SIP_Calculator!$D$12+1</f>
        <v>40952</v>
      </c>
      <c r="F1938" s="58">
        <f t="shared" si="1"/>
        <v>2</v>
      </c>
      <c r="G1938" s="58">
        <f t="shared" si="7"/>
        <v>0</v>
      </c>
      <c r="H1938" s="58">
        <f>G1938*D1938*SIP_Calculator!$F$9</f>
        <v>0</v>
      </c>
      <c r="I1938" s="58">
        <f t="shared" si="2"/>
        <v>0</v>
      </c>
      <c r="J1938" s="58">
        <f t="shared" si="3"/>
        <v>0</v>
      </c>
      <c r="K1938" s="61">
        <f>A1938-SIP_Calculator!$F$12+1</f>
        <v>40932</v>
      </c>
      <c r="L1938" s="59">
        <f t="shared" si="4"/>
        <v>1</v>
      </c>
      <c r="M1938" s="59">
        <f t="shared" si="8"/>
        <v>0</v>
      </c>
      <c r="N1938" s="59">
        <f>M1938*D1938*SIP_Calculator!$F$9</f>
        <v>0</v>
      </c>
      <c r="O1938" s="59">
        <f t="shared" si="5"/>
        <v>0</v>
      </c>
      <c r="P1938" s="59">
        <f t="shared" si="6"/>
        <v>0</v>
      </c>
    </row>
    <row r="1939" ht="15.75" customHeight="1">
      <c r="A1939" s="57">
        <v>40960.0</v>
      </c>
      <c r="B1939" s="60">
        <v>5491.65</v>
      </c>
      <c r="C1939" s="60">
        <v>4447.5</v>
      </c>
      <c r="D1939" s="42">
        <f>IF(A1939&lt;SIP_Calculator!$B$7,0,IF(A1939&gt;SIP_Calculator!$E$7,0,1))</f>
        <v>1</v>
      </c>
      <c r="E1939" s="61">
        <f>A1939-SIP_Calculator!$D$12+1</f>
        <v>40956</v>
      </c>
      <c r="F1939" s="58">
        <f t="shared" si="1"/>
        <v>2</v>
      </c>
      <c r="G1939" s="58">
        <f t="shared" si="7"/>
        <v>0</v>
      </c>
      <c r="H1939" s="58">
        <f>G1939*D1939*SIP_Calculator!$F$9</f>
        <v>0</v>
      </c>
      <c r="I1939" s="58">
        <f t="shared" si="2"/>
        <v>0</v>
      </c>
      <c r="J1939" s="58">
        <f t="shared" si="3"/>
        <v>0</v>
      </c>
      <c r="K1939" s="61">
        <f>A1939-SIP_Calculator!$F$12+1</f>
        <v>40936</v>
      </c>
      <c r="L1939" s="59">
        <f t="shared" si="4"/>
        <v>1</v>
      </c>
      <c r="M1939" s="59">
        <f t="shared" si="8"/>
        <v>0</v>
      </c>
      <c r="N1939" s="59">
        <f>M1939*D1939*SIP_Calculator!$F$9</f>
        <v>0</v>
      </c>
      <c r="O1939" s="59">
        <f t="shared" si="5"/>
        <v>0</v>
      </c>
      <c r="P1939" s="59">
        <f t="shared" si="6"/>
        <v>0</v>
      </c>
    </row>
    <row r="1940" ht="15.75" customHeight="1">
      <c r="A1940" s="57">
        <v>40961.0</v>
      </c>
      <c r="B1940" s="60">
        <v>5371.05</v>
      </c>
      <c r="C1940" s="60">
        <v>4340.85</v>
      </c>
      <c r="D1940" s="42">
        <f>IF(A1940&lt;SIP_Calculator!$B$7,0,IF(A1940&gt;SIP_Calculator!$E$7,0,1))</f>
        <v>1</v>
      </c>
      <c r="E1940" s="61">
        <f>A1940-SIP_Calculator!$D$12+1</f>
        <v>40957</v>
      </c>
      <c r="F1940" s="58">
        <f t="shared" si="1"/>
        <v>2</v>
      </c>
      <c r="G1940" s="58">
        <f t="shared" si="7"/>
        <v>0</v>
      </c>
      <c r="H1940" s="58">
        <f>G1940*D1940*SIP_Calculator!$F$9</f>
        <v>0</v>
      </c>
      <c r="I1940" s="58">
        <f t="shared" si="2"/>
        <v>0</v>
      </c>
      <c r="J1940" s="58">
        <f t="shared" si="3"/>
        <v>0</v>
      </c>
      <c r="K1940" s="61">
        <f>A1940-SIP_Calculator!$F$12+1</f>
        <v>40937</v>
      </c>
      <c r="L1940" s="59">
        <f t="shared" si="4"/>
        <v>1</v>
      </c>
      <c r="M1940" s="59">
        <f t="shared" si="8"/>
        <v>0</v>
      </c>
      <c r="N1940" s="59">
        <f>M1940*D1940*SIP_Calculator!$F$9</f>
        <v>0</v>
      </c>
      <c r="O1940" s="59">
        <f t="shared" si="5"/>
        <v>0</v>
      </c>
      <c r="P1940" s="59">
        <f t="shared" si="6"/>
        <v>0</v>
      </c>
    </row>
    <row r="1941" ht="15.75" customHeight="1">
      <c r="A1941" s="57">
        <v>40962.0</v>
      </c>
      <c r="B1941" s="60">
        <v>5351.75</v>
      </c>
      <c r="C1941" s="60">
        <v>4322.9</v>
      </c>
      <c r="D1941" s="42">
        <f>IF(A1941&lt;SIP_Calculator!$B$7,0,IF(A1941&gt;SIP_Calculator!$E$7,0,1))</f>
        <v>1</v>
      </c>
      <c r="E1941" s="61">
        <f>A1941-SIP_Calculator!$D$12+1</f>
        <v>40958</v>
      </c>
      <c r="F1941" s="58">
        <f t="shared" si="1"/>
        <v>2</v>
      </c>
      <c r="G1941" s="58">
        <f t="shared" si="7"/>
        <v>0</v>
      </c>
      <c r="H1941" s="58">
        <f>G1941*D1941*SIP_Calculator!$F$9</f>
        <v>0</v>
      </c>
      <c r="I1941" s="58">
        <f t="shared" si="2"/>
        <v>0</v>
      </c>
      <c r="J1941" s="58">
        <f t="shared" si="3"/>
        <v>0</v>
      </c>
      <c r="K1941" s="61">
        <f>A1941-SIP_Calculator!$F$12+1</f>
        <v>40938</v>
      </c>
      <c r="L1941" s="59">
        <f t="shared" si="4"/>
        <v>1</v>
      </c>
      <c r="M1941" s="59">
        <f t="shared" si="8"/>
        <v>0</v>
      </c>
      <c r="N1941" s="59">
        <f>M1941*D1941*SIP_Calculator!$F$9</f>
        <v>0</v>
      </c>
      <c r="O1941" s="59">
        <f t="shared" si="5"/>
        <v>0</v>
      </c>
      <c r="P1941" s="59">
        <f t="shared" si="6"/>
        <v>0</v>
      </c>
    </row>
    <row r="1942" ht="15.75" customHeight="1">
      <c r="A1942" s="57">
        <v>40963.0</v>
      </c>
      <c r="B1942" s="60">
        <v>5300.9</v>
      </c>
      <c r="C1942" s="60">
        <v>4284.55</v>
      </c>
      <c r="D1942" s="42">
        <f>IF(A1942&lt;SIP_Calculator!$B$7,0,IF(A1942&gt;SIP_Calculator!$E$7,0,1))</f>
        <v>1</v>
      </c>
      <c r="E1942" s="61">
        <f>A1942-SIP_Calculator!$D$12+1</f>
        <v>40959</v>
      </c>
      <c r="F1942" s="58">
        <f t="shared" si="1"/>
        <v>2</v>
      </c>
      <c r="G1942" s="58">
        <f t="shared" si="7"/>
        <v>0</v>
      </c>
      <c r="H1942" s="58">
        <f>G1942*D1942*SIP_Calculator!$F$9</f>
        <v>0</v>
      </c>
      <c r="I1942" s="58">
        <f t="shared" si="2"/>
        <v>0</v>
      </c>
      <c r="J1942" s="58">
        <f t="shared" si="3"/>
        <v>0</v>
      </c>
      <c r="K1942" s="61">
        <f>A1942-SIP_Calculator!$F$12+1</f>
        <v>40939</v>
      </c>
      <c r="L1942" s="59">
        <f t="shared" si="4"/>
        <v>1</v>
      </c>
      <c r="M1942" s="59">
        <f t="shared" si="8"/>
        <v>0</v>
      </c>
      <c r="N1942" s="59">
        <f>M1942*D1942*SIP_Calculator!$F$9</f>
        <v>0</v>
      </c>
      <c r="O1942" s="59">
        <f t="shared" si="5"/>
        <v>0</v>
      </c>
      <c r="P1942" s="59">
        <f t="shared" si="6"/>
        <v>0</v>
      </c>
    </row>
    <row r="1943" ht="15.75" customHeight="1">
      <c r="A1943" s="57">
        <v>40966.0</v>
      </c>
      <c r="B1943" s="60">
        <v>5155.1</v>
      </c>
      <c r="C1943" s="60">
        <v>4165.05</v>
      </c>
      <c r="D1943" s="42">
        <f>IF(A1943&lt;SIP_Calculator!$B$7,0,IF(A1943&gt;SIP_Calculator!$E$7,0,1))</f>
        <v>1</v>
      </c>
      <c r="E1943" s="61">
        <f>A1943-SIP_Calculator!$D$12+1</f>
        <v>40962</v>
      </c>
      <c r="F1943" s="58">
        <f t="shared" si="1"/>
        <v>2</v>
      </c>
      <c r="G1943" s="58">
        <f t="shared" si="7"/>
        <v>0</v>
      </c>
      <c r="H1943" s="58">
        <f>G1943*D1943*SIP_Calculator!$F$9</f>
        <v>0</v>
      </c>
      <c r="I1943" s="58">
        <f t="shared" si="2"/>
        <v>0</v>
      </c>
      <c r="J1943" s="58">
        <f t="shared" si="3"/>
        <v>0</v>
      </c>
      <c r="K1943" s="61">
        <f>A1943-SIP_Calculator!$F$12+1</f>
        <v>40942</v>
      </c>
      <c r="L1943" s="59">
        <f t="shared" si="4"/>
        <v>2</v>
      </c>
      <c r="M1943" s="59">
        <f t="shared" si="8"/>
        <v>1</v>
      </c>
      <c r="N1943" s="59">
        <f>M1943*D1943*SIP_Calculator!$F$9</f>
        <v>5000</v>
      </c>
      <c r="O1943" s="59">
        <f t="shared" si="5"/>
        <v>0.9699132898</v>
      </c>
      <c r="P1943" s="59">
        <f t="shared" si="6"/>
        <v>1.200465781</v>
      </c>
    </row>
    <row r="1944" ht="15.75" customHeight="1">
      <c r="A1944" s="57">
        <v>40967.0</v>
      </c>
      <c r="B1944" s="60">
        <v>5261.55</v>
      </c>
      <c r="C1944" s="60">
        <v>4258.5</v>
      </c>
      <c r="D1944" s="42">
        <f>IF(A1944&lt;SIP_Calculator!$B$7,0,IF(A1944&gt;SIP_Calculator!$E$7,0,1))</f>
        <v>1</v>
      </c>
      <c r="E1944" s="61">
        <f>A1944-SIP_Calculator!$D$12+1</f>
        <v>40963</v>
      </c>
      <c r="F1944" s="58">
        <f t="shared" si="1"/>
        <v>2</v>
      </c>
      <c r="G1944" s="58">
        <f t="shared" si="7"/>
        <v>0</v>
      </c>
      <c r="H1944" s="58">
        <f>G1944*D1944*SIP_Calculator!$F$9</f>
        <v>0</v>
      </c>
      <c r="I1944" s="58">
        <f t="shared" si="2"/>
        <v>0</v>
      </c>
      <c r="J1944" s="58">
        <f t="shared" si="3"/>
        <v>0</v>
      </c>
      <c r="K1944" s="61">
        <f>A1944-SIP_Calculator!$F$12+1</f>
        <v>40943</v>
      </c>
      <c r="L1944" s="59">
        <f t="shared" si="4"/>
        <v>2</v>
      </c>
      <c r="M1944" s="59">
        <f t="shared" si="8"/>
        <v>0</v>
      </c>
      <c r="N1944" s="59">
        <f>M1944*D1944*SIP_Calculator!$F$9</f>
        <v>0</v>
      </c>
      <c r="O1944" s="59">
        <f t="shared" si="5"/>
        <v>0</v>
      </c>
      <c r="P1944" s="59">
        <f t="shared" si="6"/>
        <v>0</v>
      </c>
    </row>
    <row r="1945" ht="15.75" customHeight="1">
      <c r="A1945" s="57">
        <v>40968.0</v>
      </c>
      <c r="B1945" s="60">
        <v>5273.1</v>
      </c>
      <c r="C1945" s="60">
        <v>4275.55</v>
      </c>
      <c r="D1945" s="42">
        <f>IF(A1945&lt;SIP_Calculator!$B$7,0,IF(A1945&gt;SIP_Calculator!$E$7,0,1))</f>
        <v>1</v>
      </c>
      <c r="E1945" s="61">
        <f>A1945-SIP_Calculator!$D$12+1</f>
        <v>40964</v>
      </c>
      <c r="F1945" s="58">
        <f t="shared" si="1"/>
        <v>2</v>
      </c>
      <c r="G1945" s="58">
        <f t="shared" si="7"/>
        <v>0</v>
      </c>
      <c r="H1945" s="58">
        <f>G1945*D1945*SIP_Calculator!$F$9</f>
        <v>0</v>
      </c>
      <c r="I1945" s="58">
        <f t="shared" si="2"/>
        <v>0</v>
      </c>
      <c r="J1945" s="58">
        <f t="shared" si="3"/>
        <v>0</v>
      </c>
      <c r="K1945" s="61">
        <f>A1945-SIP_Calculator!$F$12+1</f>
        <v>40944</v>
      </c>
      <c r="L1945" s="59">
        <f t="shared" si="4"/>
        <v>2</v>
      </c>
      <c r="M1945" s="59">
        <f t="shared" si="8"/>
        <v>0</v>
      </c>
      <c r="N1945" s="59">
        <f>M1945*D1945*SIP_Calculator!$F$9</f>
        <v>0</v>
      </c>
      <c r="O1945" s="59">
        <f t="shared" si="5"/>
        <v>0</v>
      </c>
      <c r="P1945" s="59">
        <f t="shared" si="6"/>
        <v>0</v>
      </c>
    </row>
    <row r="1946" ht="15.75" customHeight="1">
      <c r="A1946" s="57">
        <v>40969.0</v>
      </c>
      <c r="B1946" s="60">
        <v>5229.95</v>
      </c>
      <c r="C1946" s="60">
        <v>4243.75</v>
      </c>
      <c r="D1946" s="42">
        <f>IF(A1946&lt;SIP_Calculator!$B$7,0,IF(A1946&gt;SIP_Calculator!$E$7,0,1))</f>
        <v>1</v>
      </c>
      <c r="E1946" s="61">
        <f>A1946-SIP_Calculator!$D$12+1</f>
        <v>40965</v>
      </c>
      <c r="F1946" s="58">
        <f t="shared" si="1"/>
        <v>2</v>
      </c>
      <c r="G1946" s="58">
        <f t="shared" si="7"/>
        <v>0</v>
      </c>
      <c r="H1946" s="58">
        <f>G1946*D1946*SIP_Calculator!$F$9</f>
        <v>0</v>
      </c>
      <c r="I1946" s="58">
        <f t="shared" si="2"/>
        <v>0</v>
      </c>
      <c r="J1946" s="58">
        <f t="shared" si="3"/>
        <v>0</v>
      </c>
      <c r="K1946" s="61">
        <f>A1946-SIP_Calculator!$F$12+1</f>
        <v>40945</v>
      </c>
      <c r="L1946" s="59">
        <f t="shared" si="4"/>
        <v>2</v>
      </c>
      <c r="M1946" s="59">
        <f t="shared" si="8"/>
        <v>0</v>
      </c>
      <c r="N1946" s="59">
        <f>M1946*D1946*SIP_Calculator!$F$9</f>
        <v>0</v>
      </c>
      <c r="O1946" s="59">
        <f t="shared" si="5"/>
        <v>0</v>
      </c>
      <c r="P1946" s="59">
        <f t="shared" si="6"/>
        <v>0</v>
      </c>
    </row>
    <row r="1947" ht="15.75" customHeight="1">
      <c r="A1947" s="57">
        <v>40970.0</v>
      </c>
      <c r="B1947" s="60">
        <v>5246.8</v>
      </c>
      <c r="C1947" s="60">
        <v>4254.5</v>
      </c>
      <c r="D1947" s="42">
        <f>IF(A1947&lt;SIP_Calculator!$B$7,0,IF(A1947&gt;SIP_Calculator!$E$7,0,1))</f>
        <v>1</v>
      </c>
      <c r="E1947" s="61">
        <f>A1947-SIP_Calculator!$D$12+1</f>
        <v>40966</v>
      </c>
      <c r="F1947" s="58">
        <f t="shared" si="1"/>
        <v>2</v>
      </c>
      <c r="G1947" s="58">
        <f t="shared" si="7"/>
        <v>0</v>
      </c>
      <c r="H1947" s="58">
        <f>G1947*D1947*SIP_Calculator!$F$9</f>
        <v>0</v>
      </c>
      <c r="I1947" s="58">
        <f t="shared" si="2"/>
        <v>0</v>
      </c>
      <c r="J1947" s="58">
        <f t="shared" si="3"/>
        <v>0</v>
      </c>
      <c r="K1947" s="61">
        <f>A1947-SIP_Calculator!$F$12+1</f>
        <v>40946</v>
      </c>
      <c r="L1947" s="59">
        <f t="shared" si="4"/>
        <v>2</v>
      </c>
      <c r="M1947" s="59">
        <f t="shared" si="8"/>
        <v>0</v>
      </c>
      <c r="N1947" s="59">
        <f>M1947*D1947*SIP_Calculator!$F$9</f>
        <v>0</v>
      </c>
      <c r="O1947" s="59">
        <f t="shared" si="5"/>
        <v>0</v>
      </c>
      <c r="P1947" s="59">
        <f t="shared" si="6"/>
        <v>0</v>
      </c>
    </row>
    <row r="1948" ht="15.75" customHeight="1">
      <c r="A1948" s="57">
        <v>40971.0</v>
      </c>
      <c r="B1948" s="60">
        <v>5247.15</v>
      </c>
      <c r="C1948" s="60">
        <v>4256.0</v>
      </c>
      <c r="D1948" s="42">
        <f>IF(A1948&lt;SIP_Calculator!$B$7,0,IF(A1948&gt;SIP_Calculator!$E$7,0,1))</f>
        <v>1</v>
      </c>
      <c r="E1948" s="61">
        <f>A1948-SIP_Calculator!$D$12+1</f>
        <v>40967</v>
      </c>
      <c r="F1948" s="58">
        <f t="shared" si="1"/>
        <v>2</v>
      </c>
      <c r="G1948" s="58">
        <f t="shared" si="7"/>
        <v>0</v>
      </c>
      <c r="H1948" s="58">
        <f>G1948*D1948*SIP_Calculator!$F$9</f>
        <v>0</v>
      </c>
      <c r="I1948" s="58">
        <f t="shared" si="2"/>
        <v>0</v>
      </c>
      <c r="J1948" s="58">
        <f t="shared" si="3"/>
        <v>0</v>
      </c>
      <c r="K1948" s="61">
        <f>A1948-SIP_Calculator!$F$12+1</f>
        <v>40947</v>
      </c>
      <c r="L1948" s="59">
        <f t="shared" si="4"/>
        <v>2</v>
      </c>
      <c r="M1948" s="59">
        <f t="shared" si="8"/>
        <v>0</v>
      </c>
      <c r="N1948" s="59">
        <f>M1948*D1948*SIP_Calculator!$F$9</f>
        <v>0</v>
      </c>
      <c r="O1948" s="59">
        <f t="shared" si="5"/>
        <v>0</v>
      </c>
      <c r="P1948" s="59">
        <f t="shared" si="6"/>
        <v>0</v>
      </c>
    </row>
    <row r="1949" ht="15.75" customHeight="1">
      <c r="A1949" s="57">
        <v>40973.0</v>
      </c>
      <c r="B1949" s="60">
        <v>5170.35</v>
      </c>
      <c r="C1949" s="60">
        <v>4195.45</v>
      </c>
      <c r="D1949" s="42">
        <f>IF(A1949&lt;SIP_Calculator!$B$7,0,IF(A1949&gt;SIP_Calculator!$E$7,0,1))</f>
        <v>1</v>
      </c>
      <c r="E1949" s="61">
        <f>A1949-SIP_Calculator!$D$12+1</f>
        <v>40969</v>
      </c>
      <c r="F1949" s="58">
        <f t="shared" si="1"/>
        <v>3</v>
      </c>
      <c r="G1949" s="58">
        <f t="shared" si="7"/>
        <v>1</v>
      </c>
      <c r="H1949" s="58">
        <f>G1949*D1949*SIP_Calculator!$F$9</f>
        <v>5000</v>
      </c>
      <c r="I1949" s="58">
        <f t="shared" si="2"/>
        <v>0.9670525206</v>
      </c>
      <c r="J1949" s="58">
        <f t="shared" si="3"/>
        <v>1.191767272</v>
      </c>
      <c r="K1949" s="61">
        <f>A1949-SIP_Calculator!$F$12+1</f>
        <v>40949</v>
      </c>
      <c r="L1949" s="59">
        <f t="shared" si="4"/>
        <v>2</v>
      </c>
      <c r="M1949" s="59">
        <f t="shared" si="8"/>
        <v>0</v>
      </c>
      <c r="N1949" s="59">
        <f>M1949*D1949*SIP_Calculator!$F$9</f>
        <v>0</v>
      </c>
      <c r="O1949" s="59">
        <f t="shared" si="5"/>
        <v>0</v>
      </c>
      <c r="P1949" s="59">
        <f t="shared" si="6"/>
        <v>0</v>
      </c>
    </row>
    <row r="1950" ht="15.75" customHeight="1">
      <c r="A1950" s="57">
        <v>40974.0</v>
      </c>
      <c r="B1950" s="60">
        <v>5116.7</v>
      </c>
      <c r="C1950" s="60">
        <v>4151.4</v>
      </c>
      <c r="D1950" s="42">
        <f>IF(A1950&lt;SIP_Calculator!$B$7,0,IF(A1950&gt;SIP_Calculator!$E$7,0,1))</f>
        <v>1</v>
      </c>
      <c r="E1950" s="61">
        <f>A1950-SIP_Calculator!$D$12+1</f>
        <v>40970</v>
      </c>
      <c r="F1950" s="58">
        <f t="shared" si="1"/>
        <v>3</v>
      </c>
      <c r="G1950" s="58">
        <f t="shared" si="7"/>
        <v>0</v>
      </c>
      <c r="H1950" s="58">
        <f>G1950*D1950*SIP_Calculator!$F$9</f>
        <v>0</v>
      </c>
      <c r="I1950" s="58">
        <f t="shared" si="2"/>
        <v>0</v>
      </c>
      <c r="J1950" s="58">
        <f t="shared" si="3"/>
        <v>0</v>
      </c>
      <c r="K1950" s="61">
        <f>A1950-SIP_Calculator!$F$12+1</f>
        <v>40950</v>
      </c>
      <c r="L1950" s="59">
        <f t="shared" si="4"/>
        <v>2</v>
      </c>
      <c r="M1950" s="59">
        <f t="shared" si="8"/>
        <v>0</v>
      </c>
      <c r="N1950" s="59">
        <f>M1950*D1950*SIP_Calculator!$F$9</f>
        <v>0</v>
      </c>
      <c r="O1950" s="59">
        <f t="shared" si="5"/>
        <v>0</v>
      </c>
      <c r="P1950" s="59">
        <f t="shared" si="6"/>
        <v>0</v>
      </c>
    </row>
    <row r="1951" ht="15.75" customHeight="1">
      <c r="A1951" s="57">
        <v>40975.0</v>
      </c>
      <c r="B1951" s="60">
        <v>5110.35</v>
      </c>
      <c r="C1951" s="60">
        <v>4146.95</v>
      </c>
      <c r="D1951" s="42">
        <f>IF(A1951&lt;SIP_Calculator!$B$7,0,IF(A1951&gt;SIP_Calculator!$E$7,0,1))</f>
        <v>1</v>
      </c>
      <c r="E1951" s="61">
        <f>A1951-SIP_Calculator!$D$12+1</f>
        <v>40971</v>
      </c>
      <c r="F1951" s="58">
        <f t="shared" si="1"/>
        <v>3</v>
      </c>
      <c r="G1951" s="58">
        <f t="shared" si="7"/>
        <v>0</v>
      </c>
      <c r="H1951" s="58">
        <f>G1951*D1951*SIP_Calculator!$F$9</f>
        <v>0</v>
      </c>
      <c r="I1951" s="58">
        <f t="shared" si="2"/>
        <v>0</v>
      </c>
      <c r="J1951" s="58">
        <f t="shared" si="3"/>
        <v>0</v>
      </c>
      <c r="K1951" s="61">
        <f>A1951-SIP_Calculator!$F$12+1</f>
        <v>40951</v>
      </c>
      <c r="L1951" s="59">
        <f t="shared" si="4"/>
        <v>2</v>
      </c>
      <c r="M1951" s="59">
        <f t="shared" si="8"/>
        <v>0</v>
      </c>
      <c r="N1951" s="59">
        <f>M1951*D1951*SIP_Calculator!$F$9</f>
        <v>0</v>
      </c>
      <c r="O1951" s="59">
        <f t="shared" si="5"/>
        <v>0</v>
      </c>
      <c r="P1951" s="59">
        <f t="shared" si="6"/>
        <v>0</v>
      </c>
    </row>
    <row r="1952" ht="15.75" customHeight="1">
      <c r="A1952" s="57">
        <v>40977.0</v>
      </c>
      <c r="B1952" s="60">
        <v>5224.7</v>
      </c>
      <c r="C1952" s="60">
        <v>4238.85</v>
      </c>
      <c r="D1952" s="42">
        <f>IF(A1952&lt;SIP_Calculator!$B$7,0,IF(A1952&gt;SIP_Calculator!$E$7,0,1))</f>
        <v>1</v>
      </c>
      <c r="E1952" s="61">
        <f>A1952-SIP_Calculator!$D$12+1</f>
        <v>40973</v>
      </c>
      <c r="F1952" s="58">
        <f t="shared" si="1"/>
        <v>3</v>
      </c>
      <c r="G1952" s="58">
        <f t="shared" si="7"/>
        <v>0</v>
      </c>
      <c r="H1952" s="58">
        <f>G1952*D1952*SIP_Calculator!$F$9</f>
        <v>0</v>
      </c>
      <c r="I1952" s="58">
        <f t="shared" si="2"/>
        <v>0</v>
      </c>
      <c r="J1952" s="58">
        <f t="shared" si="3"/>
        <v>0</v>
      </c>
      <c r="K1952" s="61">
        <f>A1952-SIP_Calculator!$F$12+1</f>
        <v>40953</v>
      </c>
      <c r="L1952" s="59">
        <f t="shared" si="4"/>
        <v>2</v>
      </c>
      <c r="M1952" s="59">
        <f t="shared" si="8"/>
        <v>0</v>
      </c>
      <c r="N1952" s="59">
        <f>M1952*D1952*SIP_Calculator!$F$9</f>
        <v>0</v>
      </c>
      <c r="O1952" s="59">
        <f t="shared" si="5"/>
        <v>0</v>
      </c>
      <c r="P1952" s="59">
        <f t="shared" si="6"/>
        <v>0</v>
      </c>
    </row>
    <row r="1953" ht="15.75" customHeight="1">
      <c r="A1953" s="57">
        <v>40980.0</v>
      </c>
      <c r="B1953" s="60">
        <v>5254.55</v>
      </c>
      <c r="C1953" s="60">
        <v>4265.25</v>
      </c>
      <c r="D1953" s="42">
        <f>IF(A1953&lt;SIP_Calculator!$B$7,0,IF(A1953&gt;SIP_Calculator!$E$7,0,1))</f>
        <v>1</v>
      </c>
      <c r="E1953" s="61">
        <f>A1953-SIP_Calculator!$D$12+1</f>
        <v>40976</v>
      </c>
      <c r="F1953" s="58">
        <f t="shared" si="1"/>
        <v>3</v>
      </c>
      <c r="G1953" s="58">
        <f t="shared" si="7"/>
        <v>0</v>
      </c>
      <c r="H1953" s="58">
        <f>G1953*D1953*SIP_Calculator!$F$9</f>
        <v>0</v>
      </c>
      <c r="I1953" s="58">
        <f t="shared" si="2"/>
        <v>0</v>
      </c>
      <c r="J1953" s="58">
        <f t="shared" si="3"/>
        <v>0</v>
      </c>
      <c r="K1953" s="61">
        <f>A1953-SIP_Calculator!$F$12+1</f>
        <v>40956</v>
      </c>
      <c r="L1953" s="59">
        <f t="shared" si="4"/>
        <v>2</v>
      </c>
      <c r="M1953" s="59">
        <f t="shared" si="8"/>
        <v>0</v>
      </c>
      <c r="N1953" s="59">
        <f>M1953*D1953*SIP_Calculator!$F$9</f>
        <v>0</v>
      </c>
      <c r="O1953" s="59">
        <f t="shared" si="5"/>
        <v>0</v>
      </c>
      <c r="P1953" s="59">
        <f t="shared" si="6"/>
        <v>0</v>
      </c>
    </row>
    <row r="1954" ht="15.75" customHeight="1">
      <c r="A1954" s="57">
        <v>40981.0</v>
      </c>
      <c r="B1954" s="60">
        <v>5319.55</v>
      </c>
      <c r="C1954" s="60">
        <v>4317.65</v>
      </c>
      <c r="D1954" s="42">
        <f>IF(A1954&lt;SIP_Calculator!$B$7,0,IF(A1954&gt;SIP_Calculator!$E$7,0,1))</f>
        <v>1</v>
      </c>
      <c r="E1954" s="61">
        <f>A1954-SIP_Calculator!$D$12+1</f>
        <v>40977</v>
      </c>
      <c r="F1954" s="58">
        <f t="shared" si="1"/>
        <v>3</v>
      </c>
      <c r="G1954" s="58">
        <f t="shared" si="7"/>
        <v>0</v>
      </c>
      <c r="H1954" s="58">
        <f>G1954*D1954*SIP_Calculator!$F$9</f>
        <v>0</v>
      </c>
      <c r="I1954" s="58">
        <f t="shared" si="2"/>
        <v>0</v>
      </c>
      <c r="J1954" s="58">
        <f t="shared" si="3"/>
        <v>0</v>
      </c>
      <c r="K1954" s="61">
        <f>A1954-SIP_Calculator!$F$12+1</f>
        <v>40957</v>
      </c>
      <c r="L1954" s="59">
        <f t="shared" si="4"/>
        <v>2</v>
      </c>
      <c r="M1954" s="59">
        <f t="shared" si="8"/>
        <v>0</v>
      </c>
      <c r="N1954" s="59">
        <f>M1954*D1954*SIP_Calculator!$F$9</f>
        <v>0</v>
      </c>
      <c r="O1954" s="59">
        <f t="shared" si="5"/>
        <v>0</v>
      </c>
      <c r="P1954" s="59">
        <f t="shared" si="6"/>
        <v>0</v>
      </c>
    </row>
    <row r="1955" ht="15.75" customHeight="1">
      <c r="A1955" s="57">
        <v>40982.0</v>
      </c>
      <c r="B1955" s="60">
        <v>5356.3</v>
      </c>
      <c r="C1955" s="60">
        <v>4343.05</v>
      </c>
      <c r="D1955" s="42">
        <f>IF(A1955&lt;SIP_Calculator!$B$7,0,IF(A1955&gt;SIP_Calculator!$E$7,0,1))</f>
        <v>1</v>
      </c>
      <c r="E1955" s="61">
        <f>A1955-SIP_Calculator!$D$12+1</f>
        <v>40978</v>
      </c>
      <c r="F1955" s="58">
        <f t="shared" si="1"/>
        <v>3</v>
      </c>
      <c r="G1955" s="58">
        <f t="shared" si="7"/>
        <v>0</v>
      </c>
      <c r="H1955" s="58">
        <f>G1955*D1955*SIP_Calculator!$F$9</f>
        <v>0</v>
      </c>
      <c r="I1955" s="58">
        <f t="shared" si="2"/>
        <v>0</v>
      </c>
      <c r="J1955" s="58">
        <f t="shared" si="3"/>
        <v>0</v>
      </c>
      <c r="K1955" s="61">
        <f>A1955-SIP_Calculator!$F$12+1</f>
        <v>40958</v>
      </c>
      <c r="L1955" s="59">
        <f t="shared" si="4"/>
        <v>2</v>
      </c>
      <c r="M1955" s="59">
        <f t="shared" si="8"/>
        <v>0</v>
      </c>
      <c r="N1955" s="59">
        <f>M1955*D1955*SIP_Calculator!$F$9</f>
        <v>0</v>
      </c>
      <c r="O1955" s="59">
        <f t="shared" si="5"/>
        <v>0</v>
      </c>
      <c r="P1955" s="59">
        <f t="shared" si="6"/>
        <v>0</v>
      </c>
    </row>
    <row r="1956" ht="15.75" customHeight="1">
      <c r="A1956" s="57">
        <v>40983.0</v>
      </c>
      <c r="B1956" s="60">
        <v>5270.8</v>
      </c>
      <c r="C1956" s="60">
        <v>4275.75</v>
      </c>
      <c r="D1956" s="42">
        <f>IF(A1956&lt;SIP_Calculator!$B$7,0,IF(A1956&gt;SIP_Calculator!$E$7,0,1))</f>
        <v>1</v>
      </c>
      <c r="E1956" s="61">
        <f>A1956-SIP_Calculator!$D$12+1</f>
        <v>40979</v>
      </c>
      <c r="F1956" s="58">
        <f t="shared" si="1"/>
        <v>3</v>
      </c>
      <c r="G1956" s="58">
        <f t="shared" si="7"/>
        <v>0</v>
      </c>
      <c r="H1956" s="58">
        <f>G1956*D1956*SIP_Calculator!$F$9</f>
        <v>0</v>
      </c>
      <c r="I1956" s="58">
        <f t="shared" si="2"/>
        <v>0</v>
      </c>
      <c r="J1956" s="58">
        <f t="shared" si="3"/>
        <v>0</v>
      </c>
      <c r="K1956" s="61">
        <f>A1956-SIP_Calculator!$F$12+1</f>
        <v>40959</v>
      </c>
      <c r="L1956" s="59">
        <f t="shared" si="4"/>
        <v>2</v>
      </c>
      <c r="M1956" s="59">
        <f t="shared" si="8"/>
        <v>0</v>
      </c>
      <c r="N1956" s="59">
        <f>M1956*D1956*SIP_Calculator!$F$9</f>
        <v>0</v>
      </c>
      <c r="O1956" s="59">
        <f t="shared" si="5"/>
        <v>0</v>
      </c>
      <c r="P1956" s="59">
        <f t="shared" si="6"/>
        <v>0</v>
      </c>
    </row>
    <row r="1957" ht="15.75" customHeight="1">
      <c r="A1957" s="57">
        <v>40984.0</v>
      </c>
      <c r="B1957" s="60">
        <v>5208.6</v>
      </c>
      <c r="C1957" s="60">
        <v>4226.05</v>
      </c>
      <c r="D1957" s="42">
        <f>IF(A1957&lt;SIP_Calculator!$B$7,0,IF(A1957&gt;SIP_Calculator!$E$7,0,1))</f>
        <v>1</v>
      </c>
      <c r="E1957" s="61">
        <f>A1957-SIP_Calculator!$D$12+1</f>
        <v>40980</v>
      </c>
      <c r="F1957" s="58">
        <f t="shared" si="1"/>
        <v>3</v>
      </c>
      <c r="G1957" s="58">
        <f t="shared" si="7"/>
        <v>0</v>
      </c>
      <c r="H1957" s="58">
        <f>G1957*D1957*SIP_Calculator!$F$9</f>
        <v>0</v>
      </c>
      <c r="I1957" s="58">
        <f t="shared" si="2"/>
        <v>0</v>
      </c>
      <c r="J1957" s="58">
        <f t="shared" si="3"/>
        <v>0</v>
      </c>
      <c r="K1957" s="61">
        <f>A1957-SIP_Calculator!$F$12+1</f>
        <v>40960</v>
      </c>
      <c r="L1957" s="59">
        <f t="shared" si="4"/>
        <v>2</v>
      </c>
      <c r="M1957" s="59">
        <f t="shared" si="8"/>
        <v>0</v>
      </c>
      <c r="N1957" s="59">
        <f>M1957*D1957*SIP_Calculator!$F$9</f>
        <v>0</v>
      </c>
      <c r="O1957" s="59">
        <f t="shared" si="5"/>
        <v>0</v>
      </c>
      <c r="P1957" s="59">
        <f t="shared" si="6"/>
        <v>0</v>
      </c>
    </row>
    <row r="1958" ht="15.75" customHeight="1">
      <c r="A1958" s="57">
        <v>40987.0</v>
      </c>
      <c r="B1958" s="60">
        <v>5146.3</v>
      </c>
      <c r="C1958" s="60">
        <v>4177.0</v>
      </c>
      <c r="D1958" s="42">
        <f>IF(A1958&lt;SIP_Calculator!$B$7,0,IF(A1958&gt;SIP_Calculator!$E$7,0,1))</f>
        <v>1</v>
      </c>
      <c r="E1958" s="61">
        <f>A1958-SIP_Calculator!$D$12+1</f>
        <v>40983</v>
      </c>
      <c r="F1958" s="58">
        <f t="shared" si="1"/>
        <v>3</v>
      </c>
      <c r="G1958" s="58">
        <f t="shared" si="7"/>
        <v>0</v>
      </c>
      <c r="H1958" s="58">
        <f>G1958*D1958*SIP_Calculator!$F$9</f>
        <v>0</v>
      </c>
      <c r="I1958" s="58">
        <f t="shared" si="2"/>
        <v>0</v>
      </c>
      <c r="J1958" s="58">
        <f t="shared" si="3"/>
        <v>0</v>
      </c>
      <c r="K1958" s="61">
        <f>A1958-SIP_Calculator!$F$12+1</f>
        <v>40963</v>
      </c>
      <c r="L1958" s="59">
        <f t="shared" si="4"/>
        <v>2</v>
      </c>
      <c r="M1958" s="59">
        <f t="shared" si="8"/>
        <v>0</v>
      </c>
      <c r="N1958" s="59">
        <f>M1958*D1958*SIP_Calculator!$F$9</f>
        <v>0</v>
      </c>
      <c r="O1958" s="59">
        <f t="shared" si="5"/>
        <v>0</v>
      </c>
      <c r="P1958" s="59">
        <f t="shared" si="6"/>
        <v>0</v>
      </c>
    </row>
    <row r="1959" ht="15.75" customHeight="1">
      <c r="A1959" s="57">
        <v>40988.0</v>
      </c>
      <c r="B1959" s="60">
        <v>5168.15</v>
      </c>
      <c r="C1959" s="60">
        <v>4197.05</v>
      </c>
      <c r="D1959" s="42">
        <f>IF(A1959&lt;SIP_Calculator!$B$7,0,IF(A1959&gt;SIP_Calculator!$E$7,0,1))</f>
        <v>1</v>
      </c>
      <c r="E1959" s="61">
        <f>A1959-SIP_Calculator!$D$12+1</f>
        <v>40984</v>
      </c>
      <c r="F1959" s="58">
        <f t="shared" si="1"/>
        <v>3</v>
      </c>
      <c r="G1959" s="58">
        <f t="shared" si="7"/>
        <v>0</v>
      </c>
      <c r="H1959" s="58">
        <f>G1959*D1959*SIP_Calculator!$F$9</f>
        <v>0</v>
      </c>
      <c r="I1959" s="58">
        <f t="shared" si="2"/>
        <v>0</v>
      </c>
      <c r="J1959" s="58">
        <f t="shared" si="3"/>
        <v>0</v>
      </c>
      <c r="K1959" s="61">
        <f>A1959-SIP_Calculator!$F$12+1</f>
        <v>40964</v>
      </c>
      <c r="L1959" s="59">
        <f t="shared" si="4"/>
        <v>2</v>
      </c>
      <c r="M1959" s="59">
        <f t="shared" si="8"/>
        <v>0</v>
      </c>
      <c r="N1959" s="59">
        <f>M1959*D1959*SIP_Calculator!$F$9</f>
        <v>0</v>
      </c>
      <c r="O1959" s="59">
        <f t="shared" si="5"/>
        <v>0</v>
      </c>
      <c r="P1959" s="59">
        <f t="shared" si="6"/>
        <v>0</v>
      </c>
    </row>
    <row r="1960" ht="15.75" customHeight="1">
      <c r="A1960" s="57">
        <v>40989.0</v>
      </c>
      <c r="B1960" s="60">
        <v>5260.05</v>
      </c>
      <c r="C1960" s="60">
        <v>4270.9</v>
      </c>
      <c r="D1960" s="42">
        <f>IF(A1960&lt;SIP_Calculator!$B$7,0,IF(A1960&gt;SIP_Calculator!$E$7,0,1))</f>
        <v>1</v>
      </c>
      <c r="E1960" s="61">
        <f>A1960-SIP_Calculator!$D$12+1</f>
        <v>40985</v>
      </c>
      <c r="F1960" s="58">
        <f t="shared" si="1"/>
        <v>3</v>
      </c>
      <c r="G1960" s="58">
        <f t="shared" si="7"/>
        <v>0</v>
      </c>
      <c r="H1960" s="58">
        <f>G1960*D1960*SIP_Calculator!$F$9</f>
        <v>0</v>
      </c>
      <c r="I1960" s="58">
        <f t="shared" si="2"/>
        <v>0</v>
      </c>
      <c r="J1960" s="58">
        <f t="shared" si="3"/>
        <v>0</v>
      </c>
      <c r="K1960" s="61">
        <f>A1960-SIP_Calculator!$F$12+1</f>
        <v>40965</v>
      </c>
      <c r="L1960" s="59">
        <f t="shared" si="4"/>
        <v>2</v>
      </c>
      <c r="M1960" s="59">
        <f t="shared" si="8"/>
        <v>0</v>
      </c>
      <c r="N1960" s="59">
        <f>M1960*D1960*SIP_Calculator!$F$9</f>
        <v>0</v>
      </c>
      <c r="O1960" s="59">
        <f t="shared" si="5"/>
        <v>0</v>
      </c>
      <c r="P1960" s="59">
        <f t="shared" si="6"/>
        <v>0</v>
      </c>
    </row>
    <row r="1961" ht="15.75" customHeight="1">
      <c r="A1961" s="57">
        <v>40990.0</v>
      </c>
      <c r="B1961" s="60">
        <v>5124.5</v>
      </c>
      <c r="C1961" s="60">
        <v>4165.3</v>
      </c>
      <c r="D1961" s="42">
        <f>IF(A1961&lt;SIP_Calculator!$B$7,0,IF(A1961&gt;SIP_Calculator!$E$7,0,1))</f>
        <v>1</v>
      </c>
      <c r="E1961" s="61">
        <f>A1961-SIP_Calculator!$D$12+1</f>
        <v>40986</v>
      </c>
      <c r="F1961" s="58">
        <f t="shared" si="1"/>
        <v>3</v>
      </c>
      <c r="G1961" s="58">
        <f t="shared" si="7"/>
        <v>0</v>
      </c>
      <c r="H1961" s="58">
        <f>G1961*D1961*SIP_Calculator!$F$9</f>
        <v>0</v>
      </c>
      <c r="I1961" s="58">
        <f t="shared" si="2"/>
        <v>0</v>
      </c>
      <c r="J1961" s="58">
        <f t="shared" si="3"/>
        <v>0</v>
      </c>
      <c r="K1961" s="61">
        <f>A1961-SIP_Calculator!$F$12+1</f>
        <v>40966</v>
      </c>
      <c r="L1961" s="59">
        <f t="shared" si="4"/>
        <v>2</v>
      </c>
      <c r="M1961" s="59">
        <f t="shared" si="8"/>
        <v>0</v>
      </c>
      <c r="N1961" s="59">
        <f>M1961*D1961*SIP_Calculator!$F$9</f>
        <v>0</v>
      </c>
      <c r="O1961" s="59">
        <f t="shared" si="5"/>
        <v>0</v>
      </c>
      <c r="P1961" s="59">
        <f t="shared" si="6"/>
        <v>0</v>
      </c>
    </row>
    <row r="1962" ht="15.75" customHeight="1">
      <c r="A1962" s="57">
        <v>40991.0</v>
      </c>
      <c r="B1962" s="60">
        <v>5173.7</v>
      </c>
      <c r="C1962" s="60">
        <v>4202.25</v>
      </c>
      <c r="D1962" s="42">
        <f>IF(A1962&lt;SIP_Calculator!$B$7,0,IF(A1962&gt;SIP_Calculator!$E$7,0,1))</f>
        <v>1</v>
      </c>
      <c r="E1962" s="61">
        <f>A1962-SIP_Calculator!$D$12+1</f>
        <v>40987</v>
      </c>
      <c r="F1962" s="58">
        <f t="shared" si="1"/>
        <v>3</v>
      </c>
      <c r="G1962" s="58">
        <f t="shared" si="7"/>
        <v>0</v>
      </c>
      <c r="H1962" s="58">
        <f>G1962*D1962*SIP_Calculator!$F$9</f>
        <v>0</v>
      </c>
      <c r="I1962" s="58">
        <f t="shared" si="2"/>
        <v>0</v>
      </c>
      <c r="J1962" s="58">
        <f t="shared" si="3"/>
        <v>0</v>
      </c>
      <c r="K1962" s="61">
        <f>A1962-SIP_Calculator!$F$12+1</f>
        <v>40967</v>
      </c>
      <c r="L1962" s="59">
        <f t="shared" si="4"/>
        <v>2</v>
      </c>
      <c r="M1962" s="59">
        <f t="shared" si="8"/>
        <v>0</v>
      </c>
      <c r="N1962" s="59">
        <f>M1962*D1962*SIP_Calculator!$F$9</f>
        <v>0</v>
      </c>
      <c r="O1962" s="59">
        <f t="shared" si="5"/>
        <v>0</v>
      </c>
      <c r="P1962" s="59">
        <f t="shared" si="6"/>
        <v>0</v>
      </c>
    </row>
    <row r="1963" ht="15.75" customHeight="1">
      <c r="A1963" s="57">
        <v>40994.0</v>
      </c>
      <c r="B1963" s="60">
        <v>5084.1</v>
      </c>
      <c r="C1963" s="60">
        <v>4131.25</v>
      </c>
      <c r="D1963" s="42">
        <f>IF(A1963&lt;SIP_Calculator!$B$7,0,IF(A1963&gt;SIP_Calculator!$E$7,0,1))</f>
        <v>1</v>
      </c>
      <c r="E1963" s="61">
        <f>A1963-SIP_Calculator!$D$12+1</f>
        <v>40990</v>
      </c>
      <c r="F1963" s="58">
        <f t="shared" si="1"/>
        <v>3</v>
      </c>
      <c r="G1963" s="58">
        <f t="shared" si="7"/>
        <v>0</v>
      </c>
      <c r="H1963" s="58">
        <f>G1963*D1963*SIP_Calculator!$F$9</f>
        <v>0</v>
      </c>
      <c r="I1963" s="58">
        <f t="shared" si="2"/>
        <v>0</v>
      </c>
      <c r="J1963" s="58">
        <f t="shared" si="3"/>
        <v>0</v>
      </c>
      <c r="K1963" s="61">
        <f>A1963-SIP_Calculator!$F$12+1</f>
        <v>40970</v>
      </c>
      <c r="L1963" s="59">
        <f t="shared" si="4"/>
        <v>3</v>
      </c>
      <c r="M1963" s="59">
        <f t="shared" si="8"/>
        <v>1</v>
      </c>
      <c r="N1963" s="59">
        <f>M1963*D1963*SIP_Calculator!$F$9</f>
        <v>5000</v>
      </c>
      <c r="O1963" s="59">
        <f t="shared" si="5"/>
        <v>0.9834582325</v>
      </c>
      <c r="P1963" s="59">
        <f t="shared" si="6"/>
        <v>1.210287443</v>
      </c>
    </row>
    <row r="1964" ht="15.75" customHeight="1">
      <c r="A1964" s="57">
        <v>40995.0</v>
      </c>
      <c r="B1964" s="60">
        <v>5138.1</v>
      </c>
      <c r="C1964" s="60">
        <v>4168.55</v>
      </c>
      <c r="D1964" s="42">
        <f>IF(A1964&lt;SIP_Calculator!$B$7,0,IF(A1964&gt;SIP_Calculator!$E$7,0,1))</f>
        <v>1</v>
      </c>
      <c r="E1964" s="61">
        <f>A1964-SIP_Calculator!$D$12+1</f>
        <v>40991</v>
      </c>
      <c r="F1964" s="58">
        <f t="shared" si="1"/>
        <v>3</v>
      </c>
      <c r="G1964" s="58">
        <f t="shared" si="7"/>
        <v>0</v>
      </c>
      <c r="H1964" s="58">
        <f>G1964*D1964*SIP_Calculator!$F$9</f>
        <v>0</v>
      </c>
      <c r="I1964" s="58">
        <f t="shared" si="2"/>
        <v>0</v>
      </c>
      <c r="J1964" s="58">
        <f t="shared" si="3"/>
        <v>0</v>
      </c>
      <c r="K1964" s="61">
        <f>A1964-SIP_Calculator!$F$12+1</f>
        <v>40971</v>
      </c>
      <c r="L1964" s="59">
        <f t="shared" si="4"/>
        <v>3</v>
      </c>
      <c r="M1964" s="59">
        <f t="shared" si="8"/>
        <v>0</v>
      </c>
      <c r="N1964" s="59">
        <f>M1964*D1964*SIP_Calculator!$F$9</f>
        <v>0</v>
      </c>
      <c r="O1964" s="59">
        <f t="shared" si="5"/>
        <v>0</v>
      </c>
      <c r="P1964" s="59">
        <f t="shared" si="6"/>
        <v>0</v>
      </c>
    </row>
    <row r="1965" ht="15.75" customHeight="1">
      <c r="A1965" s="57">
        <v>40996.0</v>
      </c>
      <c r="B1965" s="60">
        <v>5089.15</v>
      </c>
      <c r="C1965" s="60">
        <v>4129.15</v>
      </c>
      <c r="D1965" s="42">
        <f>IF(A1965&lt;SIP_Calculator!$B$7,0,IF(A1965&gt;SIP_Calculator!$E$7,0,1))</f>
        <v>1</v>
      </c>
      <c r="E1965" s="61">
        <f>A1965-SIP_Calculator!$D$12+1</f>
        <v>40992</v>
      </c>
      <c r="F1965" s="58">
        <f t="shared" si="1"/>
        <v>3</v>
      </c>
      <c r="G1965" s="58">
        <f t="shared" si="7"/>
        <v>0</v>
      </c>
      <c r="H1965" s="58">
        <f>G1965*D1965*SIP_Calculator!$F$9</f>
        <v>0</v>
      </c>
      <c r="I1965" s="58">
        <f t="shared" si="2"/>
        <v>0</v>
      </c>
      <c r="J1965" s="58">
        <f t="shared" si="3"/>
        <v>0</v>
      </c>
      <c r="K1965" s="61">
        <f>A1965-SIP_Calculator!$F$12+1</f>
        <v>40972</v>
      </c>
      <c r="L1965" s="59">
        <f t="shared" si="4"/>
        <v>3</v>
      </c>
      <c r="M1965" s="59">
        <f t="shared" si="8"/>
        <v>0</v>
      </c>
      <c r="N1965" s="59">
        <f>M1965*D1965*SIP_Calculator!$F$9</f>
        <v>0</v>
      </c>
      <c r="O1965" s="59">
        <f t="shared" si="5"/>
        <v>0</v>
      </c>
      <c r="P1965" s="59">
        <f t="shared" si="6"/>
        <v>0</v>
      </c>
    </row>
    <row r="1966" ht="15.75" customHeight="1">
      <c r="A1966" s="57">
        <v>40997.0</v>
      </c>
      <c r="B1966" s="60">
        <v>5081.25</v>
      </c>
      <c r="C1966" s="60">
        <v>4124.45</v>
      </c>
      <c r="D1966" s="42">
        <f>IF(A1966&lt;SIP_Calculator!$B$7,0,IF(A1966&gt;SIP_Calculator!$E$7,0,1))</f>
        <v>1</v>
      </c>
      <c r="E1966" s="61">
        <f>A1966-SIP_Calculator!$D$12+1</f>
        <v>40993</v>
      </c>
      <c r="F1966" s="58">
        <f t="shared" si="1"/>
        <v>3</v>
      </c>
      <c r="G1966" s="58">
        <f t="shared" si="7"/>
        <v>0</v>
      </c>
      <c r="H1966" s="58">
        <f>G1966*D1966*SIP_Calculator!$F$9</f>
        <v>0</v>
      </c>
      <c r="I1966" s="58">
        <f t="shared" si="2"/>
        <v>0</v>
      </c>
      <c r="J1966" s="58">
        <f t="shared" si="3"/>
        <v>0</v>
      </c>
      <c r="K1966" s="61">
        <f>A1966-SIP_Calculator!$F$12+1</f>
        <v>40973</v>
      </c>
      <c r="L1966" s="59">
        <f t="shared" si="4"/>
        <v>3</v>
      </c>
      <c r="M1966" s="59">
        <f t="shared" si="8"/>
        <v>0</v>
      </c>
      <c r="N1966" s="59">
        <f>M1966*D1966*SIP_Calculator!$F$9</f>
        <v>0</v>
      </c>
      <c r="O1966" s="59">
        <f t="shared" si="5"/>
        <v>0</v>
      </c>
      <c r="P1966" s="59">
        <f t="shared" si="6"/>
        <v>0</v>
      </c>
    </row>
    <row r="1967" ht="15.75" customHeight="1">
      <c r="A1967" s="57">
        <v>40998.0</v>
      </c>
      <c r="B1967" s="60">
        <v>5200.15</v>
      </c>
      <c r="C1967" s="60">
        <v>4221.8</v>
      </c>
      <c r="D1967" s="42">
        <f>IF(A1967&lt;SIP_Calculator!$B$7,0,IF(A1967&gt;SIP_Calculator!$E$7,0,1))</f>
        <v>1</v>
      </c>
      <c r="E1967" s="61">
        <f>A1967-SIP_Calculator!$D$12+1</f>
        <v>40994</v>
      </c>
      <c r="F1967" s="58">
        <f t="shared" si="1"/>
        <v>3</v>
      </c>
      <c r="G1967" s="58">
        <f t="shared" si="7"/>
        <v>0</v>
      </c>
      <c r="H1967" s="58">
        <f>G1967*D1967*SIP_Calculator!$F$9</f>
        <v>0</v>
      </c>
      <c r="I1967" s="58">
        <f t="shared" si="2"/>
        <v>0</v>
      </c>
      <c r="J1967" s="58">
        <f t="shared" si="3"/>
        <v>0</v>
      </c>
      <c r="K1967" s="61">
        <f>A1967-SIP_Calculator!$F$12+1</f>
        <v>40974</v>
      </c>
      <c r="L1967" s="59">
        <f t="shared" si="4"/>
        <v>3</v>
      </c>
      <c r="M1967" s="59">
        <f t="shared" si="8"/>
        <v>0</v>
      </c>
      <c r="N1967" s="59">
        <f>M1967*D1967*SIP_Calculator!$F$9</f>
        <v>0</v>
      </c>
      <c r="O1967" s="59">
        <f t="shared" si="5"/>
        <v>0</v>
      </c>
      <c r="P1967" s="59">
        <f t="shared" si="6"/>
        <v>0</v>
      </c>
    </row>
    <row r="1968" ht="15.75" customHeight="1">
      <c r="A1968" s="57">
        <v>41001.0</v>
      </c>
      <c r="B1968" s="60">
        <v>5225.3</v>
      </c>
      <c r="C1968" s="60">
        <v>4246.95</v>
      </c>
      <c r="D1968" s="42">
        <f>IF(A1968&lt;SIP_Calculator!$B$7,0,IF(A1968&gt;SIP_Calculator!$E$7,0,1))</f>
        <v>1</v>
      </c>
      <c r="E1968" s="61">
        <f>A1968-SIP_Calculator!$D$12+1</f>
        <v>40997</v>
      </c>
      <c r="F1968" s="58">
        <f t="shared" si="1"/>
        <v>3</v>
      </c>
      <c r="G1968" s="58">
        <f t="shared" si="7"/>
        <v>0</v>
      </c>
      <c r="H1968" s="58">
        <f>G1968*D1968*SIP_Calculator!$F$9</f>
        <v>0</v>
      </c>
      <c r="I1968" s="58">
        <f t="shared" si="2"/>
        <v>0</v>
      </c>
      <c r="J1968" s="58">
        <f t="shared" si="3"/>
        <v>0</v>
      </c>
      <c r="K1968" s="61">
        <f>A1968-SIP_Calculator!$F$12+1</f>
        <v>40977</v>
      </c>
      <c r="L1968" s="59">
        <f t="shared" si="4"/>
        <v>3</v>
      </c>
      <c r="M1968" s="59">
        <f t="shared" si="8"/>
        <v>0</v>
      </c>
      <c r="N1968" s="59">
        <f>M1968*D1968*SIP_Calculator!$F$9</f>
        <v>0</v>
      </c>
      <c r="O1968" s="59">
        <f t="shared" si="5"/>
        <v>0</v>
      </c>
      <c r="P1968" s="59">
        <f t="shared" si="6"/>
        <v>0</v>
      </c>
    </row>
    <row r="1969" ht="15.75" customHeight="1">
      <c r="A1969" s="57">
        <v>41002.0</v>
      </c>
      <c r="B1969" s="60">
        <v>5269.55</v>
      </c>
      <c r="C1969" s="60">
        <v>4283.1</v>
      </c>
      <c r="D1969" s="42">
        <f>IF(A1969&lt;SIP_Calculator!$B$7,0,IF(A1969&gt;SIP_Calculator!$E$7,0,1))</f>
        <v>1</v>
      </c>
      <c r="E1969" s="61">
        <f>A1969-SIP_Calculator!$D$12+1</f>
        <v>40998</v>
      </c>
      <c r="F1969" s="58">
        <f t="shared" si="1"/>
        <v>3</v>
      </c>
      <c r="G1969" s="58">
        <f t="shared" si="7"/>
        <v>0</v>
      </c>
      <c r="H1969" s="58">
        <f>G1969*D1969*SIP_Calculator!$F$9</f>
        <v>0</v>
      </c>
      <c r="I1969" s="58">
        <f t="shared" si="2"/>
        <v>0</v>
      </c>
      <c r="J1969" s="58">
        <f t="shared" si="3"/>
        <v>0</v>
      </c>
      <c r="K1969" s="61">
        <f>A1969-SIP_Calculator!$F$12+1</f>
        <v>40978</v>
      </c>
      <c r="L1969" s="59">
        <f t="shared" si="4"/>
        <v>3</v>
      </c>
      <c r="M1969" s="59">
        <f t="shared" si="8"/>
        <v>0</v>
      </c>
      <c r="N1969" s="59">
        <f>M1969*D1969*SIP_Calculator!$F$9</f>
        <v>0</v>
      </c>
      <c r="O1969" s="59">
        <f t="shared" si="5"/>
        <v>0</v>
      </c>
      <c r="P1969" s="59">
        <f t="shared" si="6"/>
        <v>0</v>
      </c>
    </row>
    <row r="1970" ht="15.75" customHeight="1">
      <c r="A1970" s="57">
        <v>41003.0</v>
      </c>
      <c r="B1970" s="60">
        <v>5238.65</v>
      </c>
      <c r="C1970" s="60">
        <v>4262.2</v>
      </c>
      <c r="D1970" s="42">
        <f>IF(A1970&lt;SIP_Calculator!$B$7,0,IF(A1970&gt;SIP_Calculator!$E$7,0,1))</f>
        <v>1</v>
      </c>
      <c r="E1970" s="61">
        <f>A1970-SIP_Calculator!$D$12+1</f>
        <v>40999</v>
      </c>
      <c r="F1970" s="58">
        <f t="shared" si="1"/>
        <v>3</v>
      </c>
      <c r="G1970" s="58">
        <f t="shared" si="7"/>
        <v>0</v>
      </c>
      <c r="H1970" s="58">
        <f>G1970*D1970*SIP_Calculator!$F$9</f>
        <v>0</v>
      </c>
      <c r="I1970" s="58">
        <f t="shared" si="2"/>
        <v>0</v>
      </c>
      <c r="J1970" s="58">
        <f t="shared" si="3"/>
        <v>0</v>
      </c>
      <c r="K1970" s="61">
        <f>A1970-SIP_Calculator!$F$12+1</f>
        <v>40979</v>
      </c>
      <c r="L1970" s="59">
        <f t="shared" si="4"/>
        <v>3</v>
      </c>
      <c r="M1970" s="59">
        <f t="shared" si="8"/>
        <v>0</v>
      </c>
      <c r="N1970" s="59">
        <f>M1970*D1970*SIP_Calculator!$F$9</f>
        <v>0</v>
      </c>
      <c r="O1970" s="59">
        <f t="shared" si="5"/>
        <v>0</v>
      </c>
      <c r="P1970" s="59">
        <f t="shared" si="6"/>
        <v>0</v>
      </c>
    </row>
    <row r="1971" ht="15.75" customHeight="1">
      <c r="A1971" s="57">
        <v>41008.0</v>
      </c>
      <c r="B1971" s="60">
        <v>5152.05</v>
      </c>
      <c r="C1971" s="60">
        <v>4193.9</v>
      </c>
      <c r="D1971" s="42">
        <f>IF(A1971&lt;SIP_Calculator!$B$7,0,IF(A1971&gt;SIP_Calculator!$E$7,0,1))</f>
        <v>1</v>
      </c>
      <c r="E1971" s="61">
        <f>A1971-SIP_Calculator!$D$12+1</f>
        <v>41004</v>
      </c>
      <c r="F1971" s="58">
        <f t="shared" si="1"/>
        <v>4</v>
      </c>
      <c r="G1971" s="58">
        <f t="shared" si="7"/>
        <v>1</v>
      </c>
      <c r="H1971" s="58">
        <f>G1971*D1971*SIP_Calculator!$F$9</f>
        <v>5000</v>
      </c>
      <c r="I1971" s="58">
        <f t="shared" si="2"/>
        <v>0.9704874759</v>
      </c>
      <c r="J1971" s="58">
        <f t="shared" si="3"/>
        <v>1.19220773</v>
      </c>
      <c r="K1971" s="61">
        <f>A1971-SIP_Calculator!$F$12+1</f>
        <v>40984</v>
      </c>
      <c r="L1971" s="59">
        <f t="shared" si="4"/>
        <v>3</v>
      </c>
      <c r="M1971" s="59">
        <f t="shared" si="8"/>
        <v>0</v>
      </c>
      <c r="N1971" s="59">
        <f>M1971*D1971*SIP_Calculator!$F$9</f>
        <v>0</v>
      </c>
      <c r="O1971" s="59">
        <f t="shared" si="5"/>
        <v>0</v>
      </c>
      <c r="P1971" s="59">
        <f t="shared" si="6"/>
        <v>0</v>
      </c>
    </row>
    <row r="1972" ht="15.75" customHeight="1">
      <c r="A1972" s="57">
        <v>41009.0</v>
      </c>
      <c r="B1972" s="60">
        <v>5160.65</v>
      </c>
      <c r="C1972" s="60">
        <v>4196.7</v>
      </c>
      <c r="D1972" s="42">
        <f>IF(A1972&lt;SIP_Calculator!$B$7,0,IF(A1972&gt;SIP_Calculator!$E$7,0,1))</f>
        <v>1</v>
      </c>
      <c r="E1972" s="61">
        <f>A1972-SIP_Calculator!$D$12+1</f>
        <v>41005</v>
      </c>
      <c r="F1972" s="58">
        <f t="shared" si="1"/>
        <v>4</v>
      </c>
      <c r="G1972" s="58">
        <f t="shared" si="7"/>
        <v>0</v>
      </c>
      <c r="H1972" s="58">
        <f>G1972*D1972*SIP_Calculator!$F$9</f>
        <v>0</v>
      </c>
      <c r="I1972" s="58">
        <f t="shared" si="2"/>
        <v>0</v>
      </c>
      <c r="J1972" s="58">
        <f t="shared" si="3"/>
        <v>0</v>
      </c>
      <c r="K1972" s="61">
        <f>A1972-SIP_Calculator!$F$12+1</f>
        <v>40985</v>
      </c>
      <c r="L1972" s="59">
        <f t="shared" si="4"/>
        <v>3</v>
      </c>
      <c r="M1972" s="59">
        <f t="shared" si="8"/>
        <v>0</v>
      </c>
      <c r="N1972" s="59">
        <f>M1972*D1972*SIP_Calculator!$F$9</f>
        <v>0</v>
      </c>
      <c r="O1972" s="59">
        <f t="shared" si="5"/>
        <v>0</v>
      </c>
      <c r="P1972" s="59">
        <f t="shared" si="6"/>
        <v>0</v>
      </c>
    </row>
    <row r="1973" ht="15.75" customHeight="1">
      <c r="A1973" s="57">
        <v>41010.0</v>
      </c>
      <c r="B1973" s="60">
        <v>5141.15</v>
      </c>
      <c r="C1973" s="60">
        <v>4179.4</v>
      </c>
      <c r="D1973" s="42">
        <f>IF(A1973&lt;SIP_Calculator!$B$7,0,IF(A1973&gt;SIP_Calculator!$E$7,0,1))</f>
        <v>1</v>
      </c>
      <c r="E1973" s="61">
        <f>A1973-SIP_Calculator!$D$12+1</f>
        <v>41006</v>
      </c>
      <c r="F1973" s="58">
        <f t="shared" si="1"/>
        <v>4</v>
      </c>
      <c r="G1973" s="58">
        <f t="shared" si="7"/>
        <v>0</v>
      </c>
      <c r="H1973" s="58">
        <f>G1973*D1973*SIP_Calculator!$F$9</f>
        <v>0</v>
      </c>
      <c r="I1973" s="58">
        <f t="shared" si="2"/>
        <v>0</v>
      </c>
      <c r="J1973" s="58">
        <f t="shared" si="3"/>
        <v>0</v>
      </c>
      <c r="K1973" s="61">
        <f>A1973-SIP_Calculator!$F$12+1</f>
        <v>40986</v>
      </c>
      <c r="L1973" s="59">
        <f t="shared" si="4"/>
        <v>3</v>
      </c>
      <c r="M1973" s="59">
        <f t="shared" si="8"/>
        <v>0</v>
      </c>
      <c r="N1973" s="59">
        <f>M1973*D1973*SIP_Calculator!$F$9</f>
        <v>0</v>
      </c>
      <c r="O1973" s="59">
        <f t="shared" si="5"/>
        <v>0</v>
      </c>
      <c r="P1973" s="59">
        <f t="shared" si="6"/>
        <v>0</v>
      </c>
    </row>
    <row r="1974" ht="15.75" customHeight="1">
      <c r="A1974" s="57">
        <v>41011.0</v>
      </c>
      <c r="B1974" s="60">
        <v>5187.45</v>
      </c>
      <c r="C1974" s="60">
        <v>4216.55</v>
      </c>
      <c r="D1974" s="42">
        <f>IF(A1974&lt;SIP_Calculator!$B$7,0,IF(A1974&gt;SIP_Calculator!$E$7,0,1))</f>
        <v>1</v>
      </c>
      <c r="E1974" s="61">
        <f>A1974-SIP_Calculator!$D$12+1</f>
        <v>41007</v>
      </c>
      <c r="F1974" s="58">
        <f t="shared" si="1"/>
        <v>4</v>
      </c>
      <c r="G1974" s="58">
        <f t="shared" si="7"/>
        <v>0</v>
      </c>
      <c r="H1974" s="58">
        <f>G1974*D1974*SIP_Calculator!$F$9</f>
        <v>0</v>
      </c>
      <c r="I1974" s="58">
        <f t="shared" si="2"/>
        <v>0</v>
      </c>
      <c r="J1974" s="58">
        <f t="shared" si="3"/>
        <v>0</v>
      </c>
      <c r="K1974" s="61">
        <f>A1974-SIP_Calculator!$F$12+1</f>
        <v>40987</v>
      </c>
      <c r="L1974" s="59">
        <f t="shared" si="4"/>
        <v>3</v>
      </c>
      <c r="M1974" s="59">
        <f t="shared" si="8"/>
        <v>0</v>
      </c>
      <c r="N1974" s="59">
        <f>M1974*D1974*SIP_Calculator!$F$9</f>
        <v>0</v>
      </c>
      <c r="O1974" s="59">
        <f t="shared" si="5"/>
        <v>0</v>
      </c>
      <c r="P1974" s="59">
        <f t="shared" si="6"/>
        <v>0</v>
      </c>
    </row>
    <row r="1975" ht="15.75" customHeight="1">
      <c r="A1975" s="57">
        <v>41012.0</v>
      </c>
      <c r="B1975" s="60">
        <v>5124.95</v>
      </c>
      <c r="C1975" s="60">
        <v>4169.55</v>
      </c>
      <c r="D1975" s="42">
        <f>IF(A1975&lt;SIP_Calculator!$B$7,0,IF(A1975&gt;SIP_Calculator!$E$7,0,1))</f>
        <v>1</v>
      </c>
      <c r="E1975" s="61">
        <f>A1975-SIP_Calculator!$D$12+1</f>
        <v>41008</v>
      </c>
      <c r="F1975" s="58">
        <f t="shared" si="1"/>
        <v>4</v>
      </c>
      <c r="G1975" s="58">
        <f t="shared" si="7"/>
        <v>0</v>
      </c>
      <c r="H1975" s="58">
        <f>G1975*D1975*SIP_Calculator!$F$9</f>
        <v>0</v>
      </c>
      <c r="I1975" s="58">
        <f t="shared" si="2"/>
        <v>0</v>
      </c>
      <c r="J1975" s="58">
        <f t="shared" si="3"/>
        <v>0</v>
      </c>
      <c r="K1975" s="61">
        <f>A1975-SIP_Calculator!$F$12+1</f>
        <v>40988</v>
      </c>
      <c r="L1975" s="59">
        <f t="shared" si="4"/>
        <v>3</v>
      </c>
      <c r="M1975" s="59">
        <f t="shared" si="8"/>
        <v>0</v>
      </c>
      <c r="N1975" s="59">
        <f>M1975*D1975*SIP_Calculator!$F$9</f>
        <v>0</v>
      </c>
      <c r="O1975" s="59">
        <f t="shared" si="5"/>
        <v>0</v>
      </c>
      <c r="P1975" s="59">
        <f t="shared" si="6"/>
        <v>0</v>
      </c>
    </row>
    <row r="1976" ht="15.75" customHeight="1">
      <c r="A1976" s="57">
        <v>41015.0</v>
      </c>
      <c r="B1976" s="60">
        <v>5145.05</v>
      </c>
      <c r="C1976" s="60">
        <v>4186.7</v>
      </c>
      <c r="D1976" s="42">
        <f>IF(A1976&lt;SIP_Calculator!$B$7,0,IF(A1976&gt;SIP_Calculator!$E$7,0,1))</f>
        <v>1</v>
      </c>
      <c r="E1976" s="61">
        <f>A1976-SIP_Calculator!$D$12+1</f>
        <v>41011</v>
      </c>
      <c r="F1976" s="58">
        <f t="shared" si="1"/>
        <v>4</v>
      </c>
      <c r="G1976" s="58">
        <f t="shared" si="7"/>
        <v>0</v>
      </c>
      <c r="H1976" s="58">
        <f>G1976*D1976*SIP_Calculator!$F$9</f>
        <v>0</v>
      </c>
      <c r="I1976" s="58">
        <f t="shared" si="2"/>
        <v>0</v>
      </c>
      <c r="J1976" s="58">
        <f t="shared" si="3"/>
        <v>0</v>
      </c>
      <c r="K1976" s="61">
        <f>A1976-SIP_Calculator!$F$12+1</f>
        <v>40991</v>
      </c>
      <c r="L1976" s="59">
        <f t="shared" si="4"/>
        <v>3</v>
      </c>
      <c r="M1976" s="59">
        <f t="shared" si="8"/>
        <v>0</v>
      </c>
      <c r="N1976" s="59">
        <f>M1976*D1976*SIP_Calculator!$F$9</f>
        <v>0</v>
      </c>
      <c r="O1976" s="59">
        <f t="shared" si="5"/>
        <v>0</v>
      </c>
      <c r="P1976" s="59">
        <f t="shared" si="6"/>
        <v>0</v>
      </c>
    </row>
    <row r="1977" ht="15.75" customHeight="1">
      <c r="A1977" s="57">
        <v>41016.0</v>
      </c>
      <c r="B1977" s="60">
        <v>5204.5</v>
      </c>
      <c r="C1977" s="60">
        <v>4232.1</v>
      </c>
      <c r="D1977" s="42">
        <f>IF(A1977&lt;SIP_Calculator!$B$7,0,IF(A1977&gt;SIP_Calculator!$E$7,0,1))</f>
        <v>1</v>
      </c>
      <c r="E1977" s="61">
        <f>A1977-SIP_Calculator!$D$12+1</f>
        <v>41012</v>
      </c>
      <c r="F1977" s="58">
        <f t="shared" si="1"/>
        <v>4</v>
      </c>
      <c r="G1977" s="58">
        <f t="shared" si="7"/>
        <v>0</v>
      </c>
      <c r="H1977" s="58">
        <f>G1977*D1977*SIP_Calculator!$F$9</f>
        <v>0</v>
      </c>
      <c r="I1977" s="58">
        <f t="shared" si="2"/>
        <v>0</v>
      </c>
      <c r="J1977" s="58">
        <f t="shared" si="3"/>
        <v>0</v>
      </c>
      <c r="K1977" s="61">
        <f>A1977-SIP_Calculator!$F$12+1</f>
        <v>40992</v>
      </c>
      <c r="L1977" s="59">
        <f t="shared" si="4"/>
        <v>3</v>
      </c>
      <c r="M1977" s="59">
        <f t="shared" si="8"/>
        <v>0</v>
      </c>
      <c r="N1977" s="59">
        <f>M1977*D1977*SIP_Calculator!$F$9</f>
        <v>0</v>
      </c>
      <c r="O1977" s="59">
        <f t="shared" si="5"/>
        <v>0</v>
      </c>
      <c r="P1977" s="59">
        <f t="shared" si="6"/>
        <v>0</v>
      </c>
    </row>
    <row r="1978" ht="15.75" customHeight="1">
      <c r="A1978" s="57">
        <v>41017.0</v>
      </c>
      <c r="B1978" s="60">
        <v>5211.7</v>
      </c>
      <c r="C1978" s="60">
        <v>4242.0</v>
      </c>
      <c r="D1978" s="42">
        <f>IF(A1978&lt;SIP_Calculator!$B$7,0,IF(A1978&gt;SIP_Calculator!$E$7,0,1))</f>
        <v>1</v>
      </c>
      <c r="E1978" s="61">
        <f>A1978-SIP_Calculator!$D$12+1</f>
        <v>41013</v>
      </c>
      <c r="F1978" s="58">
        <f t="shared" si="1"/>
        <v>4</v>
      </c>
      <c r="G1978" s="58">
        <f t="shared" si="7"/>
        <v>0</v>
      </c>
      <c r="H1978" s="58">
        <f>G1978*D1978*SIP_Calculator!$F$9</f>
        <v>0</v>
      </c>
      <c r="I1978" s="58">
        <f t="shared" si="2"/>
        <v>0</v>
      </c>
      <c r="J1978" s="58">
        <f t="shared" si="3"/>
        <v>0</v>
      </c>
      <c r="K1978" s="61">
        <f>A1978-SIP_Calculator!$F$12+1</f>
        <v>40993</v>
      </c>
      <c r="L1978" s="59">
        <f t="shared" si="4"/>
        <v>3</v>
      </c>
      <c r="M1978" s="59">
        <f t="shared" si="8"/>
        <v>0</v>
      </c>
      <c r="N1978" s="59">
        <f>M1978*D1978*SIP_Calculator!$F$9</f>
        <v>0</v>
      </c>
      <c r="O1978" s="59">
        <f t="shared" si="5"/>
        <v>0</v>
      </c>
      <c r="P1978" s="59">
        <f t="shared" si="6"/>
        <v>0</v>
      </c>
    </row>
    <row r="1979" ht="15.75" customHeight="1">
      <c r="A1979" s="57">
        <v>41018.0</v>
      </c>
      <c r="B1979" s="60">
        <v>5236.0</v>
      </c>
      <c r="C1979" s="60">
        <v>4259.9</v>
      </c>
      <c r="D1979" s="42">
        <f>IF(A1979&lt;SIP_Calculator!$B$7,0,IF(A1979&gt;SIP_Calculator!$E$7,0,1))</f>
        <v>1</v>
      </c>
      <c r="E1979" s="61">
        <f>A1979-SIP_Calculator!$D$12+1</f>
        <v>41014</v>
      </c>
      <c r="F1979" s="58">
        <f t="shared" si="1"/>
        <v>4</v>
      </c>
      <c r="G1979" s="58">
        <f t="shared" si="7"/>
        <v>0</v>
      </c>
      <c r="H1979" s="58">
        <f>G1979*D1979*SIP_Calculator!$F$9</f>
        <v>0</v>
      </c>
      <c r="I1979" s="58">
        <f t="shared" si="2"/>
        <v>0</v>
      </c>
      <c r="J1979" s="58">
        <f t="shared" si="3"/>
        <v>0</v>
      </c>
      <c r="K1979" s="61">
        <f>A1979-SIP_Calculator!$F$12+1</f>
        <v>40994</v>
      </c>
      <c r="L1979" s="59">
        <f t="shared" si="4"/>
        <v>3</v>
      </c>
      <c r="M1979" s="59">
        <f t="shared" si="8"/>
        <v>0</v>
      </c>
      <c r="N1979" s="59">
        <f>M1979*D1979*SIP_Calculator!$F$9</f>
        <v>0</v>
      </c>
      <c r="O1979" s="59">
        <f t="shared" si="5"/>
        <v>0</v>
      </c>
      <c r="P1979" s="59">
        <f t="shared" si="6"/>
        <v>0</v>
      </c>
    </row>
    <row r="1980" ht="15.75" customHeight="1">
      <c r="A1980" s="57">
        <v>41019.0</v>
      </c>
      <c r="B1980" s="60">
        <v>5197.0</v>
      </c>
      <c r="C1980" s="60">
        <v>4226.35</v>
      </c>
      <c r="D1980" s="42">
        <f>IF(A1980&lt;SIP_Calculator!$B$7,0,IF(A1980&gt;SIP_Calculator!$E$7,0,1))</f>
        <v>1</v>
      </c>
      <c r="E1980" s="61">
        <f>A1980-SIP_Calculator!$D$12+1</f>
        <v>41015</v>
      </c>
      <c r="F1980" s="58">
        <f t="shared" si="1"/>
        <v>4</v>
      </c>
      <c r="G1980" s="58">
        <f t="shared" si="7"/>
        <v>0</v>
      </c>
      <c r="H1980" s="58">
        <f>G1980*D1980*SIP_Calculator!$F$9</f>
        <v>0</v>
      </c>
      <c r="I1980" s="58">
        <f t="shared" si="2"/>
        <v>0</v>
      </c>
      <c r="J1980" s="58">
        <f t="shared" si="3"/>
        <v>0</v>
      </c>
      <c r="K1980" s="61">
        <f>A1980-SIP_Calculator!$F$12+1</f>
        <v>40995</v>
      </c>
      <c r="L1980" s="59">
        <f t="shared" si="4"/>
        <v>3</v>
      </c>
      <c r="M1980" s="59">
        <f t="shared" si="8"/>
        <v>0</v>
      </c>
      <c r="N1980" s="59">
        <f>M1980*D1980*SIP_Calculator!$F$9</f>
        <v>0</v>
      </c>
      <c r="O1980" s="59">
        <f t="shared" si="5"/>
        <v>0</v>
      </c>
      <c r="P1980" s="59">
        <f t="shared" si="6"/>
        <v>0</v>
      </c>
    </row>
    <row r="1981" ht="15.75" customHeight="1">
      <c r="A1981" s="57">
        <v>41022.0</v>
      </c>
      <c r="B1981" s="60">
        <v>5109.3</v>
      </c>
      <c r="C1981" s="60">
        <v>4154.85</v>
      </c>
      <c r="D1981" s="42">
        <f>IF(A1981&lt;SIP_Calculator!$B$7,0,IF(A1981&gt;SIP_Calculator!$E$7,0,1))</f>
        <v>1</v>
      </c>
      <c r="E1981" s="61">
        <f>A1981-SIP_Calculator!$D$12+1</f>
        <v>41018</v>
      </c>
      <c r="F1981" s="58">
        <f t="shared" si="1"/>
        <v>4</v>
      </c>
      <c r="G1981" s="58">
        <f t="shared" si="7"/>
        <v>0</v>
      </c>
      <c r="H1981" s="58">
        <f>G1981*D1981*SIP_Calculator!$F$9</f>
        <v>0</v>
      </c>
      <c r="I1981" s="58">
        <f t="shared" si="2"/>
        <v>0</v>
      </c>
      <c r="J1981" s="58">
        <f t="shared" si="3"/>
        <v>0</v>
      </c>
      <c r="K1981" s="61">
        <f>A1981-SIP_Calculator!$F$12+1</f>
        <v>40998</v>
      </c>
      <c r="L1981" s="59">
        <f t="shared" si="4"/>
        <v>3</v>
      </c>
      <c r="M1981" s="59">
        <f t="shared" si="8"/>
        <v>0</v>
      </c>
      <c r="N1981" s="59">
        <f>M1981*D1981*SIP_Calculator!$F$9</f>
        <v>0</v>
      </c>
      <c r="O1981" s="59">
        <f t="shared" si="5"/>
        <v>0</v>
      </c>
      <c r="P1981" s="59">
        <f t="shared" si="6"/>
        <v>0</v>
      </c>
    </row>
    <row r="1982" ht="15.75" customHeight="1">
      <c r="A1982" s="57">
        <v>41023.0</v>
      </c>
      <c r="B1982" s="60">
        <v>5123.7</v>
      </c>
      <c r="C1982" s="60">
        <v>4164.0</v>
      </c>
      <c r="D1982" s="42">
        <f>IF(A1982&lt;SIP_Calculator!$B$7,0,IF(A1982&gt;SIP_Calculator!$E$7,0,1))</f>
        <v>1</v>
      </c>
      <c r="E1982" s="61">
        <f>A1982-SIP_Calculator!$D$12+1</f>
        <v>41019</v>
      </c>
      <c r="F1982" s="58">
        <f t="shared" si="1"/>
        <v>4</v>
      </c>
      <c r="G1982" s="58">
        <f t="shared" si="7"/>
        <v>0</v>
      </c>
      <c r="H1982" s="58">
        <f>G1982*D1982*SIP_Calculator!$F$9</f>
        <v>0</v>
      </c>
      <c r="I1982" s="58">
        <f t="shared" si="2"/>
        <v>0</v>
      </c>
      <c r="J1982" s="58">
        <f t="shared" si="3"/>
        <v>0</v>
      </c>
      <c r="K1982" s="61">
        <f>A1982-SIP_Calculator!$F$12+1</f>
        <v>40999</v>
      </c>
      <c r="L1982" s="59">
        <f t="shared" si="4"/>
        <v>3</v>
      </c>
      <c r="M1982" s="59">
        <f t="shared" si="8"/>
        <v>0</v>
      </c>
      <c r="N1982" s="59">
        <f>M1982*D1982*SIP_Calculator!$F$9</f>
        <v>0</v>
      </c>
      <c r="O1982" s="59">
        <f t="shared" si="5"/>
        <v>0</v>
      </c>
      <c r="P1982" s="59">
        <f t="shared" si="6"/>
        <v>0</v>
      </c>
    </row>
    <row r="1983" ht="15.75" customHeight="1">
      <c r="A1983" s="57">
        <v>41024.0</v>
      </c>
      <c r="B1983" s="60">
        <v>5104.25</v>
      </c>
      <c r="C1983" s="60">
        <v>4146.3</v>
      </c>
      <c r="D1983" s="42">
        <f>IF(A1983&lt;SIP_Calculator!$B$7,0,IF(A1983&gt;SIP_Calculator!$E$7,0,1))</f>
        <v>1</v>
      </c>
      <c r="E1983" s="61">
        <f>A1983-SIP_Calculator!$D$12+1</f>
        <v>41020</v>
      </c>
      <c r="F1983" s="58">
        <f t="shared" si="1"/>
        <v>4</v>
      </c>
      <c r="G1983" s="58">
        <f t="shared" si="7"/>
        <v>0</v>
      </c>
      <c r="H1983" s="58">
        <f>G1983*D1983*SIP_Calculator!$F$9</f>
        <v>0</v>
      </c>
      <c r="I1983" s="58">
        <f t="shared" si="2"/>
        <v>0</v>
      </c>
      <c r="J1983" s="58">
        <f t="shared" si="3"/>
        <v>0</v>
      </c>
      <c r="K1983" s="61">
        <f>A1983-SIP_Calculator!$F$12+1</f>
        <v>41000</v>
      </c>
      <c r="L1983" s="59">
        <f t="shared" si="4"/>
        <v>4</v>
      </c>
      <c r="M1983" s="59">
        <f t="shared" si="8"/>
        <v>1</v>
      </c>
      <c r="N1983" s="59">
        <f>M1983*D1983*SIP_Calculator!$F$9</f>
        <v>5000</v>
      </c>
      <c r="O1983" s="59">
        <f t="shared" si="5"/>
        <v>0.9795758437</v>
      </c>
      <c r="P1983" s="59">
        <f t="shared" si="6"/>
        <v>1.205894412</v>
      </c>
    </row>
    <row r="1984" ht="15.75" customHeight="1">
      <c r="A1984" s="57">
        <v>41025.0</v>
      </c>
      <c r="B1984" s="60">
        <v>5088.35</v>
      </c>
      <c r="C1984" s="60">
        <v>4133.15</v>
      </c>
      <c r="D1984" s="42">
        <f>IF(A1984&lt;SIP_Calculator!$B$7,0,IF(A1984&gt;SIP_Calculator!$E$7,0,1))</f>
        <v>1</v>
      </c>
      <c r="E1984" s="61">
        <f>A1984-SIP_Calculator!$D$12+1</f>
        <v>41021</v>
      </c>
      <c r="F1984" s="58">
        <f t="shared" si="1"/>
        <v>4</v>
      </c>
      <c r="G1984" s="58">
        <f t="shared" si="7"/>
        <v>0</v>
      </c>
      <c r="H1984" s="58">
        <f>G1984*D1984*SIP_Calculator!$F$9</f>
        <v>0</v>
      </c>
      <c r="I1984" s="58">
        <f t="shared" si="2"/>
        <v>0</v>
      </c>
      <c r="J1984" s="58">
        <f t="shared" si="3"/>
        <v>0</v>
      </c>
      <c r="K1984" s="61">
        <f>A1984-SIP_Calculator!$F$12+1</f>
        <v>41001</v>
      </c>
      <c r="L1984" s="59">
        <f t="shared" si="4"/>
        <v>4</v>
      </c>
      <c r="M1984" s="59">
        <f t="shared" si="8"/>
        <v>0</v>
      </c>
      <c r="N1984" s="59">
        <f>M1984*D1984*SIP_Calculator!$F$9</f>
        <v>0</v>
      </c>
      <c r="O1984" s="59">
        <f t="shared" si="5"/>
        <v>0</v>
      </c>
      <c r="P1984" s="59">
        <f t="shared" si="6"/>
        <v>0</v>
      </c>
    </row>
    <row r="1985" ht="15.75" customHeight="1">
      <c r="A1985" s="57">
        <v>41026.0</v>
      </c>
      <c r="B1985" s="60">
        <v>5086.1</v>
      </c>
      <c r="C1985" s="60">
        <v>4131.15</v>
      </c>
      <c r="D1985" s="42">
        <f>IF(A1985&lt;SIP_Calculator!$B$7,0,IF(A1985&gt;SIP_Calculator!$E$7,0,1))</f>
        <v>1</v>
      </c>
      <c r="E1985" s="61">
        <f>A1985-SIP_Calculator!$D$12+1</f>
        <v>41022</v>
      </c>
      <c r="F1985" s="58">
        <f t="shared" si="1"/>
        <v>4</v>
      </c>
      <c r="G1985" s="58">
        <f t="shared" si="7"/>
        <v>0</v>
      </c>
      <c r="H1985" s="58">
        <f>G1985*D1985*SIP_Calculator!$F$9</f>
        <v>0</v>
      </c>
      <c r="I1985" s="58">
        <f t="shared" si="2"/>
        <v>0</v>
      </c>
      <c r="J1985" s="58">
        <f t="shared" si="3"/>
        <v>0</v>
      </c>
      <c r="K1985" s="61">
        <f>A1985-SIP_Calculator!$F$12+1</f>
        <v>41002</v>
      </c>
      <c r="L1985" s="59">
        <f t="shared" si="4"/>
        <v>4</v>
      </c>
      <c r="M1985" s="59">
        <f t="shared" si="8"/>
        <v>0</v>
      </c>
      <c r="N1985" s="59">
        <f>M1985*D1985*SIP_Calculator!$F$9</f>
        <v>0</v>
      </c>
      <c r="O1985" s="59">
        <f t="shared" si="5"/>
        <v>0</v>
      </c>
      <c r="P1985" s="59">
        <f t="shared" si="6"/>
        <v>0</v>
      </c>
    </row>
    <row r="1986" ht="15.75" customHeight="1">
      <c r="A1986" s="57">
        <v>41027.0</v>
      </c>
      <c r="B1986" s="60">
        <v>5104.6</v>
      </c>
      <c r="C1986" s="60">
        <v>4147.1</v>
      </c>
      <c r="D1986" s="42">
        <f>IF(A1986&lt;SIP_Calculator!$B$7,0,IF(A1986&gt;SIP_Calculator!$E$7,0,1))</f>
        <v>1</v>
      </c>
      <c r="E1986" s="61">
        <f>A1986-SIP_Calculator!$D$12+1</f>
        <v>41023</v>
      </c>
      <c r="F1986" s="58">
        <f t="shared" si="1"/>
        <v>4</v>
      </c>
      <c r="G1986" s="58">
        <f t="shared" si="7"/>
        <v>0</v>
      </c>
      <c r="H1986" s="58">
        <f>G1986*D1986*SIP_Calculator!$F$9</f>
        <v>0</v>
      </c>
      <c r="I1986" s="58">
        <f t="shared" si="2"/>
        <v>0</v>
      </c>
      <c r="J1986" s="58">
        <f t="shared" si="3"/>
        <v>0</v>
      </c>
      <c r="K1986" s="61">
        <f>A1986-SIP_Calculator!$F$12+1</f>
        <v>41003</v>
      </c>
      <c r="L1986" s="59">
        <f t="shared" si="4"/>
        <v>4</v>
      </c>
      <c r="M1986" s="59">
        <f t="shared" si="8"/>
        <v>0</v>
      </c>
      <c r="N1986" s="59">
        <f>M1986*D1986*SIP_Calculator!$F$9</f>
        <v>0</v>
      </c>
      <c r="O1986" s="59">
        <f t="shared" si="5"/>
        <v>0</v>
      </c>
      <c r="P1986" s="59">
        <f t="shared" si="6"/>
        <v>0</v>
      </c>
    </row>
    <row r="1987" ht="15.75" customHeight="1">
      <c r="A1987" s="57">
        <v>41029.0</v>
      </c>
      <c r="B1987" s="60">
        <v>5143.35</v>
      </c>
      <c r="C1987" s="60">
        <v>4178.35</v>
      </c>
      <c r="D1987" s="42">
        <f>IF(A1987&lt;SIP_Calculator!$B$7,0,IF(A1987&gt;SIP_Calculator!$E$7,0,1))</f>
        <v>1</v>
      </c>
      <c r="E1987" s="61">
        <f>A1987-SIP_Calculator!$D$12+1</f>
        <v>41025</v>
      </c>
      <c r="F1987" s="58">
        <f t="shared" si="1"/>
        <v>4</v>
      </c>
      <c r="G1987" s="58">
        <f t="shared" si="7"/>
        <v>0</v>
      </c>
      <c r="H1987" s="58">
        <f>G1987*D1987*SIP_Calculator!$F$9</f>
        <v>0</v>
      </c>
      <c r="I1987" s="58">
        <f t="shared" si="2"/>
        <v>0</v>
      </c>
      <c r="J1987" s="58">
        <f t="shared" si="3"/>
        <v>0</v>
      </c>
      <c r="K1987" s="61">
        <f>A1987-SIP_Calculator!$F$12+1</f>
        <v>41005</v>
      </c>
      <c r="L1987" s="59">
        <f t="shared" si="4"/>
        <v>4</v>
      </c>
      <c r="M1987" s="59">
        <f t="shared" si="8"/>
        <v>0</v>
      </c>
      <c r="N1987" s="59">
        <f>M1987*D1987*SIP_Calculator!$F$9</f>
        <v>0</v>
      </c>
      <c r="O1987" s="59">
        <f t="shared" si="5"/>
        <v>0</v>
      </c>
      <c r="P1987" s="59">
        <f t="shared" si="6"/>
        <v>0</v>
      </c>
    </row>
    <row r="1988" ht="15.75" customHeight="1">
      <c r="A1988" s="57">
        <v>41031.0</v>
      </c>
      <c r="B1988" s="60">
        <v>5135.05</v>
      </c>
      <c r="C1988" s="60">
        <v>4171.3</v>
      </c>
      <c r="D1988" s="42">
        <f>IF(A1988&lt;SIP_Calculator!$B$7,0,IF(A1988&gt;SIP_Calculator!$E$7,0,1))</f>
        <v>1</v>
      </c>
      <c r="E1988" s="61">
        <f>A1988-SIP_Calculator!$D$12+1</f>
        <v>41027</v>
      </c>
      <c r="F1988" s="58">
        <f t="shared" si="1"/>
        <v>4</v>
      </c>
      <c r="G1988" s="58">
        <f t="shared" si="7"/>
        <v>0</v>
      </c>
      <c r="H1988" s="58">
        <f>G1988*D1988*SIP_Calculator!$F$9</f>
        <v>0</v>
      </c>
      <c r="I1988" s="58">
        <f t="shared" si="2"/>
        <v>0</v>
      </c>
      <c r="J1988" s="58">
        <f t="shared" si="3"/>
        <v>0</v>
      </c>
      <c r="K1988" s="61">
        <f>A1988-SIP_Calculator!$F$12+1</f>
        <v>41007</v>
      </c>
      <c r="L1988" s="59">
        <f t="shared" si="4"/>
        <v>4</v>
      </c>
      <c r="M1988" s="59">
        <f t="shared" si="8"/>
        <v>0</v>
      </c>
      <c r="N1988" s="59">
        <f>M1988*D1988*SIP_Calculator!$F$9</f>
        <v>0</v>
      </c>
      <c r="O1988" s="59">
        <f t="shared" si="5"/>
        <v>0</v>
      </c>
      <c r="P1988" s="59">
        <f t="shared" si="6"/>
        <v>0</v>
      </c>
    </row>
    <row r="1989" ht="15.75" customHeight="1">
      <c r="A1989" s="57">
        <v>41032.0</v>
      </c>
      <c r="B1989" s="60">
        <v>5082.6</v>
      </c>
      <c r="C1989" s="60">
        <v>4128.65</v>
      </c>
      <c r="D1989" s="42">
        <f>IF(A1989&lt;SIP_Calculator!$B$7,0,IF(A1989&gt;SIP_Calculator!$E$7,0,1))</f>
        <v>1</v>
      </c>
      <c r="E1989" s="61">
        <f>A1989-SIP_Calculator!$D$12+1</f>
        <v>41028</v>
      </c>
      <c r="F1989" s="58">
        <f t="shared" si="1"/>
        <v>4</v>
      </c>
      <c r="G1989" s="58">
        <f t="shared" si="7"/>
        <v>0</v>
      </c>
      <c r="H1989" s="58">
        <f>G1989*D1989*SIP_Calculator!$F$9</f>
        <v>0</v>
      </c>
      <c r="I1989" s="58">
        <f t="shared" si="2"/>
        <v>0</v>
      </c>
      <c r="J1989" s="58">
        <f t="shared" si="3"/>
        <v>0</v>
      </c>
      <c r="K1989" s="61">
        <f>A1989-SIP_Calculator!$F$12+1</f>
        <v>41008</v>
      </c>
      <c r="L1989" s="59">
        <f t="shared" si="4"/>
        <v>4</v>
      </c>
      <c r="M1989" s="59">
        <f t="shared" si="8"/>
        <v>0</v>
      </c>
      <c r="N1989" s="59">
        <f>M1989*D1989*SIP_Calculator!$F$9</f>
        <v>0</v>
      </c>
      <c r="O1989" s="59">
        <f t="shared" si="5"/>
        <v>0</v>
      </c>
      <c r="P1989" s="59">
        <f t="shared" si="6"/>
        <v>0</v>
      </c>
    </row>
    <row r="1990" ht="15.75" customHeight="1">
      <c r="A1990" s="57">
        <v>41033.0</v>
      </c>
      <c r="B1990" s="60">
        <v>4988.05</v>
      </c>
      <c r="C1990" s="60">
        <v>4050.85</v>
      </c>
      <c r="D1990" s="42">
        <f>IF(A1990&lt;SIP_Calculator!$B$7,0,IF(A1990&gt;SIP_Calculator!$E$7,0,1))</f>
        <v>1</v>
      </c>
      <c r="E1990" s="61">
        <f>A1990-SIP_Calculator!$D$12+1</f>
        <v>41029</v>
      </c>
      <c r="F1990" s="58">
        <f t="shared" si="1"/>
        <v>4</v>
      </c>
      <c r="G1990" s="58">
        <f t="shared" si="7"/>
        <v>0</v>
      </c>
      <c r="H1990" s="58">
        <f>G1990*D1990*SIP_Calculator!$F$9</f>
        <v>0</v>
      </c>
      <c r="I1990" s="58">
        <f t="shared" si="2"/>
        <v>0</v>
      </c>
      <c r="J1990" s="58">
        <f t="shared" si="3"/>
        <v>0</v>
      </c>
      <c r="K1990" s="61">
        <f>A1990-SIP_Calculator!$F$12+1</f>
        <v>41009</v>
      </c>
      <c r="L1990" s="59">
        <f t="shared" si="4"/>
        <v>4</v>
      </c>
      <c r="M1990" s="59">
        <f t="shared" si="8"/>
        <v>0</v>
      </c>
      <c r="N1990" s="59">
        <f>M1990*D1990*SIP_Calculator!$F$9</f>
        <v>0</v>
      </c>
      <c r="O1990" s="59">
        <f t="shared" si="5"/>
        <v>0</v>
      </c>
      <c r="P1990" s="59">
        <f t="shared" si="6"/>
        <v>0</v>
      </c>
    </row>
    <row r="1991" ht="15.75" customHeight="1">
      <c r="A1991" s="57">
        <v>41036.0</v>
      </c>
      <c r="B1991" s="60">
        <v>5019.4</v>
      </c>
      <c r="C1991" s="60">
        <v>4074.95</v>
      </c>
      <c r="D1991" s="42">
        <f>IF(A1991&lt;SIP_Calculator!$B$7,0,IF(A1991&gt;SIP_Calculator!$E$7,0,1))</f>
        <v>1</v>
      </c>
      <c r="E1991" s="61">
        <f>A1991-SIP_Calculator!$D$12+1</f>
        <v>41032</v>
      </c>
      <c r="F1991" s="58">
        <f t="shared" si="1"/>
        <v>5</v>
      </c>
      <c r="G1991" s="58">
        <f t="shared" si="7"/>
        <v>1</v>
      </c>
      <c r="H1991" s="58">
        <f>G1991*D1991*SIP_Calculator!$F$9</f>
        <v>5000</v>
      </c>
      <c r="I1991" s="58">
        <f t="shared" si="2"/>
        <v>0.9961349962</v>
      </c>
      <c r="J1991" s="58">
        <f t="shared" si="3"/>
        <v>1.22700892</v>
      </c>
      <c r="K1991" s="61">
        <f>A1991-SIP_Calculator!$F$12+1</f>
        <v>41012</v>
      </c>
      <c r="L1991" s="59">
        <f t="shared" si="4"/>
        <v>4</v>
      </c>
      <c r="M1991" s="59">
        <f t="shared" si="8"/>
        <v>0</v>
      </c>
      <c r="N1991" s="59">
        <f>M1991*D1991*SIP_Calculator!$F$9</f>
        <v>0</v>
      </c>
      <c r="O1991" s="59">
        <f t="shared" si="5"/>
        <v>0</v>
      </c>
      <c r="P1991" s="59">
        <f t="shared" si="6"/>
        <v>0</v>
      </c>
    </row>
    <row r="1992" ht="15.75" customHeight="1">
      <c r="A1992" s="57">
        <v>41037.0</v>
      </c>
      <c r="B1992" s="60">
        <v>4910.95</v>
      </c>
      <c r="C1992" s="60">
        <v>3992.55</v>
      </c>
      <c r="D1992" s="42">
        <f>IF(A1992&lt;SIP_Calculator!$B$7,0,IF(A1992&gt;SIP_Calculator!$E$7,0,1))</f>
        <v>1</v>
      </c>
      <c r="E1992" s="61">
        <f>A1992-SIP_Calculator!$D$12+1</f>
        <v>41033</v>
      </c>
      <c r="F1992" s="58">
        <f t="shared" si="1"/>
        <v>5</v>
      </c>
      <c r="G1992" s="58">
        <f t="shared" si="7"/>
        <v>0</v>
      </c>
      <c r="H1992" s="58">
        <f>G1992*D1992*SIP_Calculator!$F$9</f>
        <v>0</v>
      </c>
      <c r="I1992" s="58">
        <f t="shared" si="2"/>
        <v>0</v>
      </c>
      <c r="J1992" s="58">
        <f t="shared" si="3"/>
        <v>0</v>
      </c>
      <c r="K1992" s="61">
        <f>A1992-SIP_Calculator!$F$12+1</f>
        <v>41013</v>
      </c>
      <c r="L1992" s="59">
        <f t="shared" si="4"/>
        <v>4</v>
      </c>
      <c r="M1992" s="59">
        <f t="shared" si="8"/>
        <v>0</v>
      </c>
      <c r="N1992" s="59">
        <f>M1992*D1992*SIP_Calculator!$F$9</f>
        <v>0</v>
      </c>
      <c r="O1992" s="59">
        <f t="shared" si="5"/>
        <v>0</v>
      </c>
      <c r="P1992" s="59">
        <f t="shared" si="6"/>
        <v>0</v>
      </c>
    </row>
    <row r="1993" ht="15.75" customHeight="1">
      <c r="A1993" s="57">
        <v>41038.0</v>
      </c>
      <c r="B1993" s="60">
        <v>4878.65</v>
      </c>
      <c r="C1993" s="60">
        <v>3963.7</v>
      </c>
      <c r="D1993" s="42">
        <f>IF(A1993&lt;SIP_Calculator!$B$7,0,IF(A1993&gt;SIP_Calculator!$E$7,0,1))</f>
        <v>1</v>
      </c>
      <c r="E1993" s="61">
        <f>A1993-SIP_Calculator!$D$12+1</f>
        <v>41034</v>
      </c>
      <c r="F1993" s="58">
        <f t="shared" si="1"/>
        <v>5</v>
      </c>
      <c r="G1993" s="58">
        <f t="shared" si="7"/>
        <v>0</v>
      </c>
      <c r="H1993" s="58">
        <f>G1993*D1993*SIP_Calculator!$F$9</f>
        <v>0</v>
      </c>
      <c r="I1993" s="58">
        <f t="shared" si="2"/>
        <v>0</v>
      </c>
      <c r="J1993" s="58">
        <f t="shared" si="3"/>
        <v>0</v>
      </c>
      <c r="K1993" s="61">
        <f>A1993-SIP_Calculator!$F$12+1</f>
        <v>41014</v>
      </c>
      <c r="L1993" s="59">
        <f t="shared" si="4"/>
        <v>4</v>
      </c>
      <c r="M1993" s="59">
        <f t="shared" si="8"/>
        <v>0</v>
      </c>
      <c r="N1993" s="59">
        <f>M1993*D1993*SIP_Calculator!$F$9</f>
        <v>0</v>
      </c>
      <c r="O1993" s="59">
        <f t="shared" si="5"/>
        <v>0</v>
      </c>
      <c r="P1993" s="59">
        <f t="shared" si="6"/>
        <v>0</v>
      </c>
    </row>
    <row r="1994" ht="15.75" customHeight="1">
      <c r="A1994" s="57">
        <v>41039.0</v>
      </c>
      <c r="B1994" s="60">
        <v>4872.55</v>
      </c>
      <c r="C1994" s="60">
        <v>3959.6</v>
      </c>
      <c r="D1994" s="42">
        <f>IF(A1994&lt;SIP_Calculator!$B$7,0,IF(A1994&gt;SIP_Calculator!$E$7,0,1))</f>
        <v>1</v>
      </c>
      <c r="E1994" s="61">
        <f>A1994-SIP_Calculator!$D$12+1</f>
        <v>41035</v>
      </c>
      <c r="F1994" s="58">
        <f t="shared" si="1"/>
        <v>5</v>
      </c>
      <c r="G1994" s="58">
        <f t="shared" si="7"/>
        <v>0</v>
      </c>
      <c r="H1994" s="58">
        <f>G1994*D1994*SIP_Calculator!$F$9</f>
        <v>0</v>
      </c>
      <c r="I1994" s="58">
        <f t="shared" si="2"/>
        <v>0</v>
      </c>
      <c r="J1994" s="58">
        <f t="shared" si="3"/>
        <v>0</v>
      </c>
      <c r="K1994" s="61">
        <f>A1994-SIP_Calculator!$F$12+1</f>
        <v>41015</v>
      </c>
      <c r="L1994" s="59">
        <f t="shared" si="4"/>
        <v>4</v>
      </c>
      <c r="M1994" s="59">
        <f t="shared" si="8"/>
        <v>0</v>
      </c>
      <c r="N1994" s="59">
        <f>M1994*D1994*SIP_Calculator!$F$9</f>
        <v>0</v>
      </c>
      <c r="O1994" s="59">
        <f t="shared" si="5"/>
        <v>0</v>
      </c>
      <c r="P1994" s="59">
        <f t="shared" si="6"/>
        <v>0</v>
      </c>
    </row>
    <row r="1995" ht="15.75" customHeight="1">
      <c r="A1995" s="57">
        <v>41040.0</v>
      </c>
      <c r="B1995" s="60">
        <v>4835.05</v>
      </c>
      <c r="C1995" s="60">
        <v>3928.25</v>
      </c>
      <c r="D1995" s="42">
        <f>IF(A1995&lt;SIP_Calculator!$B$7,0,IF(A1995&gt;SIP_Calculator!$E$7,0,1))</f>
        <v>1</v>
      </c>
      <c r="E1995" s="61">
        <f>A1995-SIP_Calculator!$D$12+1</f>
        <v>41036</v>
      </c>
      <c r="F1995" s="58">
        <f t="shared" si="1"/>
        <v>5</v>
      </c>
      <c r="G1995" s="58">
        <f t="shared" si="7"/>
        <v>0</v>
      </c>
      <c r="H1995" s="58">
        <f>G1995*D1995*SIP_Calculator!$F$9</f>
        <v>0</v>
      </c>
      <c r="I1995" s="58">
        <f t="shared" si="2"/>
        <v>0</v>
      </c>
      <c r="J1995" s="58">
        <f t="shared" si="3"/>
        <v>0</v>
      </c>
      <c r="K1995" s="61">
        <f>A1995-SIP_Calculator!$F$12+1</f>
        <v>41016</v>
      </c>
      <c r="L1995" s="59">
        <f t="shared" si="4"/>
        <v>4</v>
      </c>
      <c r="M1995" s="59">
        <f t="shared" si="8"/>
        <v>0</v>
      </c>
      <c r="N1995" s="59">
        <f>M1995*D1995*SIP_Calculator!$F$9</f>
        <v>0</v>
      </c>
      <c r="O1995" s="59">
        <f t="shared" si="5"/>
        <v>0</v>
      </c>
      <c r="P1995" s="59">
        <f t="shared" si="6"/>
        <v>0</v>
      </c>
    </row>
    <row r="1996" ht="15.75" customHeight="1">
      <c r="A1996" s="57">
        <v>41043.0</v>
      </c>
      <c r="B1996" s="60">
        <v>4814.4</v>
      </c>
      <c r="C1996" s="60">
        <v>3906.9</v>
      </c>
      <c r="D1996" s="42">
        <f>IF(A1996&lt;SIP_Calculator!$B$7,0,IF(A1996&gt;SIP_Calculator!$E$7,0,1))</f>
        <v>1</v>
      </c>
      <c r="E1996" s="61">
        <f>A1996-SIP_Calculator!$D$12+1</f>
        <v>41039</v>
      </c>
      <c r="F1996" s="58">
        <f t="shared" si="1"/>
        <v>5</v>
      </c>
      <c r="G1996" s="58">
        <f t="shared" si="7"/>
        <v>0</v>
      </c>
      <c r="H1996" s="58">
        <f>G1996*D1996*SIP_Calculator!$F$9</f>
        <v>0</v>
      </c>
      <c r="I1996" s="58">
        <f t="shared" si="2"/>
        <v>0</v>
      </c>
      <c r="J1996" s="58">
        <f t="shared" si="3"/>
        <v>0</v>
      </c>
      <c r="K1996" s="61">
        <f>A1996-SIP_Calculator!$F$12+1</f>
        <v>41019</v>
      </c>
      <c r="L1996" s="59">
        <f t="shared" si="4"/>
        <v>4</v>
      </c>
      <c r="M1996" s="59">
        <f t="shared" si="8"/>
        <v>0</v>
      </c>
      <c r="N1996" s="59">
        <f>M1996*D1996*SIP_Calculator!$F$9</f>
        <v>0</v>
      </c>
      <c r="O1996" s="59">
        <f t="shared" si="5"/>
        <v>0</v>
      </c>
      <c r="P1996" s="59">
        <f t="shared" si="6"/>
        <v>0</v>
      </c>
    </row>
    <row r="1997" ht="15.75" customHeight="1">
      <c r="A1997" s="57">
        <v>41044.0</v>
      </c>
      <c r="B1997" s="60">
        <v>4846.3</v>
      </c>
      <c r="C1997" s="60">
        <v>3932.9</v>
      </c>
      <c r="D1997" s="42">
        <f>IF(A1997&lt;SIP_Calculator!$B$7,0,IF(A1997&gt;SIP_Calculator!$E$7,0,1))</f>
        <v>1</v>
      </c>
      <c r="E1997" s="61">
        <f>A1997-SIP_Calculator!$D$12+1</f>
        <v>41040</v>
      </c>
      <c r="F1997" s="58">
        <f t="shared" si="1"/>
        <v>5</v>
      </c>
      <c r="G1997" s="58">
        <f t="shared" si="7"/>
        <v>0</v>
      </c>
      <c r="H1997" s="58">
        <f>G1997*D1997*SIP_Calculator!$F$9</f>
        <v>0</v>
      </c>
      <c r="I1997" s="58">
        <f t="shared" si="2"/>
        <v>0</v>
      </c>
      <c r="J1997" s="58">
        <f t="shared" si="3"/>
        <v>0</v>
      </c>
      <c r="K1997" s="61">
        <f>A1997-SIP_Calculator!$F$12+1</f>
        <v>41020</v>
      </c>
      <c r="L1997" s="59">
        <f t="shared" si="4"/>
        <v>4</v>
      </c>
      <c r="M1997" s="59">
        <f t="shared" si="8"/>
        <v>0</v>
      </c>
      <c r="N1997" s="59">
        <f>M1997*D1997*SIP_Calculator!$F$9</f>
        <v>0</v>
      </c>
      <c r="O1997" s="59">
        <f t="shared" si="5"/>
        <v>0</v>
      </c>
      <c r="P1997" s="59">
        <f t="shared" si="6"/>
        <v>0</v>
      </c>
    </row>
    <row r="1998" ht="15.75" customHeight="1">
      <c r="A1998" s="57">
        <v>41045.0</v>
      </c>
      <c r="B1998" s="60">
        <v>4763.45</v>
      </c>
      <c r="C1998" s="60">
        <v>3871.4</v>
      </c>
      <c r="D1998" s="42">
        <f>IF(A1998&lt;SIP_Calculator!$B$7,0,IF(A1998&gt;SIP_Calculator!$E$7,0,1))</f>
        <v>1</v>
      </c>
      <c r="E1998" s="61">
        <f>A1998-SIP_Calculator!$D$12+1</f>
        <v>41041</v>
      </c>
      <c r="F1998" s="58">
        <f t="shared" si="1"/>
        <v>5</v>
      </c>
      <c r="G1998" s="58">
        <f t="shared" si="7"/>
        <v>0</v>
      </c>
      <c r="H1998" s="58">
        <f>G1998*D1998*SIP_Calculator!$F$9</f>
        <v>0</v>
      </c>
      <c r="I1998" s="58">
        <f t="shared" si="2"/>
        <v>0</v>
      </c>
      <c r="J1998" s="58">
        <f t="shared" si="3"/>
        <v>0</v>
      </c>
      <c r="K1998" s="61">
        <f>A1998-SIP_Calculator!$F$12+1</f>
        <v>41021</v>
      </c>
      <c r="L1998" s="59">
        <f t="shared" si="4"/>
        <v>4</v>
      </c>
      <c r="M1998" s="59">
        <f t="shared" si="8"/>
        <v>0</v>
      </c>
      <c r="N1998" s="59">
        <f>M1998*D1998*SIP_Calculator!$F$9</f>
        <v>0</v>
      </c>
      <c r="O1998" s="59">
        <f t="shared" si="5"/>
        <v>0</v>
      </c>
      <c r="P1998" s="59">
        <f t="shared" si="6"/>
        <v>0</v>
      </c>
    </row>
    <row r="1999" ht="15.75" customHeight="1">
      <c r="A1999" s="57">
        <v>41046.0</v>
      </c>
      <c r="B1999" s="60">
        <v>4773.45</v>
      </c>
      <c r="C1999" s="60">
        <v>3879.15</v>
      </c>
      <c r="D1999" s="42">
        <f>IF(A1999&lt;SIP_Calculator!$B$7,0,IF(A1999&gt;SIP_Calculator!$E$7,0,1))</f>
        <v>1</v>
      </c>
      <c r="E1999" s="61">
        <f>A1999-SIP_Calculator!$D$12+1</f>
        <v>41042</v>
      </c>
      <c r="F1999" s="58">
        <f t="shared" si="1"/>
        <v>5</v>
      </c>
      <c r="G1999" s="58">
        <f t="shared" si="7"/>
        <v>0</v>
      </c>
      <c r="H1999" s="58">
        <f>G1999*D1999*SIP_Calculator!$F$9</f>
        <v>0</v>
      </c>
      <c r="I1999" s="58">
        <f t="shared" si="2"/>
        <v>0</v>
      </c>
      <c r="J1999" s="58">
        <f t="shared" si="3"/>
        <v>0</v>
      </c>
      <c r="K1999" s="61">
        <f>A1999-SIP_Calculator!$F$12+1</f>
        <v>41022</v>
      </c>
      <c r="L1999" s="59">
        <f t="shared" si="4"/>
        <v>4</v>
      </c>
      <c r="M1999" s="59">
        <f t="shared" si="8"/>
        <v>0</v>
      </c>
      <c r="N1999" s="59">
        <f>M1999*D1999*SIP_Calculator!$F$9</f>
        <v>0</v>
      </c>
      <c r="O1999" s="59">
        <f t="shared" si="5"/>
        <v>0</v>
      </c>
      <c r="P1999" s="59">
        <f t="shared" si="6"/>
        <v>0</v>
      </c>
    </row>
    <row r="2000" ht="15.75" customHeight="1">
      <c r="A2000" s="57">
        <v>41047.0</v>
      </c>
      <c r="B2000" s="60">
        <v>4789.65</v>
      </c>
      <c r="C2000" s="60">
        <v>3889.05</v>
      </c>
      <c r="D2000" s="42">
        <f>IF(A2000&lt;SIP_Calculator!$B$7,0,IF(A2000&gt;SIP_Calculator!$E$7,0,1))</f>
        <v>1</v>
      </c>
      <c r="E2000" s="61">
        <f>A2000-SIP_Calculator!$D$12+1</f>
        <v>41043</v>
      </c>
      <c r="F2000" s="58">
        <f t="shared" si="1"/>
        <v>5</v>
      </c>
      <c r="G2000" s="58">
        <f t="shared" si="7"/>
        <v>0</v>
      </c>
      <c r="H2000" s="58">
        <f>G2000*D2000*SIP_Calculator!$F$9</f>
        <v>0</v>
      </c>
      <c r="I2000" s="58">
        <f t="shared" si="2"/>
        <v>0</v>
      </c>
      <c r="J2000" s="58">
        <f t="shared" si="3"/>
        <v>0</v>
      </c>
      <c r="K2000" s="61">
        <f>A2000-SIP_Calculator!$F$12+1</f>
        <v>41023</v>
      </c>
      <c r="L2000" s="59">
        <f t="shared" si="4"/>
        <v>4</v>
      </c>
      <c r="M2000" s="59">
        <f t="shared" si="8"/>
        <v>0</v>
      </c>
      <c r="N2000" s="59">
        <f>M2000*D2000*SIP_Calculator!$F$9</f>
        <v>0</v>
      </c>
      <c r="O2000" s="59">
        <f t="shared" si="5"/>
        <v>0</v>
      </c>
      <c r="P2000" s="59">
        <f t="shared" si="6"/>
        <v>0</v>
      </c>
    </row>
    <row r="2001" ht="15.75" customHeight="1">
      <c r="A2001" s="57">
        <v>41050.0</v>
      </c>
      <c r="B2001" s="60">
        <v>4807.75</v>
      </c>
      <c r="C2001" s="60">
        <v>3904.45</v>
      </c>
      <c r="D2001" s="42">
        <f>IF(A2001&lt;SIP_Calculator!$B$7,0,IF(A2001&gt;SIP_Calculator!$E$7,0,1))</f>
        <v>1</v>
      </c>
      <c r="E2001" s="61">
        <f>A2001-SIP_Calculator!$D$12+1</f>
        <v>41046</v>
      </c>
      <c r="F2001" s="58">
        <f t="shared" si="1"/>
        <v>5</v>
      </c>
      <c r="G2001" s="58">
        <f t="shared" si="7"/>
        <v>0</v>
      </c>
      <c r="H2001" s="58">
        <f>G2001*D2001*SIP_Calculator!$F$9</f>
        <v>0</v>
      </c>
      <c r="I2001" s="58">
        <f t="shared" si="2"/>
        <v>0</v>
      </c>
      <c r="J2001" s="58">
        <f t="shared" si="3"/>
        <v>0</v>
      </c>
      <c r="K2001" s="61">
        <f>A2001-SIP_Calculator!$F$12+1</f>
        <v>41026</v>
      </c>
      <c r="L2001" s="59">
        <f t="shared" si="4"/>
        <v>4</v>
      </c>
      <c r="M2001" s="59">
        <f t="shared" si="8"/>
        <v>0</v>
      </c>
      <c r="N2001" s="59">
        <f>M2001*D2001*SIP_Calculator!$F$9</f>
        <v>0</v>
      </c>
      <c r="O2001" s="59">
        <f t="shared" si="5"/>
        <v>0</v>
      </c>
      <c r="P2001" s="59">
        <f t="shared" si="6"/>
        <v>0</v>
      </c>
    </row>
    <row r="2002" ht="15.75" customHeight="1">
      <c r="A2002" s="57">
        <v>41051.0</v>
      </c>
      <c r="B2002" s="60">
        <v>4762.9</v>
      </c>
      <c r="C2002" s="60">
        <v>3869.8</v>
      </c>
      <c r="D2002" s="42">
        <f>IF(A2002&lt;SIP_Calculator!$B$7,0,IF(A2002&gt;SIP_Calculator!$E$7,0,1))</f>
        <v>1</v>
      </c>
      <c r="E2002" s="61">
        <f>A2002-SIP_Calculator!$D$12+1</f>
        <v>41047</v>
      </c>
      <c r="F2002" s="58">
        <f t="shared" si="1"/>
        <v>5</v>
      </c>
      <c r="G2002" s="58">
        <f t="shared" si="7"/>
        <v>0</v>
      </c>
      <c r="H2002" s="58">
        <f>G2002*D2002*SIP_Calculator!$F$9</f>
        <v>0</v>
      </c>
      <c r="I2002" s="58">
        <f t="shared" si="2"/>
        <v>0</v>
      </c>
      <c r="J2002" s="58">
        <f t="shared" si="3"/>
        <v>0</v>
      </c>
      <c r="K2002" s="61">
        <f>A2002-SIP_Calculator!$F$12+1</f>
        <v>41027</v>
      </c>
      <c r="L2002" s="59">
        <f t="shared" si="4"/>
        <v>4</v>
      </c>
      <c r="M2002" s="59">
        <f t="shared" si="8"/>
        <v>0</v>
      </c>
      <c r="N2002" s="59">
        <f>M2002*D2002*SIP_Calculator!$F$9</f>
        <v>0</v>
      </c>
      <c r="O2002" s="59">
        <f t="shared" si="5"/>
        <v>0</v>
      </c>
      <c r="P2002" s="59">
        <f t="shared" si="6"/>
        <v>0</v>
      </c>
    </row>
    <row r="2003" ht="15.75" customHeight="1">
      <c r="A2003" s="57">
        <v>41052.0</v>
      </c>
      <c r="B2003" s="60">
        <v>4736.45</v>
      </c>
      <c r="C2003" s="60">
        <v>3848.8</v>
      </c>
      <c r="D2003" s="42">
        <f>IF(A2003&lt;SIP_Calculator!$B$7,0,IF(A2003&gt;SIP_Calculator!$E$7,0,1))</f>
        <v>1</v>
      </c>
      <c r="E2003" s="61">
        <f>A2003-SIP_Calculator!$D$12+1</f>
        <v>41048</v>
      </c>
      <c r="F2003" s="58">
        <f t="shared" si="1"/>
        <v>5</v>
      </c>
      <c r="G2003" s="58">
        <f t="shared" si="7"/>
        <v>0</v>
      </c>
      <c r="H2003" s="58">
        <f>G2003*D2003*SIP_Calculator!$F$9</f>
        <v>0</v>
      </c>
      <c r="I2003" s="58">
        <f t="shared" si="2"/>
        <v>0</v>
      </c>
      <c r="J2003" s="58">
        <f t="shared" si="3"/>
        <v>0</v>
      </c>
      <c r="K2003" s="61">
        <f>A2003-SIP_Calculator!$F$12+1</f>
        <v>41028</v>
      </c>
      <c r="L2003" s="59">
        <f t="shared" si="4"/>
        <v>4</v>
      </c>
      <c r="M2003" s="59">
        <f t="shared" si="8"/>
        <v>0</v>
      </c>
      <c r="N2003" s="59">
        <f>M2003*D2003*SIP_Calculator!$F$9</f>
        <v>0</v>
      </c>
      <c r="O2003" s="59">
        <f t="shared" si="5"/>
        <v>0</v>
      </c>
      <c r="P2003" s="59">
        <f t="shared" si="6"/>
        <v>0</v>
      </c>
    </row>
    <row r="2004" ht="15.75" customHeight="1">
      <c r="A2004" s="57">
        <v>41053.0</v>
      </c>
      <c r="B2004" s="60">
        <v>4813.3</v>
      </c>
      <c r="C2004" s="60">
        <v>3904.85</v>
      </c>
      <c r="D2004" s="42">
        <f>IF(A2004&lt;SIP_Calculator!$B$7,0,IF(A2004&gt;SIP_Calculator!$E$7,0,1))</f>
        <v>1</v>
      </c>
      <c r="E2004" s="61">
        <f>A2004-SIP_Calculator!$D$12+1</f>
        <v>41049</v>
      </c>
      <c r="F2004" s="58">
        <f t="shared" si="1"/>
        <v>5</v>
      </c>
      <c r="G2004" s="58">
        <f t="shared" si="7"/>
        <v>0</v>
      </c>
      <c r="H2004" s="58">
        <f>G2004*D2004*SIP_Calculator!$F$9</f>
        <v>0</v>
      </c>
      <c r="I2004" s="58">
        <f t="shared" si="2"/>
        <v>0</v>
      </c>
      <c r="J2004" s="58">
        <f t="shared" si="3"/>
        <v>0</v>
      </c>
      <c r="K2004" s="61">
        <f>A2004-SIP_Calculator!$F$12+1</f>
        <v>41029</v>
      </c>
      <c r="L2004" s="59">
        <f t="shared" si="4"/>
        <v>4</v>
      </c>
      <c r="M2004" s="59">
        <f t="shared" si="8"/>
        <v>0</v>
      </c>
      <c r="N2004" s="59">
        <f>M2004*D2004*SIP_Calculator!$F$9</f>
        <v>0</v>
      </c>
      <c r="O2004" s="59">
        <f t="shared" si="5"/>
        <v>0</v>
      </c>
      <c r="P2004" s="59">
        <f t="shared" si="6"/>
        <v>0</v>
      </c>
    </row>
    <row r="2005" ht="15.75" customHeight="1">
      <c r="A2005" s="57">
        <v>41054.0</v>
      </c>
      <c r="B2005" s="60">
        <v>4816.85</v>
      </c>
      <c r="C2005" s="60">
        <v>3910.6</v>
      </c>
      <c r="D2005" s="42">
        <f>IF(A2005&lt;SIP_Calculator!$B$7,0,IF(A2005&gt;SIP_Calculator!$E$7,0,1))</f>
        <v>1</v>
      </c>
      <c r="E2005" s="61">
        <f>A2005-SIP_Calculator!$D$12+1</f>
        <v>41050</v>
      </c>
      <c r="F2005" s="58">
        <f t="shared" si="1"/>
        <v>5</v>
      </c>
      <c r="G2005" s="58">
        <f t="shared" si="7"/>
        <v>0</v>
      </c>
      <c r="H2005" s="58">
        <f>G2005*D2005*SIP_Calculator!$F$9</f>
        <v>0</v>
      </c>
      <c r="I2005" s="58">
        <f t="shared" si="2"/>
        <v>0</v>
      </c>
      <c r="J2005" s="58">
        <f t="shared" si="3"/>
        <v>0</v>
      </c>
      <c r="K2005" s="61">
        <f>A2005-SIP_Calculator!$F$12+1</f>
        <v>41030</v>
      </c>
      <c r="L2005" s="59">
        <f t="shared" si="4"/>
        <v>5</v>
      </c>
      <c r="M2005" s="59">
        <f t="shared" si="8"/>
        <v>1</v>
      </c>
      <c r="N2005" s="59">
        <f>M2005*D2005*SIP_Calculator!$F$9</f>
        <v>5000</v>
      </c>
      <c r="O2005" s="59">
        <f t="shared" si="5"/>
        <v>1.038022774</v>
      </c>
      <c r="P2005" s="59">
        <f t="shared" si="6"/>
        <v>1.278576178</v>
      </c>
    </row>
    <row r="2006" ht="15.75" customHeight="1">
      <c r="A2006" s="57">
        <v>41057.0</v>
      </c>
      <c r="B2006" s="60">
        <v>4881.05</v>
      </c>
      <c r="C2006" s="60">
        <v>3961.05</v>
      </c>
      <c r="D2006" s="42">
        <f>IF(A2006&lt;SIP_Calculator!$B$7,0,IF(A2006&gt;SIP_Calculator!$E$7,0,1))</f>
        <v>1</v>
      </c>
      <c r="E2006" s="61">
        <f>A2006-SIP_Calculator!$D$12+1</f>
        <v>41053</v>
      </c>
      <c r="F2006" s="58">
        <f t="shared" si="1"/>
        <v>5</v>
      </c>
      <c r="G2006" s="58">
        <f t="shared" si="7"/>
        <v>0</v>
      </c>
      <c r="H2006" s="58">
        <f>G2006*D2006*SIP_Calculator!$F$9</f>
        <v>0</v>
      </c>
      <c r="I2006" s="58">
        <f t="shared" si="2"/>
        <v>0</v>
      </c>
      <c r="J2006" s="58">
        <f t="shared" si="3"/>
        <v>0</v>
      </c>
      <c r="K2006" s="61">
        <f>A2006-SIP_Calculator!$F$12+1</f>
        <v>41033</v>
      </c>
      <c r="L2006" s="59">
        <f t="shared" si="4"/>
        <v>5</v>
      </c>
      <c r="M2006" s="59">
        <f t="shared" si="8"/>
        <v>0</v>
      </c>
      <c r="N2006" s="59">
        <f>M2006*D2006*SIP_Calculator!$F$9</f>
        <v>0</v>
      </c>
      <c r="O2006" s="59">
        <f t="shared" si="5"/>
        <v>0</v>
      </c>
      <c r="P2006" s="59">
        <f t="shared" si="6"/>
        <v>0</v>
      </c>
    </row>
    <row r="2007" ht="15.75" customHeight="1">
      <c r="A2007" s="57">
        <v>41058.0</v>
      </c>
      <c r="B2007" s="60">
        <v>4883.4</v>
      </c>
      <c r="C2007" s="60">
        <v>3961.1</v>
      </c>
      <c r="D2007" s="42">
        <f>IF(A2007&lt;SIP_Calculator!$B$7,0,IF(A2007&gt;SIP_Calculator!$E$7,0,1))</f>
        <v>1</v>
      </c>
      <c r="E2007" s="61">
        <f>A2007-SIP_Calculator!$D$12+1</f>
        <v>41054</v>
      </c>
      <c r="F2007" s="58">
        <f t="shared" si="1"/>
        <v>5</v>
      </c>
      <c r="G2007" s="58">
        <f t="shared" si="7"/>
        <v>0</v>
      </c>
      <c r="H2007" s="58">
        <f>G2007*D2007*SIP_Calculator!$F$9</f>
        <v>0</v>
      </c>
      <c r="I2007" s="58">
        <f t="shared" si="2"/>
        <v>0</v>
      </c>
      <c r="J2007" s="58">
        <f t="shared" si="3"/>
        <v>0</v>
      </c>
      <c r="K2007" s="61">
        <f>A2007-SIP_Calculator!$F$12+1</f>
        <v>41034</v>
      </c>
      <c r="L2007" s="59">
        <f t="shared" si="4"/>
        <v>5</v>
      </c>
      <c r="M2007" s="59">
        <f t="shared" si="8"/>
        <v>0</v>
      </c>
      <c r="N2007" s="59">
        <f>M2007*D2007*SIP_Calculator!$F$9</f>
        <v>0</v>
      </c>
      <c r="O2007" s="59">
        <f t="shared" si="5"/>
        <v>0</v>
      </c>
      <c r="P2007" s="59">
        <f t="shared" si="6"/>
        <v>0</v>
      </c>
    </row>
    <row r="2008" ht="15.75" customHeight="1">
      <c r="A2008" s="57">
        <v>41059.0</v>
      </c>
      <c r="B2008" s="60">
        <v>4841.2</v>
      </c>
      <c r="C2008" s="60">
        <v>3923.85</v>
      </c>
      <c r="D2008" s="42">
        <f>IF(A2008&lt;SIP_Calculator!$B$7,0,IF(A2008&gt;SIP_Calculator!$E$7,0,1))</f>
        <v>1</v>
      </c>
      <c r="E2008" s="61">
        <f>A2008-SIP_Calculator!$D$12+1</f>
        <v>41055</v>
      </c>
      <c r="F2008" s="58">
        <f t="shared" si="1"/>
        <v>5</v>
      </c>
      <c r="G2008" s="58">
        <f t="shared" si="7"/>
        <v>0</v>
      </c>
      <c r="H2008" s="58">
        <f>G2008*D2008*SIP_Calculator!$F$9</f>
        <v>0</v>
      </c>
      <c r="I2008" s="58">
        <f t="shared" si="2"/>
        <v>0</v>
      </c>
      <c r="J2008" s="58">
        <f t="shared" si="3"/>
        <v>0</v>
      </c>
      <c r="K2008" s="61">
        <f>A2008-SIP_Calculator!$F$12+1</f>
        <v>41035</v>
      </c>
      <c r="L2008" s="59">
        <f t="shared" si="4"/>
        <v>5</v>
      </c>
      <c r="M2008" s="59">
        <f t="shared" si="8"/>
        <v>0</v>
      </c>
      <c r="N2008" s="59">
        <f>M2008*D2008*SIP_Calculator!$F$9</f>
        <v>0</v>
      </c>
      <c r="O2008" s="59">
        <f t="shared" si="5"/>
        <v>0</v>
      </c>
      <c r="P2008" s="59">
        <f t="shared" si="6"/>
        <v>0</v>
      </c>
    </row>
    <row r="2009" ht="15.75" customHeight="1">
      <c r="A2009" s="57">
        <v>41060.0</v>
      </c>
      <c r="B2009" s="60">
        <v>4823.45</v>
      </c>
      <c r="C2009" s="60">
        <v>3913.05</v>
      </c>
      <c r="D2009" s="42">
        <f>IF(A2009&lt;SIP_Calculator!$B$7,0,IF(A2009&gt;SIP_Calculator!$E$7,0,1))</f>
        <v>1</v>
      </c>
      <c r="E2009" s="61">
        <f>A2009-SIP_Calculator!$D$12+1</f>
        <v>41056</v>
      </c>
      <c r="F2009" s="58">
        <f t="shared" si="1"/>
        <v>5</v>
      </c>
      <c r="G2009" s="58">
        <f t="shared" si="7"/>
        <v>0</v>
      </c>
      <c r="H2009" s="58">
        <f>G2009*D2009*SIP_Calculator!$F$9</f>
        <v>0</v>
      </c>
      <c r="I2009" s="58">
        <f t="shared" si="2"/>
        <v>0</v>
      </c>
      <c r="J2009" s="58">
        <f t="shared" si="3"/>
        <v>0</v>
      </c>
      <c r="K2009" s="61">
        <f>A2009-SIP_Calculator!$F$12+1</f>
        <v>41036</v>
      </c>
      <c r="L2009" s="59">
        <f t="shared" si="4"/>
        <v>5</v>
      </c>
      <c r="M2009" s="59">
        <f t="shared" si="8"/>
        <v>0</v>
      </c>
      <c r="N2009" s="59">
        <f>M2009*D2009*SIP_Calculator!$F$9</f>
        <v>0</v>
      </c>
      <c r="O2009" s="59">
        <f t="shared" si="5"/>
        <v>0</v>
      </c>
      <c r="P2009" s="59">
        <f t="shared" si="6"/>
        <v>0</v>
      </c>
    </row>
    <row r="2010" ht="15.75" customHeight="1">
      <c r="A2010" s="57">
        <v>41061.0</v>
      </c>
      <c r="B2010" s="60">
        <v>4745.4</v>
      </c>
      <c r="C2010" s="60">
        <v>3851.95</v>
      </c>
      <c r="D2010" s="42">
        <f>IF(A2010&lt;SIP_Calculator!$B$7,0,IF(A2010&gt;SIP_Calculator!$E$7,0,1))</f>
        <v>1</v>
      </c>
      <c r="E2010" s="61">
        <f>A2010-SIP_Calculator!$D$12+1</f>
        <v>41057</v>
      </c>
      <c r="F2010" s="58">
        <f t="shared" si="1"/>
        <v>5</v>
      </c>
      <c r="G2010" s="58">
        <f t="shared" si="7"/>
        <v>0</v>
      </c>
      <c r="H2010" s="58">
        <f>G2010*D2010*SIP_Calculator!$F$9</f>
        <v>0</v>
      </c>
      <c r="I2010" s="58">
        <f t="shared" si="2"/>
        <v>0</v>
      </c>
      <c r="J2010" s="58">
        <f t="shared" si="3"/>
        <v>0</v>
      </c>
      <c r="K2010" s="61">
        <f>A2010-SIP_Calculator!$F$12+1</f>
        <v>41037</v>
      </c>
      <c r="L2010" s="59">
        <f t="shared" si="4"/>
        <v>5</v>
      </c>
      <c r="M2010" s="59">
        <f t="shared" si="8"/>
        <v>0</v>
      </c>
      <c r="N2010" s="59">
        <f>M2010*D2010*SIP_Calculator!$F$9</f>
        <v>0</v>
      </c>
      <c r="O2010" s="59">
        <f t="shared" si="5"/>
        <v>0</v>
      </c>
      <c r="P2010" s="59">
        <f t="shared" si="6"/>
        <v>0</v>
      </c>
    </row>
    <row r="2011" ht="15.75" customHeight="1">
      <c r="A2011" s="57">
        <v>41064.0</v>
      </c>
      <c r="B2011" s="60">
        <v>4746.95</v>
      </c>
      <c r="C2011" s="60">
        <v>3850.8</v>
      </c>
      <c r="D2011" s="42">
        <f>IF(A2011&lt;SIP_Calculator!$B$7,0,IF(A2011&gt;SIP_Calculator!$E$7,0,1))</f>
        <v>1</v>
      </c>
      <c r="E2011" s="61">
        <f>A2011-SIP_Calculator!$D$12+1</f>
        <v>41060</v>
      </c>
      <c r="F2011" s="58">
        <f t="shared" si="1"/>
        <v>5</v>
      </c>
      <c r="G2011" s="58">
        <f t="shared" si="7"/>
        <v>0</v>
      </c>
      <c r="H2011" s="58">
        <f>G2011*D2011*SIP_Calculator!$F$9</f>
        <v>0</v>
      </c>
      <c r="I2011" s="58">
        <f t="shared" si="2"/>
        <v>0</v>
      </c>
      <c r="J2011" s="58">
        <f t="shared" si="3"/>
        <v>0</v>
      </c>
      <c r="K2011" s="61">
        <f>A2011-SIP_Calculator!$F$12+1</f>
        <v>41040</v>
      </c>
      <c r="L2011" s="59">
        <f t="shared" si="4"/>
        <v>5</v>
      </c>
      <c r="M2011" s="59">
        <f t="shared" si="8"/>
        <v>0</v>
      </c>
      <c r="N2011" s="59">
        <f>M2011*D2011*SIP_Calculator!$F$9</f>
        <v>0</v>
      </c>
      <c r="O2011" s="59">
        <f t="shared" si="5"/>
        <v>0</v>
      </c>
      <c r="P2011" s="59">
        <f t="shared" si="6"/>
        <v>0</v>
      </c>
    </row>
    <row r="2012" ht="15.75" customHeight="1">
      <c r="A2012" s="57">
        <v>41065.0</v>
      </c>
      <c r="B2012" s="60">
        <v>4760.9</v>
      </c>
      <c r="C2012" s="60">
        <v>3862.55</v>
      </c>
      <c r="D2012" s="42">
        <f>IF(A2012&lt;SIP_Calculator!$B$7,0,IF(A2012&gt;SIP_Calculator!$E$7,0,1))</f>
        <v>1</v>
      </c>
      <c r="E2012" s="61">
        <f>A2012-SIP_Calculator!$D$12+1</f>
        <v>41061</v>
      </c>
      <c r="F2012" s="58">
        <f t="shared" si="1"/>
        <v>6</v>
      </c>
      <c r="G2012" s="58">
        <f t="shared" si="7"/>
        <v>1</v>
      </c>
      <c r="H2012" s="58">
        <f>G2012*D2012*SIP_Calculator!$F$9</f>
        <v>5000</v>
      </c>
      <c r="I2012" s="58">
        <f t="shared" si="2"/>
        <v>1.050221597</v>
      </c>
      <c r="J2012" s="58">
        <f t="shared" si="3"/>
        <v>1.294481625</v>
      </c>
      <c r="K2012" s="61">
        <f>A2012-SIP_Calculator!$F$12+1</f>
        <v>41041</v>
      </c>
      <c r="L2012" s="59">
        <f t="shared" si="4"/>
        <v>5</v>
      </c>
      <c r="M2012" s="59">
        <f t="shared" si="8"/>
        <v>0</v>
      </c>
      <c r="N2012" s="59">
        <f>M2012*D2012*SIP_Calculator!$F$9</f>
        <v>0</v>
      </c>
      <c r="O2012" s="59">
        <f t="shared" si="5"/>
        <v>0</v>
      </c>
      <c r="P2012" s="59">
        <f t="shared" si="6"/>
        <v>0</v>
      </c>
    </row>
    <row r="2013" ht="15.75" customHeight="1">
      <c r="A2013" s="57">
        <v>41066.0</v>
      </c>
      <c r="B2013" s="60">
        <v>4887.2</v>
      </c>
      <c r="C2013" s="60">
        <v>3959.0</v>
      </c>
      <c r="D2013" s="42">
        <f>IF(A2013&lt;SIP_Calculator!$B$7,0,IF(A2013&gt;SIP_Calculator!$E$7,0,1))</f>
        <v>1</v>
      </c>
      <c r="E2013" s="61">
        <f>A2013-SIP_Calculator!$D$12+1</f>
        <v>41062</v>
      </c>
      <c r="F2013" s="58">
        <f t="shared" si="1"/>
        <v>6</v>
      </c>
      <c r="G2013" s="58">
        <f t="shared" si="7"/>
        <v>0</v>
      </c>
      <c r="H2013" s="58">
        <f>G2013*D2013*SIP_Calculator!$F$9</f>
        <v>0</v>
      </c>
      <c r="I2013" s="58">
        <f t="shared" si="2"/>
        <v>0</v>
      </c>
      <c r="J2013" s="58">
        <f t="shared" si="3"/>
        <v>0</v>
      </c>
      <c r="K2013" s="61">
        <f>A2013-SIP_Calculator!$F$12+1</f>
        <v>41042</v>
      </c>
      <c r="L2013" s="59">
        <f t="shared" si="4"/>
        <v>5</v>
      </c>
      <c r="M2013" s="59">
        <f t="shared" si="8"/>
        <v>0</v>
      </c>
      <c r="N2013" s="59">
        <f>M2013*D2013*SIP_Calculator!$F$9</f>
        <v>0</v>
      </c>
      <c r="O2013" s="59">
        <f t="shared" si="5"/>
        <v>0</v>
      </c>
      <c r="P2013" s="59">
        <f t="shared" si="6"/>
        <v>0</v>
      </c>
    </row>
    <row r="2014" ht="15.75" customHeight="1">
      <c r="A2014" s="57">
        <v>41067.0</v>
      </c>
      <c r="B2014" s="60">
        <v>4937.4</v>
      </c>
      <c r="C2014" s="60">
        <v>3996.5</v>
      </c>
      <c r="D2014" s="42">
        <f>IF(A2014&lt;SIP_Calculator!$B$7,0,IF(A2014&gt;SIP_Calculator!$E$7,0,1))</f>
        <v>1</v>
      </c>
      <c r="E2014" s="61">
        <f>A2014-SIP_Calculator!$D$12+1</f>
        <v>41063</v>
      </c>
      <c r="F2014" s="58">
        <f t="shared" si="1"/>
        <v>6</v>
      </c>
      <c r="G2014" s="58">
        <f t="shared" si="7"/>
        <v>0</v>
      </c>
      <c r="H2014" s="58">
        <f>G2014*D2014*SIP_Calculator!$F$9</f>
        <v>0</v>
      </c>
      <c r="I2014" s="58">
        <f t="shared" si="2"/>
        <v>0</v>
      </c>
      <c r="J2014" s="58">
        <f t="shared" si="3"/>
        <v>0</v>
      </c>
      <c r="K2014" s="61">
        <f>A2014-SIP_Calculator!$F$12+1</f>
        <v>41043</v>
      </c>
      <c r="L2014" s="59">
        <f t="shared" si="4"/>
        <v>5</v>
      </c>
      <c r="M2014" s="59">
        <f t="shared" si="8"/>
        <v>0</v>
      </c>
      <c r="N2014" s="59">
        <f>M2014*D2014*SIP_Calculator!$F$9</f>
        <v>0</v>
      </c>
      <c r="O2014" s="59">
        <f t="shared" si="5"/>
        <v>0</v>
      </c>
      <c r="P2014" s="59">
        <f t="shared" si="6"/>
        <v>0</v>
      </c>
    </row>
    <row r="2015" ht="15.75" customHeight="1">
      <c r="A2015" s="57">
        <v>41068.0</v>
      </c>
      <c r="B2015" s="60">
        <v>4956.1</v>
      </c>
      <c r="C2015" s="60">
        <v>4010.95</v>
      </c>
      <c r="D2015" s="42">
        <f>IF(A2015&lt;SIP_Calculator!$B$7,0,IF(A2015&gt;SIP_Calculator!$E$7,0,1))</f>
        <v>1</v>
      </c>
      <c r="E2015" s="61">
        <f>A2015-SIP_Calculator!$D$12+1</f>
        <v>41064</v>
      </c>
      <c r="F2015" s="58">
        <f t="shared" si="1"/>
        <v>6</v>
      </c>
      <c r="G2015" s="58">
        <f t="shared" si="7"/>
        <v>0</v>
      </c>
      <c r="H2015" s="58">
        <f>G2015*D2015*SIP_Calculator!$F$9</f>
        <v>0</v>
      </c>
      <c r="I2015" s="58">
        <f t="shared" si="2"/>
        <v>0</v>
      </c>
      <c r="J2015" s="58">
        <f t="shared" si="3"/>
        <v>0</v>
      </c>
      <c r="K2015" s="61">
        <f>A2015-SIP_Calculator!$F$12+1</f>
        <v>41044</v>
      </c>
      <c r="L2015" s="59">
        <f t="shared" si="4"/>
        <v>5</v>
      </c>
      <c r="M2015" s="59">
        <f t="shared" si="8"/>
        <v>0</v>
      </c>
      <c r="N2015" s="59">
        <f>M2015*D2015*SIP_Calculator!$F$9</f>
        <v>0</v>
      </c>
      <c r="O2015" s="59">
        <f t="shared" si="5"/>
        <v>0</v>
      </c>
      <c r="P2015" s="59">
        <f t="shared" si="6"/>
        <v>0</v>
      </c>
    </row>
    <row r="2016" ht="15.75" customHeight="1">
      <c r="A2016" s="57">
        <v>41071.0</v>
      </c>
      <c r="B2016" s="60">
        <v>4939.35</v>
      </c>
      <c r="C2016" s="60">
        <v>3998.05</v>
      </c>
      <c r="D2016" s="42">
        <f>IF(A2016&lt;SIP_Calculator!$B$7,0,IF(A2016&gt;SIP_Calculator!$E$7,0,1))</f>
        <v>1</v>
      </c>
      <c r="E2016" s="61">
        <f>A2016-SIP_Calculator!$D$12+1</f>
        <v>41067</v>
      </c>
      <c r="F2016" s="58">
        <f t="shared" si="1"/>
        <v>6</v>
      </c>
      <c r="G2016" s="58">
        <f t="shared" si="7"/>
        <v>0</v>
      </c>
      <c r="H2016" s="58">
        <f>G2016*D2016*SIP_Calculator!$F$9</f>
        <v>0</v>
      </c>
      <c r="I2016" s="58">
        <f t="shared" si="2"/>
        <v>0</v>
      </c>
      <c r="J2016" s="58">
        <f t="shared" si="3"/>
        <v>0</v>
      </c>
      <c r="K2016" s="61">
        <f>A2016-SIP_Calculator!$F$12+1</f>
        <v>41047</v>
      </c>
      <c r="L2016" s="59">
        <f t="shared" si="4"/>
        <v>5</v>
      </c>
      <c r="M2016" s="59">
        <f t="shared" si="8"/>
        <v>0</v>
      </c>
      <c r="N2016" s="59">
        <f>M2016*D2016*SIP_Calculator!$F$9</f>
        <v>0</v>
      </c>
      <c r="O2016" s="59">
        <f t="shared" si="5"/>
        <v>0</v>
      </c>
      <c r="P2016" s="59">
        <f t="shared" si="6"/>
        <v>0</v>
      </c>
    </row>
    <row r="2017" ht="15.75" customHeight="1">
      <c r="A2017" s="57">
        <v>41072.0</v>
      </c>
      <c r="B2017" s="60">
        <v>4997.35</v>
      </c>
      <c r="C2017" s="60">
        <v>4040.9</v>
      </c>
      <c r="D2017" s="42">
        <f>IF(A2017&lt;SIP_Calculator!$B$7,0,IF(A2017&gt;SIP_Calculator!$E$7,0,1))</f>
        <v>1</v>
      </c>
      <c r="E2017" s="61">
        <f>A2017-SIP_Calculator!$D$12+1</f>
        <v>41068</v>
      </c>
      <c r="F2017" s="58">
        <f t="shared" si="1"/>
        <v>6</v>
      </c>
      <c r="G2017" s="58">
        <f t="shared" si="7"/>
        <v>0</v>
      </c>
      <c r="H2017" s="58">
        <f>G2017*D2017*SIP_Calculator!$F$9</f>
        <v>0</v>
      </c>
      <c r="I2017" s="58">
        <f t="shared" si="2"/>
        <v>0</v>
      </c>
      <c r="J2017" s="58">
        <f t="shared" si="3"/>
        <v>0</v>
      </c>
      <c r="K2017" s="61">
        <f>A2017-SIP_Calculator!$F$12+1</f>
        <v>41048</v>
      </c>
      <c r="L2017" s="59">
        <f t="shared" si="4"/>
        <v>5</v>
      </c>
      <c r="M2017" s="59">
        <f t="shared" si="8"/>
        <v>0</v>
      </c>
      <c r="N2017" s="59">
        <f>M2017*D2017*SIP_Calculator!$F$9</f>
        <v>0</v>
      </c>
      <c r="O2017" s="59">
        <f t="shared" si="5"/>
        <v>0</v>
      </c>
      <c r="P2017" s="59">
        <f t="shared" si="6"/>
        <v>0</v>
      </c>
    </row>
    <row r="2018" ht="15.75" customHeight="1">
      <c r="A2018" s="57">
        <v>41073.0</v>
      </c>
      <c r="B2018" s="60">
        <v>5003.45</v>
      </c>
      <c r="C2018" s="60">
        <v>4043.75</v>
      </c>
      <c r="D2018" s="42">
        <f>IF(A2018&lt;SIP_Calculator!$B$7,0,IF(A2018&gt;SIP_Calculator!$E$7,0,1))</f>
        <v>1</v>
      </c>
      <c r="E2018" s="61">
        <f>A2018-SIP_Calculator!$D$12+1</f>
        <v>41069</v>
      </c>
      <c r="F2018" s="58">
        <f t="shared" si="1"/>
        <v>6</v>
      </c>
      <c r="G2018" s="58">
        <f t="shared" si="7"/>
        <v>0</v>
      </c>
      <c r="H2018" s="58">
        <f>G2018*D2018*SIP_Calculator!$F$9</f>
        <v>0</v>
      </c>
      <c r="I2018" s="58">
        <f t="shared" si="2"/>
        <v>0</v>
      </c>
      <c r="J2018" s="58">
        <f t="shared" si="3"/>
        <v>0</v>
      </c>
      <c r="K2018" s="61">
        <f>A2018-SIP_Calculator!$F$12+1</f>
        <v>41049</v>
      </c>
      <c r="L2018" s="59">
        <f t="shared" si="4"/>
        <v>5</v>
      </c>
      <c r="M2018" s="59">
        <f t="shared" si="8"/>
        <v>0</v>
      </c>
      <c r="N2018" s="59">
        <f>M2018*D2018*SIP_Calculator!$F$9</f>
        <v>0</v>
      </c>
      <c r="O2018" s="59">
        <f t="shared" si="5"/>
        <v>0</v>
      </c>
      <c r="P2018" s="59">
        <f t="shared" si="6"/>
        <v>0</v>
      </c>
    </row>
    <row r="2019" ht="15.75" customHeight="1">
      <c r="A2019" s="57">
        <v>41074.0</v>
      </c>
      <c r="B2019" s="60">
        <v>4937.35</v>
      </c>
      <c r="C2019" s="60">
        <v>3992.25</v>
      </c>
      <c r="D2019" s="42">
        <f>IF(A2019&lt;SIP_Calculator!$B$7,0,IF(A2019&gt;SIP_Calculator!$E$7,0,1))</f>
        <v>1</v>
      </c>
      <c r="E2019" s="61">
        <f>A2019-SIP_Calculator!$D$12+1</f>
        <v>41070</v>
      </c>
      <c r="F2019" s="58">
        <f t="shared" si="1"/>
        <v>6</v>
      </c>
      <c r="G2019" s="58">
        <f t="shared" si="7"/>
        <v>0</v>
      </c>
      <c r="H2019" s="58">
        <f>G2019*D2019*SIP_Calculator!$F$9</f>
        <v>0</v>
      </c>
      <c r="I2019" s="58">
        <f t="shared" si="2"/>
        <v>0</v>
      </c>
      <c r="J2019" s="58">
        <f t="shared" si="3"/>
        <v>0</v>
      </c>
      <c r="K2019" s="61">
        <f>A2019-SIP_Calculator!$F$12+1</f>
        <v>41050</v>
      </c>
      <c r="L2019" s="59">
        <f t="shared" si="4"/>
        <v>5</v>
      </c>
      <c r="M2019" s="59">
        <f t="shared" si="8"/>
        <v>0</v>
      </c>
      <c r="N2019" s="59">
        <f>M2019*D2019*SIP_Calculator!$F$9</f>
        <v>0</v>
      </c>
      <c r="O2019" s="59">
        <f t="shared" si="5"/>
        <v>0</v>
      </c>
      <c r="P2019" s="59">
        <f t="shared" si="6"/>
        <v>0</v>
      </c>
    </row>
    <row r="2020" ht="15.75" customHeight="1">
      <c r="A2020" s="57">
        <v>41075.0</v>
      </c>
      <c r="B2020" s="60">
        <v>5014.0</v>
      </c>
      <c r="C2020" s="60">
        <v>4047.45</v>
      </c>
      <c r="D2020" s="42">
        <f>IF(A2020&lt;SIP_Calculator!$B$7,0,IF(A2020&gt;SIP_Calculator!$E$7,0,1))</f>
        <v>1</v>
      </c>
      <c r="E2020" s="61">
        <f>A2020-SIP_Calculator!$D$12+1</f>
        <v>41071</v>
      </c>
      <c r="F2020" s="58">
        <f t="shared" si="1"/>
        <v>6</v>
      </c>
      <c r="G2020" s="58">
        <f t="shared" si="7"/>
        <v>0</v>
      </c>
      <c r="H2020" s="58">
        <f>G2020*D2020*SIP_Calculator!$F$9</f>
        <v>0</v>
      </c>
      <c r="I2020" s="58">
        <f t="shared" si="2"/>
        <v>0</v>
      </c>
      <c r="J2020" s="58">
        <f t="shared" si="3"/>
        <v>0</v>
      </c>
      <c r="K2020" s="61">
        <f>A2020-SIP_Calculator!$F$12+1</f>
        <v>41051</v>
      </c>
      <c r="L2020" s="59">
        <f t="shared" si="4"/>
        <v>5</v>
      </c>
      <c r="M2020" s="59">
        <f t="shared" si="8"/>
        <v>0</v>
      </c>
      <c r="N2020" s="59">
        <f>M2020*D2020*SIP_Calculator!$F$9</f>
        <v>0</v>
      </c>
      <c r="O2020" s="59">
        <f t="shared" si="5"/>
        <v>0</v>
      </c>
      <c r="P2020" s="59">
        <f t="shared" si="6"/>
        <v>0</v>
      </c>
    </row>
    <row r="2021" ht="15.75" customHeight="1">
      <c r="A2021" s="57">
        <v>41078.0</v>
      </c>
      <c r="B2021" s="60">
        <v>4940.7</v>
      </c>
      <c r="C2021" s="60">
        <v>3991.35</v>
      </c>
      <c r="D2021" s="42">
        <f>IF(A2021&lt;SIP_Calculator!$B$7,0,IF(A2021&gt;SIP_Calculator!$E$7,0,1))</f>
        <v>1</v>
      </c>
      <c r="E2021" s="61">
        <f>A2021-SIP_Calculator!$D$12+1</f>
        <v>41074</v>
      </c>
      <c r="F2021" s="58">
        <f t="shared" si="1"/>
        <v>6</v>
      </c>
      <c r="G2021" s="58">
        <f t="shared" si="7"/>
        <v>0</v>
      </c>
      <c r="H2021" s="58">
        <f>G2021*D2021*SIP_Calculator!$F$9</f>
        <v>0</v>
      </c>
      <c r="I2021" s="58">
        <f t="shared" si="2"/>
        <v>0</v>
      </c>
      <c r="J2021" s="58">
        <f t="shared" si="3"/>
        <v>0</v>
      </c>
      <c r="K2021" s="61">
        <f>A2021-SIP_Calculator!$F$12+1</f>
        <v>41054</v>
      </c>
      <c r="L2021" s="59">
        <f t="shared" si="4"/>
        <v>5</v>
      </c>
      <c r="M2021" s="59">
        <f t="shared" si="8"/>
        <v>0</v>
      </c>
      <c r="N2021" s="59">
        <f>M2021*D2021*SIP_Calculator!$F$9</f>
        <v>0</v>
      </c>
      <c r="O2021" s="59">
        <f t="shared" si="5"/>
        <v>0</v>
      </c>
      <c r="P2021" s="59">
        <f t="shared" si="6"/>
        <v>0</v>
      </c>
    </row>
    <row r="2022" ht="15.75" customHeight="1">
      <c r="A2022" s="57">
        <v>41079.0</v>
      </c>
      <c r="B2022" s="60">
        <v>4975.75</v>
      </c>
      <c r="C2022" s="60">
        <v>4016.45</v>
      </c>
      <c r="D2022" s="42">
        <f>IF(A2022&lt;SIP_Calculator!$B$7,0,IF(A2022&gt;SIP_Calculator!$E$7,0,1))</f>
        <v>1</v>
      </c>
      <c r="E2022" s="61">
        <f>A2022-SIP_Calculator!$D$12+1</f>
        <v>41075</v>
      </c>
      <c r="F2022" s="58">
        <f t="shared" si="1"/>
        <v>6</v>
      </c>
      <c r="G2022" s="58">
        <f t="shared" si="7"/>
        <v>0</v>
      </c>
      <c r="H2022" s="58">
        <f>G2022*D2022*SIP_Calculator!$F$9</f>
        <v>0</v>
      </c>
      <c r="I2022" s="58">
        <f t="shared" si="2"/>
        <v>0</v>
      </c>
      <c r="J2022" s="58">
        <f t="shared" si="3"/>
        <v>0</v>
      </c>
      <c r="K2022" s="61">
        <f>A2022-SIP_Calculator!$F$12+1</f>
        <v>41055</v>
      </c>
      <c r="L2022" s="59">
        <f t="shared" si="4"/>
        <v>5</v>
      </c>
      <c r="M2022" s="59">
        <f t="shared" si="8"/>
        <v>0</v>
      </c>
      <c r="N2022" s="59">
        <f>M2022*D2022*SIP_Calculator!$F$9</f>
        <v>0</v>
      </c>
      <c r="O2022" s="59">
        <f t="shared" si="5"/>
        <v>0</v>
      </c>
      <c r="P2022" s="59">
        <f t="shared" si="6"/>
        <v>0</v>
      </c>
    </row>
    <row r="2023" ht="15.75" customHeight="1">
      <c r="A2023" s="57">
        <v>41080.0</v>
      </c>
      <c r="B2023" s="60">
        <v>4996.75</v>
      </c>
      <c r="C2023" s="60">
        <v>4037.8</v>
      </c>
      <c r="D2023" s="42">
        <f>IF(A2023&lt;SIP_Calculator!$B$7,0,IF(A2023&gt;SIP_Calculator!$E$7,0,1))</f>
        <v>1</v>
      </c>
      <c r="E2023" s="61">
        <f>A2023-SIP_Calculator!$D$12+1</f>
        <v>41076</v>
      </c>
      <c r="F2023" s="58">
        <f t="shared" si="1"/>
        <v>6</v>
      </c>
      <c r="G2023" s="58">
        <f t="shared" si="7"/>
        <v>0</v>
      </c>
      <c r="H2023" s="58">
        <f>G2023*D2023*SIP_Calculator!$F$9</f>
        <v>0</v>
      </c>
      <c r="I2023" s="58">
        <f t="shared" si="2"/>
        <v>0</v>
      </c>
      <c r="J2023" s="58">
        <f t="shared" si="3"/>
        <v>0</v>
      </c>
      <c r="K2023" s="61">
        <f>A2023-SIP_Calculator!$F$12+1</f>
        <v>41056</v>
      </c>
      <c r="L2023" s="59">
        <f t="shared" si="4"/>
        <v>5</v>
      </c>
      <c r="M2023" s="59">
        <f t="shared" si="8"/>
        <v>0</v>
      </c>
      <c r="N2023" s="59">
        <f>M2023*D2023*SIP_Calculator!$F$9</f>
        <v>0</v>
      </c>
      <c r="O2023" s="59">
        <f t="shared" si="5"/>
        <v>0</v>
      </c>
      <c r="P2023" s="59">
        <f t="shared" si="6"/>
        <v>0</v>
      </c>
    </row>
    <row r="2024" ht="15.75" customHeight="1">
      <c r="A2024" s="57">
        <v>41081.0</v>
      </c>
      <c r="B2024" s="60">
        <v>5041.5</v>
      </c>
      <c r="C2024" s="60">
        <v>4074.2</v>
      </c>
      <c r="D2024" s="42">
        <f>IF(A2024&lt;SIP_Calculator!$B$7,0,IF(A2024&gt;SIP_Calculator!$E$7,0,1))</f>
        <v>1</v>
      </c>
      <c r="E2024" s="61">
        <f>A2024-SIP_Calculator!$D$12+1</f>
        <v>41077</v>
      </c>
      <c r="F2024" s="58">
        <f t="shared" si="1"/>
        <v>6</v>
      </c>
      <c r="G2024" s="58">
        <f t="shared" si="7"/>
        <v>0</v>
      </c>
      <c r="H2024" s="58">
        <f>G2024*D2024*SIP_Calculator!$F$9</f>
        <v>0</v>
      </c>
      <c r="I2024" s="58">
        <f t="shared" si="2"/>
        <v>0</v>
      </c>
      <c r="J2024" s="58">
        <f t="shared" si="3"/>
        <v>0</v>
      </c>
      <c r="K2024" s="61">
        <f>A2024-SIP_Calculator!$F$12+1</f>
        <v>41057</v>
      </c>
      <c r="L2024" s="59">
        <f t="shared" si="4"/>
        <v>5</v>
      </c>
      <c r="M2024" s="59">
        <f t="shared" si="8"/>
        <v>0</v>
      </c>
      <c r="N2024" s="59">
        <f>M2024*D2024*SIP_Calculator!$F$9</f>
        <v>0</v>
      </c>
      <c r="O2024" s="59">
        <f t="shared" si="5"/>
        <v>0</v>
      </c>
      <c r="P2024" s="59">
        <f t="shared" si="6"/>
        <v>0</v>
      </c>
    </row>
    <row r="2025" ht="15.75" customHeight="1">
      <c r="A2025" s="57">
        <v>41082.0</v>
      </c>
      <c r="B2025" s="60">
        <v>5024.35</v>
      </c>
      <c r="C2025" s="60">
        <v>4063.75</v>
      </c>
      <c r="D2025" s="42">
        <f>IF(A2025&lt;SIP_Calculator!$B$7,0,IF(A2025&gt;SIP_Calculator!$E$7,0,1))</f>
        <v>1</v>
      </c>
      <c r="E2025" s="61">
        <f>A2025-SIP_Calculator!$D$12+1</f>
        <v>41078</v>
      </c>
      <c r="F2025" s="58">
        <f t="shared" si="1"/>
        <v>6</v>
      </c>
      <c r="G2025" s="58">
        <f t="shared" si="7"/>
        <v>0</v>
      </c>
      <c r="H2025" s="58">
        <f>G2025*D2025*SIP_Calculator!$F$9</f>
        <v>0</v>
      </c>
      <c r="I2025" s="58">
        <f t="shared" si="2"/>
        <v>0</v>
      </c>
      <c r="J2025" s="58">
        <f t="shared" si="3"/>
        <v>0</v>
      </c>
      <c r="K2025" s="61">
        <f>A2025-SIP_Calculator!$F$12+1</f>
        <v>41058</v>
      </c>
      <c r="L2025" s="59">
        <f t="shared" si="4"/>
        <v>5</v>
      </c>
      <c r="M2025" s="59">
        <f t="shared" si="8"/>
        <v>0</v>
      </c>
      <c r="N2025" s="59">
        <f>M2025*D2025*SIP_Calculator!$F$9</f>
        <v>0</v>
      </c>
      <c r="O2025" s="59">
        <f t="shared" si="5"/>
        <v>0</v>
      </c>
      <c r="P2025" s="59">
        <f t="shared" si="6"/>
        <v>0</v>
      </c>
    </row>
    <row r="2026" ht="15.75" customHeight="1">
      <c r="A2026" s="57">
        <v>41085.0</v>
      </c>
      <c r="B2026" s="60">
        <v>4995.75</v>
      </c>
      <c r="C2026" s="60">
        <v>4044.75</v>
      </c>
      <c r="D2026" s="42">
        <f>IF(A2026&lt;SIP_Calculator!$B$7,0,IF(A2026&gt;SIP_Calculator!$E$7,0,1))</f>
        <v>1</v>
      </c>
      <c r="E2026" s="61">
        <f>A2026-SIP_Calculator!$D$12+1</f>
        <v>41081</v>
      </c>
      <c r="F2026" s="58">
        <f t="shared" si="1"/>
        <v>6</v>
      </c>
      <c r="G2026" s="58">
        <f t="shared" si="7"/>
        <v>0</v>
      </c>
      <c r="H2026" s="58">
        <f>G2026*D2026*SIP_Calculator!$F$9</f>
        <v>0</v>
      </c>
      <c r="I2026" s="58">
        <f t="shared" si="2"/>
        <v>0</v>
      </c>
      <c r="J2026" s="58">
        <f t="shared" si="3"/>
        <v>0</v>
      </c>
      <c r="K2026" s="61">
        <f>A2026-SIP_Calculator!$F$12+1</f>
        <v>41061</v>
      </c>
      <c r="L2026" s="59">
        <f t="shared" si="4"/>
        <v>6</v>
      </c>
      <c r="M2026" s="59">
        <f t="shared" si="8"/>
        <v>1</v>
      </c>
      <c r="N2026" s="59">
        <f>M2026*D2026*SIP_Calculator!$F$9</f>
        <v>5000</v>
      </c>
      <c r="O2026" s="59">
        <f t="shared" si="5"/>
        <v>1.000850723</v>
      </c>
      <c r="P2026" s="59">
        <f t="shared" si="6"/>
        <v>1.236170344</v>
      </c>
    </row>
    <row r="2027" ht="15.75" customHeight="1">
      <c r="A2027" s="57">
        <v>41086.0</v>
      </c>
      <c r="B2027" s="60">
        <v>5006.75</v>
      </c>
      <c r="C2027" s="60">
        <v>4053.2</v>
      </c>
      <c r="D2027" s="42">
        <f>IF(A2027&lt;SIP_Calculator!$B$7,0,IF(A2027&gt;SIP_Calculator!$E$7,0,1))</f>
        <v>1</v>
      </c>
      <c r="E2027" s="61">
        <f>A2027-SIP_Calculator!$D$12+1</f>
        <v>41082</v>
      </c>
      <c r="F2027" s="58">
        <f t="shared" si="1"/>
        <v>6</v>
      </c>
      <c r="G2027" s="58">
        <f t="shared" si="7"/>
        <v>0</v>
      </c>
      <c r="H2027" s="58">
        <f>G2027*D2027*SIP_Calculator!$F$9</f>
        <v>0</v>
      </c>
      <c r="I2027" s="58">
        <f t="shared" si="2"/>
        <v>0</v>
      </c>
      <c r="J2027" s="58">
        <f t="shared" si="3"/>
        <v>0</v>
      </c>
      <c r="K2027" s="61">
        <f>A2027-SIP_Calculator!$F$12+1</f>
        <v>41062</v>
      </c>
      <c r="L2027" s="59">
        <f t="shared" si="4"/>
        <v>6</v>
      </c>
      <c r="M2027" s="59">
        <f t="shared" si="8"/>
        <v>0</v>
      </c>
      <c r="N2027" s="59">
        <f>M2027*D2027*SIP_Calculator!$F$9</f>
        <v>0</v>
      </c>
      <c r="O2027" s="59">
        <f t="shared" si="5"/>
        <v>0</v>
      </c>
      <c r="P2027" s="59">
        <f t="shared" si="6"/>
        <v>0</v>
      </c>
    </row>
    <row r="2028" ht="15.75" customHeight="1">
      <c r="A2028" s="57">
        <v>41087.0</v>
      </c>
      <c r="B2028" s="60">
        <v>5027.15</v>
      </c>
      <c r="C2028" s="60">
        <v>4069.85</v>
      </c>
      <c r="D2028" s="42">
        <f>IF(A2028&lt;SIP_Calculator!$B$7,0,IF(A2028&gt;SIP_Calculator!$E$7,0,1))</f>
        <v>1</v>
      </c>
      <c r="E2028" s="61">
        <f>A2028-SIP_Calculator!$D$12+1</f>
        <v>41083</v>
      </c>
      <c r="F2028" s="58">
        <f t="shared" si="1"/>
        <v>6</v>
      </c>
      <c r="G2028" s="58">
        <f t="shared" si="7"/>
        <v>0</v>
      </c>
      <c r="H2028" s="58">
        <f>G2028*D2028*SIP_Calculator!$F$9</f>
        <v>0</v>
      </c>
      <c r="I2028" s="58">
        <f t="shared" si="2"/>
        <v>0</v>
      </c>
      <c r="J2028" s="58">
        <f t="shared" si="3"/>
        <v>0</v>
      </c>
      <c r="K2028" s="61">
        <f>A2028-SIP_Calculator!$F$12+1</f>
        <v>41063</v>
      </c>
      <c r="L2028" s="59">
        <f t="shared" si="4"/>
        <v>6</v>
      </c>
      <c r="M2028" s="59">
        <f t="shared" si="8"/>
        <v>0</v>
      </c>
      <c r="N2028" s="59">
        <f>M2028*D2028*SIP_Calculator!$F$9</f>
        <v>0</v>
      </c>
      <c r="O2028" s="59">
        <f t="shared" si="5"/>
        <v>0</v>
      </c>
      <c r="P2028" s="59">
        <f t="shared" si="6"/>
        <v>0</v>
      </c>
    </row>
    <row r="2029" ht="15.75" customHeight="1">
      <c r="A2029" s="57">
        <v>41088.0</v>
      </c>
      <c r="B2029" s="60">
        <v>5034.95</v>
      </c>
      <c r="C2029" s="60">
        <v>4075.05</v>
      </c>
      <c r="D2029" s="42">
        <f>IF(A2029&lt;SIP_Calculator!$B$7,0,IF(A2029&gt;SIP_Calculator!$E$7,0,1))</f>
        <v>1</v>
      </c>
      <c r="E2029" s="61">
        <f>A2029-SIP_Calculator!$D$12+1</f>
        <v>41084</v>
      </c>
      <c r="F2029" s="58">
        <f t="shared" si="1"/>
        <v>6</v>
      </c>
      <c r="G2029" s="58">
        <f t="shared" si="7"/>
        <v>0</v>
      </c>
      <c r="H2029" s="58">
        <f>G2029*D2029*SIP_Calculator!$F$9</f>
        <v>0</v>
      </c>
      <c r="I2029" s="58">
        <f t="shared" si="2"/>
        <v>0</v>
      </c>
      <c r="J2029" s="58">
        <f t="shared" si="3"/>
        <v>0</v>
      </c>
      <c r="K2029" s="61">
        <f>A2029-SIP_Calculator!$F$12+1</f>
        <v>41064</v>
      </c>
      <c r="L2029" s="59">
        <f t="shared" si="4"/>
        <v>6</v>
      </c>
      <c r="M2029" s="59">
        <f t="shared" si="8"/>
        <v>0</v>
      </c>
      <c r="N2029" s="59">
        <f>M2029*D2029*SIP_Calculator!$F$9</f>
        <v>0</v>
      </c>
      <c r="O2029" s="59">
        <f t="shared" si="5"/>
        <v>0</v>
      </c>
      <c r="P2029" s="59">
        <f t="shared" si="6"/>
        <v>0</v>
      </c>
    </row>
    <row r="2030" ht="15.75" customHeight="1">
      <c r="A2030" s="57">
        <v>41089.0</v>
      </c>
      <c r="B2030" s="60">
        <v>5159.15</v>
      </c>
      <c r="C2030" s="60">
        <v>4170.65</v>
      </c>
      <c r="D2030" s="42">
        <f>IF(A2030&lt;SIP_Calculator!$B$7,0,IF(A2030&gt;SIP_Calculator!$E$7,0,1))</f>
        <v>1</v>
      </c>
      <c r="E2030" s="61">
        <f>A2030-SIP_Calculator!$D$12+1</f>
        <v>41085</v>
      </c>
      <c r="F2030" s="58">
        <f t="shared" si="1"/>
        <v>6</v>
      </c>
      <c r="G2030" s="58">
        <f t="shared" si="7"/>
        <v>0</v>
      </c>
      <c r="H2030" s="58">
        <f>G2030*D2030*SIP_Calculator!$F$9</f>
        <v>0</v>
      </c>
      <c r="I2030" s="58">
        <f t="shared" si="2"/>
        <v>0</v>
      </c>
      <c r="J2030" s="58">
        <f t="shared" si="3"/>
        <v>0</v>
      </c>
      <c r="K2030" s="61">
        <f>A2030-SIP_Calculator!$F$12+1</f>
        <v>41065</v>
      </c>
      <c r="L2030" s="59">
        <f t="shared" si="4"/>
        <v>6</v>
      </c>
      <c r="M2030" s="59">
        <f t="shared" si="8"/>
        <v>0</v>
      </c>
      <c r="N2030" s="59">
        <f>M2030*D2030*SIP_Calculator!$F$9</f>
        <v>0</v>
      </c>
      <c r="O2030" s="59">
        <f t="shared" si="5"/>
        <v>0</v>
      </c>
      <c r="P2030" s="59">
        <f t="shared" si="6"/>
        <v>0</v>
      </c>
    </row>
    <row r="2031" ht="15.75" customHeight="1">
      <c r="A2031" s="57">
        <v>41092.0</v>
      </c>
      <c r="B2031" s="60">
        <v>5163.7</v>
      </c>
      <c r="C2031" s="60">
        <v>4180.9</v>
      </c>
      <c r="D2031" s="42">
        <f>IF(A2031&lt;SIP_Calculator!$B$7,0,IF(A2031&gt;SIP_Calculator!$E$7,0,1))</f>
        <v>1</v>
      </c>
      <c r="E2031" s="61">
        <f>A2031-SIP_Calculator!$D$12+1</f>
        <v>41088</v>
      </c>
      <c r="F2031" s="58">
        <f t="shared" si="1"/>
        <v>6</v>
      </c>
      <c r="G2031" s="58">
        <f t="shared" si="7"/>
        <v>0</v>
      </c>
      <c r="H2031" s="58">
        <f>G2031*D2031*SIP_Calculator!$F$9</f>
        <v>0</v>
      </c>
      <c r="I2031" s="58">
        <f t="shared" si="2"/>
        <v>0</v>
      </c>
      <c r="J2031" s="58">
        <f t="shared" si="3"/>
        <v>0</v>
      </c>
      <c r="K2031" s="61">
        <f>A2031-SIP_Calculator!$F$12+1</f>
        <v>41068</v>
      </c>
      <c r="L2031" s="59">
        <f t="shared" si="4"/>
        <v>6</v>
      </c>
      <c r="M2031" s="59">
        <f t="shared" si="8"/>
        <v>0</v>
      </c>
      <c r="N2031" s="59">
        <f>M2031*D2031*SIP_Calculator!$F$9</f>
        <v>0</v>
      </c>
      <c r="O2031" s="59">
        <f t="shared" si="5"/>
        <v>0</v>
      </c>
      <c r="P2031" s="59">
        <f t="shared" si="6"/>
        <v>0</v>
      </c>
    </row>
    <row r="2032" ht="15.75" customHeight="1">
      <c r="A2032" s="57">
        <v>41093.0</v>
      </c>
      <c r="B2032" s="60">
        <v>5180.9</v>
      </c>
      <c r="C2032" s="60">
        <v>4196.7</v>
      </c>
      <c r="D2032" s="42">
        <f>IF(A2032&lt;SIP_Calculator!$B$7,0,IF(A2032&gt;SIP_Calculator!$E$7,0,1))</f>
        <v>1</v>
      </c>
      <c r="E2032" s="61">
        <f>A2032-SIP_Calculator!$D$12+1</f>
        <v>41089</v>
      </c>
      <c r="F2032" s="58">
        <f t="shared" si="1"/>
        <v>6</v>
      </c>
      <c r="G2032" s="58">
        <f t="shared" si="7"/>
        <v>0</v>
      </c>
      <c r="H2032" s="58">
        <f>G2032*D2032*SIP_Calculator!$F$9</f>
        <v>0</v>
      </c>
      <c r="I2032" s="58">
        <f t="shared" si="2"/>
        <v>0</v>
      </c>
      <c r="J2032" s="58">
        <f t="shared" si="3"/>
        <v>0</v>
      </c>
      <c r="K2032" s="61">
        <f>A2032-SIP_Calculator!$F$12+1</f>
        <v>41069</v>
      </c>
      <c r="L2032" s="59">
        <f t="shared" si="4"/>
        <v>6</v>
      </c>
      <c r="M2032" s="59">
        <f t="shared" si="8"/>
        <v>0</v>
      </c>
      <c r="N2032" s="59">
        <f>M2032*D2032*SIP_Calculator!$F$9</f>
        <v>0</v>
      </c>
      <c r="O2032" s="59">
        <f t="shared" si="5"/>
        <v>0</v>
      </c>
      <c r="P2032" s="59">
        <f t="shared" si="6"/>
        <v>0</v>
      </c>
    </row>
    <row r="2033" ht="15.75" customHeight="1">
      <c r="A2033" s="57">
        <v>41094.0</v>
      </c>
      <c r="B2033" s="60">
        <v>5196.85</v>
      </c>
      <c r="C2033" s="60">
        <v>4213.05</v>
      </c>
      <c r="D2033" s="42">
        <f>IF(A2033&lt;SIP_Calculator!$B$7,0,IF(A2033&gt;SIP_Calculator!$E$7,0,1))</f>
        <v>1</v>
      </c>
      <c r="E2033" s="61">
        <f>A2033-SIP_Calculator!$D$12+1</f>
        <v>41090</v>
      </c>
      <c r="F2033" s="58">
        <f t="shared" si="1"/>
        <v>6</v>
      </c>
      <c r="G2033" s="58">
        <f t="shared" si="7"/>
        <v>0</v>
      </c>
      <c r="H2033" s="58">
        <f>G2033*D2033*SIP_Calculator!$F$9</f>
        <v>0</v>
      </c>
      <c r="I2033" s="58">
        <f t="shared" si="2"/>
        <v>0</v>
      </c>
      <c r="J2033" s="58">
        <f t="shared" si="3"/>
        <v>0</v>
      </c>
      <c r="K2033" s="61">
        <f>A2033-SIP_Calculator!$F$12+1</f>
        <v>41070</v>
      </c>
      <c r="L2033" s="59">
        <f t="shared" si="4"/>
        <v>6</v>
      </c>
      <c r="M2033" s="59">
        <f t="shared" si="8"/>
        <v>0</v>
      </c>
      <c r="N2033" s="59">
        <f>M2033*D2033*SIP_Calculator!$F$9</f>
        <v>0</v>
      </c>
      <c r="O2033" s="59">
        <f t="shared" si="5"/>
        <v>0</v>
      </c>
      <c r="P2033" s="59">
        <f t="shared" si="6"/>
        <v>0</v>
      </c>
    </row>
    <row r="2034" ht="15.75" customHeight="1">
      <c r="A2034" s="57">
        <v>41095.0</v>
      </c>
      <c r="B2034" s="60">
        <v>5222.05</v>
      </c>
      <c r="C2034" s="60">
        <v>4236.95</v>
      </c>
      <c r="D2034" s="42">
        <f>IF(A2034&lt;SIP_Calculator!$B$7,0,IF(A2034&gt;SIP_Calculator!$E$7,0,1))</f>
        <v>1</v>
      </c>
      <c r="E2034" s="61">
        <f>A2034-SIP_Calculator!$D$12+1</f>
        <v>41091</v>
      </c>
      <c r="F2034" s="58">
        <f t="shared" si="1"/>
        <v>7</v>
      </c>
      <c r="G2034" s="58">
        <f t="shared" si="7"/>
        <v>1</v>
      </c>
      <c r="H2034" s="58">
        <f>G2034*D2034*SIP_Calculator!$F$9</f>
        <v>5000</v>
      </c>
      <c r="I2034" s="58">
        <f t="shared" si="2"/>
        <v>0.9574783849</v>
      </c>
      <c r="J2034" s="58">
        <f t="shared" si="3"/>
        <v>1.180094172</v>
      </c>
      <c r="K2034" s="61">
        <f>A2034-SIP_Calculator!$F$12+1</f>
        <v>41071</v>
      </c>
      <c r="L2034" s="59">
        <f t="shared" si="4"/>
        <v>6</v>
      </c>
      <c r="M2034" s="59">
        <f t="shared" si="8"/>
        <v>0</v>
      </c>
      <c r="N2034" s="59">
        <f>M2034*D2034*SIP_Calculator!$F$9</f>
        <v>0</v>
      </c>
      <c r="O2034" s="59">
        <f t="shared" si="5"/>
        <v>0</v>
      </c>
      <c r="P2034" s="59">
        <f t="shared" si="6"/>
        <v>0</v>
      </c>
    </row>
    <row r="2035" ht="15.75" customHeight="1">
      <c r="A2035" s="57">
        <v>41096.0</v>
      </c>
      <c r="B2035" s="60">
        <v>5208.75</v>
      </c>
      <c r="C2035" s="60">
        <v>4224.15</v>
      </c>
      <c r="D2035" s="42">
        <f>IF(A2035&lt;SIP_Calculator!$B$7,0,IF(A2035&gt;SIP_Calculator!$E$7,0,1))</f>
        <v>1</v>
      </c>
      <c r="E2035" s="61">
        <f>A2035-SIP_Calculator!$D$12+1</f>
        <v>41092</v>
      </c>
      <c r="F2035" s="58">
        <f t="shared" si="1"/>
        <v>7</v>
      </c>
      <c r="G2035" s="58">
        <f t="shared" si="7"/>
        <v>0</v>
      </c>
      <c r="H2035" s="58">
        <f>G2035*D2035*SIP_Calculator!$F$9</f>
        <v>0</v>
      </c>
      <c r="I2035" s="58">
        <f t="shared" si="2"/>
        <v>0</v>
      </c>
      <c r="J2035" s="58">
        <f t="shared" si="3"/>
        <v>0</v>
      </c>
      <c r="K2035" s="61">
        <f>A2035-SIP_Calculator!$F$12+1</f>
        <v>41072</v>
      </c>
      <c r="L2035" s="59">
        <f t="shared" si="4"/>
        <v>6</v>
      </c>
      <c r="M2035" s="59">
        <f t="shared" si="8"/>
        <v>0</v>
      </c>
      <c r="N2035" s="59">
        <f>M2035*D2035*SIP_Calculator!$F$9</f>
        <v>0</v>
      </c>
      <c r="O2035" s="59">
        <f t="shared" si="5"/>
        <v>0</v>
      </c>
      <c r="P2035" s="59">
        <f t="shared" si="6"/>
        <v>0</v>
      </c>
    </row>
    <row r="2036" ht="15.75" customHeight="1">
      <c r="A2036" s="57">
        <v>41099.0</v>
      </c>
      <c r="B2036" s="60">
        <v>5165.2</v>
      </c>
      <c r="C2036" s="60">
        <v>4184.15</v>
      </c>
      <c r="D2036" s="42">
        <f>IF(A2036&lt;SIP_Calculator!$B$7,0,IF(A2036&gt;SIP_Calculator!$E$7,0,1))</f>
        <v>1</v>
      </c>
      <c r="E2036" s="61">
        <f>A2036-SIP_Calculator!$D$12+1</f>
        <v>41095</v>
      </c>
      <c r="F2036" s="58">
        <f t="shared" si="1"/>
        <v>7</v>
      </c>
      <c r="G2036" s="58">
        <f t="shared" si="7"/>
        <v>0</v>
      </c>
      <c r="H2036" s="58">
        <f>G2036*D2036*SIP_Calculator!$F$9</f>
        <v>0</v>
      </c>
      <c r="I2036" s="58">
        <f t="shared" si="2"/>
        <v>0</v>
      </c>
      <c r="J2036" s="58">
        <f t="shared" si="3"/>
        <v>0</v>
      </c>
      <c r="K2036" s="61">
        <f>A2036-SIP_Calculator!$F$12+1</f>
        <v>41075</v>
      </c>
      <c r="L2036" s="59">
        <f t="shared" si="4"/>
        <v>6</v>
      </c>
      <c r="M2036" s="59">
        <f t="shared" si="8"/>
        <v>0</v>
      </c>
      <c r="N2036" s="59">
        <f>M2036*D2036*SIP_Calculator!$F$9</f>
        <v>0</v>
      </c>
      <c r="O2036" s="59">
        <f t="shared" si="5"/>
        <v>0</v>
      </c>
      <c r="P2036" s="59">
        <f t="shared" si="6"/>
        <v>0</v>
      </c>
    </row>
    <row r="2037" ht="15.75" customHeight="1">
      <c r="A2037" s="57">
        <v>41100.0</v>
      </c>
      <c r="B2037" s="60">
        <v>5231.25</v>
      </c>
      <c r="C2037" s="60">
        <v>4235.8</v>
      </c>
      <c r="D2037" s="42">
        <f>IF(A2037&lt;SIP_Calculator!$B$7,0,IF(A2037&gt;SIP_Calculator!$E$7,0,1))</f>
        <v>1</v>
      </c>
      <c r="E2037" s="61">
        <f>A2037-SIP_Calculator!$D$12+1</f>
        <v>41096</v>
      </c>
      <c r="F2037" s="58">
        <f t="shared" si="1"/>
        <v>7</v>
      </c>
      <c r="G2037" s="58">
        <f t="shared" si="7"/>
        <v>0</v>
      </c>
      <c r="H2037" s="58">
        <f>G2037*D2037*SIP_Calculator!$F$9</f>
        <v>0</v>
      </c>
      <c r="I2037" s="58">
        <f t="shared" si="2"/>
        <v>0</v>
      </c>
      <c r="J2037" s="58">
        <f t="shared" si="3"/>
        <v>0</v>
      </c>
      <c r="K2037" s="61">
        <f>A2037-SIP_Calculator!$F$12+1</f>
        <v>41076</v>
      </c>
      <c r="L2037" s="59">
        <f t="shared" si="4"/>
        <v>6</v>
      </c>
      <c r="M2037" s="59">
        <f t="shared" si="8"/>
        <v>0</v>
      </c>
      <c r="N2037" s="59">
        <f>M2037*D2037*SIP_Calculator!$F$9</f>
        <v>0</v>
      </c>
      <c r="O2037" s="59">
        <f t="shared" si="5"/>
        <v>0</v>
      </c>
      <c r="P2037" s="59">
        <f t="shared" si="6"/>
        <v>0</v>
      </c>
    </row>
    <row r="2038" ht="15.75" customHeight="1">
      <c r="A2038" s="57">
        <v>41101.0</v>
      </c>
      <c r="B2038" s="60">
        <v>5196.0</v>
      </c>
      <c r="C2038" s="60">
        <v>4210.65</v>
      </c>
      <c r="D2038" s="42">
        <f>IF(A2038&lt;SIP_Calculator!$B$7,0,IF(A2038&gt;SIP_Calculator!$E$7,0,1))</f>
        <v>1</v>
      </c>
      <c r="E2038" s="61">
        <f>A2038-SIP_Calculator!$D$12+1</f>
        <v>41097</v>
      </c>
      <c r="F2038" s="58">
        <f t="shared" si="1"/>
        <v>7</v>
      </c>
      <c r="G2038" s="58">
        <f t="shared" si="7"/>
        <v>0</v>
      </c>
      <c r="H2038" s="58">
        <f>G2038*D2038*SIP_Calculator!$F$9</f>
        <v>0</v>
      </c>
      <c r="I2038" s="58">
        <f t="shared" si="2"/>
        <v>0</v>
      </c>
      <c r="J2038" s="58">
        <f t="shared" si="3"/>
        <v>0</v>
      </c>
      <c r="K2038" s="61">
        <f>A2038-SIP_Calculator!$F$12+1</f>
        <v>41077</v>
      </c>
      <c r="L2038" s="59">
        <f t="shared" si="4"/>
        <v>6</v>
      </c>
      <c r="M2038" s="59">
        <f t="shared" si="8"/>
        <v>0</v>
      </c>
      <c r="N2038" s="59">
        <f>M2038*D2038*SIP_Calculator!$F$9</f>
        <v>0</v>
      </c>
      <c r="O2038" s="59">
        <f t="shared" si="5"/>
        <v>0</v>
      </c>
      <c r="P2038" s="59">
        <f t="shared" si="6"/>
        <v>0</v>
      </c>
    </row>
    <row r="2039" ht="15.75" customHeight="1">
      <c r="A2039" s="57">
        <v>41102.0</v>
      </c>
      <c r="B2039" s="60">
        <v>5132.6</v>
      </c>
      <c r="C2039" s="60">
        <v>4164.6</v>
      </c>
      <c r="D2039" s="42">
        <f>IF(A2039&lt;SIP_Calculator!$B$7,0,IF(A2039&gt;SIP_Calculator!$E$7,0,1))</f>
        <v>1</v>
      </c>
      <c r="E2039" s="61">
        <f>A2039-SIP_Calculator!$D$12+1</f>
        <v>41098</v>
      </c>
      <c r="F2039" s="58">
        <f t="shared" si="1"/>
        <v>7</v>
      </c>
      <c r="G2039" s="58">
        <f t="shared" si="7"/>
        <v>0</v>
      </c>
      <c r="H2039" s="58">
        <f>G2039*D2039*SIP_Calculator!$F$9</f>
        <v>0</v>
      </c>
      <c r="I2039" s="58">
        <f t="shared" si="2"/>
        <v>0</v>
      </c>
      <c r="J2039" s="58">
        <f t="shared" si="3"/>
        <v>0</v>
      </c>
      <c r="K2039" s="61">
        <f>A2039-SIP_Calculator!$F$12+1</f>
        <v>41078</v>
      </c>
      <c r="L2039" s="59">
        <f t="shared" si="4"/>
        <v>6</v>
      </c>
      <c r="M2039" s="59">
        <f t="shared" si="8"/>
        <v>0</v>
      </c>
      <c r="N2039" s="59">
        <f>M2039*D2039*SIP_Calculator!$F$9</f>
        <v>0</v>
      </c>
      <c r="O2039" s="59">
        <f t="shared" si="5"/>
        <v>0</v>
      </c>
      <c r="P2039" s="59">
        <f t="shared" si="6"/>
        <v>0</v>
      </c>
    </row>
    <row r="2040" ht="15.75" customHeight="1">
      <c r="A2040" s="57">
        <v>41103.0</v>
      </c>
      <c r="B2040" s="60">
        <v>5122.9</v>
      </c>
      <c r="C2040" s="60">
        <v>4156.75</v>
      </c>
      <c r="D2040" s="42">
        <f>IF(A2040&lt;SIP_Calculator!$B$7,0,IF(A2040&gt;SIP_Calculator!$E$7,0,1))</f>
        <v>1</v>
      </c>
      <c r="E2040" s="61">
        <f>A2040-SIP_Calculator!$D$12+1</f>
        <v>41099</v>
      </c>
      <c r="F2040" s="58">
        <f t="shared" si="1"/>
        <v>7</v>
      </c>
      <c r="G2040" s="58">
        <f t="shared" si="7"/>
        <v>0</v>
      </c>
      <c r="H2040" s="58">
        <f>G2040*D2040*SIP_Calculator!$F$9</f>
        <v>0</v>
      </c>
      <c r="I2040" s="58">
        <f t="shared" si="2"/>
        <v>0</v>
      </c>
      <c r="J2040" s="58">
        <f t="shared" si="3"/>
        <v>0</v>
      </c>
      <c r="K2040" s="61">
        <f>A2040-SIP_Calculator!$F$12+1</f>
        <v>41079</v>
      </c>
      <c r="L2040" s="59">
        <f t="shared" si="4"/>
        <v>6</v>
      </c>
      <c r="M2040" s="59">
        <f t="shared" si="8"/>
        <v>0</v>
      </c>
      <c r="N2040" s="59">
        <f>M2040*D2040*SIP_Calculator!$F$9</f>
        <v>0</v>
      </c>
      <c r="O2040" s="59">
        <f t="shared" si="5"/>
        <v>0</v>
      </c>
      <c r="P2040" s="59">
        <f t="shared" si="6"/>
        <v>0</v>
      </c>
    </row>
    <row r="2041" ht="15.75" customHeight="1">
      <c r="A2041" s="57">
        <v>41106.0</v>
      </c>
      <c r="B2041" s="60">
        <v>5096.05</v>
      </c>
      <c r="C2041" s="60">
        <v>4134.75</v>
      </c>
      <c r="D2041" s="42">
        <f>IF(A2041&lt;SIP_Calculator!$B$7,0,IF(A2041&gt;SIP_Calculator!$E$7,0,1))</f>
        <v>1</v>
      </c>
      <c r="E2041" s="61">
        <f>A2041-SIP_Calculator!$D$12+1</f>
        <v>41102</v>
      </c>
      <c r="F2041" s="58">
        <f t="shared" si="1"/>
        <v>7</v>
      </c>
      <c r="G2041" s="58">
        <f t="shared" si="7"/>
        <v>0</v>
      </c>
      <c r="H2041" s="58">
        <f>G2041*D2041*SIP_Calculator!$F$9</f>
        <v>0</v>
      </c>
      <c r="I2041" s="58">
        <f t="shared" si="2"/>
        <v>0</v>
      </c>
      <c r="J2041" s="58">
        <f t="shared" si="3"/>
        <v>0</v>
      </c>
      <c r="K2041" s="61">
        <f>A2041-SIP_Calculator!$F$12+1</f>
        <v>41082</v>
      </c>
      <c r="L2041" s="59">
        <f t="shared" si="4"/>
        <v>6</v>
      </c>
      <c r="M2041" s="59">
        <f t="shared" si="8"/>
        <v>0</v>
      </c>
      <c r="N2041" s="59">
        <f>M2041*D2041*SIP_Calculator!$F$9</f>
        <v>0</v>
      </c>
      <c r="O2041" s="59">
        <f t="shared" si="5"/>
        <v>0</v>
      </c>
      <c r="P2041" s="59">
        <f t="shared" si="6"/>
        <v>0</v>
      </c>
    </row>
    <row r="2042" ht="15.75" customHeight="1">
      <c r="A2042" s="57">
        <v>41107.0</v>
      </c>
      <c r="B2042" s="60">
        <v>5088.4</v>
      </c>
      <c r="C2042" s="60">
        <v>4123.05</v>
      </c>
      <c r="D2042" s="42">
        <f>IF(A2042&lt;SIP_Calculator!$B$7,0,IF(A2042&gt;SIP_Calculator!$E$7,0,1))</f>
        <v>1</v>
      </c>
      <c r="E2042" s="61">
        <f>A2042-SIP_Calculator!$D$12+1</f>
        <v>41103</v>
      </c>
      <c r="F2042" s="58">
        <f t="shared" si="1"/>
        <v>7</v>
      </c>
      <c r="G2042" s="58">
        <f t="shared" si="7"/>
        <v>0</v>
      </c>
      <c r="H2042" s="58">
        <f>G2042*D2042*SIP_Calculator!$F$9</f>
        <v>0</v>
      </c>
      <c r="I2042" s="58">
        <f t="shared" si="2"/>
        <v>0</v>
      </c>
      <c r="J2042" s="58">
        <f t="shared" si="3"/>
        <v>0</v>
      </c>
      <c r="K2042" s="61">
        <f>A2042-SIP_Calculator!$F$12+1</f>
        <v>41083</v>
      </c>
      <c r="L2042" s="59">
        <f t="shared" si="4"/>
        <v>6</v>
      </c>
      <c r="M2042" s="59">
        <f t="shared" si="8"/>
        <v>0</v>
      </c>
      <c r="N2042" s="59">
        <f>M2042*D2042*SIP_Calculator!$F$9</f>
        <v>0</v>
      </c>
      <c r="O2042" s="59">
        <f t="shared" si="5"/>
        <v>0</v>
      </c>
      <c r="P2042" s="59">
        <f t="shared" si="6"/>
        <v>0</v>
      </c>
    </row>
    <row r="2043" ht="15.75" customHeight="1">
      <c r="A2043" s="57">
        <v>41108.0</v>
      </c>
      <c r="B2043" s="60">
        <v>5107.6</v>
      </c>
      <c r="C2043" s="60">
        <v>4139.75</v>
      </c>
      <c r="D2043" s="42">
        <f>IF(A2043&lt;SIP_Calculator!$B$7,0,IF(A2043&gt;SIP_Calculator!$E$7,0,1))</f>
        <v>1</v>
      </c>
      <c r="E2043" s="61">
        <f>A2043-SIP_Calculator!$D$12+1</f>
        <v>41104</v>
      </c>
      <c r="F2043" s="58">
        <f t="shared" si="1"/>
        <v>7</v>
      </c>
      <c r="G2043" s="58">
        <f t="shared" si="7"/>
        <v>0</v>
      </c>
      <c r="H2043" s="58">
        <f>G2043*D2043*SIP_Calculator!$F$9</f>
        <v>0</v>
      </c>
      <c r="I2043" s="58">
        <f t="shared" si="2"/>
        <v>0</v>
      </c>
      <c r="J2043" s="58">
        <f t="shared" si="3"/>
        <v>0</v>
      </c>
      <c r="K2043" s="61">
        <f>A2043-SIP_Calculator!$F$12+1</f>
        <v>41084</v>
      </c>
      <c r="L2043" s="59">
        <f t="shared" si="4"/>
        <v>6</v>
      </c>
      <c r="M2043" s="59">
        <f t="shared" si="8"/>
        <v>0</v>
      </c>
      <c r="N2043" s="59">
        <f>M2043*D2043*SIP_Calculator!$F$9</f>
        <v>0</v>
      </c>
      <c r="O2043" s="59">
        <f t="shared" si="5"/>
        <v>0</v>
      </c>
      <c r="P2043" s="59">
        <f t="shared" si="6"/>
        <v>0</v>
      </c>
    </row>
    <row r="2044" ht="15.75" customHeight="1">
      <c r="A2044" s="57">
        <v>41109.0</v>
      </c>
      <c r="B2044" s="60">
        <v>5131.1</v>
      </c>
      <c r="C2044" s="60">
        <v>4157.3</v>
      </c>
      <c r="D2044" s="42">
        <f>IF(A2044&lt;SIP_Calculator!$B$7,0,IF(A2044&gt;SIP_Calculator!$E$7,0,1))</f>
        <v>1</v>
      </c>
      <c r="E2044" s="61">
        <f>A2044-SIP_Calculator!$D$12+1</f>
        <v>41105</v>
      </c>
      <c r="F2044" s="58">
        <f t="shared" si="1"/>
        <v>7</v>
      </c>
      <c r="G2044" s="58">
        <f t="shared" si="7"/>
        <v>0</v>
      </c>
      <c r="H2044" s="58">
        <f>G2044*D2044*SIP_Calculator!$F$9</f>
        <v>0</v>
      </c>
      <c r="I2044" s="58">
        <f t="shared" si="2"/>
        <v>0</v>
      </c>
      <c r="J2044" s="58">
        <f t="shared" si="3"/>
        <v>0</v>
      </c>
      <c r="K2044" s="61">
        <f>A2044-SIP_Calculator!$F$12+1</f>
        <v>41085</v>
      </c>
      <c r="L2044" s="59">
        <f t="shared" si="4"/>
        <v>6</v>
      </c>
      <c r="M2044" s="59">
        <f t="shared" si="8"/>
        <v>0</v>
      </c>
      <c r="N2044" s="59">
        <f>M2044*D2044*SIP_Calculator!$F$9</f>
        <v>0</v>
      </c>
      <c r="O2044" s="59">
        <f t="shared" si="5"/>
        <v>0</v>
      </c>
      <c r="P2044" s="59">
        <f t="shared" si="6"/>
        <v>0</v>
      </c>
    </row>
    <row r="2045" ht="15.75" customHeight="1">
      <c r="A2045" s="57">
        <v>41110.0</v>
      </c>
      <c r="B2045" s="60">
        <v>5099.7</v>
      </c>
      <c r="C2045" s="60">
        <v>4134.75</v>
      </c>
      <c r="D2045" s="42">
        <f>IF(A2045&lt;SIP_Calculator!$B$7,0,IF(A2045&gt;SIP_Calculator!$E$7,0,1))</f>
        <v>1</v>
      </c>
      <c r="E2045" s="61">
        <f>A2045-SIP_Calculator!$D$12+1</f>
        <v>41106</v>
      </c>
      <c r="F2045" s="58">
        <f t="shared" si="1"/>
        <v>7</v>
      </c>
      <c r="G2045" s="58">
        <f t="shared" si="7"/>
        <v>0</v>
      </c>
      <c r="H2045" s="58">
        <f>G2045*D2045*SIP_Calculator!$F$9</f>
        <v>0</v>
      </c>
      <c r="I2045" s="58">
        <f t="shared" si="2"/>
        <v>0</v>
      </c>
      <c r="J2045" s="58">
        <f t="shared" si="3"/>
        <v>0</v>
      </c>
      <c r="K2045" s="61">
        <f>A2045-SIP_Calculator!$F$12+1</f>
        <v>41086</v>
      </c>
      <c r="L2045" s="59">
        <f t="shared" si="4"/>
        <v>6</v>
      </c>
      <c r="M2045" s="59">
        <f t="shared" si="8"/>
        <v>0</v>
      </c>
      <c r="N2045" s="59">
        <f>M2045*D2045*SIP_Calculator!$F$9</f>
        <v>0</v>
      </c>
      <c r="O2045" s="59">
        <f t="shared" si="5"/>
        <v>0</v>
      </c>
      <c r="P2045" s="59">
        <f t="shared" si="6"/>
        <v>0</v>
      </c>
    </row>
    <row r="2046" ht="15.75" customHeight="1">
      <c r="A2046" s="57">
        <v>41113.0</v>
      </c>
      <c r="B2046" s="60">
        <v>5016.3</v>
      </c>
      <c r="C2046" s="60">
        <v>4069.05</v>
      </c>
      <c r="D2046" s="42">
        <f>IF(A2046&lt;SIP_Calculator!$B$7,0,IF(A2046&gt;SIP_Calculator!$E$7,0,1))</f>
        <v>1</v>
      </c>
      <c r="E2046" s="61">
        <f>A2046-SIP_Calculator!$D$12+1</f>
        <v>41109</v>
      </c>
      <c r="F2046" s="58">
        <f t="shared" si="1"/>
        <v>7</v>
      </c>
      <c r="G2046" s="58">
        <f t="shared" si="7"/>
        <v>0</v>
      </c>
      <c r="H2046" s="58">
        <f>G2046*D2046*SIP_Calculator!$F$9</f>
        <v>0</v>
      </c>
      <c r="I2046" s="58">
        <f t="shared" si="2"/>
        <v>0</v>
      </c>
      <c r="J2046" s="58">
        <f t="shared" si="3"/>
        <v>0</v>
      </c>
      <c r="K2046" s="61">
        <f>A2046-SIP_Calculator!$F$12+1</f>
        <v>41089</v>
      </c>
      <c r="L2046" s="59">
        <f t="shared" si="4"/>
        <v>6</v>
      </c>
      <c r="M2046" s="59">
        <f t="shared" si="8"/>
        <v>0</v>
      </c>
      <c r="N2046" s="59">
        <f>M2046*D2046*SIP_Calculator!$F$9</f>
        <v>0</v>
      </c>
      <c r="O2046" s="59">
        <f t="shared" si="5"/>
        <v>0</v>
      </c>
      <c r="P2046" s="59">
        <f t="shared" si="6"/>
        <v>0</v>
      </c>
    </row>
    <row r="2047" ht="15.75" customHeight="1">
      <c r="A2047" s="57">
        <v>41114.0</v>
      </c>
      <c r="B2047" s="60">
        <v>5029.15</v>
      </c>
      <c r="C2047" s="60">
        <v>4079.3</v>
      </c>
      <c r="D2047" s="42">
        <f>IF(A2047&lt;SIP_Calculator!$B$7,0,IF(A2047&gt;SIP_Calculator!$E$7,0,1))</f>
        <v>1</v>
      </c>
      <c r="E2047" s="61">
        <f>A2047-SIP_Calculator!$D$12+1</f>
        <v>41110</v>
      </c>
      <c r="F2047" s="58">
        <f t="shared" si="1"/>
        <v>7</v>
      </c>
      <c r="G2047" s="58">
        <f t="shared" si="7"/>
        <v>0</v>
      </c>
      <c r="H2047" s="58">
        <f>G2047*D2047*SIP_Calculator!$F$9</f>
        <v>0</v>
      </c>
      <c r="I2047" s="58">
        <f t="shared" si="2"/>
        <v>0</v>
      </c>
      <c r="J2047" s="58">
        <f t="shared" si="3"/>
        <v>0</v>
      </c>
      <c r="K2047" s="61">
        <f>A2047-SIP_Calculator!$F$12+1</f>
        <v>41090</v>
      </c>
      <c r="L2047" s="59">
        <f t="shared" si="4"/>
        <v>6</v>
      </c>
      <c r="M2047" s="59">
        <f t="shared" si="8"/>
        <v>0</v>
      </c>
      <c r="N2047" s="59">
        <f>M2047*D2047*SIP_Calculator!$F$9</f>
        <v>0</v>
      </c>
      <c r="O2047" s="59">
        <f t="shared" si="5"/>
        <v>0</v>
      </c>
      <c r="P2047" s="59">
        <f t="shared" si="6"/>
        <v>0</v>
      </c>
    </row>
    <row r="2048" ht="15.75" customHeight="1">
      <c r="A2048" s="57">
        <v>41115.0</v>
      </c>
      <c r="B2048" s="60">
        <v>5009.0</v>
      </c>
      <c r="C2048" s="60">
        <v>4062.4</v>
      </c>
      <c r="D2048" s="42">
        <f>IF(A2048&lt;SIP_Calculator!$B$7,0,IF(A2048&gt;SIP_Calculator!$E$7,0,1))</f>
        <v>1</v>
      </c>
      <c r="E2048" s="61">
        <f>A2048-SIP_Calculator!$D$12+1</f>
        <v>41111</v>
      </c>
      <c r="F2048" s="58">
        <f t="shared" si="1"/>
        <v>7</v>
      </c>
      <c r="G2048" s="58">
        <f t="shared" si="7"/>
        <v>0</v>
      </c>
      <c r="H2048" s="58">
        <f>G2048*D2048*SIP_Calculator!$F$9</f>
        <v>0</v>
      </c>
      <c r="I2048" s="58">
        <f t="shared" si="2"/>
        <v>0</v>
      </c>
      <c r="J2048" s="58">
        <f t="shared" si="3"/>
        <v>0</v>
      </c>
      <c r="K2048" s="61">
        <f>A2048-SIP_Calculator!$F$12+1</f>
        <v>41091</v>
      </c>
      <c r="L2048" s="59">
        <f t="shared" si="4"/>
        <v>7</v>
      </c>
      <c r="M2048" s="59">
        <f t="shared" si="8"/>
        <v>1</v>
      </c>
      <c r="N2048" s="59">
        <f>M2048*D2048*SIP_Calculator!$F$9</f>
        <v>5000</v>
      </c>
      <c r="O2048" s="59">
        <f t="shared" si="5"/>
        <v>0.9982032342</v>
      </c>
      <c r="P2048" s="59">
        <f t="shared" si="6"/>
        <v>1.230799527</v>
      </c>
    </row>
    <row r="2049" ht="15.75" customHeight="1">
      <c r="A2049" s="57">
        <v>41116.0</v>
      </c>
      <c r="B2049" s="60">
        <v>4941.3</v>
      </c>
      <c r="C2049" s="60">
        <v>4003.6</v>
      </c>
      <c r="D2049" s="42">
        <f>IF(A2049&lt;SIP_Calculator!$B$7,0,IF(A2049&gt;SIP_Calculator!$E$7,0,1))</f>
        <v>1</v>
      </c>
      <c r="E2049" s="61">
        <f>A2049-SIP_Calculator!$D$12+1</f>
        <v>41112</v>
      </c>
      <c r="F2049" s="58">
        <f t="shared" si="1"/>
        <v>7</v>
      </c>
      <c r="G2049" s="58">
        <f t="shared" si="7"/>
        <v>0</v>
      </c>
      <c r="H2049" s="58">
        <f>G2049*D2049*SIP_Calculator!$F$9</f>
        <v>0</v>
      </c>
      <c r="I2049" s="58">
        <f t="shared" si="2"/>
        <v>0</v>
      </c>
      <c r="J2049" s="58">
        <f t="shared" si="3"/>
        <v>0</v>
      </c>
      <c r="K2049" s="61">
        <f>A2049-SIP_Calculator!$F$12+1</f>
        <v>41092</v>
      </c>
      <c r="L2049" s="59">
        <f t="shared" si="4"/>
        <v>7</v>
      </c>
      <c r="M2049" s="59">
        <f t="shared" si="8"/>
        <v>0</v>
      </c>
      <c r="N2049" s="59">
        <f>M2049*D2049*SIP_Calculator!$F$9</f>
        <v>0</v>
      </c>
      <c r="O2049" s="59">
        <f t="shared" si="5"/>
        <v>0</v>
      </c>
      <c r="P2049" s="59">
        <f t="shared" si="6"/>
        <v>0</v>
      </c>
    </row>
    <row r="2050" ht="15.75" customHeight="1">
      <c r="A2050" s="57">
        <v>41117.0</v>
      </c>
      <c r="B2050" s="60">
        <v>4986.2</v>
      </c>
      <c r="C2050" s="60">
        <v>4028.25</v>
      </c>
      <c r="D2050" s="42">
        <f>IF(A2050&lt;SIP_Calculator!$B$7,0,IF(A2050&gt;SIP_Calculator!$E$7,0,1))</f>
        <v>1</v>
      </c>
      <c r="E2050" s="61">
        <f>A2050-SIP_Calculator!$D$12+1</f>
        <v>41113</v>
      </c>
      <c r="F2050" s="58">
        <f t="shared" si="1"/>
        <v>7</v>
      </c>
      <c r="G2050" s="58">
        <f t="shared" si="7"/>
        <v>0</v>
      </c>
      <c r="H2050" s="58">
        <f>G2050*D2050*SIP_Calculator!$F$9</f>
        <v>0</v>
      </c>
      <c r="I2050" s="58">
        <f t="shared" si="2"/>
        <v>0</v>
      </c>
      <c r="J2050" s="58">
        <f t="shared" si="3"/>
        <v>0</v>
      </c>
      <c r="K2050" s="61">
        <f>A2050-SIP_Calculator!$F$12+1</f>
        <v>41093</v>
      </c>
      <c r="L2050" s="59">
        <f t="shared" si="4"/>
        <v>7</v>
      </c>
      <c r="M2050" s="59">
        <f t="shared" si="8"/>
        <v>0</v>
      </c>
      <c r="N2050" s="59">
        <f>M2050*D2050*SIP_Calculator!$F$9</f>
        <v>0</v>
      </c>
      <c r="O2050" s="59">
        <f t="shared" si="5"/>
        <v>0</v>
      </c>
      <c r="P2050" s="59">
        <f t="shared" si="6"/>
        <v>0</v>
      </c>
    </row>
    <row r="2051" ht="15.75" customHeight="1">
      <c r="A2051" s="57">
        <v>41120.0</v>
      </c>
      <c r="B2051" s="60">
        <v>5084.15</v>
      </c>
      <c r="C2051" s="60">
        <v>4104.1</v>
      </c>
      <c r="D2051" s="42">
        <f>IF(A2051&lt;SIP_Calculator!$B$7,0,IF(A2051&gt;SIP_Calculator!$E$7,0,1))</f>
        <v>1</v>
      </c>
      <c r="E2051" s="61">
        <f>A2051-SIP_Calculator!$D$12+1</f>
        <v>41116</v>
      </c>
      <c r="F2051" s="58">
        <f t="shared" si="1"/>
        <v>7</v>
      </c>
      <c r="G2051" s="58">
        <f t="shared" si="7"/>
        <v>0</v>
      </c>
      <c r="H2051" s="58">
        <f>G2051*D2051*SIP_Calculator!$F$9</f>
        <v>0</v>
      </c>
      <c r="I2051" s="58">
        <f t="shared" si="2"/>
        <v>0</v>
      </c>
      <c r="J2051" s="58">
        <f t="shared" si="3"/>
        <v>0</v>
      </c>
      <c r="K2051" s="61">
        <f>A2051-SIP_Calculator!$F$12+1</f>
        <v>41096</v>
      </c>
      <c r="L2051" s="59">
        <f t="shared" si="4"/>
        <v>7</v>
      </c>
      <c r="M2051" s="59">
        <f t="shared" si="8"/>
        <v>0</v>
      </c>
      <c r="N2051" s="59">
        <f>M2051*D2051*SIP_Calculator!$F$9</f>
        <v>0</v>
      </c>
      <c r="O2051" s="59">
        <f t="shared" si="5"/>
        <v>0</v>
      </c>
      <c r="P2051" s="59">
        <f t="shared" si="6"/>
        <v>0</v>
      </c>
    </row>
    <row r="2052" ht="15.75" customHeight="1">
      <c r="A2052" s="57">
        <v>41121.0</v>
      </c>
      <c r="B2052" s="60">
        <v>5112.25</v>
      </c>
      <c r="C2052" s="60">
        <v>4126.45</v>
      </c>
      <c r="D2052" s="42">
        <f>IF(A2052&lt;SIP_Calculator!$B$7,0,IF(A2052&gt;SIP_Calculator!$E$7,0,1))</f>
        <v>1</v>
      </c>
      <c r="E2052" s="61">
        <f>A2052-SIP_Calculator!$D$12+1</f>
        <v>41117</v>
      </c>
      <c r="F2052" s="58">
        <f t="shared" si="1"/>
        <v>7</v>
      </c>
      <c r="G2052" s="58">
        <f t="shared" si="7"/>
        <v>0</v>
      </c>
      <c r="H2052" s="58">
        <f>G2052*D2052*SIP_Calculator!$F$9</f>
        <v>0</v>
      </c>
      <c r="I2052" s="58">
        <f t="shared" si="2"/>
        <v>0</v>
      </c>
      <c r="J2052" s="58">
        <f t="shared" si="3"/>
        <v>0</v>
      </c>
      <c r="K2052" s="61">
        <f>A2052-SIP_Calculator!$F$12+1</f>
        <v>41097</v>
      </c>
      <c r="L2052" s="59">
        <f t="shared" si="4"/>
        <v>7</v>
      </c>
      <c r="M2052" s="59">
        <f t="shared" si="8"/>
        <v>0</v>
      </c>
      <c r="N2052" s="59">
        <f>M2052*D2052*SIP_Calculator!$F$9</f>
        <v>0</v>
      </c>
      <c r="O2052" s="59">
        <f t="shared" si="5"/>
        <v>0</v>
      </c>
      <c r="P2052" s="59">
        <f t="shared" si="6"/>
        <v>0</v>
      </c>
    </row>
    <row r="2053" ht="15.75" customHeight="1">
      <c r="A2053" s="57">
        <v>41122.0</v>
      </c>
      <c r="B2053" s="60">
        <v>5125.8</v>
      </c>
      <c r="C2053" s="60">
        <v>4141.85</v>
      </c>
      <c r="D2053" s="42">
        <f>IF(A2053&lt;SIP_Calculator!$B$7,0,IF(A2053&gt;SIP_Calculator!$E$7,0,1))</f>
        <v>1</v>
      </c>
      <c r="E2053" s="61">
        <f>A2053-SIP_Calculator!$D$12+1</f>
        <v>41118</v>
      </c>
      <c r="F2053" s="58">
        <f t="shared" si="1"/>
        <v>7</v>
      </c>
      <c r="G2053" s="58">
        <f t="shared" si="7"/>
        <v>0</v>
      </c>
      <c r="H2053" s="58">
        <f>G2053*D2053*SIP_Calculator!$F$9</f>
        <v>0</v>
      </c>
      <c r="I2053" s="58">
        <f t="shared" si="2"/>
        <v>0</v>
      </c>
      <c r="J2053" s="58">
        <f t="shared" si="3"/>
        <v>0</v>
      </c>
      <c r="K2053" s="61">
        <f>A2053-SIP_Calculator!$F$12+1</f>
        <v>41098</v>
      </c>
      <c r="L2053" s="59">
        <f t="shared" si="4"/>
        <v>7</v>
      </c>
      <c r="M2053" s="59">
        <f t="shared" si="8"/>
        <v>0</v>
      </c>
      <c r="N2053" s="59">
        <f>M2053*D2053*SIP_Calculator!$F$9</f>
        <v>0</v>
      </c>
      <c r="O2053" s="59">
        <f t="shared" si="5"/>
        <v>0</v>
      </c>
      <c r="P2053" s="59">
        <f t="shared" si="6"/>
        <v>0</v>
      </c>
    </row>
    <row r="2054" ht="15.75" customHeight="1">
      <c r="A2054" s="57">
        <v>41123.0</v>
      </c>
      <c r="B2054" s="60">
        <v>5119.45</v>
      </c>
      <c r="C2054" s="60">
        <v>4138.9</v>
      </c>
      <c r="D2054" s="42">
        <f>IF(A2054&lt;SIP_Calculator!$B$7,0,IF(A2054&gt;SIP_Calculator!$E$7,0,1))</f>
        <v>1</v>
      </c>
      <c r="E2054" s="61">
        <f>A2054-SIP_Calculator!$D$12+1</f>
        <v>41119</v>
      </c>
      <c r="F2054" s="58">
        <f t="shared" si="1"/>
        <v>7</v>
      </c>
      <c r="G2054" s="58">
        <f t="shared" si="7"/>
        <v>0</v>
      </c>
      <c r="H2054" s="58">
        <f>G2054*D2054*SIP_Calculator!$F$9</f>
        <v>0</v>
      </c>
      <c r="I2054" s="58">
        <f t="shared" si="2"/>
        <v>0</v>
      </c>
      <c r="J2054" s="58">
        <f t="shared" si="3"/>
        <v>0</v>
      </c>
      <c r="K2054" s="61">
        <f>A2054-SIP_Calculator!$F$12+1</f>
        <v>41099</v>
      </c>
      <c r="L2054" s="59">
        <f t="shared" si="4"/>
        <v>7</v>
      </c>
      <c r="M2054" s="59">
        <f t="shared" si="8"/>
        <v>0</v>
      </c>
      <c r="N2054" s="59">
        <f>M2054*D2054*SIP_Calculator!$F$9</f>
        <v>0</v>
      </c>
      <c r="O2054" s="59">
        <f t="shared" si="5"/>
        <v>0</v>
      </c>
      <c r="P2054" s="59">
        <f t="shared" si="6"/>
        <v>0</v>
      </c>
    </row>
    <row r="2055" ht="15.75" customHeight="1">
      <c r="A2055" s="57">
        <v>41124.0</v>
      </c>
      <c r="B2055" s="60">
        <v>5106.2</v>
      </c>
      <c r="C2055" s="60">
        <v>4129.05</v>
      </c>
      <c r="D2055" s="42">
        <f>IF(A2055&lt;SIP_Calculator!$B$7,0,IF(A2055&gt;SIP_Calculator!$E$7,0,1))</f>
        <v>1</v>
      </c>
      <c r="E2055" s="61">
        <f>A2055-SIP_Calculator!$D$12+1</f>
        <v>41120</v>
      </c>
      <c r="F2055" s="58">
        <f t="shared" si="1"/>
        <v>7</v>
      </c>
      <c r="G2055" s="58">
        <f t="shared" si="7"/>
        <v>0</v>
      </c>
      <c r="H2055" s="58">
        <f>G2055*D2055*SIP_Calculator!$F$9</f>
        <v>0</v>
      </c>
      <c r="I2055" s="58">
        <f t="shared" si="2"/>
        <v>0</v>
      </c>
      <c r="J2055" s="58">
        <f t="shared" si="3"/>
        <v>0</v>
      </c>
      <c r="K2055" s="61">
        <f>A2055-SIP_Calculator!$F$12+1</f>
        <v>41100</v>
      </c>
      <c r="L2055" s="59">
        <f t="shared" si="4"/>
        <v>7</v>
      </c>
      <c r="M2055" s="59">
        <f t="shared" si="8"/>
        <v>0</v>
      </c>
      <c r="N2055" s="59">
        <f>M2055*D2055*SIP_Calculator!$F$9</f>
        <v>0</v>
      </c>
      <c r="O2055" s="59">
        <f t="shared" si="5"/>
        <v>0</v>
      </c>
      <c r="P2055" s="59">
        <f t="shared" si="6"/>
        <v>0</v>
      </c>
    </row>
    <row r="2056" ht="15.75" customHeight="1">
      <c r="A2056" s="57">
        <v>41127.0</v>
      </c>
      <c r="B2056" s="60">
        <v>5166.25</v>
      </c>
      <c r="C2056" s="60">
        <v>4172.45</v>
      </c>
      <c r="D2056" s="42">
        <f>IF(A2056&lt;SIP_Calculator!$B$7,0,IF(A2056&gt;SIP_Calculator!$E$7,0,1))</f>
        <v>1</v>
      </c>
      <c r="E2056" s="61">
        <f>A2056-SIP_Calculator!$D$12+1</f>
        <v>41123</v>
      </c>
      <c r="F2056" s="58">
        <f t="shared" si="1"/>
        <v>8</v>
      </c>
      <c r="G2056" s="58">
        <f t="shared" si="7"/>
        <v>1</v>
      </c>
      <c r="H2056" s="58">
        <f>G2056*D2056*SIP_Calculator!$F$9</f>
        <v>5000</v>
      </c>
      <c r="I2056" s="58">
        <f t="shared" si="2"/>
        <v>0.9678199855</v>
      </c>
      <c r="J2056" s="58">
        <f t="shared" si="3"/>
        <v>1.198336709</v>
      </c>
      <c r="K2056" s="61">
        <f>A2056-SIP_Calculator!$F$12+1</f>
        <v>41103</v>
      </c>
      <c r="L2056" s="59">
        <f t="shared" si="4"/>
        <v>7</v>
      </c>
      <c r="M2056" s="59">
        <f t="shared" si="8"/>
        <v>0</v>
      </c>
      <c r="N2056" s="59">
        <f>M2056*D2056*SIP_Calculator!$F$9</f>
        <v>0</v>
      </c>
      <c r="O2056" s="59">
        <f t="shared" si="5"/>
        <v>0</v>
      </c>
      <c r="P2056" s="59">
        <f t="shared" si="6"/>
        <v>0</v>
      </c>
    </row>
    <row r="2057" ht="15.75" customHeight="1">
      <c r="A2057" s="57">
        <v>41128.0</v>
      </c>
      <c r="B2057" s="60">
        <v>5214.45</v>
      </c>
      <c r="C2057" s="60">
        <v>4206.15</v>
      </c>
      <c r="D2057" s="42">
        <f>IF(A2057&lt;SIP_Calculator!$B$7,0,IF(A2057&gt;SIP_Calculator!$E$7,0,1))</f>
        <v>1</v>
      </c>
      <c r="E2057" s="61">
        <f>A2057-SIP_Calculator!$D$12+1</f>
        <v>41124</v>
      </c>
      <c r="F2057" s="58">
        <f t="shared" si="1"/>
        <v>8</v>
      </c>
      <c r="G2057" s="58">
        <f t="shared" si="7"/>
        <v>0</v>
      </c>
      <c r="H2057" s="58">
        <f>G2057*D2057*SIP_Calculator!$F$9</f>
        <v>0</v>
      </c>
      <c r="I2057" s="58">
        <f t="shared" si="2"/>
        <v>0</v>
      </c>
      <c r="J2057" s="58">
        <f t="shared" si="3"/>
        <v>0</v>
      </c>
      <c r="K2057" s="61">
        <f>A2057-SIP_Calculator!$F$12+1</f>
        <v>41104</v>
      </c>
      <c r="L2057" s="59">
        <f t="shared" si="4"/>
        <v>7</v>
      </c>
      <c r="M2057" s="59">
        <f t="shared" si="8"/>
        <v>0</v>
      </c>
      <c r="N2057" s="59">
        <f>M2057*D2057*SIP_Calculator!$F$9</f>
        <v>0</v>
      </c>
      <c r="O2057" s="59">
        <f t="shared" si="5"/>
        <v>0</v>
      </c>
      <c r="P2057" s="59">
        <f t="shared" si="6"/>
        <v>0</v>
      </c>
    </row>
    <row r="2058" ht="15.75" customHeight="1">
      <c r="A2058" s="57">
        <v>41129.0</v>
      </c>
      <c r="B2058" s="60">
        <v>5211.25</v>
      </c>
      <c r="C2058" s="60">
        <v>4201.6</v>
      </c>
      <c r="D2058" s="42">
        <f>IF(A2058&lt;SIP_Calculator!$B$7,0,IF(A2058&gt;SIP_Calculator!$E$7,0,1))</f>
        <v>1</v>
      </c>
      <c r="E2058" s="61">
        <f>A2058-SIP_Calculator!$D$12+1</f>
        <v>41125</v>
      </c>
      <c r="F2058" s="58">
        <f t="shared" si="1"/>
        <v>8</v>
      </c>
      <c r="G2058" s="58">
        <f t="shared" si="7"/>
        <v>0</v>
      </c>
      <c r="H2058" s="58">
        <f>G2058*D2058*SIP_Calculator!$F$9</f>
        <v>0</v>
      </c>
      <c r="I2058" s="58">
        <f t="shared" si="2"/>
        <v>0</v>
      </c>
      <c r="J2058" s="58">
        <f t="shared" si="3"/>
        <v>0</v>
      </c>
      <c r="K2058" s="61">
        <f>A2058-SIP_Calculator!$F$12+1</f>
        <v>41105</v>
      </c>
      <c r="L2058" s="59">
        <f t="shared" si="4"/>
        <v>7</v>
      </c>
      <c r="M2058" s="59">
        <f t="shared" si="8"/>
        <v>0</v>
      </c>
      <c r="N2058" s="59">
        <f>M2058*D2058*SIP_Calculator!$F$9</f>
        <v>0</v>
      </c>
      <c r="O2058" s="59">
        <f t="shared" si="5"/>
        <v>0</v>
      </c>
      <c r="P2058" s="59">
        <f t="shared" si="6"/>
        <v>0</v>
      </c>
    </row>
    <row r="2059" ht="15.75" customHeight="1">
      <c r="A2059" s="57">
        <v>41130.0</v>
      </c>
      <c r="B2059" s="60">
        <v>5196.0</v>
      </c>
      <c r="C2059" s="60">
        <v>4190.15</v>
      </c>
      <c r="D2059" s="42">
        <f>IF(A2059&lt;SIP_Calculator!$B$7,0,IF(A2059&gt;SIP_Calculator!$E$7,0,1))</f>
        <v>1</v>
      </c>
      <c r="E2059" s="61">
        <f>A2059-SIP_Calculator!$D$12+1</f>
        <v>41126</v>
      </c>
      <c r="F2059" s="58">
        <f t="shared" si="1"/>
        <v>8</v>
      </c>
      <c r="G2059" s="58">
        <f t="shared" si="7"/>
        <v>0</v>
      </c>
      <c r="H2059" s="58">
        <f>G2059*D2059*SIP_Calculator!$F$9</f>
        <v>0</v>
      </c>
      <c r="I2059" s="58">
        <f t="shared" si="2"/>
        <v>0</v>
      </c>
      <c r="J2059" s="58">
        <f t="shared" si="3"/>
        <v>0</v>
      </c>
      <c r="K2059" s="61">
        <f>A2059-SIP_Calculator!$F$12+1</f>
        <v>41106</v>
      </c>
      <c r="L2059" s="59">
        <f t="shared" si="4"/>
        <v>7</v>
      </c>
      <c r="M2059" s="59">
        <f t="shared" si="8"/>
        <v>0</v>
      </c>
      <c r="N2059" s="59">
        <f>M2059*D2059*SIP_Calculator!$F$9</f>
        <v>0</v>
      </c>
      <c r="O2059" s="59">
        <f t="shared" si="5"/>
        <v>0</v>
      </c>
      <c r="P2059" s="59">
        <f t="shared" si="6"/>
        <v>0</v>
      </c>
    </row>
    <row r="2060" ht="15.75" customHeight="1">
      <c r="A2060" s="57">
        <v>41131.0</v>
      </c>
      <c r="B2060" s="60">
        <v>5191.85</v>
      </c>
      <c r="C2060" s="60">
        <v>4186.95</v>
      </c>
      <c r="D2060" s="42">
        <f>IF(A2060&lt;SIP_Calculator!$B$7,0,IF(A2060&gt;SIP_Calculator!$E$7,0,1))</f>
        <v>1</v>
      </c>
      <c r="E2060" s="61">
        <f>A2060-SIP_Calculator!$D$12+1</f>
        <v>41127</v>
      </c>
      <c r="F2060" s="58">
        <f t="shared" si="1"/>
        <v>8</v>
      </c>
      <c r="G2060" s="58">
        <f t="shared" si="7"/>
        <v>0</v>
      </c>
      <c r="H2060" s="58">
        <f>G2060*D2060*SIP_Calculator!$F$9</f>
        <v>0</v>
      </c>
      <c r="I2060" s="58">
        <f t="shared" si="2"/>
        <v>0</v>
      </c>
      <c r="J2060" s="58">
        <f t="shared" si="3"/>
        <v>0</v>
      </c>
      <c r="K2060" s="61">
        <f>A2060-SIP_Calculator!$F$12+1</f>
        <v>41107</v>
      </c>
      <c r="L2060" s="59">
        <f t="shared" si="4"/>
        <v>7</v>
      </c>
      <c r="M2060" s="59">
        <f t="shared" si="8"/>
        <v>0</v>
      </c>
      <c r="N2060" s="59">
        <f>M2060*D2060*SIP_Calculator!$F$9</f>
        <v>0</v>
      </c>
      <c r="O2060" s="59">
        <f t="shared" si="5"/>
        <v>0</v>
      </c>
      <c r="P2060" s="59">
        <f t="shared" si="6"/>
        <v>0</v>
      </c>
    </row>
    <row r="2061" ht="15.75" customHeight="1">
      <c r="A2061" s="57">
        <v>41134.0</v>
      </c>
      <c r="B2061" s="60">
        <v>5224.35</v>
      </c>
      <c r="C2061" s="60">
        <v>4213.25</v>
      </c>
      <c r="D2061" s="42">
        <f>IF(A2061&lt;SIP_Calculator!$B$7,0,IF(A2061&gt;SIP_Calculator!$E$7,0,1))</f>
        <v>1</v>
      </c>
      <c r="E2061" s="61">
        <f>A2061-SIP_Calculator!$D$12+1</f>
        <v>41130</v>
      </c>
      <c r="F2061" s="58">
        <f t="shared" si="1"/>
        <v>8</v>
      </c>
      <c r="G2061" s="58">
        <f t="shared" si="7"/>
        <v>0</v>
      </c>
      <c r="H2061" s="58">
        <f>G2061*D2061*SIP_Calculator!$F$9</f>
        <v>0</v>
      </c>
      <c r="I2061" s="58">
        <f t="shared" si="2"/>
        <v>0</v>
      </c>
      <c r="J2061" s="58">
        <f t="shared" si="3"/>
        <v>0</v>
      </c>
      <c r="K2061" s="61">
        <f>A2061-SIP_Calculator!$F$12+1</f>
        <v>41110</v>
      </c>
      <c r="L2061" s="59">
        <f t="shared" si="4"/>
        <v>7</v>
      </c>
      <c r="M2061" s="59">
        <f t="shared" si="8"/>
        <v>0</v>
      </c>
      <c r="N2061" s="59">
        <f>M2061*D2061*SIP_Calculator!$F$9</f>
        <v>0</v>
      </c>
      <c r="O2061" s="59">
        <f t="shared" si="5"/>
        <v>0</v>
      </c>
      <c r="P2061" s="59">
        <f t="shared" si="6"/>
        <v>0</v>
      </c>
    </row>
    <row r="2062" ht="15.75" customHeight="1">
      <c r="A2062" s="57">
        <v>41135.0</v>
      </c>
      <c r="B2062" s="60">
        <v>5253.75</v>
      </c>
      <c r="C2062" s="60">
        <v>4234.5</v>
      </c>
      <c r="D2062" s="42">
        <f>IF(A2062&lt;SIP_Calculator!$B$7,0,IF(A2062&gt;SIP_Calculator!$E$7,0,1))</f>
        <v>1</v>
      </c>
      <c r="E2062" s="61">
        <f>A2062-SIP_Calculator!$D$12+1</f>
        <v>41131</v>
      </c>
      <c r="F2062" s="58">
        <f t="shared" si="1"/>
        <v>8</v>
      </c>
      <c r="G2062" s="58">
        <f t="shared" si="7"/>
        <v>0</v>
      </c>
      <c r="H2062" s="58">
        <f>G2062*D2062*SIP_Calculator!$F$9</f>
        <v>0</v>
      </c>
      <c r="I2062" s="58">
        <f t="shared" si="2"/>
        <v>0</v>
      </c>
      <c r="J2062" s="58">
        <f t="shared" si="3"/>
        <v>0</v>
      </c>
      <c r="K2062" s="61">
        <f>A2062-SIP_Calculator!$F$12+1</f>
        <v>41111</v>
      </c>
      <c r="L2062" s="59">
        <f t="shared" si="4"/>
        <v>7</v>
      </c>
      <c r="M2062" s="59">
        <f t="shared" si="8"/>
        <v>0</v>
      </c>
      <c r="N2062" s="59">
        <f>M2062*D2062*SIP_Calculator!$F$9</f>
        <v>0</v>
      </c>
      <c r="O2062" s="59">
        <f t="shared" si="5"/>
        <v>0</v>
      </c>
      <c r="P2062" s="59">
        <f t="shared" si="6"/>
        <v>0</v>
      </c>
    </row>
    <row r="2063" ht="15.75" customHeight="1">
      <c r="A2063" s="57">
        <v>41137.0</v>
      </c>
      <c r="B2063" s="60">
        <v>5237.2</v>
      </c>
      <c r="C2063" s="60">
        <v>4222.65</v>
      </c>
      <c r="D2063" s="42">
        <f>IF(A2063&lt;SIP_Calculator!$B$7,0,IF(A2063&gt;SIP_Calculator!$E$7,0,1))</f>
        <v>1</v>
      </c>
      <c r="E2063" s="61">
        <f>A2063-SIP_Calculator!$D$12+1</f>
        <v>41133</v>
      </c>
      <c r="F2063" s="58">
        <f t="shared" si="1"/>
        <v>8</v>
      </c>
      <c r="G2063" s="58">
        <f t="shared" si="7"/>
        <v>0</v>
      </c>
      <c r="H2063" s="58">
        <f>G2063*D2063*SIP_Calculator!$F$9</f>
        <v>0</v>
      </c>
      <c r="I2063" s="58">
        <f t="shared" si="2"/>
        <v>0</v>
      </c>
      <c r="J2063" s="58">
        <f t="shared" si="3"/>
        <v>0</v>
      </c>
      <c r="K2063" s="61">
        <f>A2063-SIP_Calculator!$F$12+1</f>
        <v>41113</v>
      </c>
      <c r="L2063" s="59">
        <f t="shared" si="4"/>
        <v>7</v>
      </c>
      <c r="M2063" s="59">
        <f t="shared" si="8"/>
        <v>0</v>
      </c>
      <c r="N2063" s="59">
        <f>M2063*D2063*SIP_Calculator!$F$9</f>
        <v>0</v>
      </c>
      <c r="O2063" s="59">
        <f t="shared" si="5"/>
        <v>0</v>
      </c>
      <c r="P2063" s="59">
        <f t="shared" si="6"/>
        <v>0</v>
      </c>
    </row>
    <row r="2064" ht="15.75" customHeight="1">
      <c r="A2064" s="57">
        <v>41138.0</v>
      </c>
      <c r="B2064" s="60">
        <v>5238.7</v>
      </c>
      <c r="C2064" s="60">
        <v>4223.7</v>
      </c>
      <c r="D2064" s="42">
        <f>IF(A2064&lt;SIP_Calculator!$B$7,0,IF(A2064&gt;SIP_Calculator!$E$7,0,1))</f>
        <v>1</v>
      </c>
      <c r="E2064" s="61">
        <f>A2064-SIP_Calculator!$D$12+1</f>
        <v>41134</v>
      </c>
      <c r="F2064" s="58">
        <f t="shared" si="1"/>
        <v>8</v>
      </c>
      <c r="G2064" s="58">
        <f t="shared" si="7"/>
        <v>0</v>
      </c>
      <c r="H2064" s="58">
        <f>G2064*D2064*SIP_Calculator!$F$9</f>
        <v>0</v>
      </c>
      <c r="I2064" s="58">
        <f t="shared" si="2"/>
        <v>0</v>
      </c>
      <c r="J2064" s="58">
        <f t="shared" si="3"/>
        <v>0</v>
      </c>
      <c r="K2064" s="61">
        <f>A2064-SIP_Calculator!$F$12+1</f>
        <v>41114</v>
      </c>
      <c r="L2064" s="59">
        <f t="shared" si="4"/>
        <v>7</v>
      </c>
      <c r="M2064" s="59">
        <f t="shared" si="8"/>
        <v>0</v>
      </c>
      <c r="N2064" s="59">
        <f>M2064*D2064*SIP_Calculator!$F$9</f>
        <v>0</v>
      </c>
      <c r="O2064" s="59">
        <f t="shared" si="5"/>
        <v>0</v>
      </c>
      <c r="P2064" s="59">
        <f t="shared" si="6"/>
        <v>0</v>
      </c>
    </row>
    <row r="2065" ht="15.75" customHeight="1">
      <c r="A2065" s="57">
        <v>41142.0</v>
      </c>
      <c r="B2065" s="60">
        <v>5286.2</v>
      </c>
      <c r="C2065" s="60">
        <v>4257.95</v>
      </c>
      <c r="D2065" s="42">
        <f>IF(A2065&lt;SIP_Calculator!$B$7,0,IF(A2065&gt;SIP_Calculator!$E$7,0,1))</f>
        <v>1</v>
      </c>
      <c r="E2065" s="61">
        <f>A2065-SIP_Calculator!$D$12+1</f>
        <v>41138</v>
      </c>
      <c r="F2065" s="58">
        <f t="shared" si="1"/>
        <v>8</v>
      </c>
      <c r="G2065" s="58">
        <f t="shared" si="7"/>
        <v>0</v>
      </c>
      <c r="H2065" s="58">
        <f>G2065*D2065*SIP_Calculator!$F$9</f>
        <v>0</v>
      </c>
      <c r="I2065" s="58">
        <f t="shared" si="2"/>
        <v>0</v>
      </c>
      <c r="J2065" s="58">
        <f t="shared" si="3"/>
        <v>0</v>
      </c>
      <c r="K2065" s="61">
        <f>A2065-SIP_Calculator!$F$12+1</f>
        <v>41118</v>
      </c>
      <c r="L2065" s="59">
        <f t="shared" si="4"/>
        <v>7</v>
      </c>
      <c r="M2065" s="59">
        <f t="shared" si="8"/>
        <v>0</v>
      </c>
      <c r="N2065" s="59">
        <f>M2065*D2065*SIP_Calculator!$F$9</f>
        <v>0</v>
      </c>
      <c r="O2065" s="59">
        <f t="shared" si="5"/>
        <v>0</v>
      </c>
      <c r="P2065" s="59">
        <f t="shared" si="6"/>
        <v>0</v>
      </c>
    </row>
    <row r="2066" ht="15.75" customHeight="1">
      <c r="A2066" s="57">
        <v>41143.0</v>
      </c>
      <c r="B2066" s="60">
        <v>5275.55</v>
      </c>
      <c r="C2066" s="60">
        <v>4249.65</v>
      </c>
      <c r="D2066" s="42">
        <f>IF(A2066&lt;SIP_Calculator!$B$7,0,IF(A2066&gt;SIP_Calculator!$E$7,0,1))</f>
        <v>1</v>
      </c>
      <c r="E2066" s="61">
        <f>A2066-SIP_Calculator!$D$12+1</f>
        <v>41139</v>
      </c>
      <c r="F2066" s="58">
        <f t="shared" si="1"/>
        <v>8</v>
      </c>
      <c r="G2066" s="58">
        <f t="shared" si="7"/>
        <v>0</v>
      </c>
      <c r="H2066" s="58">
        <f>G2066*D2066*SIP_Calculator!$F$9</f>
        <v>0</v>
      </c>
      <c r="I2066" s="58">
        <f t="shared" si="2"/>
        <v>0</v>
      </c>
      <c r="J2066" s="58">
        <f t="shared" si="3"/>
        <v>0</v>
      </c>
      <c r="K2066" s="61">
        <f>A2066-SIP_Calculator!$F$12+1</f>
        <v>41119</v>
      </c>
      <c r="L2066" s="59">
        <f t="shared" si="4"/>
        <v>7</v>
      </c>
      <c r="M2066" s="59">
        <f t="shared" si="8"/>
        <v>0</v>
      </c>
      <c r="N2066" s="59">
        <f>M2066*D2066*SIP_Calculator!$F$9</f>
        <v>0</v>
      </c>
      <c r="O2066" s="59">
        <f t="shared" si="5"/>
        <v>0</v>
      </c>
      <c r="P2066" s="59">
        <f t="shared" si="6"/>
        <v>0</v>
      </c>
    </row>
    <row r="2067" ht="15.75" customHeight="1">
      <c r="A2067" s="57">
        <v>41144.0</v>
      </c>
      <c r="B2067" s="60">
        <v>5274.9</v>
      </c>
      <c r="C2067" s="60">
        <v>4248.05</v>
      </c>
      <c r="D2067" s="42">
        <f>IF(A2067&lt;SIP_Calculator!$B$7,0,IF(A2067&gt;SIP_Calculator!$E$7,0,1))</f>
        <v>1</v>
      </c>
      <c r="E2067" s="61">
        <f>A2067-SIP_Calculator!$D$12+1</f>
        <v>41140</v>
      </c>
      <c r="F2067" s="58">
        <f t="shared" si="1"/>
        <v>8</v>
      </c>
      <c r="G2067" s="58">
        <f t="shared" si="7"/>
        <v>0</v>
      </c>
      <c r="H2067" s="58">
        <f>G2067*D2067*SIP_Calculator!$F$9</f>
        <v>0</v>
      </c>
      <c r="I2067" s="58">
        <f t="shared" si="2"/>
        <v>0</v>
      </c>
      <c r="J2067" s="58">
        <f t="shared" si="3"/>
        <v>0</v>
      </c>
      <c r="K2067" s="61">
        <f>A2067-SIP_Calculator!$F$12+1</f>
        <v>41120</v>
      </c>
      <c r="L2067" s="59">
        <f t="shared" si="4"/>
        <v>7</v>
      </c>
      <c r="M2067" s="59">
        <f t="shared" si="8"/>
        <v>0</v>
      </c>
      <c r="N2067" s="59">
        <f>M2067*D2067*SIP_Calculator!$F$9</f>
        <v>0</v>
      </c>
      <c r="O2067" s="59">
        <f t="shared" si="5"/>
        <v>0</v>
      </c>
      <c r="P2067" s="59">
        <f t="shared" si="6"/>
        <v>0</v>
      </c>
    </row>
    <row r="2068" ht="15.75" customHeight="1">
      <c r="A2068" s="57">
        <v>41145.0</v>
      </c>
      <c r="B2068" s="60">
        <v>5248.85</v>
      </c>
      <c r="C2068" s="60">
        <v>4226.0</v>
      </c>
      <c r="D2068" s="42">
        <f>IF(A2068&lt;SIP_Calculator!$B$7,0,IF(A2068&gt;SIP_Calculator!$E$7,0,1))</f>
        <v>1</v>
      </c>
      <c r="E2068" s="61">
        <f>A2068-SIP_Calculator!$D$12+1</f>
        <v>41141</v>
      </c>
      <c r="F2068" s="58">
        <f t="shared" si="1"/>
        <v>8</v>
      </c>
      <c r="G2068" s="58">
        <f t="shared" si="7"/>
        <v>0</v>
      </c>
      <c r="H2068" s="58">
        <f>G2068*D2068*SIP_Calculator!$F$9</f>
        <v>0</v>
      </c>
      <c r="I2068" s="58">
        <f t="shared" si="2"/>
        <v>0</v>
      </c>
      <c r="J2068" s="58">
        <f t="shared" si="3"/>
        <v>0</v>
      </c>
      <c r="K2068" s="61">
        <f>A2068-SIP_Calculator!$F$12+1</f>
        <v>41121</v>
      </c>
      <c r="L2068" s="59">
        <f t="shared" si="4"/>
        <v>7</v>
      </c>
      <c r="M2068" s="59">
        <f t="shared" si="8"/>
        <v>0</v>
      </c>
      <c r="N2068" s="59">
        <f>M2068*D2068*SIP_Calculator!$F$9</f>
        <v>0</v>
      </c>
      <c r="O2068" s="59">
        <f t="shared" si="5"/>
        <v>0</v>
      </c>
      <c r="P2068" s="59">
        <f t="shared" si="6"/>
        <v>0</v>
      </c>
    </row>
    <row r="2069" ht="15.75" customHeight="1">
      <c r="A2069" s="57">
        <v>41148.0</v>
      </c>
      <c r="B2069" s="60">
        <v>5210.55</v>
      </c>
      <c r="C2069" s="60">
        <v>4194.95</v>
      </c>
      <c r="D2069" s="42">
        <f>IF(A2069&lt;SIP_Calculator!$B$7,0,IF(A2069&gt;SIP_Calculator!$E$7,0,1))</f>
        <v>1</v>
      </c>
      <c r="E2069" s="61">
        <f>A2069-SIP_Calculator!$D$12+1</f>
        <v>41144</v>
      </c>
      <c r="F2069" s="58">
        <f t="shared" si="1"/>
        <v>8</v>
      </c>
      <c r="G2069" s="58">
        <f t="shared" si="7"/>
        <v>0</v>
      </c>
      <c r="H2069" s="58">
        <f>G2069*D2069*SIP_Calculator!$F$9</f>
        <v>0</v>
      </c>
      <c r="I2069" s="58">
        <f t="shared" si="2"/>
        <v>0</v>
      </c>
      <c r="J2069" s="58">
        <f t="shared" si="3"/>
        <v>0</v>
      </c>
      <c r="K2069" s="61">
        <f>A2069-SIP_Calculator!$F$12+1</f>
        <v>41124</v>
      </c>
      <c r="L2069" s="59">
        <f t="shared" si="4"/>
        <v>8</v>
      </c>
      <c r="M2069" s="59">
        <f t="shared" si="8"/>
        <v>1</v>
      </c>
      <c r="N2069" s="59">
        <f>M2069*D2069*SIP_Calculator!$F$9</f>
        <v>5000</v>
      </c>
      <c r="O2069" s="59">
        <f t="shared" si="5"/>
        <v>0.9595915978</v>
      </c>
      <c r="P2069" s="59">
        <f t="shared" si="6"/>
        <v>1.19190932</v>
      </c>
    </row>
    <row r="2070" ht="15.75" customHeight="1">
      <c r="A2070" s="57">
        <v>41149.0</v>
      </c>
      <c r="B2070" s="60">
        <v>5191.25</v>
      </c>
      <c r="C2070" s="60">
        <v>4176.35</v>
      </c>
      <c r="D2070" s="42">
        <f>IF(A2070&lt;SIP_Calculator!$B$7,0,IF(A2070&gt;SIP_Calculator!$E$7,0,1))</f>
        <v>1</v>
      </c>
      <c r="E2070" s="61">
        <f>A2070-SIP_Calculator!$D$12+1</f>
        <v>41145</v>
      </c>
      <c r="F2070" s="58">
        <f t="shared" si="1"/>
        <v>8</v>
      </c>
      <c r="G2070" s="58">
        <f t="shared" si="7"/>
        <v>0</v>
      </c>
      <c r="H2070" s="58">
        <f>G2070*D2070*SIP_Calculator!$F$9</f>
        <v>0</v>
      </c>
      <c r="I2070" s="58">
        <f t="shared" si="2"/>
        <v>0</v>
      </c>
      <c r="J2070" s="58">
        <f t="shared" si="3"/>
        <v>0</v>
      </c>
      <c r="K2070" s="61">
        <f>A2070-SIP_Calculator!$F$12+1</f>
        <v>41125</v>
      </c>
      <c r="L2070" s="59">
        <f t="shared" si="4"/>
        <v>8</v>
      </c>
      <c r="M2070" s="59">
        <f t="shared" si="8"/>
        <v>0</v>
      </c>
      <c r="N2070" s="59">
        <f>M2070*D2070*SIP_Calculator!$F$9</f>
        <v>0</v>
      </c>
      <c r="O2070" s="59">
        <f t="shared" si="5"/>
        <v>0</v>
      </c>
      <c r="P2070" s="59">
        <f t="shared" si="6"/>
        <v>0</v>
      </c>
    </row>
    <row r="2071" ht="15.75" customHeight="1">
      <c r="A2071" s="57">
        <v>41150.0</v>
      </c>
      <c r="B2071" s="60">
        <v>5149.45</v>
      </c>
      <c r="C2071" s="60">
        <v>4143.6</v>
      </c>
      <c r="D2071" s="42">
        <f>IF(A2071&lt;SIP_Calculator!$B$7,0,IF(A2071&gt;SIP_Calculator!$E$7,0,1))</f>
        <v>1</v>
      </c>
      <c r="E2071" s="61">
        <f>A2071-SIP_Calculator!$D$12+1</f>
        <v>41146</v>
      </c>
      <c r="F2071" s="58">
        <f t="shared" si="1"/>
        <v>8</v>
      </c>
      <c r="G2071" s="58">
        <f t="shared" si="7"/>
        <v>0</v>
      </c>
      <c r="H2071" s="58">
        <f>G2071*D2071*SIP_Calculator!$F$9</f>
        <v>0</v>
      </c>
      <c r="I2071" s="58">
        <f t="shared" si="2"/>
        <v>0</v>
      </c>
      <c r="J2071" s="58">
        <f t="shared" si="3"/>
        <v>0</v>
      </c>
      <c r="K2071" s="61">
        <f>A2071-SIP_Calculator!$F$12+1</f>
        <v>41126</v>
      </c>
      <c r="L2071" s="59">
        <f t="shared" si="4"/>
        <v>8</v>
      </c>
      <c r="M2071" s="59">
        <f t="shared" si="8"/>
        <v>0</v>
      </c>
      <c r="N2071" s="59">
        <f>M2071*D2071*SIP_Calculator!$F$9</f>
        <v>0</v>
      </c>
      <c r="O2071" s="59">
        <f t="shared" si="5"/>
        <v>0</v>
      </c>
      <c r="P2071" s="59">
        <f t="shared" si="6"/>
        <v>0</v>
      </c>
    </row>
    <row r="2072" ht="15.75" customHeight="1">
      <c r="A2072" s="57">
        <v>41151.0</v>
      </c>
      <c r="B2072" s="60">
        <v>5173.75</v>
      </c>
      <c r="C2072" s="60">
        <v>4162.95</v>
      </c>
      <c r="D2072" s="42">
        <f>IF(A2072&lt;SIP_Calculator!$B$7,0,IF(A2072&gt;SIP_Calculator!$E$7,0,1))</f>
        <v>1</v>
      </c>
      <c r="E2072" s="61">
        <f>A2072-SIP_Calculator!$D$12+1</f>
        <v>41147</v>
      </c>
      <c r="F2072" s="58">
        <f t="shared" si="1"/>
        <v>8</v>
      </c>
      <c r="G2072" s="58">
        <f t="shared" si="7"/>
        <v>0</v>
      </c>
      <c r="H2072" s="58">
        <f>G2072*D2072*SIP_Calculator!$F$9</f>
        <v>0</v>
      </c>
      <c r="I2072" s="58">
        <f t="shared" si="2"/>
        <v>0</v>
      </c>
      <c r="J2072" s="58">
        <f t="shared" si="3"/>
        <v>0</v>
      </c>
      <c r="K2072" s="61">
        <f>A2072-SIP_Calculator!$F$12+1</f>
        <v>41127</v>
      </c>
      <c r="L2072" s="59">
        <f t="shared" si="4"/>
        <v>8</v>
      </c>
      <c r="M2072" s="59">
        <f t="shared" si="8"/>
        <v>0</v>
      </c>
      <c r="N2072" s="59">
        <f>M2072*D2072*SIP_Calculator!$F$9</f>
        <v>0</v>
      </c>
      <c r="O2072" s="59">
        <f t="shared" si="5"/>
        <v>0</v>
      </c>
      <c r="P2072" s="59">
        <f t="shared" si="6"/>
        <v>0</v>
      </c>
    </row>
    <row r="2073" ht="15.75" customHeight="1">
      <c r="A2073" s="57">
        <v>41152.0</v>
      </c>
      <c r="B2073" s="60">
        <v>5126.3</v>
      </c>
      <c r="C2073" s="60">
        <v>4129.9</v>
      </c>
      <c r="D2073" s="42">
        <f>IF(A2073&lt;SIP_Calculator!$B$7,0,IF(A2073&gt;SIP_Calculator!$E$7,0,1))</f>
        <v>1</v>
      </c>
      <c r="E2073" s="61">
        <f>A2073-SIP_Calculator!$D$12+1</f>
        <v>41148</v>
      </c>
      <c r="F2073" s="58">
        <f t="shared" si="1"/>
        <v>8</v>
      </c>
      <c r="G2073" s="58">
        <f t="shared" si="7"/>
        <v>0</v>
      </c>
      <c r="H2073" s="58">
        <f>G2073*D2073*SIP_Calculator!$F$9</f>
        <v>0</v>
      </c>
      <c r="I2073" s="58">
        <f t="shared" si="2"/>
        <v>0</v>
      </c>
      <c r="J2073" s="58">
        <f t="shared" si="3"/>
        <v>0</v>
      </c>
      <c r="K2073" s="61">
        <f>A2073-SIP_Calculator!$F$12+1</f>
        <v>41128</v>
      </c>
      <c r="L2073" s="59">
        <f t="shared" si="4"/>
        <v>8</v>
      </c>
      <c r="M2073" s="59">
        <f t="shared" si="8"/>
        <v>0</v>
      </c>
      <c r="N2073" s="59">
        <f>M2073*D2073*SIP_Calculator!$F$9</f>
        <v>0</v>
      </c>
      <c r="O2073" s="59">
        <f t="shared" si="5"/>
        <v>0</v>
      </c>
      <c r="P2073" s="59">
        <f t="shared" si="6"/>
        <v>0</v>
      </c>
    </row>
    <row r="2074" ht="15.75" customHeight="1">
      <c r="A2074" s="57">
        <v>41155.0</v>
      </c>
      <c r="B2074" s="60">
        <v>5121.05</v>
      </c>
      <c r="C2074" s="60">
        <v>4128.1</v>
      </c>
      <c r="D2074" s="42">
        <f>IF(A2074&lt;SIP_Calculator!$B$7,0,IF(A2074&gt;SIP_Calculator!$E$7,0,1))</f>
        <v>1</v>
      </c>
      <c r="E2074" s="61">
        <f>A2074-SIP_Calculator!$D$12+1</f>
        <v>41151</v>
      </c>
      <c r="F2074" s="58">
        <f t="shared" si="1"/>
        <v>8</v>
      </c>
      <c r="G2074" s="58">
        <f t="shared" si="7"/>
        <v>0</v>
      </c>
      <c r="H2074" s="58">
        <f>G2074*D2074*SIP_Calculator!$F$9</f>
        <v>0</v>
      </c>
      <c r="I2074" s="58">
        <f t="shared" si="2"/>
        <v>0</v>
      </c>
      <c r="J2074" s="58">
        <f t="shared" si="3"/>
        <v>0</v>
      </c>
      <c r="K2074" s="61">
        <f>A2074-SIP_Calculator!$F$12+1</f>
        <v>41131</v>
      </c>
      <c r="L2074" s="59">
        <f t="shared" si="4"/>
        <v>8</v>
      </c>
      <c r="M2074" s="59">
        <f t="shared" si="8"/>
        <v>0</v>
      </c>
      <c r="N2074" s="59">
        <f>M2074*D2074*SIP_Calculator!$F$9</f>
        <v>0</v>
      </c>
      <c r="O2074" s="59">
        <f t="shared" si="5"/>
        <v>0</v>
      </c>
      <c r="P2074" s="59">
        <f t="shared" si="6"/>
        <v>0</v>
      </c>
    </row>
    <row r="2075" ht="15.75" customHeight="1">
      <c r="A2075" s="57">
        <v>41156.0</v>
      </c>
      <c r="B2075" s="60">
        <v>5145.65</v>
      </c>
      <c r="C2075" s="60">
        <v>4148.3</v>
      </c>
      <c r="D2075" s="42">
        <f>IF(A2075&lt;SIP_Calculator!$B$7,0,IF(A2075&gt;SIP_Calculator!$E$7,0,1))</f>
        <v>1</v>
      </c>
      <c r="E2075" s="61">
        <f>A2075-SIP_Calculator!$D$12+1</f>
        <v>41152</v>
      </c>
      <c r="F2075" s="58">
        <f t="shared" si="1"/>
        <v>8</v>
      </c>
      <c r="G2075" s="58">
        <f t="shared" si="7"/>
        <v>0</v>
      </c>
      <c r="H2075" s="58">
        <f>G2075*D2075*SIP_Calculator!$F$9</f>
        <v>0</v>
      </c>
      <c r="I2075" s="58">
        <f t="shared" si="2"/>
        <v>0</v>
      </c>
      <c r="J2075" s="58">
        <f t="shared" si="3"/>
        <v>0</v>
      </c>
      <c r="K2075" s="61">
        <f>A2075-SIP_Calculator!$F$12+1</f>
        <v>41132</v>
      </c>
      <c r="L2075" s="59">
        <f t="shared" si="4"/>
        <v>8</v>
      </c>
      <c r="M2075" s="59">
        <f t="shared" si="8"/>
        <v>0</v>
      </c>
      <c r="N2075" s="59">
        <f>M2075*D2075*SIP_Calculator!$F$9</f>
        <v>0</v>
      </c>
      <c r="O2075" s="59">
        <f t="shared" si="5"/>
        <v>0</v>
      </c>
      <c r="P2075" s="59">
        <f t="shared" si="6"/>
        <v>0</v>
      </c>
    </row>
    <row r="2076" ht="15.75" customHeight="1">
      <c r="A2076" s="57">
        <v>41157.0</v>
      </c>
      <c r="B2076" s="60">
        <v>5100.75</v>
      </c>
      <c r="C2076" s="60">
        <v>4115.35</v>
      </c>
      <c r="D2076" s="42">
        <f>IF(A2076&lt;SIP_Calculator!$B$7,0,IF(A2076&gt;SIP_Calculator!$E$7,0,1))</f>
        <v>1</v>
      </c>
      <c r="E2076" s="61">
        <f>A2076-SIP_Calculator!$D$12+1</f>
        <v>41153</v>
      </c>
      <c r="F2076" s="58">
        <f t="shared" si="1"/>
        <v>9</v>
      </c>
      <c r="G2076" s="58">
        <f t="shared" si="7"/>
        <v>1</v>
      </c>
      <c r="H2076" s="58">
        <f>G2076*D2076*SIP_Calculator!$F$9</f>
        <v>5000</v>
      </c>
      <c r="I2076" s="58">
        <f t="shared" si="2"/>
        <v>0.9802480027</v>
      </c>
      <c r="J2076" s="58">
        <f t="shared" si="3"/>
        <v>1.21496349</v>
      </c>
      <c r="K2076" s="61">
        <f>A2076-SIP_Calculator!$F$12+1</f>
        <v>41133</v>
      </c>
      <c r="L2076" s="59">
        <f t="shared" si="4"/>
        <v>8</v>
      </c>
      <c r="M2076" s="59">
        <f t="shared" si="8"/>
        <v>0</v>
      </c>
      <c r="N2076" s="59">
        <f>M2076*D2076*SIP_Calculator!$F$9</f>
        <v>0</v>
      </c>
      <c r="O2076" s="59">
        <f t="shared" si="5"/>
        <v>0</v>
      </c>
      <c r="P2076" s="59">
        <f t="shared" si="6"/>
        <v>0</v>
      </c>
    </row>
    <row r="2077" ht="15.75" customHeight="1">
      <c r="A2077" s="57">
        <v>41158.0</v>
      </c>
      <c r="B2077" s="60">
        <v>5114.85</v>
      </c>
      <c r="C2077" s="60">
        <v>4125.95</v>
      </c>
      <c r="D2077" s="42">
        <f>IF(A2077&lt;SIP_Calculator!$B$7,0,IF(A2077&gt;SIP_Calculator!$E$7,0,1))</f>
        <v>1</v>
      </c>
      <c r="E2077" s="61">
        <f>A2077-SIP_Calculator!$D$12+1</f>
        <v>41154</v>
      </c>
      <c r="F2077" s="58">
        <f t="shared" si="1"/>
        <v>9</v>
      </c>
      <c r="G2077" s="58">
        <f t="shared" si="7"/>
        <v>0</v>
      </c>
      <c r="H2077" s="58">
        <f>G2077*D2077*SIP_Calculator!$F$9</f>
        <v>0</v>
      </c>
      <c r="I2077" s="58">
        <f t="shared" si="2"/>
        <v>0</v>
      </c>
      <c r="J2077" s="58">
        <f t="shared" si="3"/>
        <v>0</v>
      </c>
      <c r="K2077" s="61">
        <f>A2077-SIP_Calculator!$F$12+1</f>
        <v>41134</v>
      </c>
      <c r="L2077" s="59">
        <f t="shared" si="4"/>
        <v>8</v>
      </c>
      <c r="M2077" s="59">
        <f t="shared" si="8"/>
        <v>0</v>
      </c>
      <c r="N2077" s="59">
        <f>M2077*D2077*SIP_Calculator!$F$9</f>
        <v>0</v>
      </c>
      <c r="O2077" s="59">
        <f t="shared" si="5"/>
        <v>0</v>
      </c>
      <c r="P2077" s="59">
        <f t="shared" si="6"/>
        <v>0</v>
      </c>
    </row>
    <row r="2078" ht="15.75" customHeight="1">
      <c r="A2078" s="57">
        <v>41159.0</v>
      </c>
      <c r="B2078" s="60">
        <v>5208.4</v>
      </c>
      <c r="C2078" s="60">
        <v>4195.75</v>
      </c>
      <c r="D2078" s="42">
        <f>IF(A2078&lt;SIP_Calculator!$B$7,0,IF(A2078&gt;SIP_Calculator!$E$7,0,1))</f>
        <v>1</v>
      </c>
      <c r="E2078" s="61">
        <f>A2078-SIP_Calculator!$D$12+1</f>
        <v>41155</v>
      </c>
      <c r="F2078" s="58">
        <f t="shared" si="1"/>
        <v>9</v>
      </c>
      <c r="G2078" s="58">
        <f t="shared" si="7"/>
        <v>0</v>
      </c>
      <c r="H2078" s="58">
        <f>G2078*D2078*SIP_Calculator!$F$9</f>
        <v>0</v>
      </c>
      <c r="I2078" s="58">
        <f t="shared" si="2"/>
        <v>0</v>
      </c>
      <c r="J2078" s="58">
        <f t="shared" si="3"/>
        <v>0</v>
      </c>
      <c r="K2078" s="61">
        <f>A2078-SIP_Calculator!$F$12+1</f>
        <v>41135</v>
      </c>
      <c r="L2078" s="59">
        <f t="shared" si="4"/>
        <v>8</v>
      </c>
      <c r="M2078" s="59">
        <f t="shared" si="8"/>
        <v>0</v>
      </c>
      <c r="N2078" s="59">
        <f>M2078*D2078*SIP_Calculator!$F$9</f>
        <v>0</v>
      </c>
      <c r="O2078" s="59">
        <f t="shared" si="5"/>
        <v>0</v>
      </c>
      <c r="P2078" s="59">
        <f t="shared" si="6"/>
        <v>0</v>
      </c>
    </row>
    <row r="2079" ht="15.75" customHeight="1">
      <c r="A2079" s="57">
        <v>41160.0</v>
      </c>
      <c r="B2079" s="60">
        <v>5226.05</v>
      </c>
      <c r="C2079" s="60">
        <v>4210.9</v>
      </c>
      <c r="D2079" s="42">
        <f>IF(A2079&lt;SIP_Calculator!$B$7,0,IF(A2079&gt;SIP_Calculator!$E$7,0,1))</f>
        <v>1</v>
      </c>
      <c r="E2079" s="61">
        <f>A2079-SIP_Calculator!$D$12+1</f>
        <v>41156</v>
      </c>
      <c r="F2079" s="58">
        <f t="shared" si="1"/>
        <v>9</v>
      </c>
      <c r="G2079" s="58">
        <f t="shared" si="7"/>
        <v>0</v>
      </c>
      <c r="H2079" s="58">
        <f>G2079*D2079*SIP_Calculator!$F$9</f>
        <v>0</v>
      </c>
      <c r="I2079" s="58">
        <f t="shared" si="2"/>
        <v>0</v>
      </c>
      <c r="J2079" s="58">
        <f t="shared" si="3"/>
        <v>0</v>
      </c>
      <c r="K2079" s="61">
        <f>A2079-SIP_Calculator!$F$12+1</f>
        <v>41136</v>
      </c>
      <c r="L2079" s="59">
        <f t="shared" si="4"/>
        <v>8</v>
      </c>
      <c r="M2079" s="59">
        <f t="shared" si="8"/>
        <v>0</v>
      </c>
      <c r="N2079" s="59">
        <f>M2079*D2079*SIP_Calculator!$F$9</f>
        <v>0</v>
      </c>
      <c r="O2079" s="59">
        <f t="shared" si="5"/>
        <v>0</v>
      </c>
      <c r="P2079" s="59">
        <f t="shared" si="6"/>
        <v>0</v>
      </c>
    </row>
    <row r="2080" ht="15.75" customHeight="1">
      <c r="A2080" s="57">
        <v>41162.0</v>
      </c>
      <c r="B2080" s="60">
        <v>5233.35</v>
      </c>
      <c r="C2080" s="60">
        <v>4217.85</v>
      </c>
      <c r="D2080" s="42">
        <f>IF(A2080&lt;SIP_Calculator!$B$7,0,IF(A2080&gt;SIP_Calculator!$E$7,0,1))</f>
        <v>1</v>
      </c>
      <c r="E2080" s="61">
        <f>A2080-SIP_Calculator!$D$12+1</f>
        <v>41158</v>
      </c>
      <c r="F2080" s="58">
        <f t="shared" si="1"/>
        <v>9</v>
      </c>
      <c r="G2080" s="58">
        <f t="shared" si="7"/>
        <v>0</v>
      </c>
      <c r="H2080" s="58">
        <f>G2080*D2080*SIP_Calculator!$F$9</f>
        <v>0</v>
      </c>
      <c r="I2080" s="58">
        <f t="shared" si="2"/>
        <v>0</v>
      </c>
      <c r="J2080" s="58">
        <f t="shared" si="3"/>
        <v>0</v>
      </c>
      <c r="K2080" s="61">
        <f>A2080-SIP_Calculator!$F$12+1</f>
        <v>41138</v>
      </c>
      <c r="L2080" s="59">
        <f t="shared" si="4"/>
        <v>8</v>
      </c>
      <c r="M2080" s="59">
        <f t="shared" si="8"/>
        <v>0</v>
      </c>
      <c r="N2080" s="59">
        <f>M2080*D2080*SIP_Calculator!$F$9</f>
        <v>0</v>
      </c>
      <c r="O2080" s="59">
        <f t="shared" si="5"/>
        <v>0</v>
      </c>
      <c r="P2080" s="59">
        <f t="shared" si="6"/>
        <v>0</v>
      </c>
    </row>
    <row r="2081" ht="15.75" customHeight="1">
      <c r="A2081" s="57">
        <v>41163.0</v>
      </c>
      <c r="B2081" s="60">
        <v>5256.05</v>
      </c>
      <c r="C2081" s="60">
        <v>4234.6</v>
      </c>
      <c r="D2081" s="42">
        <f>IF(A2081&lt;SIP_Calculator!$B$7,0,IF(A2081&gt;SIP_Calculator!$E$7,0,1))</f>
        <v>1</v>
      </c>
      <c r="E2081" s="61">
        <f>A2081-SIP_Calculator!$D$12+1</f>
        <v>41159</v>
      </c>
      <c r="F2081" s="58">
        <f t="shared" si="1"/>
        <v>9</v>
      </c>
      <c r="G2081" s="58">
        <f t="shared" si="7"/>
        <v>0</v>
      </c>
      <c r="H2081" s="58">
        <f>G2081*D2081*SIP_Calculator!$F$9</f>
        <v>0</v>
      </c>
      <c r="I2081" s="58">
        <f t="shared" si="2"/>
        <v>0</v>
      </c>
      <c r="J2081" s="58">
        <f t="shared" si="3"/>
        <v>0</v>
      </c>
      <c r="K2081" s="61">
        <f>A2081-SIP_Calculator!$F$12+1</f>
        <v>41139</v>
      </c>
      <c r="L2081" s="59">
        <f t="shared" si="4"/>
        <v>8</v>
      </c>
      <c r="M2081" s="59">
        <f t="shared" si="8"/>
        <v>0</v>
      </c>
      <c r="N2081" s="59">
        <f>M2081*D2081*SIP_Calculator!$F$9</f>
        <v>0</v>
      </c>
      <c r="O2081" s="59">
        <f t="shared" si="5"/>
        <v>0</v>
      </c>
      <c r="P2081" s="59">
        <f t="shared" si="6"/>
        <v>0</v>
      </c>
    </row>
    <row r="2082" ht="15.75" customHeight="1">
      <c r="A2082" s="57">
        <v>41164.0</v>
      </c>
      <c r="B2082" s="60">
        <v>5290.7</v>
      </c>
      <c r="C2082" s="60">
        <v>4260.25</v>
      </c>
      <c r="D2082" s="42">
        <f>IF(A2082&lt;SIP_Calculator!$B$7,0,IF(A2082&gt;SIP_Calculator!$E$7,0,1))</f>
        <v>1</v>
      </c>
      <c r="E2082" s="61">
        <f>A2082-SIP_Calculator!$D$12+1</f>
        <v>41160</v>
      </c>
      <c r="F2082" s="58">
        <f t="shared" si="1"/>
        <v>9</v>
      </c>
      <c r="G2082" s="58">
        <f t="shared" si="7"/>
        <v>0</v>
      </c>
      <c r="H2082" s="58">
        <f>G2082*D2082*SIP_Calculator!$F$9</f>
        <v>0</v>
      </c>
      <c r="I2082" s="58">
        <f t="shared" si="2"/>
        <v>0</v>
      </c>
      <c r="J2082" s="58">
        <f t="shared" si="3"/>
        <v>0</v>
      </c>
      <c r="K2082" s="61">
        <f>A2082-SIP_Calculator!$F$12+1</f>
        <v>41140</v>
      </c>
      <c r="L2082" s="59">
        <f t="shared" si="4"/>
        <v>8</v>
      </c>
      <c r="M2082" s="59">
        <f t="shared" si="8"/>
        <v>0</v>
      </c>
      <c r="N2082" s="59">
        <f>M2082*D2082*SIP_Calculator!$F$9</f>
        <v>0</v>
      </c>
      <c r="O2082" s="59">
        <f t="shared" si="5"/>
        <v>0</v>
      </c>
      <c r="P2082" s="59">
        <f t="shared" si="6"/>
        <v>0</v>
      </c>
    </row>
    <row r="2083" ht="15.75" customHeight="1">
      <c r="A2083" s="57">
        <v>41165.0</v>
      </c>
      <c r="B2083" s="60">
        <v>5290.45</v>
      </c>
      <c r="C2083" s="60">
        <v>4260.0</v>
      </c>
      <c r="D2083" s="42">
        <f>IF(A2083&lt;SIP_Calculator!$B$7,0,IF(A2083&gt;SIP_Calculator!$E$7,0,1))</f>
        <v>1</v>
      </c>
      <c r="E2083" s="61">
        <f>A2083-SIP_Calculator!$D$12+1</f>
        <v>41161</v>
      </c>
      <c r="F2083" s="58">
        <f t="shared" si="1"/>
        <v>9</v>
      </c>
      <c r="G2083" s="58">
        <f t="shared" si="7"/>
        <v>0</v>
      </c>
      <c r="H2083" s="58">
        <f>G2083*D2083*SIP_Calculator!$F$9</f>
        <v>0</v>
      </c>
      <c r="I2083" s="58">
        <f t="shared" si="2"/>
        <v>0</v>
      </c>
      <c r="J2083" s="58">
        <f t="shared" si="3"/>
        <v>0</v>
      </c>
      <c r="K2083" s="61">
        <f>A2083-SIP_Calculator!$F$12+1</f>
        <v>41141</v>
      </c>
      <c r="L2083" s="59">
        <f t="shared" si="4"/>
        <v>8</v>
      </c>
      <c r="M2083" s="59">
        <f t="shared" si="8"/>
        <v>0</v>
      </c>
      <c r="N2083" s="59">
        <f>M2083*D2083*SIP_Calculator!$F$9</f>
        <v>0</v>
      </c>
      <c r="O2083" s="59">
        <f t="shared" si="5"/>
        <v>0</v>
      </c>
      <c r="P2083" s="59">
        <f t="shared" si="6"/>
        <v>0</v>
      </c>
    </row>
    <row r="2084" ht="15.75" customHeight="1">
      <c r="A2084" s="57">
        <v>41166.0</v>
      </c>
      <c r="B2084" s="60">
        <v>5415.8</v>
      </c>
      <c r="C2084" s="60">
        <v>4348.8</v>
      </c>
      <c r="D2084" s="42">
        <f>IF(A2084&lt;SIP_Calculator!$B$7,0,IF(A2084&gt;SIP_Calculator!$E$7,0,1))</f>
        <v>1</v>
      </c>
      <c r="E2084" s="61">
        <f>A2084-SIP_Calculator!$D$12+1</f>
        <v>41162</v>
      </c>
      <c r="F2084" s="58">
        <f t="shared" si="1"/>
        <v>9</v>
      </c>
      <c r="G2084" s="58">
        <f t="shared" si="7"/>
        <v>0</v>
      </c>
      <c r="H2084" s="58">
        <f>G2084*D2084*SIP_Calculator!$F$9</f>
        <v>0</v>
      </c>
      <c r="I2084" s="58">
        <f t="shared" si="2"/>
        <v>0</v>
      </c>
      <c r="J2084" s="58">
        <f t="shared" si="3"/>
        <v>0</v>
      </c>
      <c r="K2084" s="61">
        <f>A2084-SIP_Calculator!$F$12+1</f>
        <v>41142</v>
      </c>
      <c r="L2084" s="59">
        <f t="shared" si="4"/>
        <v>8</v>
      </c>
      <c r="M2084" s="59">
        <f t="shared" si="8"/>
        <v>0</v>
      </c>
      <c r="N2084" s="59">
        <f>M2084*D2084*SIP_Calculator!$F$9</f>
        <v>0</v>
      </c>
      <c r="O2084" s="59">
        <f t="shared" si="5"/>
        <v>0</v>
      </c>
      <c r="P2084" s="59">
        <f t="shared" si="6"/>
        <v>0</v>
      </c>
    </row>
    <row r="2085" ht="15.75" customHeight="1">
      <c r="A2085" s="57">
        <v>41169.0</v>
      </c>
      <c r="B2085" s="60">
        <v>5454.35</v>
      </c>
      <c r="C2085" s="60">
        <v>4383.1</v>
      </c>
      <c r="D2085" s="42">
        <f>IF(A2085&lt;SIP_Calculator!$B$7,0,IF(A2085&gt;SIP_Calculator!$E$7,0,1))</f>
        <v>1</v>
      </c>
      <c r="E2085" s="61">
        <f>A2085-SIP_Calculator!$D$12+1</f>
        <v>41165</v>
      </c>
      <c r="F2085" s="58">
        <f t="shared" si="1"/>
        <v>9</v>
      </c>
      <c r="G2085" s="58">
        <f t="shared" si="7"/>
        <v>0</v>
      </c>
      <c r="H2085" s="58">
        <f>G2085*D2085*SIP_Calculator!$F$9</f>
        <v>0</v>
      </c>
      <c r="I2085" s="58">
        <f t="shared" si="2"/>
        <v>0</v>
      </c>
      <c r="J2085" s="58">
        <f t="shared" si="3"/>
        <v>0</v>
      </c>
      <c r="K2085" s="61">
        <f>A2085-SIP_Calculator!$F$12+1</f>
        <v>41145</v>
      </c>
      <c r="L2085" s="59">
        <f t="shared" si="4"/>
        <v>8</v>
      </c>
      <c r="M2085" s="59">
        <f t="shared" si="8"/>
        <v>0</v>
      </c>
      <c r="N2085" s="59">
        <f>M2085*D2085*SIP_Calculator!$F$9</f>
        <v>0</v>
      </c>
      <c r="O2085" s="59">
        <f t="shared" si="5"/>
        <v>0</v>
      </c>
      <c r="P2085" s="59">
        <f t="shared" si="6"/>
        <v>0</v>
      </c>
    </row>
    <row r="2086" ht="15.75" customHeight="1">
      <c r="A2086" s="57">
        <v>41170.0</v>
      </c>
      <c r="B2086" s="60">
        <v>5456.8</v>
      </c>
      <c r="C2086" s="60">
        <v>4390.85</v>
      </c>
      <c r="D2086" s="42">
        <f>IF(A2086&lt;SIP_Calculator!$B$7,0,IF(A2086&gt;SIP_Calculator!$E$7,0,1))</f>
        <v>1</v>
      </c>
      <c r="E2086" s="61">
        <f>A2086-SIP_Calculator!$D$12+1</f>
        <v>41166</v>
      </c>
      <c r="F2086" s="58">
        <f t="shared" si="1"/>
        <v>9</v>
      </c>
      <c r="G2086" s="58">
        <f t="shared" si="7"/>
        <v>0</v>
      </c>
      <c r="H2086" s="58">
        <f>G2086*D2086*SIP_Calculator!$F$9</f>
        <v>0</v>
      </c>
      <c r="I2086" s="58">
        <f t="shared" si="2"/>
        <v>0</v>
      </c>
      <c r="J2086" s="58">
        <f t="shared" si="3"/>
        <v>0</v>
      </c>
      <c r="K2086" s="61">
        <f>A2086-SIP_Calculator!$F$12+1</f>
        <v>41146</v>
      </c>
      <c r="L2086" s="59">
        <f t="shared" si="4"/>
        <v>8</v>
      </c>
      <c r="M2086" s="59">
        <f t="shared" si="8"/>
        <v>0</v>
      </c>
      <c r="N2086" s="59">
        <f>M2086*D2086*SIP_Calculator!$F$9</f>
        <v>0</v>
      </c>
      <c r="O2086" s="59">
        <f t="shared" si="5"/>
        <v>0</v>
      </c>
      <c r="P2086" s="59">
        <f t="shared" si="6"/>
        <v>0</v>
      </c>
    </row>
    <row r="2087" ht="15.75" customHeight="1">
      <c r="A2087" s="57">
        <v>41172.0</v>
      </c>
      <c r="B2087" s="60">
        <v>5417.7</v>
      </c>
      <c r="C2087" s="60">
        <v>4358.95</v>
      </c>
      <c r="D2087" s="42">
        <f>IF(A2087&lt;SIP_Calculator!$B$7,0,IF(A2087&gt;SIP_Calculator!$E$7,0,1))</f>
        <v>1</v>
      </c>
      <c r="E2087" s="61">
        <f>A2087-SIP_Calculator!$D$12+1</f>
        <v>41168</v>
      </c>
      <c r="F2087" s="58">
        <f t="shared" si="1"/>
        <v>9</v>
      </c>
      <c r="G2087" s="58">
        <f t="shared" si="7"/>
        <v>0</v>
      </c>
      <c r="H2087" s="58">
        <f>G2087*D2087*SIP_Calculator!$F$9</f>
        <v>0</v>
      </c>
      <c r="I2087" s="58">
        <f t="shared" si="2"/>
        <v>0</v>
      </c>
      <c r="J2087" s="58">
        <f t="shared" si="3"/>
        <v>0</v>
      </c>
      <c r="K2087" s="61">
        <f>A2087-SIP_Calculator!$F$12+1</f>
        <v>41148</v>
      </c>
      <c r="L2087" s="59">
        <f t="shared" si="4"/>
        <v>8</v>
      </c>
      <c r="M2087" s="59">
        <f t="shared" si="8"/>
        <v>0</v>
      </c>
      <c r="N2087" s="59">
        <f>M2087*D2087*SIP_Calculator!$F$9</f>
        <v>0</v>
      </c>
      <c r="O2087" s="59">
        <f t="shared" si="5"/>
        <v>0</v>
      </c>
      <c r="P2087" s="59">
        <f t="shared" si="6"/>
        <v>0</v>
      </c>
    </row>
    <row r="2088" ht="15.75" customHeight="1">
      <c r="A2088" s="57">
        <v>41173.0</v>
      </c>
      <c r="B2088" s="60">
        <v>5545.5</v>
      </c>
      <c r="C2088" s="60">
        <v>4456.15</v>
      </c>
      <c r="D2088" s="42">
        <f>IF(A2088&lt;SIP_Calculator!$B$7,0,IF(A2088&gt;SIP_Calculator!$E$7,0,1))</f>
        <v>1</v>
      </c>
      <c r="E2088" s="61">
        <f>A2088-SIP_Calculator!$D$12+1</f>
        <v>41169</v>
      </c>
      <c r="F2088" s="58">
        <f t="shared" si="1"/>
        <v>9</v>
      </c>
      <c r="G2088" s="58">
        <f t="shared" si="7"/>
        <v>0</v>
      </c>
      <c r="H2088" s="58">
        <f>G2088*D2088*SIP_Calculator!$F$9</f>
        <v>0</v>
      </c>
      <c r="I2088" s="58">
        <f t="shared" si="2"/>
        <v>0</v>
      </c>
      <c r="J2088" s="58">
        <f t="shared" si="3"/>
        <v>0</v>
      </c>
      <c r="K2088" s="61">
        <f>A2088-SIP_Calculator!$F$12+1</f>
        <v>41149</v>
      </c>
      <c r="L2088" s="59">
        <f t="shared" si="4"/>
        <v>8</v>
      </c>
      <c r="M2088" s="59">
        <f t="shared" si="8"/>
        <v>0</v>
      </c>
      <c r="N2088" s="59">
        <f>M2088*D2088*SIP_Calculator!$F$9</f>
        <v>0</v>
      </c>
      <c r="O2088" s="59">
        <f t="shared" si="5"/>
        <v>0</v>
      </c>
      <c r="P2088" s="59">
        <f t="shared" si="6"/>
        <v>0</v>
      </c>
    </row>
    <row r="2089" ht="15.75" customHeight="1">
      <c r="A2089" s="57">
        <v>41176.0</v>
      </c>
      <c r="B2089" s="60">
        <v>5532.65</v>
      </c>
      <c r="C2089" s="60">
        <v>4450.95</v>
      </c>
      <c r="D2089" s="42">
        <f>IF(A2089&lt;SIP_Calculator!$B$7,0,IF(A2089&gt;SIP_Calculator!$E$7,0,1))</f>
        <v>1</v>
      </c>
      <c r="E2089" s="61">
        <f>A2089-SIP_Calculator!$D$12+1</f>
        <v>41172</v>
      </c>
      <c r="F2089" s="58">
        <f t="shared" si="1"/>
        <v>9</v>
      </c>
      <c r="G2089" s="58">
        <f t="shared" si="7"/>
        <v>0</v>
      </c>
      <c r="H2089" s="58">
        <f>G2089*D2089*SIP_Calculator!$F$9</f>
        <v>0</v>
      </c>
      <c r="I2089" s="58">
        <f t="shared" si="2"/>
        <v>0</v>
      </c>
      <c r="J2089" s="58">
        <f t="shared" si="3"/>
        <v>0</v>
      </c>
      <c r="K2089" s="61">
        <f>A2089-SIP_Calculator!$F$12+1</f>
        <v>41152</v>
      </c>
      <c r="L2089" s="59">
        <f t="shared" si="4"/>
        <v>8</v>
      </c>
      <c r="M2089" s="59">
        <f t="shared" si="8"/>
        <v>0</v>
      </c>
      <c r="N2089" s="59">
        <f>M2089*D2089*SIP_Calculator!$F$9</f>
        <v>0</v>
      </c>
      <c r="O2089" s="59">
        <f t="shared" si="5"/>
        <v>0</v>
      </c>
      <c r="P2089" s="59">
        <f t="shared" si="6"/>
        <v>0</v>
      </c>
    </row>
    <row r="2090" ht="15.75" customHeight="1">
      <c r="A2090" s="57">
        <v>41177.0</v>
      </c>
      <c r="B2090" s="60">
        <v>5540.6</v>
      </c>
      <c r="C2090" s="60">
        <v>4460.4</v>
      </c>
      <c r="D2090" s="42">
        <f>IF(A2090&lt;SIP_Calculator!$B$7,0,IF(A2090&gt;SIP_Calculator!$E$7,0,1))</f>
        <v>1</v>
      </c>
      <c r="E2090" s="61">
        <f>A2090-SIP_Calculator!$D$12+1</f>
        <v>41173</v>
      </c>
      <c r="F2090" s="58">
        <f t="shared" si="1"/>
        <v>9</v>
      </c>
      <c r="G2090" s="58">
        <f t="shared" si="7"/>
        <v>0</v>
      </c>
      <c r="H2090" s="58">
        <f>G2090*D2090*SIP_Calculator!$F$9</f>
        <v>0</v>
      </c>
      <c r="I2090" s="58">
        <f t="shared" si="2"/>
        <v>0</v>
      </c>
      <c r="J2090" s="58">
        <f t="shared" si="3"/>
        <v>0</v>
      </c>
      <c r="K2090" s="61">
        <f>A2090-SIP_Calculator!$F$12+1</f>
        <v>41153</v>
      </c>
      <c r="L2090" s="59">
        <f t="shared" si="4"/>
        <v>9</v>
      </c>
      <c r="M2090" s="59">
        <f t="shared" si="8"/>
        <v>1</v>
      </c>
      <c r="N2090" s="59">
        <f>M2090*D2090*SIP_Calculator!$F$9</f>
        <v>5000</v>
      </c>
      <c r="O2090" s="59">
        <f t="shared" si="5"/>
        <v>0.9024293398</v>
      </c>
      <c r="P2090" s="59">
        <f t="shared" si="6"/>
        <v>1.120975697</v>
      </c>
    </row>
    <row r="2091" ht="15.75" customHeight="1">
      <c r="A2091" s="57">
        <v>41178.0</v>
      </c>
      <c r="B2091" s="60">
        <v>5532.2</v>
      </c>
      <c r="C2091" s="60">
        <v>4458.0</v>
      </c>
      <c r="D2091" s="42">
        <f>IF(A2091&lt;SIP_Calculator!$B$7,0,IF(A2091&gt;SIP_Calculator!$E$7,0,1))</f>
        <v>1</v>
      </c>
      <c r="E2091" s="61">
        <f>A2091-SIP_Calculator!$D$12+1</f>
        <v>41174</v>
      </c>
      <c r="F2091" s="58">
        <f t="shared" si="1"/>
        <v>9</v>
      </c>
      <c r="G2091" s="58">
        <f t="shared" si="7"/>
        <v>0</v>
      </c>
      <c r="H2091" s="58">
        <f>G2091*D2091*SIP_Calculator!$F$9</f>
        <v>0</v>
      </c>
      <c r="I2091" s="58">
        <f t="shared" si="2"/>
        <v>0</v>
      </c>
      <c r="J2091" s="58">
        <f t="shared" si="3"/>
        <v>0</v>
      </c>
      <c r="K2091" s="61">
        <f>A2091-SIP_Calculator!$F$12+1</f>
        <v>41154</v>
      </c>
      <c r="L2091" s="59">
        <f t="shared" si="4"/>
        <v>9</v>
      </c>
      <c r="M2091" s="59">
        <f t="shared" si="8"/>
        <v>0</v>
      </c>
      <c r="N2091" s="59">
        <f>M2091*D2091*SIP_Calculator!$F$9</f>
        <v>0</v>
      </c>
      <c r="O2091" s="59">
        <f t="shared" si="5"/>
        <v>0</v>
      </c>
      <c r="P2091" s="59">
        <f t="shared" si="6"/>
        <v>0</v>
      </c>
    </row>
    <row r="2092" ht="15.75" customHeight="1">
      <c r="A2092" s="57">
        <v>41179.0</v>
      </c>
      <c r="B2092" s="60">
        <v>5527.15</v>
      </c>
      <c r="C2092" s="60">
        <v>4458.15</v>
      </c>
      <c r="D2092" s="42">
        <f>IF(A2092&lt;SIP_Calculator!$B$7,0,IF(A2092&gt;SIP_Calculator!$E$7,0,1))</f>
        <v>1</v>
      </c>
      <c r="E2092" s="61">
        <f>A2092-SIP_Calculator!$D$12+1</f>
        <v>41175</v>
      </c>
      <c r="F2092" s="58">
        <f t="shared" si="1"/>
        <v>9</v>
      </c>
      <c r="G2092" s="58">
        <f t="shared" si="7"/>
        <v>0</v>
      </c>
      <c r="H2092" s="58">
        <f>G2092*D2092*SIP_Calculator!$F$9</f>
        <v>0</v>
      </c>
      <c r="I2092" s="58">
        <f t="shared" si="2"/>
        <v>0</v>
      </c>
      <c r="J2092" s="58">
        <f t="shared" si="3"/>
        <v>0</v>
      </c>
      <c r="K2092" s="61">
        <f>A2092-SIP_Calculator!$F$12+1</f>
        <v>41155</v>
      </c>
      <c r="L2092" s="59">
        <f t="shared" si="4"/>
        <v>9</v>
      </c>
      <c r="M2092" s="59">
        <f t="shared" si="8"/>
        <v>0</v>
      </c>
      <c r="N2092" s="59">
        <f>M2092*D2092*SIP_Calculator!$F$9</f>
        <v>0</v>
      </c>
      <c r="O2092" s="59">
        <f t="shared" si="5"/>
        <v>0</v>
      </c>
      <c r="P2092" s="59">
        <f t="shared" si="6"/>
        <v>0</v>
      </c>
    </row>
    <row r="2093" ht="15.75" customHeight="1">
      <c r="A2093" s="57">
        <v>41180.0</v>
      </c>
      <c r="B2093" s="60">
        <v>5583.75</v>
      </c>
      <c r="C2093" s="60">
        <v>4504.35</v>
      </c>
      <c r="D2093" s="42">
        <f>IF(A2093&lt;SIP_Calculator!$B$7,0,IF(A2093&gt;SIP_Calculator!$E$7,0,1))</f>
        <v>1</v>
      </c>
      <c r="E2093" s="61">
        <f>A2093-SIP_Calculator!$D$12+1</f>
        <v>41176</v>
      </c>
      <c r="F2093" s="58">
        <f t="shared" si="1"/>
        <v>9</v>
      </c>
      <c r="G2093" s="58">
        <f t="shared" si="7"/>
        <v>0</v>
      </c>
      <c r="H2093" s="58">
        <f>G2093*D2093*SIP_Calculator!$F$9</f>
        <v>0</v>
      </c>
      <c r="I2093" s="58">
        <f t="shared" si="2"/>
        <v>0</v>
      </c>
      <c r="J2093" s="58">
        <f t="shared" si="3"/>
        <v>0</v>
      </c>
      <c r="K2093" s="61">
        <f>A2093-SIP_Calculator!$F$12+1</f>
        <v>41156</v>
      </c>
      <c r="L2093" s="59">
        <f t="shared" si="4"/>
        <v>9</v>
      </c>
      <c r="M2093" s="59">
        <f t="shared" si="8"/>
        <v>0</v>
      </c>
      <c r="N2093" s="59">
        <f>M2093*D2093*SIP_Calculator!$F$9</f>
        <v>0</v>
      </c>
      <c r="O2093" s="59">
        <f t="shared" si="5"/>
        <v>0</v>
      </c>
      <c r="P2093" s="59">
        <f t="shared" si="6"/>
        <v>0</v>
      </c>
    </row>
    <row r="2094" ht="15.75" customHeight="1">
      <c r="A2094" s="57">
        <v>41183.0</v>
      </c>
      <c r="B2094" s="60">
        <v>5602.0</v>
      </c>
      <c r="C2094" s="60">
        <v>4522.95</v>
      </c>
      <c r="D2094" s="42">
        <f>IF(A2094&lt;SIP_Calculator!$B$7,0,IF(A2094&gt;SIP_Calculator!$E$7,0,1))</f>
        <v>1</v>
      </c>
      <c r="E2094" s="61">
        <f>A2094-SIP_Calculator!$D$12+1</f>
        <v>41179</v>
      </c>
      <c r="F2094" s="58">
        <f t="shared" si="1"/>
        <v>9</v>
      </c>
      <c r="G2094" s="58">
        <f t="shared" si="7"/>
        <v>0</v>
      </c>
      <c r="H2094" s="58">
        <f>G2094*D2094*SIP_Calculator!$F$9</f>
        <v>0</v>
      </c>
      <c r="I2094" s="58">
        <f t="shared" si="2"/>
        <v>0</v>
      </c>
      <c r="J2094" s="58">
        <f t="shared" si="3"/>
        <v>0</v>
      </c>
      <c r="K2094" s="61">
        <f>A2094-SIP_Calculator!$F$12+1</f>
        <v>41159</v>
      </c>
      <c r="L2094" s="59">
        <f t="shared" si="4"/>
        <v>9</v>
      </c>
      <c r="M2094" s="59">
        <f t="shared" si="8"/>
        <v>0</v>
      </c>
      <c r="N2094" s="59">
        <f>M2094*D2094*SIP_Calculator!$F$9</f>
        <v>0</v>
      </c>
      <c r="O2094" s="59">
        <f t="shared" si="5"/>
        <v>0</v>
      </c>
      <c r="P2094" s="59">
        <f t="shared" si="6"/>
        <v>0</v>
      </c>
    </row>
    <row r="2095" ht="15.75" customHeight="1">
      <c r="A2095" s="57">
        <v>41185.0</v>
      </c>
      <c r="B2095" s="60">
        <v>5617.9</v>
      </c>
      <c r="C2095" s="60">
        <v>4539.6</v>
      </c>
      <c r="D2095" s="42">
        <f>IF(A2095&lt;SIP_Calculator!$B$7,0,IF(A2095&gt;SIP_Calculator!$E$7,0,1))</f>
        <v>1</v>
      </c>
      <c r="E2095" s="61">
        <f>A2095-SIP_Calculator!$D$12+1</f>
        <v>41181</v>
      </c>
      <c r="F2095" s="58">
        <f t="shared" si="1"/>
        <v>9</v>
      </c>
      <c r="G2095" s="58">
        <f t="shared" si="7"/>
        <v>0</v>
      </c>
      <c r="H2095" s="58">
        <f>G2095*D2095*SIP_Calculator!$F$9</f>
        <v>0</v>
      </c>
      <c r="I2095" s="58">
        <f t="shared" si="2"/>
        <v>0</v>
      </c>
      <c r="J2095" s="58">
        <f t="shared" si="3"/>
        <v>0</v>
      </c>
      <c r="K2095" s="61">
        <f>A2095-SIP_Calculator!$F$12+1</f>
        <v>41161</v>
      </c>
      <c r="L2095" s="59">
        <f t="shared" si="4"/>
        <v>9</v>
      </c>
      <c r="M2095" s="59">
        <f t="shared" si="8"/>
        <v>0</v>
      </c>
      <c r="N2095" s="59">
        <f>M2095*D2095*SIP_Calculator!$F$9</f>
        <v>0</v>
      </c>
      <c r="O2095" s="59">
        <f t="shared" si="5"/>
        <v>0</v>
      </c>
      <c r="P2095" s="59">
        <f t="shared" si="6"/>
        <v>0</v>
      </c>
    </row>
    <row r="2096" ht="15.75" customHeight="1">
      <c r="A2096" s="57">
        <v>41186.0</v>
      </c>
      <c r="B2096" s="60">
        <v>5671.65</v>
      </c>
      <c r="C2096" s="60">
        <v>4579.4</v>
      </c>
      <c r="D2096" s="42">
        <f>IF(A2096&lt;SIP_Calculator!$B$7,0,IF(A2096&gt;SIP_Calculator!$E$7,0,1))</f>
        <v>1</v>
      </c>
      <c r="E2096" s="61">
        <f>A2096-SIP_Calculator!$D$12+1</f>
        <v>41182</v>
      </c>
      <c r="F2096" s="58">
        <f t="shared" si="1"/>
        <v>9</v>
      </c>
      <c r="G2096" s="58">
        <f t="shared" si="7"/>
        <v>0</v>
      </c>
      <c r="H2096" s="58">
        <f>G2096*D2096*SIP_Calculator!$F$9</f>
        <v>0</v>
      </c>
      <c r="I2096" s="58">
        <f t="shared" si="2"/>
        <v>0</v>
      </c>
      <c r="J2096" s="58">
        <f t="shared" si="3"/>
        <v>0</v>
      </c>
      <c r="K2096" s="61">
        <f>A2096-SIP_Calculator!$F$12+1</f>
        <v>41162</v>
      </c>
      <c r="L2096" s="59">
        <f t="shared" si="4"/>
        <v>9</v>
      </c>
      <c r="M2096" s="59">
        <f t="shared" si="8"/>
        <v>0</v>
      </c>
      <c r="N2096" s="59">
        <f>M2096*D2096*SIP_Calculator!$F$9</f>
        <v>0</v>
      </c>
      <c r="O2096" s="59">
        <f t="shared" si="5"/>
        <v>0</v>
      </c>
      <c r="P2096" s="59">
        <f t="shared" si="6"/>
        <v>0</v>
      </c>
    </row>
    <row r="2097" ht="15.75" customHeight="1">
      <c r="A2097" s="57">
        <v>41187.0</v>
      </c>
      <c r="B2097" s="60">
        <v>5633.3</v>
      </c>
      <c r="C2097" s="60">
        <v>4547.9</v>
      </c>
      <c r="D2097" s="42">
        <f>IF(A2097&lt;SIP_Calculator!$B$7,0,IF(A2097&gt;SIP_Calculator!$E$7,0,1))</f>
        <v>1</v>
      </c>
      <c r="E2097" s="61">
        <f>A2097-SIP_Calculator!$D$12+1</f>
        <v>41183</v>
      </c>
      <c r="F2097" s="58">
        <f t="shared" si="1"/>
        <v>10</v>
      </c>
      <c r="G2097" s="58">
        <f t="shared" si="7"/>
        <v>1</v>
      </c>
      <c r="H2097" s="58">
        <f>G2097*D2097*SIP_Calculator!$F$9</f>
        <v>5000</v>
      </c>
      <c r="I2097" s="58">
        <f t="shared" si="2"/>
        <v>0.8875792164</v>
      </c>
      <c r="J2097" s="58">
        <f t="shared" si="3"/>
        <v>1.099408518</v>
      </c>
      <c r="K2097" s="61">
        <f>A2097-SIP_Calculator!$F$12+1</f>
        <v>41163</v>
      </c>
      <c r="L2097" s="59">
        <f t="shared" si="4"/>
        <v>9</v>
      </c>
      <c r="M2097" s="59">
        <f t="shared" si="8"/>
        <v>0</v>
      </c>
      <c r="N2097" s="59">
        <f>M2097*D2097*SIP_Calculator!$F$9</f>
        <v>0</v>
      </c>
      <c r="O2097" s="59">
        <f t="shared" si="5"/>
        <v>0</v>
      </c>
      <c r="P2097" s="59">
        <f t="shared" si="6"/>
        <v>0</v>
      </c>
    </row>
    <row r="2098" ht="15.75" customHeight="1">
      <c r="A2098" s="57">
        <v>41190.0</v>
      </c>
      <c r="B2098" s="60">
        <v>5567.7</v>
      </c>
      <c r="C2098" s="60">
        <v>4499.85</v>
      </c>
      <c r="D2098" s="42">
        <f>IF(A2098&lt;SIP_Calculator!$B$7,0,IF(A2098&gt;SIP_Calculator!$E$7,0,1))</f>
        <v>1</v>
      </c>
      <c r="E2098" s="61">
        <f>A2098-SIP_Calculator!$D$12+1</f>
        <v>41186</v>
      </c>
      <c r="F2098" s="58">
        <f t="shared" si="1"/>
        <v>10</v>
      </c>
      <c r="G2098" s="58">
        <f t="shared" si="7"/>
        <v>0</v>
      </c>
      <c r="H2098" s="58">
        <f>G2098*D2098*SIP_Calculator!$F$9</f>
        <v>0</v>
      </c>
      <c r="I2098" s="58">
        <f t="shared" si="2"/>
        <v>0</v>
      </c>
      <c r="J2098" s="58">
        <f t="shared" si="3"/>
        <v>0</v>
      </c>
      <c r="K2098" s="61">
        <f>A2098-SIP_Calculator!$F$12+1</f>
        <v>41166</v>
      </c>
      <c r="L2098" s="59">
        <f t="shared" si="4"/>
        <v>9</v>
      </c>
      <c r="M2098" s="59">
        <f t="shared" si="8"/>
        <v>0</v>
      </c>
      <c r="N2098" s="59">
        <f>M2098*D2098*SIP_Calculator!$F$9</f>
        <v>0</v>
      </c>
      <c r="O2098" s="59">
        <f t="shared" si="5"/>
        <v>0</v>
      </c>
      <c r="P2098" s="59">
        <f t="shared" si="6"/>
        <v>0</v>
      </c>
    </row>
    <row r="2099" ht="15.75" customHeight="1">
      <c r="A2099" s="57">
        <v>41191.0</v>
      </c>
      <c r="B2099" s="60">
        <v>5596.6</v>
      </c>
      <c r="C2099" s="60">
        <v>4523.25</v>
      </c>
      <c r="D2099" s="42">
        <f>IF(A2099&lt;SIP_Calculator!$B$7,0,IF(A2099&gt;SIP_Calculator!$E$7,0,1))</f>
        <v>1</v>
      </c>
      <c r="E2099" s="61">
        <f>A2099-SIP_Calculator!$D$12+1</f>
        <v>41187</v>
      </c>
      <c r="F2099" s="58">
        <f t="shared" si="1"/>
        <v>10</v>
      </c>
      <c r="G2099" s="58">
        <f t="shared" si="7"/>
        <v>0</v>
      </c>
      <c r="H2099" s="58">
        <f>G2099*D2099*SIP_Calculator!$F$9</f>
        <v>0</v>
      </c>
      <c r="I2099" s="58">
        <f t="shared" si="2"/>
        <v>0</v>
      </c>
      <c r="J2099" s="58">
        <f t="shared" si="3"/>
        <v>0</v>
      </c>
      <c r="K2099" s="61">
        <f>A2099-SIP_Calculator!$F$12+1</f>
        <v>41167</v>
      </c>
      <c r="L2099" s="59">
        <f t="shared" si="4"/>
        <v>9</v>
      </c>
      <c r="M2099" s="59">
        <f t="shared" si="8"/>
        <v>0</v>
      </c>
      <c r="N2099" s="59">
        <f>M2099*D2099*SIP_Calculator!$F$9</f>
        <v>0</v>
      </c>
      <c r="O2099" s="59">
        <f t="shared" si="5"/>
        <v>0</v>
      </c>
      <c r="P2099" s="59">
        <f t="shared" si="6"/>
        <v>0</v>
      </c>
    </row>
    <row r="2100" ht="15.75" customHeight="1">
      <c r="A2100" s="57">
        <v>41192.0</v>
      </c>
      <c r="B2100" s="60">
        <v>5543.7</v>
      </c>
      <c r="C2100" s="60">
        <v>4477.3</v>
      </c>
      <c r="D2100" s="42">
        <f>IF(A2100&lt;SIP_Calculator!$B$7,0,IF(A2100&gt;SIP_Calculator!$E$7,0,1))</f>
        <v>1</v>
      </c>
      <c r="E2100" s="61">
        <f>A2100-SIP_Calculator!$D$12+1</f>
        <v>41188</v>
      </c>
      <c r="F2100" s="58">
        <f t="shared" si="1"/>
        <v>10</v>
      </c>
      <c r="G2100" s="58">
        <f t="shared" si="7"/>
        <v>0</v>
      </c>
      <c r="H2100" s="58">
        <f>G2100*D2100*SIP_Calculator!$F$9</f>
        <v>0</v>
      </c>
      <c r="I2100" s="58">
        <f t="shared" si="2"/>
        <v>0</v>
      </c>
      <c r="J2100" s="58">
        <f t="shared" si="3"/>
        <v>0</v>
      </c>
      <c r="K2100" s="61">
        <f>A2100-SIP_Calculator!$F$12+1</f>
        <v>41168</v>
      </c>
      <c r="L2100" s="59">
        <f t="shared" si="4"/>
        <v>9</v>
      </c>
      <c r="M2100" s="59">
        <f t="shared" si="8"/>
        <v>0</v>
      </c>
      <c r="N2100" s="59">
        <f>M2100*D2100*SIP_Calculator!$F$9</f>
        <v>0</v>
      </c>
      <c r="O2100" s="59">
        <f t="shared" si="5"/>
        <v>0</v>
      </c>
      <c r="P2100" s="59">
        <f t="shared" si="6"/>
        <v>0</v>
      </c>
    </row>
    <row r="2101" ht="15.75" customHeight="1">
      <c r="A2101" s="57">
        <v>41193.0</v>
      </c>
      <c r="B2101" s="60">
        <v>5599.8</v>
      </c>
      <c r="C2101" s="60">
        <v>4523.6</v>
      </c>
      <c r="D2101" s="42">
        <f>IF(A2101&lt;SIP_Calculator!$B$7,0,IF(A2101&gt;SIP_Calculator!$E$7,0,1))</f>
        <v>1</v>
      </c>
      <c r="E2101" s="61">
        <f>A2101-SIP_Calculator!$D$12+1</f>
        <v>41189</v>
      </c>
      <c r="F2101" s="58">
        <f t="shared" si="1"/>
        <v>10</v>
      </c>
      <c r="G2101" s="58">
        <f t="shared" si="7"/>
        <v>0</v>
      </c>
      <c r="H2101" s="58">
        <f>G2101*D2101*SIP_Calculator!$F$9</f>
        <v>0</v>
      </c>
      <c r="I2101" s="58">
        <f t="shared" si="2"/>
        <v>0</v>
      </c>
      <c r="J2101" s="58">
        <f t="shared" si="3"/>
        <v>0</v>
      </c>
      <c r="K2101" s="61">
        <f>A2101-SIP_Calculator!$F$12+1</f>
        <v>41169</v>
      </c>
      <c r="L2101" s="59">
        <f t="shared" si="4"/>
        <v>9</v>
      </c>
      <c r="M2101" s="59">
        <f t="shared" si="8"/>
        <v>0</v>
      </c>
      <c r="N2101" s="59">
        <f>M2101*D2101*SIP_Calculator!$F$9</f>
        <v>0</v>
      </c>
      <c r="O2101" s="59">
        <f t="shared" si="5"/>
        <v>0</v>
      </c>
      <c r="P2101" s="59">
        <f t="shared" si="6"/>
        <v>0</v>
      </c>
    </row>
    <row r="2102" ht="15.75" customHeight="1">
      <c r="A2102" s="57">
        <v>41194.0</v>
      </c>
      <c r="B2102" s="60">
        <v>5573.1</v>
      </c>
      <c r="C2102" s="60">
        <v>4506.15</v>
      </c>
      <c r="D2102" s="42">
        <f>IF(A2102&lt;SIP_Calculator!$B$7,0,IF(A2102&gt;SIP_Calculator!$E$7,0,1))</f>
        <v>1</v>
      </c>
      <c r="E2102" s="61">
        <f>A2102-SIP_Calculator!$D$12+1</f>
        <v>41190</v>
      </c>
      <c r="F2102" s="58">
        <f t="shared" si="1"/>
        <v>10</v>
      </c>
      <c r="G2102" s="58">
        <f t="shared" si="7"/>
        <v>0</v>
      </c>
      <c r="H2102" s="58">
        <f>G2102*D2102*SIP_Calculator!$F$9</f>
        <v>0</v>
      </c>
      <c r="I2102" s="58">
        <f t="shared" si="2"/>
        <v>0</v>
      </c>
      <c r="J2102" s="58">
        <f t="shared" si="3"/>
        <v>0</v>
      </c>
      <c r="K2102" s="61">
        <f>A2102-SIP_Calculator!$F$12+1</f>
        <v>41170</v>
      </c>
      <c r="L2102" s="59">
        <f t="shared" si="4"/>
        <v>9</v>
      </c>
      <c r="M2102" s="59">
        <f t="shared" si="8"/>
        <v>0</v>
      </c>
      <c r="N2102" s="59">
        <f>M2102*D2102*SIP_Calculator!$F$9</f>
        <v>0</v>
      </c>
      <c r="O2102" s="59">
        <f t="shared" si="5"/>
        <v>0</v>
      </c>
      <c r="P2102" s="59">
        <f t="shared" si="6"/>
        <v>0</v>
      </c>
    </row>
    <row r="2103" ht="15.75" customHeight="1">
      <c r="A2103" s="57">
        <v>41197.0</v>
      </c>
      <c r="B2103" s="60">
        <v>5578.95</v>
      </c>
      <c r="C2103" s="60">
        <v>4511.85</v>
      </c>
      <c r="D2103" s="42">
        <f>IF(A2103&lt;SIP_Calculator!$B$7,0,IF(A2103&gt;SIP_Calculator!$E$7,0,1))</f>
        <v>1</v>
      </c>
      <c r="E2103" s="61">
        <f>A2103-SIP_Calculator!$D$12+1</f>
        <v>41193</v>
      </c>
      <c r="F2103" s="58">
        <f t="shared" si="1"/>
        <v>10</v>
      </c>
      <c r="G2103" s="58">
        <f t="shared" si="7"/>
        <v>0</v>
      </c>
      <c r="H2103" s="58">
        <f>G2103*D2103*SIP_Calculator!$F$9</f>
        <v>0</v>
      </c>
      <c r="I2103" s="58">
        <f t="shared" si="2"/>
        <v>0</v>
      </c>
      <c r="J2103" s="58">
        <f t="shared" si="3"/>
        <v>0</v>
      </c>
      <c r="K2103" s="61">
        <f>A2103-SIP_Calculator!$F$12+1</f>
        <v>41173</v>
      </c>
      <c r="L2103" s="59">
        <f t="shared" si="4"/>
        <v>9</v>
      </c>
      <c r="M2103" s="59">
        <f t="shared" si="8"/>
        <v>0</v>
      </c>
      <c r="N2103" s="59">
        <f>M2103*D2103*SIP_Calculator!$F$9</f>
        <v>0</v>
      </c>
      <c r="O2103" s="59">
        <f t="shared" si="5"/>
        <v>0</v>
      </c>
      <c r="P2103" s="59">
        <f t="shared" si="6"/>
        <v>0</v>
      </c>
    </row>
    <row r="2104" ht="15.75" customHeight="1">
      <c r="A2104" s="57">
        <v>41198.0</v>
      </c>
      <c r="B2104" s="60">
        <v>5538.7</v>
      </c>
      <c r="C2104" s="60">
        <v>4480.45</v>
      </c>
      <c r="D2104" s="42">
        <f>IF(A2104&lt;SIP_Calculator!$B$7,0,IF(A2104&gt;SIP_Calculator!$E$7,0,1))</f>
        <v>1</v>
      </c>
      <c r="E2104" s="61">
        <f>A2104-SIP_Calculator!$D$12+1</f>
        <v>41194</v>
      </c>
      <c r="F2104" s="58">
        <f t="shared" si="1"/>
        <v>10</v>
      </c>
      <c r="G2104" s="58">
        <f t="shared" si="7"/>
        <v>0</v>
      </c>
      <c r="H2104" s="58">
        <f>G2104*D2104*SIP_Calculator!$F$9</f>
        <v>0</v>
      </c>
      <c r="I2104" s="58">
        <f t="shared" si="2"/>
        <v>0</v>
      </c>
      <c r="J2104" s="58">
        <f t="shared" si="3"/>
        <v>0</v>
      </c>
      <c r="K2104" s="61">
        <f>A2104-SIP_Calculator!$F$12+1</f>
        <v>41174</v>
      </c>
      <c r="L2104" s="59">
        <f t="shared" si="4"/>
        <v>9</v>
      </c>
      <c r="M2104" s="59">
        <f t="shared" si="8"/>
        <v>0</v>
      </c>
      <c r="N2104" s="59">
        <f>M2104*D2104*SIP_Calculator!$F$9</f>
        <v>0</v>
      </c>
      <c r="O2104" s="59">
        <f t="shared" si="5"/>
        <v>0</v>
      </c>
      <c r="P2104" s="59">
        <f t="shared" si="6"/>
        <v>0</v>
      </c>
    </row>
    <row r="2105" ht="15.75" customHeight="1">
      <c r="A2105" s="57">
        <v>41199.0</v>
      </c>
      <c r="B2105" s="60">
        <v>5549.9</v>
      </c>
      <c r="C2105" s="60">
        <v>4488.5</v>
      </c>
      <c r="D2105" s="42">
        <f>IF(A2105&lt;SIP_Calculator!$B$7,0,IF(A2105&gt;SIP_Calculator!$E$7,0,1))</f>
        <v>1</v>
      </c>
      <c r="E2105" s="61">
        <f>A2105-SIP_Calculator!$D$12+1</f>
        <v>41195</v>
      </c>
      <c r="F2105" s="58">
        <f t="shared" si="1"/>
        <v>10</v>
      </c>
      <c r="G2105" s="58">
        <f t="shared" si="7"/>
        <v>0</v>
      </c>
      <c r="H2105" s="58">
        <f>G2105*D2105*SIP_Calculator!$F$9</f>
        <v>0</v>
      </c>
      <c r="I2105" s="58">
        <f t="shared" si="2"/>
        <v>0</v>
      </c>
      <c r="J2105" s="58">
        <f t="shared" si="3"/>
        <v>0</v>
      </c>
      <c r="K2105" s="61">
        <f>A2105-SIP_Calculator!$F$12+1</f>
        <v>41175</v>
      </c>
      <c r="L2105" s="59">
        <f t="shared" si="4"/>
        <v>9</v>
      </c>
      <c r="M2105" s="59">
        <f t="shared" si="8"/>
        <v>0</v>
      </c>
      <c r="N2105" s="59">
        <f>M2105*D2105*SIP_Calculator!$F$9</f>
        <v>0</v>
      </c>
      <c r="O2105" s="59">
        <f t="shared" si="5"/>
        <v>0</v>
      </c>
      <c r="P2105" s="59">
        <f t="shared" si="6"/>
        <v>0</v>
      </c>
    </row>
    <row r="2106" ht="15.75" customHeight="1">
      <c r="A2106" s="57">
        <v>41200.0</v>
      </c>
      <c r="B2106" s="60">
        <v>5606.25</v>
      </c>
      <c r="C2106" s="60">
        <v>4535.2</v>
      </c>
      <c r="D2106" s="42">
        <f>IF(A2106&lt;SIP_Calculator!$B$7,0,IF(A2106&gt;SIP_Calculator!$E$7,0,1))</f>
        <v>1</v>
      </c>
      <c r="E2106" s="61">
        <f>A2106-SIP_Calculator!$D$12+1</f>
        <v>41196</v>
      </c>
      <c r="F2106" s="58">
        <f t="shared" si="1"/>
        <v>10</v>
      </c>
      <c r="G2106" s="58">
        <f t="shared" si="7"/>
        <v>0</v>
      </c>
      <c r="H2106" s="58">
        <f>G2106*D2106*SIP_Calculator!$F$9</f>
        <v>0</v>
      </c>
      <c r="I2106" s="58">
        <f t="shared" si="2"/>
        <v>0</v>
      </c>
      <c r="J2106" s="58">
        <f t="shared" si="3"/>
        <v>0</v>
      </c>
      <c r="K2106" s="61">
        <f>A2106-SIP_Calculator!$F$12+1</f>
        <v>41176</v>
      </c>
      <c r="L2106" s="59">
        <f t="shared" si="4"/>
        <v>9</v>
      </c>
      <c r="M2106" s="59">
        <f t="shared" si="8"/>
        <v>0</v>
      </c>
      <c r="N2106" s="59">
        <f>M2106*D2106*SIP_Calculator!$F$9</f>
        <v>0</v>
      </c>
      <c r="O2106" s="59">
        <f t="shared" si="5"/>
        <v>0</v>
      </c>
      <c r="P2106" s="59">
        <f t="shared" si="6"/>
        <v>0</v>
      </c>
    </row>
    <row r="2107" ht="15.75" customHeight="1">
      <c r="A2107" s="57">
        <v>41201.0</v>
      </c>
      <c r="B2107" s="60">
        <v>5572.6</v>
      </c>
      <c r="C2107" s="60">
        <v>4509.45</v>
      </c>
      <c r="D2107" s="42">
        <f>IF(A2107&lt;SIP_Calculator!$B$7,0,IF(A2107&gt;SIP_Calculator!$E$7,0,1))</f>
        <v>1</v>
      </c>
      <c r="E2107" s="61">
        <f>A2107-SIP_Calculator!$D$12+1</f>
        <v>41197</v>
      </c>
      <c r="F2107" s="58">
        <f t="shared" si="1"/>
        <v>10</v>
      </c>
      <c r="G2107" s="58">
        <f t="shared" si="7"/>
        <v>0</v>
      </c>
      <c r="H2107" s="58">
        <f>G2107*D2107*SIP_Calculator!$F$9</f>
        <v>0</v>
      </c>
      <c r="I2107" s="58">
        <f t="shared" si="2"/>
        <v>0</v>
      </c>
      <c r="J2107" s="58">
        <f t="shared" si="3"/>
        <v>0</v>
      </c>
      <c r="K2107" s="61">
        <f>A2107-SIP_Calculator!$F$12+1</f>
        <v>41177</v>
      </c>
      <c r="L2107" s="59">
        <f t="shared" si="4"/>
        <v>9</v>
      </c>
      <c r="M2107" s="59">
        <f t="shared" si="8"/>
        <v>0</v>
      </c>
      <c r="N2107" s="59">
        <f>M2107*D2107*SIP_Calculator!$F$9</f>
        <v>0</v>
      </c>
      <c r="O2107" s="59">
        <f t="shared" si="5"/>
        <v>0</v>
      </c>
      <c r="P2107" s="59">
        <f t="shared" si="6"/>
        <v>0</v>
      </c>
    </row>
    <row r="2108" ht="15.75" customHeight="1">
      <c r="A2108" s="57">
        <v>41204.0</v>
      </c>
      <c r="B2108" s="60">
        <v>5601.3</v>
      </c>
      <c r="C2108" s="60">
        <v>4528.45</v>
      </c>
      <c r="D2108" s="42">
        <f>IF(A2108&lt;SIP_Calculator!$B$7,0,IF(A2108&gt;SIP_Calculator!$E$7,0,1))</f>
        <v>1</v>
      </c>
      <c r="E2108" s="61">
        <f>A2108-SIP_Calculator!$D$12+1</f>
        <v>41200</v>
      </c>
      <c r="F2108" s="58">
        <f t="shared" si="1"/>
        <v>10</v>
      </c>
      <c r="G2108" s="58">
        <f t="shared" si="7"/>
        <v>0</v>
      </c>
      <c r="H2108" s="58">
        <f>G2108*D2108*SIP_Calculator!$F$9</f>
        <v>0</v>
      </c>
      <c r="I2108" s="58">
        <f t="shared" si="2"/>
        <v>0</v>
      </c>
      <c r="J2108" s="58">
        <f t="shared" si="3"/>
        <v>0</v>
      </c>
      <c r="K2108" s="61">
        <f>A2108-SIP_Calculator!$F$12+1</f>
        <v>41180</v>
      </c>
      <c r="L2108" s="59">
        <f t="shared" si="4"/>
        <v>9</v>
      </c>
      <c r="M2108" s="59">
        <f t="shared" si="8"/>
        <v>0</v>
      </c>
      <c r="N2108" s="59">
        <f>M2108*D2108*SIP_Calculator!$F$9</f>
        <v>0</v>
      </c>
      <c r="O2108" s="59">
        <f t="shared" si="5"/>
        <v>0</v>
      </c>
      <c r="P2108" s="59">
        <f t="shared" si="6"/>
        <v>0</v>
      </c>
    </row>
    <row r="2109" ht="15.75" customHeight="1">
      <c r="A2109" s="57">
        <v>41205.0</v>
      </c>
      <c r="B2109" s="60">
        <v>5576.4</v>
      </c>
      <c r="C2109" s="60">
        <v>4510.0</v>
      </c>
      <c r="D2109" s="42">
        <f>IF(A2109&lt;SIP_Calculator!$B$7,0,IF(A2109&gt;SIP_Calculator!$E$7,0,1))</f>
        <v>1</v>
      </c>
      <c r="E2109" s="61">
        <f>A2109-SIP_Calculator!$D$12+1</f>
        <v>41201</v>
      </c>
      <c r="F2109" s="58">
        <f t="shared" si="1"/>
        <v>10</v>
      </c>
      <c r="G2109" s="58">
        <f t="shared" si="7"/>
        <v>0</v>
      </c>
      <c r="H2109" s="58">
        <f>G2109*D2109*SIP_Calculator!$F$9</f>
        <v>0</v>
      </c>
      <c r="I2109" s="58">
        <f t="shared" si="2"/>
        <v>0</v>
      </c>
      <c r="J2109" s="58">
        <f t="shared" si="3"/>
        <v>0</v>
      </c>
      <c r="K2109" s="61">
        <f>A2109-SIP_Calculator!$F$12+1</f>
        <v>41181</v>
      </c>
      <c r="L2109" s="59">
        <f t="shared" si="4"/>
        <v>9</v>
      </c>
      <c r="M2109" s="59">
        <f t="shared" si="8"/>
        <v>0</v>
      </c>
      <c r="N2109" s="59">
        <f>M2109*D2109*SIP_Calculator!$F$9</f>
        <v>0</v>
      </c>
      <c r="O2109" s="59">
        <f t="shared" si="5"/>
        <v>0</v>
      </c>
      <c r="P2109" s="59">
        <f t="shared" si="6"/>
        <v>0</v>
      </c>
    </row>
    <row r="2110" ht="15.75" customHeight="1">
      <c r="A2110" s="57">
        <v>41207.0</v>
      </c>
      <c r="B2110" s="60">
        <v>5587.85</v>
      </c>
      <c r="C2110" s="60">
        <v>4518.4</v>
      </c>
      <c r="D2110" s="42">
        <f>IF(A2110&lt;SIP_Calculator!$B$7,0,IF(A2110&gt;SIP_Calculator!$E$7,0,1))</f>
        <v>1</v>
      </c>
      <c r="E2110" s="61">
        <f>A2110-SIP_Calculator!$D$12+1</f>
        <v>41203</v>
      </c>
      <c r="F2110" s="58">
        <f t="shared" si="1"/>
        <v>10</v>
      </c>
      <c r="G2110" s="58">
        <f t="shared" si="7"/>
        <v>0</v>
      </c>
      <c r="H2110" s="58">
        <f>G2110*D2110*SIP_Calculator!$F$9</f>
        <v>0</v>
      </c>
      <c r="I2110" s="58">
        <f t="shared" si="2"/>
        <v>0</v>
      </c>
      <c r="J2110" s="58">
        <f t="shared" si="3"/>
        <v>0</v>
      </c>
      <c r="K2110" s="61">
        <f>A2110-SIP_Calculator!$F$12+1</f>
        <v>41183</v>
      </c>
      <c r="L2110" s="59">
        <f t="shared" si="4"/>
        <v>10</v>
      </c>
      <c r="M2110" s="59">
        <f t="shared" si="8"/>
        <v>1</v>
      </c>
      <c r="N2110" s="59">
        <f>M2110*D2110*SIP_Calculator!$F$9</f>
        <v>5000</v>
      </c>
      <c r="O2110" s="59">
        <f t="shared" si="5"/>
        <v>0.8947985361</v>
      </c>
      <c r="P2110" s="59">
        <f t="shared" si="6"/>
        <v>1.106586402</v>
      </c>
    </row>
    <row r="2111" ht="15.75" customHeight="1">
      <c r="A2111" s="57">
        <v>41208.0</v>
      </c>
      <c r="B2111" s="60">
        <v>5543.15</v>
      </c>
      <c r="C2111" s="60">
        <v>4480.3</v>
      </c>
      <c r="D2111" s="42">
        <f>IF(A2111&lt;SIP_Calculator!$B$7,0,IF(A2111&gt;SIP_Calculator!$E$7,0,1))</f>
        <v>1</v>
      </c>
      <c r="E2111" s="61">
        <f>A2111-SIP_Calculator!$D$12+1</f>
        <v>41204</v>
      </c>
      <c r="F2111" s="58">
        <f t="shared" si="1"/>
        <v>10</v>
      </c>
      <c r="G2111" s="58">
        <f t="shared" si="7"/>
        <v>0</v>
      </c>
      <c r="H2111" s="58">
        <f>G2111*D2111*SIP_Calculator!$F$9</f>
        <v>0</v>
      </c>
      <c r="I2111" s="58">
        <f t="shared" si="2"/>
        <v>0</v>
      </c>
      <c r="J2111" s="58">
        <f t="shared" si="3"/>
        <v>0</v>
      </c>
      <c r="K2111" s="61">
        <f>A2111-SIP_Calculator!$F$12+1</f>
        <v>41184</v>
      </c>
      <c r="L2111" s="59">
        <f t="shared" si="4"/>
        <v>10</v>
      </c>
      <c r="M2111" s="59">
        <f t="shared" si="8"/>
        <v>0</v>
      </c>
      <c r="N2111" s="59">
        <f>M2111*D2111*SIP_Calculator!$F$9</f>
        <v>0</v>
      </c>
      <c r="O2111" s="59">
        <f t="shared" si="5"/>
        <v>0</v>
      </c>
      <c r="P2111" s="59">
        <f t="shared" si="6"/>
        <v>0</v>
      </c>
    </row>
    <row r="2112" ht="15.75" customHeight="1">
      <c r="A2112" s="57">
        <v>41211.0</v>
      </c>
      <c r="B2112" s="60">
        <v>5539.25</v>
      </c>
      <c r="C2112" s="60">
        <v>4475.0</v>
      </c>
      <c r="D2112" s="42">
        <f>IF(A2112&lt;SIP_Calculator!$B$7,0,IF(A2112&gt;SIP_Calculator!$E$7,0,1))</f>
        <v>1</v>
      </c>
      <c r="E2112" s="61">
        <f>A2112-SIP_Calculator!$D$12+1</f>
        <v>41207</v>
      </c>
      <c r="F2112" s="58">
        <f t="shared" si="1"/>
        <v>10</v>
      </c>
      <c r="G2112" s="58">
        <f t="shared" si="7"/>
        <v>0</v>
      </c>
      <c r="H2112" s="58">
        <f>G2112*D2112*SIP_Calculator!$F$9</f>
        <v>0</v>
      </c>
      <c r="I2112" s="58">
        <f t="shared" si="2"/>
        <v>0</v>
      </c>
      <c r="J2112" s="58">
        <f t="shared" si="3"/>
        <v>0</v>
      </c>
      <c r="K2112" s="61">
        <f>A2112-SIP_Calculator!$F$12+1</f>
        <v>41187</v>
      </c>
      <c r="L2112" s="59">
        <f t="shared" si="4"/>
        <v>10</v>
      </c>
      <c r="M2112" s="59">
        <f t="shared" si="8"/>
        <v>0</v>
      </c>
      <c r="N2112" s="59">
        <f>M2112*D2112*SIP_Calculator!$F$9</f>
        <v>0</v>
      </c>
      <c r="O2112" s="59">
        <f t="shared" si="5"/>
        <v>0</v>
      </c>
      <c r="P2112" s="59">
        <f t="shared" si="6"/>
        <v>0</v>
      </c>
    </row>
    <row r="2113" ht="15.75" customHeight="1">
      <c r="A2113" s="57">
        <v>41212.0</v>
      </c>
      <c r="B2113" s="60">
        <v>5476.15</v>
      </c>
      <c r="C2113" s="60">
        <v>4424.1</v>
      </c>
      <c r="D2113" s="42">
        <f>IF(A2113&lt;SIP_Calculator!$B$7,0,IF(A2113&gt;SIP_Calculator!$E$7,0,1))</f>
        <v>1</v>
      </c>
      <c r="E2113" s="61">
        <f>A2113-SIP_Calculator!$D$12+1</f>
        <v>41208</v>
      </c>
      <c r="F2113" s="58">
        <f t="shared" si="1"/>
        <v>10</v>
      </c>
      <c r="G2113" s="58">
        <f t="shared" si="7"/>
        <v>0</v>
      </c>
      <c r="H2113" s="58">
        <f>G2113*D2113*SIP_Calculator!$F$9</f>
        <v>0</v>
      </c>
      <c r="I2113" s="58">
        <f t="shared" si="2"/>
        <v>0</v>
      </c>
      <c r="J2113" s="58">
        <f t="shared" si="3"/>
        <v>0</v>
      </c>
      <c r="K2113" s="61">
        <f>A2113-SIP_Calculator!$F$12+1</f>
        <v>41188</v>
      </c>
      <c r="L2113" s="59">
        <f t="shared" si="4"/>
        <v>10</v>
      </c>
      <c r="M2113" s="59">
        <f t="shared" si="8"/>
        <v>0</v>
      </c>
      <c r="N2113" s="59">
        <f>M2113*D2113*SIP_Calculator!$F$9</f>
        <v>0</v>
      </c>
      <c r="O2113" s="59">
        <f t="shared" si="5"/>
        <v>0</v>
      </c>
      <c r="P2113" s="59">
        <f t="shared" si="6"/>
        <v>0</v>
      </c>
    </row>
    <row r="2114" ht="15.75" customHeight="1">
      <c r="A2114" s="57">
        <v>41213.0</v>
      </c>
      <c r="B2114" s="60">
        <v>5503.2</v>
      </c>
      <c r="C2114" s="60">
        <v>4448.85</v>
      </c>
      <c r="D2114" s="42">
        <f>IF(A2114&lt;SIP_Calculator!$B$7,0,IF(A2114&gt;SIP_Calculator!$E$7,0,1))</f>
        <v>1</v>
      </c>
      <c r="E2114" s="61">
        <f>A2114-SIP_Calculator!$D$12+1</f>
        <v>41209</v>
      </c>
      <c r="F2114" s="58">
        <f t="shared" si="1"/>
        <v>10</v>
      </c>
      <c r="G2114" s="58">
        <f t="shared" si="7"/>
        <v>0</v>
      </c>
      <c r="H2114" s="58">
        <f>G2114*D2114*SIP_Calculator!$F$9</f>
        <v>0</v>
      </c>
      <c r="I2114" s="58">
        <f t="shared" si="2"/>
        <v>0</v>
      </c>
      <c r="J2114" s="58">
        <f t="shared" si="3"/>
        <v>0</v>
      </c>
      <c r="K2114" s="61">
        <f>A2114-SIP_Calculator!$F$12+1</f>
        <v>41189</v>
      </c>
      <c r="L2114" s="59">
        <f t="shared" si="4"/>
        <v>10</v>
      </c>
      <c r="M2114" s="59">
        <f t="shared" si="8"/>
        <v>0</v>
      </c>
      <c r="N2114" s="59">
        <f>M2114*D2114*SIP_Calculator!$F$9</f>
        <v>0</v>
      </c>
      <c r="O2114" s="59">
        <f t="shared" si="5"/>
        <v>0</v>
      </c>
      <c r="P2114" s="59">
        <f t="shared" si="6"/>
        <v>0</v>
      </c>
    </row>
    <row r="2115" ht="15.75" customHeight="1">
      <c r="A2115" s="57">
        <v>41214.0</v>
      </c>
      <c r="B2115" s="60">
        <v>5531.6</v>
      </c>
      <c r="C2115" s="60">
        <v>4473.85</v>
      </c>
      <c r="D2115" s="42">
        <f>IF(A2115&lt;SIP_Calculator!$B$7,0,IF(A2115&gt;SIP_Calculator!$E$7,0,1))</f>
        <v>1</v>
      </c>
      <c r="E2115" s="61">
        <f>A2115-SIP_Calculator!$D$12+1</f>
        <v>41210</v>
      </c>
      <c r="F2115" s="58">
        <f t="shared" si="1"/>
        <v>10</v>
      </c>
      <c r="G2115" s="58">
        <f t="shared" si="7"/>
        <v>0</v>
      </c>
      <c r="H2115" s="58">
        <f>G2115*D2115*SIP_Calculator!$F$9</f>
        <v>0</v>
      </c>
      <c r="I2115" s="58">
        <f t="shared" si="2"/>
        <v>0</v>
      </c>
      <c r="J2115" s="58">
        <f t="shared" si="3"/>
        <v>0</v>
      </c>
      <c r="K2115" s="61">
        <f>A2115-SIP_Calculator!$F$12+1</f>
        <v>41190</v>
      </c>
      <c r="L2115" s="59">
        <f t="shared" si="4"/>
        <v>10</v>
      </c>
      <c r="M2115" s="59">
        <f t="shared" si="8"/>
        <v>0</v>
      </c>
      <c r="N2115" s="59">
        <f>M2115*D2115*SIP_Calculator!$F$9</f>
        <v>0</v>
      </c>
      <c r="O2115" s="59">
        <f t="shared" si="5"/>
        <v>0</v>
      </c>
      <c r="P2115" s="59">
        <f t="shared" si="6"/>
        <v>0</v>
      </c>
    </row>
    <row r="2116" ht="15.75" customHeight="1">
      <c r="A2116" s="57">
        <v>41215.0</v>
      </c>
      <c r="B2116" s="60">
        <v>5581.8</v>
      </c>
      <c r="C2116" s="60">
        <v>4510.25</v>
      </c>
      <c r="D2116" s="42">
        <f>IF(A2116&lt;SIP_Calculator!$B$7,0,IF(A2116&gt;SIP_Calculator!$E$7,0,1))</f>
        <v>1</v>
      </c>
      <c r="E2116" s="61">
        <f>A2116-SIP_Calculator!$D$12+1</f>
        <v>41211</v>
      </c>
      <c r="F2116" s="58">
        <f t="shared" si="1"/>
        <v>10</v>
      </c>
      <c r="G2116" s="58">
        <f t="shared" si="7"/>
        <v>0</v>
      </c>
      <c r="H2116" s="58">
        <f>G2116*D2116*SIP_Calculator!$F$9</f>
        <v>0</v>
      </c>
      <c r="I2116" s="58">
        <f t="shared" si="2"/>
        <v>0</v>
      </c>
      <c r="J2116" s="58">
        <f t="shared" si="3"/>
        <v>0</v>
      </c>
      <c r="K2116" s="61">
        <f>A2116-SIP_Calculator!$F$12+1</f>
        <v>41191</v>
      </c>
      <c r="L2116" s="59">
        <f t="shared" si="4"/>
        <v>10</v>
      </c>
      <c r="M2116" s="59">
        <f t="shared" si="8"/>
        <v>0</v>
      </c>
      <c r="N2116" s="59">
        <f>M2116*D2116*SIP_Calculator!$F$9</f>
        <v>0</v>
      </c>
      <c r="O2116" s="59">
        <f t="shared" si="5"/>
        <v>0</v>
      </c>
      <c r="P2116" s="59">
        <f t="shared" si="6"/>
        <v>0</v>
      </c>
    </row>
    <row r="2117" ht="15.75" customHeight="1">
      <c r="A2117" s="57">
        <v>41218.0</v>
      </c>
      <c r="B2117" s="60">
        <v>5586.1</v>
      </c>
      <c r="C2117" s="60">
        <v>4511.3</v>
      </c>
      <c r="D2117" s="42">
        <f>IF(A2117&lt;SIP_Calculator!$B$7,0,IF(A2117&gt;SIP_Calculator!$E$7,0,1))</f>
        <v>1</v>
      </c>
      <c r="E2117" s="61">
        <f>A2117-SIP_Calculator!$D$12+1</f>
        <v>41214</v>
      </c>
      <c r="F2117" s="58">
        <f t="shared" si="1"/>
        <v>11</v>
      </c>
      <c r="G2117" s="58">
        <f t="shared" si="7"/>
        <v>1</v>
      </c>
      <c r="H2117" s="58">
        <f>G2117*D2117*SIP_Calculator!$F$9</f>
        <v>5000</v>
      </c>
      <c r="I2117" s="58">
        <f t="shared" si="2"/>
        <v>0.8950788564</v>
      </c>
      <c r="J2117" s="58">
        <f t="shared" si="3"/>
        <v>1.108327976</v>
      </c>
      <c r="K2117" s="61">
        <f>A2117-SIP_Calculator!$F$12+1</f>
        <v>41194</v>
      </c>
      <c r="L2117" s="59">
        <f t="shared" si="4"/>
        <v>10</v>
      </c>
      <c r="M2117" s="59">
        <f t="shared" si="8"/>
        <v>0</v>
      </c>
      <c r="N2117" s="59">
        <f>M2117*D2117*SIP_Calculator!$F$9</f>
        <v>0</v>
      </c>
      <c r="O2117" s="59">
        <f t="shared" si="5"/>
        <v>0</v>
      </c>
      <c r="P2117" s="59">
        <f t="shared" si="6"/>
        <v>0</v>
      </c>
    </row>
    <row r="2118" ht="15.75" customHeight="1">
      <c r="A2118" s="57">
        <v>41219.0</v>
      </c>
      <c r="B2118" s="60">
        <v>5605.25</v>
      </c>
      <c r="C2118" s="60">
        <v>4528.3</v>
      </c>
      <c r="D2118" s="42">
        <f>IF(A2118&lt;SIP_Calculator!$B$7,0,IF(A2118&gt;SIP_Calculator!$E$7,0,1))</f>
        <v>1</v>
      </c>
      <c r="E2118" s="61">
        <f>A2118-SIP_Calculator!$D$12+1</f>
        <v>41215</v>
      </c>
      <c r="F2118" s="58">
        <f t="shared" si="1"/>
        <v>11</v>
      </c>
      <c r="G2118" s="58">
        <f t="shared" si="7"/>
        <v>0</v>
      </c>
      <c r="H2118" s="58">
        <f>G2118*D2118*SIP_Calculator!$F$9</f>
        <v>0</v>
      </c>
      <c r="I2118" s="58">
        <f t="shared" si="2"/>
        <v>0</v>
      </c>
      <c r="J2118" s="58">
        <f t="shared" si="3"/>
        <v>0</v>
      </c>
      <c r="K2118" s="61">
        <f>A2118-SIP_Calculator!$F$12+1</f>
        <v>41195</v>
      </c>
      <c r="L2118" s="59">
        <f t="shared" si="4"/>
        <v>10</v>
      </c>
      <c r="M2118" s="59">
        <f t="shared" si="8"/>
        <v>0</v>
      </c>
      <c r="N2118" s="59">
        <f>M2118*D2118*SIP_Calculator!$F$9</f>
        <v>0</v>
      </c>
      <c r="O2118" s="59">
        <f t="shared" si="5"/>
        <v>0</v>
      </c>
      <c r="P2118" s="59">
        <f t="shared" si="6"/>
        <v>0</v>
      </c>
    </row>
    <row r="2119" ht="15.75" customHeight="1">
      <c r="A2119" s="57">
        <v>41220.0</v>
      </c>
      <c r="B2119" s="60">
        <v>5644.95</v>
      </c>
      <c r="C2119" s="60">
        <v>4559.1</v>
      </c>
      <c r="D2119" s="42">
        <f>IF(A2119&lt;SIP_Calculator!$B$7,0,IF(A2119&gt;SIP_Calculator!$E$7,0,1))</f>
        <v>1</v>
      </c>
      <c r="E2119" s="61">
        <f>A2119-SIP_Calculator!$D$12+1</f>
        <v>41216</v>
      </c>
      <c r="F2119" s="58">
        <f t="shared" si="1"/>
        <v>11</v>
      </c>
      <c r="G2119" s="58">
        <f t="shared" si="7"/>
        <v>0</v>
      </c>
      <c r="H2119" s="58">
        <f>G2119*D2119*SIP_Calculator!$F$9</f>
        <v>0</v>
      </c>
      <c r="I2119" s="58">
        <f t="shared" si="2"/>
        <v>0</v>
      </c>
      <c r="J2119" s="58">
        <f t="shared" si="3"/>
        <v>0</v>
      </c>
      <c r="K2119" s="61">
        <f>A2119-SIP_Calculator!$F$12+1</f>
        <v>41196</v>
      </c>
      <c r="L2119" s="59">
        <f t="shared" si="4"/>
        <v>10</v>
      </c>
      <c r="M2119" s="59">
        <f t="shared" si="8"/>
        <v>0</v>
      </c>
      <c r="N2119" s="59">
        <f>M2119*D2119*SIP_Calculator!$F$9</f>
        <v>0</v>
      </c>
      <c r="O2119" s="59">
        <f t="shared" si="5"/>
        <v>0</v>
      </c>
      <c r="P2119" s="59">
        <f t="shared" si="6"/>
        <v>0</v>
      </c>
    </row>
    <row r="2120" ht="15.75" customHeight="1">
      <c r="A2120" s="57">
        <v>41221.0</v>
      </c>
      <c r="B2120" s="60">
        <v>5627.8</v>
      </c>
      <c r="C2120" s="60">
        <v>4548.95</v>
      </c>
      <c r="D2120" s="42">
        <f>IF(A2120&lt;SIP_Calculator!$B$7,0,IF(A2120&gt;SIP_Calculator!$E$7,0,1))</f>
        <v>1</v>
      </c>
      <c r="E2120" s="61">
        <f>A2120-SIP_Calculator!$D$12+1</f>
        <v>41217</v>
      </c>
      <c r="F2120" s="58">
        <f t="shared" si="1"/>
        <v>11</v>
      </c>
      <c r="G2120" s="58">
        <f t="shared" si="7"/>
        <v>0</v>
      </c>
      <c r="H2120" s="58">
        <f>G2120*D2120*SIP_Calculator!$F$9</f>
        <v>0</v>
      </c>
      <c r="I2120" s="58">
        <f t="shared" si="2"/>
        <v>0</v>
      </c>
      <c r="J2120" s="58">
        <f t="shared" si="3"/>
        <v>0</v>
      </c>
      <c r="K2120" s="61">
        <f>A2120-SIP_Calculator!$F$12+1</f>
        <v>41197</v>
      </c>
      <c r="L2120" s="59">
        <f t="shared" si="4"/>
        <v>10</v>
      </c>
      <c r="M2120" s="59">
        <f t="shared" si="8"/>
        <v>0</v>
      </c>
      <c r="N2120" s="59">
        <f>M2120*D2120*SIP_Calculator!$F$9</f>
        <v>0</v>
      </c>
      <c r="O2120" s="59">
        <f t="shared" si="5"/>
        <v>0</v>
      </c>
      <c r="P2120" s="59">
        <f t="shared" si="6"/>
        <v>0</v>
      </c>
    </row>
    <row r="2121" ht="15.75" customHeight="1">
      <c r="A2121" s="57">
        <v>41222.0</v>
      </c>
      <c r="B2121" s="60">
        <v>5577.95</v>
      </c>
      <c r="C2121" s="60">
        <v>4508.8</v>
      </c>
      <c r="D2121" s="42">
        <f>IF(A2121&lt;SIP_Calculator!$B$7,0,IF(A2121&gt;SIP_Calculator!$E$7,0,1))</f>
        <v>1</v>
      </c>
      <c r="E2121" s="61">
        <f>A2121-SIP_Calculator!$D$12+1</f>
        <v>41218</v>
      </c>
      <c r="F2121" s="58">
        <f t="shared" si="1"/>
        <v>11</v>
      </c>
      <c r="G2121" s="58">
        <f t="shared" si="7"/>
        <v>0</v>
      </c>
      <c r="H2121" s="58">
        <f>G2121*D2121*SIP_Calculator!$F$9</f>
        <v>0</v>
      </c>
      <c r="I2121" s="58">
        <f t="shared" si="2"/>
        <v>0</v>
      </c>
      <c r="J2121" s="58">
        <f t="shared" si="3"/>
        <v>0</v>
      </c>
      <c r="K2121" s="61">
        <f>A2121-SIP_Calculator!$F$12+1</f>
        <v>41198</v>
      </c>
      <c r="L2121" s="59">
        <f t="shared" si="4"/>
        <v>10</v>
      </c>
      <c r="M2121" s="59">
        <f t="shared" si="8"/>
        <v>0</v>
      </c>
      <c r="N2121" s="59">
        <f>M2121*D2121*SIP_Calculator!$F$9</f>
        <v>0</v>
      </c>
      <c r="O2121" s="59">
        <f t="shared" si="5"/>
        <v>0</v>
      </c>
      <c r="P2121" s="59">
        <f t="shared" si="6"/>
        <v>0</v>
      </c>
    </row>
    <row r="2122" ht="15.75" customHeight="1">
      <c r="A2122" s="57">
        <v>41225.0</v>
      </c>
      <c r="B2122" s="60">
        <v>5589.2</v>
      </c>
      <c r="C2122" s="60">
        <v>4519.25</v>
      </c>
      <c r="D2122" s="42">
        <f>IF(A2122&lt;SIP_Calculator!$B$7,0,IF(A2122&gt;SIP_Calculator!$E$7,0,1))</f>
        <v>1</v>
      </c>
      <c r="E2122" s="61">
        <f>A2122-SIP_Calculator!$D$12+1</f>
        <v>41221</v>
      </c>
      <c r="F2122" s="58">
        <f t="shared" si="1"/>
        <v>11</v>
      </c>
      <c r="G2122" s="58">
        <f t="shared" si="7"/>
        <v>0</v>
      </c>
      <c r="H2122" s="58">
        <f>G2122*D2122*SIP_Calculator!$F$9</f>
        <v>0</v>
      </c>
      <c r="I2122" s="58">
        <f t="shared" si="2"/>
        <v>0</v>
      </c>
      <c r="J2122" s="58">
        <f t="shared" si="3"/>
        <v>0</v>
      </c>
      <c r="K2122" s="61">
        <f>A2122-SIP_Calculator!$F$12+1</f>
        <v>41201</v>
      </c>
      <c r="L2122" s="59">
        <f t="shared" si="4"/>
        <v>10</v>
      </c>
      <c r="M2122" s="59">
        <f t="shared" si="8"/>
        <v>0</v>
      </c>
      <c r="N2122" s="59">
        <f>M2122*D2122*SIP_Calculator!$F$9</f>
        <v>0</v>
      </c>
      <c r="O2122" s="59">
        <f t="shared" si="5"/>
        <v>0</v>
      </c>
      <c r="P2122" s="59">
        <f t="shared" si="6"/>
        <v>0</v>
      </c>
    </row>
    <row r="2123" ht="15.75" customHeight="1">
      <c r="A2123" s="57">
        <v>41226.0</v>
      </c>
      <c r="B2123" s="60">
        <v>5575.55</v>
      </c>
      <c r="C2123" s="60">
        <v>4518.1</v>
      </c>
      <c r="D2123" s="42">
        <f>IF(A2123&lt;SIP_Calculator!$B$7,0,IF(A2123&gt;SIP_Calculator!$E$7,0,1))</f>
        <v>1</v>
      </c>
      <c r="E2123" s="61">
        <f>A2123-SIP_Calculator!$D$12+1</f>
        <v>41222</v>
      </c>
      <c r="F2123" s="58">
        <f t="shared" si="1"/>
        <v>11</v>
      </c>
      <c r="G2123" s="58">
        <f t="shared" si="7"/>
        <v>0</v>
      </c>
      <c r="H2123" s="58">
        <f>G2123*D2123*SIP_Calculator!$F$9</f>
        <v>0</v>
      </c>
      <c r="I2123" s="58">
        <f t="shared" si="2"/>
        <v>0</v>
      </c>
      <c r="J2123" s="58">
        <f t="shared" si="3"/>
        <v>0</v>
      </c>
      <c r="K2123" s="61">
        <f>A2123-SIP_Calculator!$F$12+1</f>
        <v>41202</v>
      </c>
      <c r="L2123" s="59">
        <f t="shared" si="4"/>
        <v>10</v>
      </c>
      <c r="M2123" s="59">
        <f t="shared" si="8"/>
        <v>0</v>
      </c>
      <c r="N2123" s="59">
        <f>M2123*D2123*SIP_Calculator!$F$9</f>
        <v>0</v>
      </c>
      <c r="O2123" s="59">
        <f t="shared" si="5"/>
        <v>0</v>
      </c>
      <c r="P2123" s="59">
        <f t="shared" si="6"/>
        <v>0</v>
      </c>
    </row>
    <row r="2124" ht="15.75" customHeight="1">
      <c r="A2124" s="57">
        <v>41228.0</v>
      </c>
      <c r="B2124" s="60">
        <v>5546.7</v>
      </c>
      <c r="C2124" s="60">
        <v>4497.0</v>
      </c>
      <c r="D2124" s="42">
        <f>IF(A2124&lt;SIP_Calculator!$B$7,0,IF(A2124&gt;SIP_Calculator!$E$7,0,1))</f>
        <v>1</v>
      </c>
      <c r="E2124" s="61">
        <f>A2124-SIP_Calculator!$D$12+1</f>
        <v>41224</v>
      </c>
      <c r="F2124" s="58">
        <f t="shared" si="1"/>
        <v>11</v>
      </c>
      <c r="G2124" s="58">
        <f t="shared" si="7"/>
        <v>0</v>
      </c>
      <c r="H2124" s="58">
        <f>G2124*D2124*SIP_Calculator!$F$9</f>
        <v>0</v>
      </c>
      <c r="I2124" s="58">
        <f t="shared" si="2"/>
        <v>0</v>
      </c>
      <c r="J2124" s="58">
        <f t="shared" si="3"/>
        <v>0</v>
      </c>
      <c r="K2124" s="61">
        <f>A2124-SIP_Calculator!$F$12+1</f>
        <v>41204</v>
      </c>
      <c r="L2124" s="59">
        <f t="shared" si="4"/>
        <v>10</v>
      </c>
      <c r="M2124" s="59">
        <f t="shared" si="8"/>
        <v>0</v>
      </c>
      <c r="N2124" s="59">
        <f>M2124*D2124*SIP_Calculator!$F$9</f>
        <v>0</v>
      </c>
      <c r="O2124" s="59">
        <f t="shared" si="5"/>
        <v>0</v>
      </c>
      <c r="P2124" s="59">
        <f t="shared" si="6"/>
        <v>0</v>
      </c>
    </row>
    <row r="2125" ht="15.75" customHeight="1">
      <c r="A2125" s="57">
        <v>41229.0</v>
      </c>
      <c r="B2125" s="60">
        <v>5489.95</v>
      </c>
      <c r="C2125" s="60">
        <v>4451.1</v>
      </c>
      <c r="D2125" s="42">
        <f>IF(A2125&lt;SIP_Calculator!$B$7,0,IF(A2125&gt;SIP_Calculator!$E$7,0,1))</f>
        <v>1</v>
      </c>
      <c r="E2125" s="61">
        <f>A2125-SIP_Calculator!$D$12+1</f>
        <v>41225</v>
      </c>
      <c r="F2125" s="58">
        <f t="shared" si="1"/>
        <v>11</v>
      </c>
      <c r="G2125" s="58">
        <f t="shared" si="7"/>
        <v>0</v>
      </c>
      <c r="H2125" s="58">
        <f>G2125*D2125*SIP_Calculator!$F$9</f>
        <v>0</v>
      </c>
      <c r="I2125" s="58">
        <f t="shared" si="2"/>
        <v>0</v>
      </c>
      <c r="J2125" s="58">
        <f t="shared" si="3"/>
        <v>0</v>
      </c>
      <c r="K2125" s="61">
        <f>A2125-SIP_Calculator!$F$12+1</f>
        <v>41205</v>
      </c>
      <c r="L2125" s="59">
        <f t="shared" si="4"/>
        <v>10</v>
      </c>
      <c r="M2125" s="59">
        <f t="shared" si="8"/>
        <v>0</v>
      </c>
      <c r="N2125" s="59">
        <f>M2125*D2125*SIP_Calculator!$F$9</f>
        <v>0</v>
      </c>
      <c r="O2125" s="59">
        <f t="shared" si="5"/>
        <v>0</v>
      </c>
      <c r="P2125" s="59">
        <f t="shared" si="6"/>
        <v>0</v>
      </c>
    </row>
    <row r="2126" ht="15.75" customHeight="1">
      <c r="A2126" s="57">
        <v>41232.0</v>
      </c>
      <c r="B2126" s="60">
        <v>5479.3</v>
      </c>
      <c r="C2126" s="60">
        <v>4437.25</v>
      </c>
      <c r="D2126" s="42">
        <f>IF(A2126&lt;SIP_Calculator!$B$7,0,IF(A2126&gt;SIP_Calculator!$E$7,0,1))</f>
        <v>1</v>
      </c>
      <c r="E2126" s="61">
        <f>A2126-SIP_Calculator!$D$12+1</f>
        <v>41228</v>
      </c>
      <c r="F2126" s="58">
        <f t="shared" si="1"/>
        <v>11</v>
      </c>
      <c r="G2126" s="58">
        <f t="shared" si="7"/>
        <v>0</v>
      </c>
      <c r="H2126" s="58">
        <f>G2126*D2126*SIP_Calculator!$F$9</f>
        <v>0</v>
      </c>
      <c r="I2126" s="58">
        <f t="shared" si="2"/>
        <v>0</v>
      </c>
      <c r="J2126" s="58">
        <f t="shared" si="3"/>
        <v>0</v>
      </c>
      <c r="K2126" s="61">
        <f>A2126-SIP_Calculator!$F$12+1</f>
        <v>41208</v>
      </c>
      <c r="L2126" s="59">
        <f t="shared" si="4"/>
        <v>10</v>
      </c>
      <c r="M2126" s="59">
        <f t="shared" si="8"/>
        <v>0</v>
      </c>
      <c r="N2126" s="59">
        <f>M2126*D2126*SIP_Calculator!$F$9</f>
        <v>0</v>
      </c>
      <c r="O2126" s="59">
        <f t="shared" si="5"/>
        <v>0</v>
      </c>
      <c r="P2126" s="59">
        <f t="shared" si="6"/>
        <v>0</v>
      </c>
    </row>
    <row r="2127" ht="15.75" customHeight="1">
      <c r="A2127" s="57">
        <v>41233.0</v>
      </c>
      <c r="B2127" s="60">
        <v>5475.65</v>
      </c>
      <c r="C2127" s="60">
        <v>4428.4</v>
      </c>
      <c r="D2127" s="42">
        <f>IF(A2127&lt;SIP_Calculator!$B$7,0,IF(A2127&gt;SIP_Calculator!$E$7,0,1))</f>
        <v>1</v>
      </c>
      <c r="E2127" s="61">
        <f>A2127-SIP_Calculator!$D$12+1</f>
        <v>41229</v>
      </c>
      <c r="F2127" s="58">
        <f t="shared" si="1"/>
        <v>11</v>
      </c>
      <c r="G2127" s="58">
        <f t="shared" si="7"/>
        <v>0</v>
      </c>
      <c r="H2127" s="58">
        <f>G2127*D2127*SIP_Calculator!$F$9</f>
        <v>0</v>
      </c>
      <c r="I2127" s="58">
        <f t="shared" si="2"/>
        <v>0</v>
      </c>
      <c r="J2127" s="58">
        <f t="shared" si="3"/>
        <v>0</v>
      </c>
      <c r="K2127" s="61">
        <f>A2127-SIP_Calculator!$F$12+1</f>
        <v>41209</v>
      </c>
      <c r="L2127" s="59">
        <f t="shared" si="4"/>
        <v>10</v>
      </c>
      <c r="M2127" s="59">
        <f t="shared" si="8"/>
        <v>0</v>
      </c>
      <c r="N2127" s="59">
        <f>M2127*D2127*SIP_Calculator!$F$9</f>
        <v>0</v>
      </c>
      <c r="O2127" s="59">
        <f t="shared" si="5"/>
        <v>0</v>
      </c>
      <c r="P2127" s="59">
        <f t="shared" si="6"/>
        <v>0</v>
      </c>
    </row>
    <row r="2128" ht="15.75" customHeight="1">
      <c r="A2128" s="57">
        <v>41234.0</v>
      </c>
      <c r="B2128" s="60">
        <v>5515.7</v>
      </c>
      <c r="C2128" s="60">
        <v>4458.45</v>
      </c>
      <c r="D2128" s="42">
        <f>IF(A2128&lt;SIP_Calculator!$B$7,0,IF(A2128&gt;SIP_Calculator!$E$7,0,1))</f>
        <v>1</v>
      </c>
      <c r="E2128" s="61">
        <f>A2128-SIP_Calculator!$D$12+1</f>
        <v>41230</v>
      </c>
      <c r="F2128" s="58">
        <f t="shared" si="1"/>
        <v>11</v>
      </c>
      <c r="G2128" s="58">
        <f t="shared" si="7"/>
        <v>0</v>
      </c>
      <c r="H2128" s="58">
        <f>G2128*D2128*SIP_Calculator!$F$9</f>
        <v>0</v>
      </c>
      <c r="I2128" s="58">
        <f t="shared" si="2"/>
        <v>0</v>
      </c>
      <c r="J2128" s="58">
        <f t="shared" si="3"/>
        <v>0</v>
      </c>
      <c r="K2128" s="61">
        <f>A2128-SIP_Calculator!$F$12+1</f>
        <v>41210</v>
      </c>
      <c r="L2128" s="59">
        <f t="shared" si="4"/>
        <v>10</v>
      </c>
      <c r="M2128" s="59">
        <f t="shared" si="8"/>
        <v>0</v>
      </c>
      <c r="N2128" s="59">
        <f>M2128*D2128*SIP_Calculator!$F$9</f>
        <v>0</v>
      </c>
      <c r="O2128" s="59">
        <f t="shared" si="5"/>
        <v>0</v>
      </c>
      <c r="P2128" s="59">
        <f t="shared" si="6"/>
        <v>0</v>
      </c>
    </row>
    <row r="2129" ht="15.75" customHeight="1">
      <c r="A2129" s="57">
        <v>41235.0</v>
      </c>
      <c r="B2129" s="60">
        <v>5532.2</v>
      </c>
      <c r="C2129" s="60">
        <v>4471.8</v>
      </c>
      <c r="D2129" s="42">
        <f>IF(A2129&lt;SIP_Calculator!$B$7,0,IF(A2129&gt;SIP_Calculator!$E$7,0,1))</f>
        <v>1</v>
      </c>
      <c r="E2129" s="61">
        <f>A2129-SIP_Calculator!$D$12+1</f>
        <v>41231</v>
      </c>
      <c r="F2129" s="58">
        <f t="shared" si="1"/>
        <v>11</v>
      </c>
      <c r="G2129" s="58">
        <f t="shared" si="7"/>
        <v>0</v>
      </c>
      <c r="H2129" s="58">
        <f>G2129*D2129*SIP_Calculator!$F$9</f>
        <v>0</v>
      </c>
      <c r="I2129" s="58">
        <f t="shared" si="2"/>
        <v>0</v>
      </c>
      <c r="J2129" s="58">
        <f t="shared" si="3"/>
        <v>0</v>
      </c>
      <c r="K2129" s="61">
        <f>A2129-SIP_Calculator!$F$12+1</f>
        <v>41211</v>
      </c>
      <c r="L2129" s="59">
        <f t="shared" si="4"/>
        <v>10</v>
      </c>
      <c r="M2129" s="59">
        <f t="shared" si="8"/>
        <v>0</v>
      </c>
      <c r="N2129" s="59">
        <f>M2129*D2129*SIP_Calculator!$F$9</f>
        <v>0</v>
      </c>
      <c r="O2129" s="59">
        <f t="shared" si="5"/>
        <v>0</v>
      </c>
      <c r="P2129" s="59">
        <f t="shared" si="6"/>
        <v>0</v>
      </c>
    </row>
    <row r="2130" ht="15.75" customHeight="1">
      <c r="A2130" s="57">
        <v>41236.0</v>
      </c>
      <c r="B2130" s="60">
        <v>5534.8</v>
      </c>
      <c r="C2130" s="60">
        <v>4474.15</v>
      </c>
      <c r="D2130" s="42">
        <f>IF(A2130&lt;SIP_Calculator!$B$7,0,IF(A2130&gt;SIP_Calculator!$E$7,0,1))</f>
        <v>1</v>
      </c>
      <c r="E2130" s="61">
        <f>A2130-SIP_Calculator!$D$12+1</f>
        <v>41232</v>
      </c>
      <c r="F2130" s="58">
        <f t="shared" si="1"/>
        <v>11</v>
      </c>
      <c r="G2130" s="58">
        <f t="shared" si="7"/>
        <v>0</v>
      </c>
      <c r="H2130" s="58">
        <f>G2130*D2130*SIP_Calculator!$F$9</f>
        <v>0</v>
      </c>
      <c r="I2130" s="58">
        <f t="shared" si="2"/>
        <v>0</v>
      </c>
      <c r="J2130" s="58">
        <f t="shared" si="3"/>
        <v>0</v>
      </c>
      <c r="K2130" s="61">
        <f>A2130-SIP_Calculator!$F$12+1</f>
        <v>41212</v>
      </c>
      <c r="L2130" s="59">
        <f t="shared" si="4"/>
        <v>10</v>
      </c>
      <c r="M2130" s="59">
        <f t="shared" si="8"/>
        <v>0</v>
      </c>
      <c r="N2130" s="59">
        <f>M2130*D2130*SIP_Calculator!$F$9</f>
        <v>0</v>
      </c>
      <c r="O2130" s="59">
        <f t="shared" si="5"/>
        <v>0</v>
      </c>
      <c r="P2130" s="59">
        <f t="shared" si="6"/>
        <v>0</v>
      </c>
    </row>
    <row r="2131" ht="15.75" customHeight="1">
      <c r="A2131" s="57">
        <v>41239.0</v>
      </c>
      <c r="B2131" s="60">
        <v>5554.25</v>
      </c>
      <c r="C2131" s="60">
        <v>4493.6</v>
      </c>
      <c r="D2131" s="42">
        <f>IF(A2131&lt;SIP_Calculator!$B$7,0,IF(A2131&gt;SIP_Calculator!$E$7,0,1))</f>
        <v>1</v>
      </c>
      <c r="E2131" s="61">
        <f>A2131-SIP_Calculator!$D$12+1</f>
        <v>41235</v>
      </c>
      <c r="F2131" s="58">
        <f t="shared" si="1"/>
        <v>11</v>
      </c>
      <c r="G2131" s="58">
        <f t="shared" si="7"/>
        <v>0</v>
      </c>
      <c r="H2131" s="58">
        <f>G2131*D2131*SIP_Calculator!$F$9</f>
        <v>0</v>
      </c>
      <c r="I2131" s="58">
        <f t="shared" si="2"/>
        <v>0</v>
      </c>
      <c r="J2131" s="58">
        <f t="shared" si="3"/>
        <v>0</v>
      </c>
      <c r="K2131" s="61">
        <f>A2131-SIP_Calculator!$F$12+1</f>
        <v>41215</v>
      </c>
      <c r="L2131" s="59">
        <f t="shared" si="4"/>
        <v>11</v>
      </c>
      <c r="M2131" s="59">
        <f t="shared" si="8"/>
        <v>1</v>
      </c>
      <c r="N2131" s="59">
        <f>M2131*D2131*SIP_Calculator!$F$9</f>
        <v>5000</v>
      </c>
      <c r="O2131" s="59">
        <f t="shared" si="5"/>
        <v>0.9002115497</v>
      </c>
      <c r="P2131" s="59">
        <f t="shared" si="6"/>
        <v>1.112693609</v>
      </c>
    </row>
    <row r="2132" ht="15.75" customHeight="1">
      <c r="A2132" s="57">
        <v>41240.0</v>
      </c>
      <c r="B2132" s="60">
        <v>5644.35</v>
      </c>
      <c r="C2132" s="60">
        <v>4562.4</v>
      </c>
      <c r="D2132" s="42">
        <f>IF(A2132&lt;SIP_Calculator!$B$7,0,IF(A2132&gt;SIP_Calculator!$E$7,0,1))</f>
        <v>1</v>
      </c>
      <c r="E2132" s="61">
        <f>A2132-SIP_Calculator!$D$12+1</f>
        <v>41236</v>
      </c>
      <c r="F2132" s="58">
        <f t="shared" si="1"/>
        <v>11</v>
      </c>
      <c r="G2132" s="58">
        <f t="shared" si="7"/>
        <v>0</v>
      </c>
      <c r="H2132" s="58">
        <f>G2132*D2132*SIP_Calculator!$F$9</f>
        <v>0</v>
      </c>
      <c r="I2132" s="58">
        <f t="shared" si="2"/>
        <v>0</v>
      </c>
      <c r="J2132" s="58">
        <f t="shared" si="3"/>
        <v>0</v>
      </c>
      <c r="K2132" s="61">
        <f>A2132-SIP_Calculator!$F$12+1</f>
        <v>41216</v>
      </c>
      <c r="L2132" s="59">
        <f t="shared" si="4"/>
        <v>11</v>
      </c>
      <c r="M2132" s="59">
        <f t="shared" si="8"/>
        <v>0</v>
      </c>
      <c r="N2132" s="59">
        <f>M2132*D2132*SIP_Calculator!$F$9</f>
        <v>0</v>
      </c>
      <c r="O2132" s="59">
        <f t="shared" si="5"/>
        <v>0</v>
      </c>
      <c r="P2132" s="59">
        <f t="shared" si="6"/>
        <v>0</v>
      </c>
    </row>
    <row r="2133" ht="15.75" customHeight="1">
      <c r="A2133" s="57">
        <v>41242.0</v>
      </c>
      <c r="B2133" s="60">
        <v>5734.55</v>
      </c>
      <c r="C2133" s="60">
        <v>4631.9</v>
      </c>
      <c r="D2133" s="42">
        <f>IF(A2133&lt;SIP_Calculator!$B$7,0,IF(A2133&gt;SIP_Calculator!$E$7,0,1))</f>
        <v>1</v>
      </c>
      <c r="E2133" s="61">
        <f>A2133-SIP_Calculator!$D$12+1</f>
        <v>41238</v>
      </c>
      <c r="F2133" s="58">
        <f t="shared" si="1"/>
        <v>11</v>
      </c>
      <c r="G2133" s="58">
        <f t="shared" si="7"/>
        <v>0</v>
      </c>
      <c r="H2133" s="58">
        <f>G2133*D2133*SIP_Calculator!$F$9</f>
        <v>0</v>
      </c>
      <c r="I2133" s="58">
        <f t="shared" si="2"/>
        <v>0</v>
      </c>
      <c r="J2133" s="58">
        <f t="shared" si="3"/>
        <v>0</v>
      </c>
      <c r="K2133" s="61">
        <f>A2133-SIP_Calculator!$F$12+1</f>
        <v>41218</v>
      </c>
      <c r="L2133" s="59">
        <f t="shared" si="4"/>
        <v>11</v>
      </c>
      <c r="M2133" s="59">
        <f t="shared" si="8"/>
        <v>0</v>
      </c>
      <c r="N2133" s="59">
        <f>M2133*D2133*SIP_Calculator!$F$9</f>
        <v>0</v>
      </c>
      <c r="O2133" s="59">
        <f t="shared" si="5"/>
        <v>0</v>
      </c>
      <c r="P2133" s="59">
        <f t="shared" si="6"/>
        <v>0</v>
      </c>
    </row>
    <row r="2134" ht="15.75" customHeight="1">
      <c r="A2134" s="57">
        <v>41243.0</v>
      </c>
      <c r="B2134" s="60">
        <v>5786.15</v>
      </c>
      <c r="C2134" s="60">
        <v>4675.25</v>
      </c>
      <c r="D2134" s="42">
        <f>IF(A2134&lt;SIP_Calculator!$B$7,0,IF(A2134&gt;SIP_Calculator!$E$7,0,1))</f>
        <v>1</v>
      </c>
      <c r="E2134" s="61">
        <f>A2134-SIP_Calculator!$D$12+1</f>
        <v>41239</v>
      </c>
      <c r="F2134" s="58">
        <f t="shared" si="1"/>
        <v>11</v>
      </c>
      <c r="G2134" s="58">
        <f t="shared" si="7"/>
        <v>0</v>
      </c>
      <c r="H2134" s="58">
        <f>G2134*D2134*SIP_Calculator!$F$9</f>
        <v>0</v>
      </c>
      <c r="I2134" s="58">
        <f t="shared" si="2"/>
        <v>0</v>
      </c>
      <c r="J2134" s="58">
        <f t="shared" si="3"/>
        <v>0</v>
      </c>
      <c r="K2134" s="61">
        <f>A2134-SIP_Calculator!$F$12+1</f>
        <v>41219</v>
      </c>
      <c r="L2134" s="59">
        <f t="shared" si="4"/>
        <v>11</v>
      </c>
      <c r="M2134" s="59">
        <f t="shared" si="8"/>
        <v>0</v>
      </c>
      <c r="N2134" s="59">
        <f>M2134*D2134*SIP_Calculator!$F$9</f>
        <v>0</v>
      </c>
      <c r="O2134" s="59">
        <f t="shared" si="5"/>
        <v>0</v>
      </c>
      <c r="P2134" s="59">
        <f t="shared" si="6"/>
        <v>0</v>
      </c>
    </row>
    <row r="2135" ht="15.75" customHeight="1">
      <c r="A2135" s="57">
        <v>41246.0</v>
      </c>
      <c r="B2135" s="60">
        <v>5785.65</v>
      </c>
      <c r="C2135" s="60">
        <v>4685.05</v>
      </c>
      <c r="D2135" s="42">
        <f>IF(A2135&lt;SIP_Calculator!$B$7,0,IF(A2135&gt;SIP_Calculator!$E$7,0,1))</f>
        <v>1</v>
      </c>
      <c r="E2135" s="61">
        <f>A2135-SIP_Calculator!$D$12+1</f>
        <v>41242</v>
      </c>
      <c r="F2135" s="58">
        <f t="shared" si="1"/>
        <v>11</v>
      </c>
      <c r="G2135" s="58">
        <f t="shared" si="7"/>
        <v>0</v>
      </c>
      <c r="H2135" s="58">
        <f>G2135*D2135*SIP_Calculator!$F$9</f>
        <v>0</v>
      </c>
      <c r="I2135" s="58">
        <f t="shared" si="2"/>
        <v>0</v>
      </c>
      <c r="J2135" s="58">
        <f t="shared" si="3"/>
        <v>0</v>
      </c>
      <c r="K2135" s="61">
        <f>A2135-SIP_Calculator!$F$12+1</f>
        <v>41222</v>
      </c>
      <c r="L2135" s="59">
        <f t="shared" si="4"/>
        <v>11</v>
      </c>
      <c r="M2135" s="59">
        <f t="shared" si="8"/>
        <v>0</v>
      </c>
      <c r="N2135" s="59">
        <f>M2135*D2135*SIP_Calculator!$F$9</f>
        <v>0</v>
      </c>
      <c r="O2135" s="59">
        <f t="shared" si="5"/>
        <v>0</v>
      </c>
      <c r="P2135" s="59">
        <f t="shared" si="6"/>
        <v>0</v>
      </c>
    </row>
    <row r="2136" ht="15.75" customHeight="1">
      <c r="A2136" s="57">
        <v>41247.0</v>
      </c>
      <c r="B2136" s="60">
        <v>5805.25</v>
      </c>
      <c r="C2136" s="60">
        <v>4701.45</v>
      </c>
      <c r="D2136" s="42">
        <f>IF(A2136&lt;SIP_Calculator!$B$7,0,IF(A2136&gt;SIP_Calculator!$E$7,0,1))</f>
        <v>1</v>
      </c>
      <c r="E2136" s="61">
        <f>A2136-SIP_Calculator!$D$12+1</f>
        <v>41243</v>
      </c>
      <c r="F2136" s="58">
        <f t="shared" si="1"/>
        <v>11</v>
      </c>
      <c r="G2136" s="58">
        <f t="shared" si="7"/>
        <v>0</v>
      </c>
      <c r="H2136" s="58">
        <f>G2136*D2136*SIP_Calculator!$F$9</f>
        <v>0</v>
      </c>
      <c r="I2136" s="58">
        <f t="shared" si="2"/>
        <v>0</v>
      </c>
      <c r="J2136" s="58">
        <f t="shared" si="3"/>
        <v>0</v>
      </c>
      <c r="K2136" s="61">
        <f>A2136-SIP_Calculator!$F$12+1</f>
        <v>41223</v>
      </c>
      <c r="L2136" s="59">
        <f t="shared" si="4"/>
        <v>11</v>
      </c>
      <c r="M2136" s="59">
        <f t="shared" si="8"/>
        <v>0</v>
      </c>
      <c r="N2136" s="59">
        <f>M2136*D2136*SIP_Calculator!$F$9</f>
        <v>0</v>
      </c>
      <c r="O2136" s="59">
        <f t="shared" si="5"/>
        <v>0</v>
      </c>
      <c r="P2136" s="59">
        <f t="shared" si="6"/>
        <v>0</v>
      </c>
    </row>
    <row r="2137" ht="15.75" customHeight="1">
      <c r="A2137" s="57">
        <v>41248.0</v>
      </c>
      <c r="B2137" s="60">
        <v>5816.3</v>
      </c>
      <c r="C2137" s="60">
        <v>4712.1</v>
      </c>
      <c r="D2137" s="42">
        <f>IF(A2137&lt;SIP_Calculator!$B$7,0,IF(A2137&gt;SIP_Calculator!$E$7,0,1))</f>
        <v>1</v>
      </c>
      <c r="E2137" s="61">
        <f>A2137-SIP_Calculator!$D$12+1</f>
        <v>41244</v>
      </c>
      <c r="F2137" s="58">
        <f t="shared" si="1"/>
        <v>12</v>
      </c>
      <c r="G2137" s="58">
        <f t="shared" si="7"/>
        <v>1</v>
      </c>
      <c r="H2137" s="58">
        <f>G2137*D2137*SIP_Calculator!$F$9</f>
        <v>5000</v>
      </c>
      <c r="I2137" s="58">
        <f t="shared" si="2"/>
        <v>0.859653044</v>
      </c>
      <c r="J2137" s="58">
        <f t="shared" si="3"/>
        <v>1.061098024</v>
      </c>
      <c r="K2137" s="61">
        <f>A2137-SIP_Calculator!$F$12+1</f>
        <v>41224</v>
      </c>
      <c r="L2137" s="59">
        <f t="shared" si="4"/>
        <v>11</v>
      </c>
      <c r="M2137" s="59">
        <f t="shared" si="8"/>
        <v>0</v>
      </c>
      <c r="N2137" s="59">
        <f>M2137*D2137*SIP_Calculator!$F$9</f>
        <v>0</v>
      </c>
      <c r="O2137" s="59">
        <f t="shared" si="5"/>
        <v>0</v>
      </c>
      <c r="P2137" s="59">
        <f t="shared" si="6"/>
        <v>0</v>
      </c>
    </row>
    <row r="2138" ht="15.75" customHeight="1">
      <c r="A2138" s="57">
        <v>41249.0</v>
      </c>
      <c r="B2138" s="60">
        <v>5848.65</v>
      </c>
      <c r="C2138" s="60">
        <v>4740.2</v>
      </c>
      <c r="D2138" s="42">
        <f>IF(A2138&lt;SIP_Calculator!$B$7,0,IF(A2138&gt;SIP_Calculator!$E$7,0,1))</f>
        <v>1</v>
      </c>
      <c r="E2138" s="61">
        <f>A2138-SIP_Calculator!$D$12+1</f>
        <v>41245</v>
      </c>
      <c r="F2138" s="58">
        <f t="shared" si="1"/>
        <v>12</v>
      </c>
      <c r="G2138" s="58">
        <f t="shared" si="7"/>
        <v>0</v>
      </c>
      <c r="H2138" s="58">
        <f>G2138*D2138*SIP_Calculator!$F$9</f>
        <v>0</v>
      </c>
      <c r="I2138" s="58">
        <f t="shared" si="2"/>
        <v>0</v>
      </c>
      <c r="J2138" s="58">
        <f t="shared" si="3"/>
        <v>0</v>
      </c>
      <c r="K2138" s="61">
        <f>A2138-SIP_Calculator!$F$12+1</f>
        <v>41225</v>
      </c>
      <c r="L2138" s="59">
        <f t="shared" si="4"/>
        <v>11</v>
      </c>
      <c r="M2138" s="59">
        <f t="shared" si="8"/>
        <v>0</v>
      </c>
      <c r="N2138" s="59">
        <f>M2138*D2138*SIP_Calculator!$F$9</f>
        <v>0</v>
      </c>
      <c r="O2138" s="59">
        <f t="shared" si="5"/>
        <v>0</v>
      </c>
      <c r="P2138" s="59">
        <f t="shared" si="6"/>
        <v>0</v>
      </c>
    </row>
    <row r="2139" ht="15.75" customHeight="1">
      <c r="A2139" s="57">
        <v>41250.0</v>
      </c>
      <c r="B2139" s="60">
        <v>5824.45</v>
      </c>
      <c r="C2139" s="60">
        <v>4724.25</v>
      </c>
      <c r="D2139" s="42">
        <f>IF(A2139&lt;SIP_Calculator!$B$7,0,IF(A2139&gt;SIP_Calculator!$E$7,0,1))</f>
        <v>1</v>
      </c>
      <c r="E2139" s="61">
        <f>A2139-SIP_Calculator!$D$12+1</f>
        <v>41246</v>
      </c>
      <c r="F2139" s="58">
        <f t="shared" si="1"/>
        <v>12</v>
      </c>
      <c r="G2139" s="58">
        <f t="shared" si="7"/>
        <v>0</v>
      </c>
      <c r="H2139" s="58">
        <f>G2139*D2139*SIP_Calculator!$F$9</f>
        <v>0</v>
      </c>
      <c r="I2139" s="58">
        <f t="shared" si="2"/>
        <v>0</v>
      </c>
      <c r="J2139" s="58">
        <f t="shared" si="3"/>
        <v>0</v>
      </c>
      <c r="K2139" s="61">
        <f>A2139-SIP_Calculator!$F$12+1</f>
        <v>41226</v>
      </c>
      <c r="L2139" s="59">
        <f t="shared" si="4"/>
        <v>11</v>
      </c>
      <c r="M2139" s="59">
        <f t="shared" si="8"/>
        <v>0</v>
      </c>
      <c r="N2139" s="59">
        <f>M2139*D2139*SIP_Calculator!$F$9</f>
        <v>0</v>
      </c>
      <c r="O2139" s="59">
        <f t="shared" si="5"/>
        <v>0</v>
      </c>
      <c r="P2139" s="59">
        <f t="shared" si="6"/>
        <v>0</v>
      </c>
    </row>
    <row r="2140" ht="15.75" customHeight="1">
      <c r="A2140" s="57">
        <v>41253.0</v>
      </c>
      <c r="B2140" s="60">
        <v>5829.15</v>
      </c>
      <c r="C2140" s="60">
        <v>4731.9</v>
      </c>
      <c r="D2140" s="42">
        <f>IF(A2140&lt;SIP_Calculator!$B$7,0,IF(A2140&gt;SIP_Calculator!$E$7,0,1))</f>
        <v>1</v>
      </c>
      <c r="E2140" s="61">
        <f>A2140-SIP_Calculator!$D$12+1</f>
        <v>41249</v>
      </c>
      <c r="F2140" s="58">
        <f t="shared" si="1"/>
        <v>12</v>
      </c>
      <c r="G2140" s="58">
        <f t="shared" si="7"/>
        <v>0</v>
      </c>
      <c r="H2140" s="58">
        <f>G2140*D2140*SIP_Calculator!$F$9</f>
        <v>0</v>
      </c>
      <c r="I2140" s="58">
        <f t="shared" si="2"/>
        <v>0</v>
      </c>
      <c r="J2140" s="58">
        <f t="shared" si="3"/>
        <v>0</v>
      </c>
      <c r="K2140" s="61">
        <f>A2140-SIP_Calculator!$F$12+1</f>
        <v>41229</v>
      </c>
      <c r="L2140" s="59">
        <f t="shared" si="4"/>
        <v>11</v>
      </c>
      <c r="M2140" s="59">
        <f t="shared" si="8"/>
        <v>0</v>
      </c>
      <c r="N2140" s="59">
        <f>M2140*D2140*SIP_Calculator!$F$9</f>
        <v>0</v>
      </c>
      <c r="O2140" s="59">
        <f t="shared" si="5"/>
        <v>0</v>
      </c>
      <c r="P2140" s="59">
        <f t="shared" si="6"/>
        <v>0</v>
      </c>
    </row>
    <row r="2141" ht="15.75" customHeight="1">
      <c r="A2141" s="57">
        <v>41254.0</v>
      </c>
      <c r="B2141" s="60">
        <v>5816.45</v>
      </c>
      <c r="C2141" s="60">
        <v>4716.25</v>
      </c>
      <c r="D2141" s="42">
        <f>IF(A2141&lt;SIP_Calculator!$B$7,0,IF(A2141&gt;SIP_Calculator!$E$7,0,1))</f>
        <v>1</v>
      </c>
      <c r="E2141" s="61">
        <f>A2141-SIP_Calculator!$D$12+1</f>
        <v>41250</v>
      </c>
      <c r="F2141" s="58">
        <f t="shared" si="1"/>
        <v>12</v>
      </c>
      <c r="G2141" s="58">
        <f t="shared" si="7"/>
        <v>0</v>
      </c>
      <c r="H2141" s="58">
        <f>G2141*D2141*SIP_Calculator!$F$9</f>
        <v>0</v>
      </c>
      <c r="I2141" s="58">
        <f t="shared" si="2"/>
        <v>0</v>
      </c>
      <c r="J2141" s="58">
        <f t="shared" si="3"/>
        <v>0</v>
      </c>
      <c r="K2141" s="61">
        <f>A2141-SIP_Calculator!$F$12+1</f>
        <v>41230</v>
      </c>
      <c r="L2141" s="59">
        <f t="shared" si="4"/>
        <v>11</v>
      </c>
      <c r="M2141" s="59">
        <f t="shared" si="8"/>
        <v>0</v>
      </c>
      <c r="N2141" s="59">
        <f>M2141*D2141*SIP_Calculator!$F$9</f>
        <v>0</v>
      </c>
      <c r="O2141" s="59">
        <f t="shared" si="5"/>
        <v>0</v>
      </c>
      <c r="P2141" s="59">
        <f t="shared" si="6"/>
        <v>0</v>
      </c>
    </row>
    <row r="2142" ht="15.75" customHeight="1">
      <c r="A2142" s="57">
        <v>41255.0</v>
      </c>
      <c r="B2142" s="60">
        <v>5808.15</v>
      </c>
      <c r="C2142" s="60">
        <v>4709.85</v>
      </c>
      <c r="D2142" s="42">
        <f>IF(A2142&lt;SIP_Calculator!$B$7,0,IF(A2142&gt;SIP_Calculator!$E$7,0,1))</f>
        <v>1</v>
      </c>
      <c r="E2142" s="61">
        <f>A2142-SIP_Calculator!$D$12+1</f>
        <v>41251</v>
      </c>
      <c r="F2142" s="58">
        <f t="shared" si="1"/>
        <v>12</v>
      </c>
      <c r="G2142" s="58">
        <f t="shared" si="7"/>
        <v>0</v>
      </c>
      <c r="H2142" s="58">
        <f>G2142*D2142*SIP_Calculator!$F$9</f>
        <v>0</v>
      </c>
      <c r="I2142" s="58">
        <f t="shared" si="2"/>
        <v>0</v>
      </c>
      <c r="J2142" s="58">
        <f t="shared" si="3"/>
        <v>0</v>
      </c>
      <c r="K2142" s="61">
        <f>A2142-SIP_Calculator!$F$12+1</f>
        <v>41231</v>
      </c>
      <c r="L2142" s="59">
        <f t="shared" si="4"/>
        <v>11</v>
      </c>
      <c r="M2142" s="59">
        <f t="shared" si="8"/>
        <v>0</v>
      </c>
      <c r="N2142" s="59">
        <f>M2142*D2142*SIP_Calculator!$F$9</f>
        <v>0</v>
      </c>
      <c r="O2142" s="59">
        <f t="shared" si="5"/>
        <v>0</v>
      </c>
      <c r="P2142" s="59">
        <f t="shared" si="6"/>
        <v>0</v>
      </c>
    </row>
    <row r="2143" ht="15.75" customHeight="1">
      <c r="A2143" s="57">
        <v>41256.0</v>
      </c>
      <c r="B2143" s="60">
        <v>5769.5</v>
      </c>
      <c r="C2143" s="60">
        <v>4674.05</v>
      </c>
      <c r="D2143" s="42">
        <f>IF(A2143&lt;SIP_Calculator!$B$7,0,IF(A2143&gt;SIP_Calculator!$E$7,0,1))</f>
        <v>1</v>
      </c>
      <c r="E2143" s="61">
        <f>A2143-SIP_Calculator!$D$12+1</f>
        <v>41252</v>
      </c>
      <c r="F2143" s="58">
        <f t="shared" si="1"/>
        <v>12</v>
      </c>
      <c r="G2143" s="58">
        <f t="shared" si="7"/>
        <v>0</v>
      </c>
      <c r="H2143" s="58">
        <f>G2143*D2143*SIP_Calculator!$F$9</f>
        <v>0</v>
      </c>
      <c r="I2143" s="58">
        <f t="shared" si="2"/>
        <v>0</v>
      </c>
      <c r="J2143" s="58">
        <f t="shared" si="3"/>
        <v>0</v>
      </c>
      <c r="K2143" s="61">
        <f>A2143-SIP_Calculator!$F$12+1</f>
        <v>41232</v>
      </c>
      <c r="L2143" s="59">
        <f t="shared" si="4"/>
        <v>11</v>
      </c>
      <c r="M2143" s="59">
        <f t="shared" si="8"/>
        <v>0</v>
      </c>
      <c r="N2143" s="59">
        <f>M2143*D2143*SIP_Calculator!$F$9</f>
        <v>0</v>
      </c>
      <c r="O2143" s="59">
        <f t="shared" si="5"/>
        <v>0</v>
      </c>
      <c r="P2143" s="59">
        <f t="shared" si="6"/>
        <v>0</v>
      </c>
    </row>
    <row r="2144" ht="15.75" customHeight="1">
      <c r="A2144" s="57">
        <v>41257.0</v>
      </c>
      <c r="B2144" s="60">
        <v>5799.55</v>
      </c>
      <c r="C2144" s="60">
        <v>4698.8</v>
      </c>
      <c r="D2144" s="42">
        <f>IF(A2144&lt;SIP_Calculator!$B$7,0,IF(A2144&gt;SIP_Calculator!$E$7,0,1))</f>
        <v>1</v>
      </c>
      <c r="E2144" s="61">
        <f>A2144-SIP_Calculator!$D$12+1</f>
        <v>41253</v>
      </c>
      <c r="F2144" s="58">
        <f t="shared" si="1"/>
        <v>12</v>
      </c>
      <c r="G2144" s="58">
        <f t="shared" si="7"/>
        <v>0</v>
      </c>
      <c r="H2144" s="58">
        <f>G2144*D2144*SIP_Calculator!$F$9</f>
        <v>0</v>
      </c>
      <c r="I2144" s="58">
        <f t="shared" si="2"/>
        <v>0</v>
      </c>
      <c r="J2144" s="58">
        <f t="shared" si="3"/>
        <v>0</v>
      </c>
      <c r="K2144" s="61">
        <f>A2144-SIP_Calculator!$F$12+1</f>
        <v>41233</v>
      </c>
      <c r="L2144" s="59">
        <f t="shared" si="4"/>
        <v>11</v>
      </c>
      <c r="M2144" s="59">
        <f t="shared" si="8"/>
        <v>0</v>
      </c>
      <c r="N2144" s="59">
        <f>M2144*D2144*SIP_Calculator!$F$9</f>
        <v>0</v>
      </c>
      <c r="O2144" s="59">
        <f t="shared" si="5"/>
        <v>0</v>
      </c>
      <c r="P2144" s="59">
        <f t="shared" si="6"/>
        <v>0</v>
      </c>
    </row>
    <row r="2145" ht="15.75" customHeight="1">
      <c r="A2145" s="57">
        <v>41260.0</v>
      </c>
      <c r="B2145" s="60">
        <v>5786.2</v>
      </c>
      <c r="C2145" s="60">
        <v>4693.95</v>
      </c>
      <c r="D2145" s="42">
        <f>IF(A2145&lt;SIP_Calculator!$B$7,0,IF(A2145&gt;SIP_Calculator!$E$7,0,1))</f>
        <v>1</v>
      </c>
      <c r="E2145" s="61">
        <f>A2145-SIP_Calculator!$D$12+1</f>
        <v>41256</v>
      </c>
      <c r="F2145" s="58">
        <f t="shared" si="1"/>
        <v>12</v>
      </c>
      <c r="G2145" s="58">
        <f t="shared" si="7"/>
        <v>0</v>
      </c>
      <c r="H2145" s="58">
        <f>G2145*D2145*SIP_Calculator!$F$9</f>
        <v>0</v>
      </c>
      <c r="I2145" s="58">
        <f t="shared" si="2"/>
        <v>0</v>
      </c>
      <c r="J2145" s="58">
        <f t="shared" si="3"/>
        <v>0</v>
      </c>
      <c r="K2145" s="61">
        <f>A2145-SIP_Calculator!$F$12+1</f>
        <v>41236</v>
      </c>
      <c r="L2145" s="59">
        <f t="shared" si="4"/>
        <v>11</v>
      </c>
      <c r="M2145" s="59">
        <f t="shared" si="8"/>
        <v>0</v>
      </c>
      <c r="N2145" s="59">
        <f>M2145*D2145*SIP_Calculator!$F$9</f>
        <v>0</v>
      </c>
      <c r="O2145" s="59">
        <f t="shared" si="5"/>
        <v>0</v>
      </c>
      <c r="P2145" s="59">
        <f t="shared" si="6"/>
        <v>0</v>
      </c>
    </row>
    <row r="2146" ht="15.75" customHeight="1">
      <c r="A2146" s="57">
        <v>41261.0</v>
      </c>
      <c r="B2146" s="60">
        <v>5830.95</v>
      </c>
      <c r="C2146" s="60">
        <v>4727.85</v>
      </c>
      <c r="D2146" s="42">
        <f>IF(A2146&lt;SIP_Calculator!$B$7,0,IF(A2146&gt;SIP_Calculator!$E$7,0,1))</f>
        <v>1</v>
      </c>
      <c r="E2146" s="61">
        <f>A2146-SIP_Calculator!$D$12+1</f>
        <v>41257</v>
      </c>
      <c r="F2146" s="58">
        <f t="shared" si="1"/>
        <v>12</v>
      </c>
      <c r="G2146" s="58">
        <f t="shared" si="7"/>
        <v>0</v>
      </c>
      <c r="H2146" s="58">
        <f>G2146*D2146*SIP_Calculator!$F$9</f>
        <v>0</v>
      </c>
      <c r="I2146" s="58">
        <f t="shared" si="2"/>
        <v>0</v>
      </c>
      <c r="J2146" s="58">
        <f t="shared" si="3"/>
        <v>0</v>
      </c>
      <c r="K2146" s="61">
        <f>A2146-SIP_Calculator!$F$12+1</f>
        <v>41237</v>
      </c>
      <c r="L2146" s="59">
        <f t="shared" si="4"/>
        <v>11</v>
      </c>
      <c r="M2146" s="59">
        <f t="shared" si="8"/>
        <v>0</v>
      </c>
      <c r="N2146" s="59">
        <f>M2146*D2146*SIP_Calculator!$F$9</f>
        <v>0</v>
      </c>
      <c r="O2146" s="59">
        <f t="shared" si="5"/>
        <v>0</v>
      </c>
      <c r="P2146" s="59">
        <f t="shared" si="6"/>
        <v>0</v>
      </c>
    </row>
    <row r="2147" ht="15.75" customHeight="1">
      <c r="A2147" s="57">
        <v>41262.0</v>
      </c>
      <c r="B2147" s="60">
        <v>5864.8</v>
      </c>
      <c r="C2147" s="60">
        <v>4755.3</v>
      </c>
      <c r="D2147" s="42">
        <f>IF(A2147&lt;SIP_Calculator!$B$7,0,IF(A2147&gt;SIP_Calculator!$E$7,0,1))</f>
        <v>1</v>
      </c>
      <c r="E2147" s="61">
        <f>A2147-SIP_Calculator!$D$12+1</f>
        <v>41258</v>
      </c>
      <c r="F2147" s="58">
        <f t="shared" si="1"/>
        <v>12</v>
      </c>
      <c r="G2147" s="58">
        <f t="shared" si="7"/>
        <v>0</v>
      </c>
      <c r="H2147" s="58">
        <f>G2147*D2147*SIP_Calculator!$F$9</f>
        <v>0</v>
      </c>
      <c r="I2147" s="58">
        <f t="shared" si="2"/>
        <v>0</v>
      </c>
      <c r="J2147" s="58">
        <f t="shared" si="3"/>
        <v>0</v>
      </c>
      <c r="K2147" s="61">
        <f>A2147-SIP_Calculator!$F$12+1</f>
        <v>41238</v>
      </c>
      <c r="L2147" s="59">
        <f t="shared" si="4"/>
        <v>11</v>
      </c>
      <c r="M2147" s="59">
        <f t="shared" si="8"/>
        <v>0</v>
      </c>
      <c r="N2147" s="59">
        <f>M2147*D2147*SIP_Calculator!$F$9</f>
        <v>0</v>
      </c>
      <c r="O2147" s="59">
        <f t="shared" si="5"/>
        <v>0</v>
      </c>
      <c r="P2147" s="59">
        <f t="shared" si="6"/>
        <v>0</v>
      </c>
    </row>
    <row r="2148" ht="15.75" customHeight="1">
      <c r="A2148" s="57">
        <v>41263.0</v>
      </c>
      <c r="B2148" s="60">
        <v>5854.8</v>
      </c>
      <c r="C2148" s="60">
        <v>4746.4</v>
      </c>
      <c r="D2148" s="42">
        <f>IF(A2148&lt;SIP_Calculator!$B$7,0,IF(A2148&gt;SIP_Calculator!$E$7,0,1))</f>
        <v>1</v>
      </c>
      <c r="E2148" s="61">
        <f>A2148-SIP_Calculator!$D$12+1</f>
        <v>41259</v>
      </c>
      <c r="F2148" s="58">
        <f t="shared" si="1"/>
        <v>12</v>
      </c>
      <c r="G2148" s="58">
        <f t="shared" si="7"/>
        <v>0</v>
      </c>
      <c r="H2148" s="58">
        <f>G2148*D2148*SIP_Calculator!$F$9</f>
        <v>0</v>
      </c>
      <c r="I2148" s="58">
        <f t="shared" si="2"/>
        <v>0</v>
      </c>
      <c r="J2148" s="58">
        <f t="shared" si="3"/>
        <v>0</v>
      </c>
      <c r="K2148" s="61">
        <f>A2148-SIP_Calculator!$F$12+1</f>
        <v>41239</v>
      </c>
      <c r="L2148" s="59">
        <f t="shared" si="4"/>
        <v>11</v>
      </c>
      <c r="M2148" s="59">
        <f t="shared" si="8"/>
        <v>0</v>
      </c>
      <c r="N2148" s="59">
        <f>M2148*D2148*SIP_Calculator!$F$9</f>
        <v>0</v>
      </c>
      <c r="O2148" s="59">
        <f t="shared" si="5"/>
        <v>0</v>
      </c>
      <c r="P2148" s="59">
        <f t="shared" si="6"/>
        <v>0</v>
      </c>
    </row>
    <row r="2149" ht="15.75" customHeight="1">
      <c r="A2149" s="57">
        <v>41264.0</v>
      </c>
      <c r="B2149" s="60">
        <v>5785.3</v>
      </c>
      <c r="C2149" s="60">
        <v>4686.9</v>
      </c>
      <c r="D2149" s="42">
        <f>IF(A2149&lt;SIP_Calculator!$B$7,0,IF(A2149&gt;SIP_Calculator!$E$7,0,1))</f>
        <v>1</v>
      </c>
      <c r="E2149" s="61">
        <f>A2149-SIP_Calculator!$D$12+1</f>
        <v>41260</v>
      </c>
      <c r="F2149" s="58">
        <f t="shared" si="1"/>
        <v>12</v>
      </c>
      <c r="G2149" s="58">
        <f t="shared" si="7"/>
        <v>0</v>
      </c>
      <c r="H2149" s="58">
        <f>G2149*D2149*SIP_Calculator!$F$9</f>
        <v>0</v>
      </c>
      <c r="I2149" s="58">
        <f t="shared" si="2"/>
        <v>0</v>
      </c>
      <c r="J2149" s="58">
        <f t="shared" si="3"/>
        <v>0</v>
      </c>
      <c r="K2149" s="61">
        <f>A2149-SIP_Calculator!$F$12+1</f>
        <v>41240</v>
      </c>
      <c r="L2149" s="59">
        <f t="shared" si="4"/>
        <v>11</v>
      </c>
      <c r="M2149" s="59">
        <f t="shared" si="8"/>
        <v>0</v>
      </c>
      <c r="N2149" s="59">
        <f>M2149*D2149*SIP_Calculator!$F$9</f>
        <v>0</v>
      </c>
      <c r="O2149" s="59">
        <f t="shared" si="5"/>
        <v>0</v>
      </c>
      <c r="P2149" s="59">
        <f t="shared" si="6"/>
        <v>0</v>
      </c>
    </row>
    <row r="2150" ht="15.75" customHeight="1">
      <c r="A2150" s="57">
        <v>41267.0</v>
      </c>
      <c r="B2150" s="60">
        <v>5793.2</v>
      </c>
      <c r="C2150" s="60">
        <v>4695.0</v>
      </c>
      <c r="D2150" s="42">
        <f>IF(A2150&lt;SIP_Calculator!$B$7,0,IF(A2150&gt;SIP_Calculator!$E$7,0,1))</f>
        <v>1</v>
      </c>
      <c r="E2150" s="61">
        <f>A2150-SIP_Calculator!$D$12+1</f>
        <v>41263</v>
      </c>
      <c r="F2150" s="58">
        <f t="shared" si="1"/>
        <v>12</v>
      </c>
      <c r="G2150" s="58">
        <f t="shared" si="7"/>
        <v>0</v>
      </c>
      <c r="H2150" s="58">
        <f>G2150*D2150*SIP_Calculator!$F$9</f>
        <v>0</v>
      </c>
      <c r="I2150" s="58">
        <f t="shared" si="2"/>
        <v>0</v>
      </c>
      <c r="J2150" s="58">
        <f t="shared" si="3"/>
        <v>0</v>
      </c>
      <c r="K2150" s="61">
        <f>A2150-SIP_Calculator!$F$12+1</f>
        <v>41243</v>
      </c>
      <c r="L2150" s="59">
        <f t="shared" si="4"/>
        <v>11</v>
      </c>
      <c r="M2150" s="59">
        <f t="shared" si="8"/>
        <v>0</v>
      </c>
      <c r="N2150" s="59">
        <f>M2150*D2150*SIP_Calculator!$F$9</f>
        <v>0</v>
      </c>
      <c r="O2150" s="59">
        <f t="shared" si="5"/>
        <v>0</v>
      </c>
      <c r="P2150" s="59">
        <f t="shared" si="6"/>
        <v>0</v>
      </c>
    </row>
    <row r="2151" ht="15.75" customHeight="1">
      <c r="A2151" s="57">
        <v>41269.0</v>
      </c>
      <c r="B2151" s="60">
        <v>5839.75</v>
      </c>
      <c r="C2151" s="60">
        <v>4731.6</v>
      </c>
      <c r="D2151" s="42">
        <f>IF(A2151&lt;SIP_Calculator!$B$7,0,IF(A2151&gt;SIP_Calculator!$E$7,0,1))</f>
        <v>1</v>
      </c>
      <c r="E2151" s="61">
        <f>A2151-SIP_Calculator!$D$12+1</f>
        <v>41265</v>
      </c>
      <c r="F2151" s="58">
        <f t="shared" si="1"/>
        <v>12</v>
      </c>
      <c r="G2151" s="58">
        <f t="shared" si="7"/>
        <v>0</v>
      </c>
      <c r="H2151" s="58">
        <f>G2151*D2151*SIP_Calculator!$F$9</f>
        <v>0</v>
      </c>
      <c r="I2151" s="58">
        <f t="shared" si="2"/>
        <v>0</v>
      </c>
      <c r="J2151" s="58">
        <f t="shared" si="3"/>
        <v>0</v>
      </c>
      <c r="K2151" s="61">
        <f>A2151-SIP_Calculator!$F$12+1</f>
        <v>41245</v>
      </c>
      <c r="L2151" s="59">
        <f t="shared" si="4"/>
        <v>12</v>
      </c>
      <c r="M2151" s="59">
        <f t="shared" si="8"/>
        <v>1</v>
      </c>
      <c r="N2151" s="59">
        <f>M2151*D2151*SIP_Calculator!$F$9</f>
        <v>5000</v>
      </c>
      <c r="O2151" s="59">
        <f t="shared" si="5"/>
        <v>0.856201036</v>
      </c>
      <c r="P2151" s="59">
        <f t="shared" si="6"/>
        <v>1.056724998</v>
      </c>
    </row>
    <row r="2152" ht="15.75" customHeight="1">
      <c r="A2152" s="57">
        <v>41270.0</v>
      </c>
      <c r="B2152" s="60">
        <v>5806.85</v>
      </c>
      <c r="C2152" s="60">
        <v>4706.35</v>
      </c>
      <c r="D2152" s="42">
        <f>IF(A2152&lt;SIP_Calculator!$B$7,0,IF(A2152&gt;SIP_Calculator!$E$7,0,1))</f>
        <v>1</v>
      </c>
      <c r="E2152" s="61">
        <f>A2152-SIP_Calculator!$D$12+1</f>
        <v>41266</v>
      </c>
      <c r="F2152" s="58">
        <f t="shared" si="1"/>
        <v>12</v>
      </c>
      <c r="G2152" s="58">
        <f t="shared" si="7"/>
        <v>0</v>
      </c>
      <c r="H2152" s="58">
        <f>G2152*D2152*SIP_Calculator!$F$9</f>
        <v>0</v>
      </c>
      <c r="I2152" s="58">
        <f t="shared" si="2"/>
        <v>0</v>
      </c>
      <c r="J2152" s="58">
        <f t="shared" si="3"/>
        <v>0</v>
      </c>
      <c r="K2152" s="61">
        <f>A2152-SIP_Calculator!$F$12+1</f>
        <v>41246</v>
      </c>
      <c r="L2152" s="59">
        <f t="shared" si="4"/>
        <v>12</v>
      </c>
      <c r="M2152" s="59">
        <f t="shared" si="8"/>
        <v>0</v>
      </c>
      <c r="N2152" s="59">
        <f>M2152*D2152*SIP_Calculator!$F$9</f>
        <v>0</v>
      </c>
      <c r="O2152" s="59">
        <f t="shared" si="5"/>
        <v>0</v>
      </c>
      <c r="P2152" s="59">
        <f t="shared" si="6"/>
        <v>0</v>
      </c>
    </row>
    <row r="2153" ht="15.75" customHeight="1">
      <c r="A2153" s="57">
        <v>41271.0</v>
      </c>
      <c r="B2153" s="60">
        <v>5845.7</v>
      </c>
      <c r="C2153" s="60">
        <v>4738.3</v>
      </c>
      <c r="D2153" s="42">
        <f>IF(A2153&lt;SIP_Calculator!$B$7,0,IF(A2153&gt;SIP_Calculator!$E$7,0,1))</f>
        <v>1</v>
      </c>
      <c r="E2153" s="61">
        <f>A2153-SIP_Calculator!$D$12+1</f>
        <v>41267</v>
      </c>
      <c r="F2153" s="58">
        <f t="shared" si="1"/>
        <v>12</v>
      </c>
      <c r="G2153" s="58">
        <f t="shared" si="7"/>
        <v>0</v>
      </c>
      <c r="H2153" s="58">
        <f>G2153*D2153*SIP_Calculator!$F$9</f>
        <v>0</v>
      </c>
      <c r="I2153" s="58">
        <f t="shared" si="2"/>
        <v>0</v>
      </c>
      <c r="J2153" s="58">
        <f t="shared" si="3"/>
        <v>0</v>
      </c>
      <c r="K2153" s="61">
        <f>A2153-SIP_Calculator!$F$12+1</f>
        <v>41247</v>
      </c>
      <c r="L2153" s="59">
        <f t="shared" si="4"/>
        <v>12</v>
      </c>
      <c r="M2153" s="59">
        <f t="shared" si="8"/>
        <v>0</v>
      </c>
      <c r="N2153" s="59">
        <f>M2153*D2153*SIP_Calculator!$F$9</f>
        <v>0</v>
      </c>
      <c r="O2153" s="59">
        <f t="shared" si="5"/>
        <v>0</v>
      </c>
      <c r="P2153" s="59">
        <f t="shared" si="6"/>
        <v>0</v>
      </c>
    </row>
    <row r="2154" ht="15.75" customHeight="1">
      <c r="A2154" s="57">
        <v>41274.0</v>
      </c>
      <c r="B2154" s="60">
        <v>5847.5</v>
      </c>
      <c r="C2154" s="60">
        <v>4743.45</v>
      </c>
      <c r="D2154" s="42">
        <f>IF(A2154&lt;SIP_Calculator!$B$7,0,IF(A2154&gt;SIP_Calculator!$E$7,0,1))</f>
        <v>1</v>
      </c>
      <c r="E2154" s="61">
        <f>A2154-SIP_Calculator!$D$12+1</f>
        <v>41270</v>
      </c>
      <c r="F2154" s="58">
        <f t="shared" si="1"/>
        <v>12</v>
      </c>
      <c r="G2154" s="58">
        <f t="shared" si="7"/>
        <v>0</v>
      </c>
      <c r="H2154" s="58">
        <f>G2154*D2154*SIP_Calculator!$F$9</f>
        <v>0</v>
      </c>
      <c r="I2154" s="58">
        <f t="shared" si="2"/>
        <v>0</v>
      </c>
      <c r="J2154" s="58">
        <f t="shared" si="3"/>
        <v>0</v>
      </c>
      <c r="K2154" s="61">
        <f>A2154-SIP_Calculator!$F$12+1</f>
        <v>41250</v>
      </c>
      <c r="L2154" s="59">
        <f t="shared" si="4"/>
        <v>12</v>
      </c>
      <c r="M2154" s="59">
        <f t="shared" si="8"/>
        <v>0</v>
      </c>
      <c r="N2154" s="59">
        <f>M2154*D2154*SIP_Calculator!$F$9</f>
        <v>0</v>
      </c>
      <c r="O2154" s="59">
        <f t="shared" si="5"/>
        <v>0</v>
      </c>
      <c r="P2154" s="59">
        <f t="shared" si="6"/>
        <v>0</v>
      </c>
    </row>
    <row r="2155" ht="15.75" customHeight="1">
      <c r="A2155" s="57">
        <v>41275.0</v>
      </c>
      <c r="B2155" s="60">
        <v>5896.9</v>
      </c>
      <c r="C2155" s="60">
        <v>4786.2</v>
      </c>
      <c r="D2155" s="42">
        <f>IF(A2155&lt;SIP_Calculator!$B$7,0,IF(A2155&gt;SIP_Calculator!$E$7,0,1))</f>
        <v>1</v>
      </c>
      <c r="E2155" s="61">
        <f>A2155-SIP_Calculator!$D$12+1</f>
        <v>41271</v>
      </c>
      <c r="F2155" s="58">
        <f t="shared" si="1"/>
        <v>12</v>
      </c>
      <c r="G2155" s="58">
        <f t="shared" si="7"/>
        <v>0</v>
      </c>
      <c r="H2155" s="58">
        <f>G2155*D2155*SIP_Calculator!$F$9</f>
        <v>0</v>
      </c>
      <c r="I2155" s="58">
        <f t="shared" si="2"/>
        <v>0</v>
      </c>
      <c r="J2155" s="58">
        <f t="shared" si="3"/>
        <v>0</v>
      </c>
      <c r="K2155" s="61">
        <f>A2155-SIP_Calculator!$F$12+1</f>
        <v>41251</v>
      </c>
      <c r="L2155" s="59">
        <f t="shared" si="4"/>
        <v>12</v>
      </c>
      <c r="M2155" s="59">
        <f t="shared" si="8"/>
        <v>0</v>
      </c>
      <c r="N2155" s="59">
        <f>M2155*D2155*SIP_Calculator!$F$9</f>
        <v>0</v>
      </c>
      <c r="O2155" s="59">
        <f t="shared" si="5"/>
        <v>0</v>
      </c>
      <c r="P2155" s="59">
        <f t="shared" si="6"/>
        <v>0</v>
      </c>
    </row>
    <row r="2156" ht="15.75" customHeight="1">
      <c r="A2156" s="57">
        <v>41276.0</v>
      </c>
      <c r="B2156" s="60">
        <v>5938.2</v>
      </c>
      <c r="C2156" s="60">
        <v>4818.9</v>
      </c>
      <c r="D2156" s="42">
        <f>IF(A2156&lt;SIP_Calculator!$B$7,0,IF(A2156&gt;SIP_Calculator!$E$7,0,1))</f>
        <v>1</v>
      </c>
      <c r="E2156" s="61">
        <f>A2156-SIP_Calculator!$D$12+1</f>
        <v>41272</v>
      </c>
      <c r="F2156" s="58">
        <f t="shared" si="1"/>
        <v>12</v>
      </c>
      <c r="G2156" s="58">
        <f t="shared" si="7"/>
        <v>0</v>
      </c>
      <c r="H2156" s="58">
        <f>G2156*D2156*SIP_Calculator!$F$9</f>
        <v>0</v>
      </c>
      <c r="I2156" s="58">
        <f t="shared" si="2"/>
        <v>0</v>
      </c>
      <c r="J2156" s="58">
        <f t="shared" si="3"/>
        <v>0</v>
      </c>
      <c r="K2156" s="61">
        <f>A2156-SIP_Calculator!$F$12+1</f>
        <v>41252</v>
      </c>
      <c r="L2156" s="59">
        <f t="shared" si="4"/>
        <v>12</v>
      </c>
      <c r="M2156" s="59">
        <f t="shared" si="8"/>
        <v>0</v>
      </c>
      <c r="N2156" s="59">
        <f>M2156*D2156*SIP_Calculator!$F$9</f>
        <v>0</v>
      </c>
      <c r="O2156" s="59">
        <f t="shared" si="5"/>
        <v>0</v>
      </c>
      <c r="P2156" s="59">
        <f t="shared" si="6"/>
        <v>0</v>
      </c>
    </row>
    <row r="2157" ht="15.75" customHeight="1">
      <c r="A2157" s="57">
        <v>41277.0</v>
      </c>
      <c r="B2157" s="60">
        <v>5956.55</v>
      </c>
      <c r="C2157" s="60">
        <v>4835.7</v>
      </c>
      <c r="D2157" s="42">
        <f>IF(A2157&lt;SIP_Calculator!$B$7,0,IF(A2157&gt;SIP_Calculator!$E$7,0,1))</f>
        <v>1</v>
      </c>
      <c r="E2157" s="61">
        <f>A2157-SIP_Calculator!$D$12+1</f>
        <v>41273</v>
      </c>
      <c r="F2157" s="58">
        <f t="shared" si="1"/>
        <v>12</v>
      </c>
      <c r="G2157" s="58">
        <f t="shared" si="7"/>
        <v>0</v>
      </c>
      <c r="H2157" s="58">
        <f>G2157*D2157*SIP_Calculator!$F$9</f>
        <v>0</v>
      </c>
      <c r="I2157" s="58">
        <f t="shared" si="2"/>
        <v>0</v>
      </c>
      <c r="J2157" s="58">
        <f t="shared" si="3"/>
        <v>0</v>
      </c>
      <c r="K2157" s="61">
        <f>A2157-SIP_Calculator!$F$12+1</f>
        <v>41253</v>
      </c>
      <c r="L2157" s="59">
        <f t="shared" si="4"/>
        <v>12</v>
      </c>
      <c r="M2157" s="59">
        <f t="shared" si="8"/>
        <v>0</v>
      </c>
      <c r="N2157" s="59">
        <f>M2157*D2157*SIP_Calculator!$F$9</f>
        <v>0</v>
      </c>
      <c r="O2157" s="59">
        <f t="shared" si="5"/>
        <v>0</v>
      </c>
      <c r="P2157" s="59">
        <f t="shared" si="6"/>
        <v>0</v>
      </c>
    </row>
    <row r="2158" ht="15.75" customHeight="1">
      <c r="A2158" s="57">
        <v>41278.0</v>
      </c>
      <c r="B2158" s="60">
        <v>5961.25</v>
      </c>
      <c r="C2158" s="60">
        <v>4844.0</v>
      </c>
      <c r="D2158" s="42">
        <f>IF(A2158&lt;SIP_Calculator!$B$7,0,IF(A2158&gt;SIP_Calculator!$E$7,0,1))</f>
        <v>1</v>
      </c>
      <c r="E2158" s="61">
        <f>A2158-SIP_Calculator!$D$12+1</f>
        <v>41274</v>
      </c>
      <c r="F2158" s="58">
        <f t="shared" si="1"/>
        <v>12</v>
      </c>
      <c r="G2158" s="58">
        <f t="shared" si="7"/>
        <v>0</v>
      </c>
      <c r="H2158" s="58">
        <f>G2158*D2158*SIP_Calculator!$F$9</f>
        <v>0</v>
      </c>
      <c r="I2158" s="58">
        <f t="shared" si="2"/>
        <v>0</v>
      </c>
      <c r="J2158" s="58">
        <f t="shared" si="3"/>
        <v>0</v>
      </c>
      <c r="K2158" s="61">
        <f>A2158-SIP_Calculator!$F$12+1</f>
        <v>41254</v>
      </c>
      <c r="L2158" s="59">
        <f t="shared" si="4"/>
        <v>12</v>
      </c>
      <c r="M2158" s="59">
        <f t="shared" si="8"/>
        <v>0</v>
      </c>
      <c r="N2158" s="59">
        <f>M2158*D2158*SIP_Calculator!$F$9</f>
        <v>0</v>
      </c>
      <c r="O2158" s="59">
        <f t="shared" si="5"/>
        <v>0</v>
      </c>
      <c r="P2158" s="59">
        <f t="shared" si="6"/>
        <v>0</v>
      </c>
    </row>
    <row r="2159" ht="15.75" customHeight="1">
      <c r="A2159" s="57">
        <v>41281.0</v>
      </c>
      <c r="B2159" s="60">
        <v>5939.25</v>
      </c>
      <c r="C2159" s="60">
        <v>4831.45</v>
      </c>
      <c r="D2159" s="42">
        <f>IF(A2159&lt;SIP_Calculator!$B$7,0,IF(A2159&gt;SIP_Calculator!$E$7,0,1))</f>
        <v>1</v>
      </c>
      <c r="E2159" s="61">
        <f>A2159-SIP_Calculator!$D$12+1</f>
        <v>41277</v>
      </c>
      <c r="F2159" s="58">
        <f t="shared" si="1"/>
        <v>1</v>
      </c>
      <c r="G2159" s="58">
        <f t="shared" si="7"/>
        <v>1</v>
      </c>
      <c r="H2159" s="58">
        <f>G2159*D2159*SIP_Calculator!$F$9</f>
        <v>5000</v>
      </c>
      <c r="I2159" s="58">
        <f t="shared" si="2"/>
        <v>0.8418571368</v>
      </c>
      <c r="J2159" s="58">
        <f t="shared" si="3"/>
        <v>1.034886007</v>
      </c>
      <c r="K2159" s="61">
        <f>A2159-SIP_Calculator!$F$12+1</f>
        <v>41257</v>
      </c>
      <c r="L2159" s="59">
        <f t="shared" si="4"/>
        <v>12</v>
      </c>
      <c r="M2159" s="59">
        <f t="shared" si="8"/>
        <v>0</v>
      </c>
      <c r="N2159" s="59">
        <f>M2159*D2159*SIP_Calculator!$F$9</f>
        <v>0</v>
      </c>
      <c r="O2159" s="59">
        <f t="shared" si="5"/>
        <v>0</v>
      </c>
      <c r="P2159" s="59">
        <f t="shared" si="6"/>
        <v>0</v>
      </c>
    </row>
    <row r="2160" ht="15.75" customHeight="1">
      <c r="A2160" s="57">
        <v>41282.0</v>
      </c>
      <c r="B2160" s="60">
        <v>5949.9</v>
      </c>
      <c r="C2160" s="60">
        <v>4837.95</v>
      </c>
      <c r="D2160" s="42">
        <f>IF(A2160&lt;SIP_Calculator!$B$7,0,IF(A2160&gt;SIP_Calculator!$E$7,0,1))</f>
        <v>1</v>
      </c>
      <c r="E2160" s="61">
        <f>A2160-SIP_Calculator!$D$12+1</f>
        <v>41278</v>
      </c>
      <c r="F2160" s="58">
        <f t="shared" si="1"/>
        <v>1</v>
      </c>
      <c r="G2160" s="58">
        <f t="shared" si="7"/>
        <v>0</v>
      </c>
      <c r="H2160" s="58">
        <f>G2160*D2160*SIP_Calculator!$F$9</f>
        <v>0</v>
      </c>
      <c r="I2160" s="58">
        <f t="shared" si="2"/>
        <v>0</v>
      </c>
      <c r="J2160" s="58">
        <f t="shared" si="3"/>
        <v>0</v>
      </c>
      <c r="K2160" s="61">
        <f>A2160-SIP_Calculator!$F$12+1</f>
        <v>41258</v>
      </c>
      <c r="L2160" s="59">
        <f t="shared" si="4"/>
        <v>12</v>
      </c>
      <c r="M2160" s="59">
        <f t="shared" si="8"/>
        <v>0</v>
      </c>
      <c r="N2160" s="59">
        <f>M2160*D2160*SIP_Calculator!$F$9</f>
        <v>0</v>
      </c>
      <c r="O2160" s="59">
        <f t="shared" si="5"/>
        <v>0</v>
      </c>
      <c r="P2160" s="59">
        <f t="shared" si="6"/>
        <v>0</v>
      </c>
    </row>
    <row r="2161" ht="15.75" customHeight="1">
      <c r="A2161" s="57">
        <v>41283.0</v>
      </c>
      <c r="B2161" s="60">
        <v>5922.85</v>
      </c>
      <c r="C2161" s="60">
        <v>4815.75</v>
      </c>
      <c r="D2161" s="42">
        <f>IF(A2161&lt;SIP_Calculator!$B$7,0,IF(A2161&gt;SIP_Calculator!$E$7,0,1))</f>
        <v>1</v>
      </c>
      <c r="E2161" s="61">
        <f>A2161-SIP_Calculator!$D$12+1</f>
        <v>41279</v>
      </c>
      <c r="F2161" s="58">
        <f t="shared" si="1"/>
        <v>1</v>
      </c>
      <c r="G2161" s="58">
        <f t="shared" si="7"/>
        <v>0</v>
      </c>
      <c r="H2161" s="58">
        <f>G2161*D2161*SIP_Calculator!$F$9</f>
        <v>0</v>
      </c>
      <c r="I2161" s="58">
        <f t="shared" si="2"/>
        <v>0</v>
      </c>
      <c r="J2161" s="58">
        <f t="shared" si="3"/>
        <v>0</v>
      </c>
      <c r="K2161" s="61">
        <f>A2161-SIP_Calculator!$F$12+1</f>
        <v>41259</v>
      </c>
      <c r="L2161" s="59">
        <f t="shared" si="4"/>
        <v>12</v>
      </c>
      <c r="M2161" s="59">
        <f t="shared" si="8"/>
        <v>0</v>
      </c>
      <c r="N2161" s="59">
        <f>M2161*D2161*SIP_Calculator!$F$9</f>
        <v>0</v>
      </c>
      <c r="O2161" s="59">
        <f t="shared" si="5"/>
        <v>0</v>
      </c>
      <c r="P2161" s="59">
        <f t="shared" si="6"/>
        <v>0</v>
      </c>
    </row>
    <row r="2162" ht="15.75" customHeight="1">
      <c r="A2162" s="57">
        <v>41284.0</v>
      </c>
      <c r="B2162" s="60">
        <v>5918.85</v>
      </c>
      <c r="C2162" s="60">
        <v>4809.2</v>
      </c>
      <c r="D2162" s="42">
        <f>IF(A2162&lt;SIP_Calculator!$B$7,0,IF(A2162&gt;SIP_Calculator!$E$7,0,1))</f>
        <v>1</v>
      </c>
      <c r="E2162" s="61">
        <f>A2162-SIP_Calculator!$D$12+1</f>
        <v>41280</v>
      </c>
      <c r="F2162" s="58">
        <f t="shared" si="1"/>
        <v>1</v>
      </c>
      <c r="G2162" s="58">
        <f t="shared" si="7"/>
        <v>0</v>
      </c>
      <c r="H2162" s="58">
        <f>G2162*D2162*SIP_Calculator!$F$9</f>
        <v>0</v>
      </c>
      <c r="I2162" s="58">
        <f t="shared" si="2"/>
        <v>0</v>
      </c>
      <c r="J2162" s="58">
        <f t="shared" si="3"/>
        <v>0</v>
      </c>
      <c r="K2162" s="61">
        <f>A2162-SIP_Calculator!$F$12+1</f>
        <v>41260</v>
      </c>
      <c r="L2162" s="59">
        <f t="shared" si="4"/>
        <v>12</v>
      </c>
      <c r="M2162" s="59">
        <f t="shared" si="8"/>
        <v>0</v>
      </c>
      <c r="N2162" s="59">
        <f>M2162*D2162*SIP_Calculator!$F$9</f>
        <v>0</v>
      </c>
      <c r="O2162" s="59">
        <f t="shared" si="5"/>
        <v>0</v>
      </c>
      <c r="P2162" s="59">
        <f t="shared" si="6"/>
        <v>0</v>
      </c>
    </row>
    <row r="2163" ht="15.75" customHeight="1">
      <c r="A2163" s="57">
        <v>41285.0</v>
      </c>
      <c r="B2163" s="60">
        <v>5892.7</v>
      </c>
      <c r="C2163" s="60">
        <v>4778.15</v>
      </c>
      <c r="D2163" s="42">
        <f>IF(A2163&lt;SIP_Calculator!$B$7,0,IF(A2163&gt;SIP_Calculator!$E$7,0,1))</f>
        <v>1</v>
      </c>
      <c r="E2163" s="61">
        <f>A2163-SIP_Calculator!$D$12+1</f>
        <v>41281</v>
      </c>
      <c r="F2163" s="58">
        <f t="shared" si="1"/>
        <v>1</v>
      </c>
      <c r="G2163" s="58">
        <f t="shared" si="7"/>
        <v>0</v>
      </c>
      <c r="H2163" s="58">
        <f>G2163*D2163*SIP_Calculator!$F$9</f>
        <v>0</v>
      </c>
      <c r="I2163" s="58">
        <f t="shared" si="2"/>
        <v>0</v>
      </c>
      <c r="J2163" s="58">
        <f t="shared" si="3"/>
        <v>0</v>
      </c>
      <c r="K2163" s="61">
        <f>A2163-SIP_Calculator!$F$12+1</f>
        <v>41261</v>
      </c>
      <c r="L2163" s="59">
        <f t="shared" si="4"/>
        <v>12</v>
      </c>
      <c r="M2163" s="59">
        <f t="shared" si="8"/>
        <v>0</v>
      </c>
      <c r="N2163" s="59">
        <f>M2163*D2163*SIP_Calculator!$F$9</f>
        <v>0</v>
      </c>
      <c r="O2163" s="59">
        <f t="shared" si="5"/>
        <v>0</v>
      </c>
      <c r="P2163" s="59">
        <f t="shared" si="6"/>
        <v>0</v>
      </c>
    </row>
    <row r="2164" ht="15.75" customHeight="1">
      <c r="A2164" s="57">
        <v>41288.0</v>
      </c>
      <c r="B2164" s="60">
        <v>5966.9</v>
      </c>
      <c r="C2164" s="60">
        <v>4836.7</v>
      </c>
      <c r="D2164" s="42">
        <f>IF(A2164&lt;SIP_Calculator!$B$7,0,IF(A2164&gt;SIP_Calculator!$E$7,0,1))</f>
        <v>1</v>
      </c>
      <c r="E2164" s="61">
        <f>A2164-SIP_Calculator!$D$12+1</f>
        <v>41284</v>
      </c>
      <c r="F2164" s="58">
        <f t="shared" si="1"/>
        <v>1</v>
      </c>
      <c r="G2164" s="58">
        <f t="shared" si="7"/>
        <v>0</v>
      </c>
      <c r="H2164" s="58">
        <f>G2164*D2164*SIP_Calculator!$F$9</f>
        <v>0</v>
      </c>
      <c r="I2164" s="58">
        <f t="shared" si="2"/>
        <v>0</v>
      </c>
      <c r="J2164" s="58">
        <f t="shared" si="3"/>
        <v>0</v>
      </c>
      <c r="K2164" s="61">
        <f>A2164-SIP_Calculator!$F$12+1</f>
        <v>41264</v>
      </c>
      <c r="L2164" s="59">
        <f t="shared" si="4"/>
        <v>12</v>
      </c>
      <c r="M2164" s="59">
        <f t="shared" si="8"/>
        <v>0</v>
      </c>
      <c r="N2164" s="59">
        <f>M2164*D2164*SIP_Calculator!$F$9</f>
        <v>0</v>
      </c>
      <c r="O2164" s="59">
        <f t="shared" si="5"/>
        <v>0</v>
      </c>
      <c r="P2164" s="59">
        <f t="shared" si="6"/>
        <v>0</v>
      </c>
    </row>
    <row r="2165" ht="15.75" customHeight="1">
      <c r="A2165" s="57">
        <v>41289.0</v>
      </c>
      <c r="B2165" s="60">
        <v>5996.85</v>
      </c>
      <c r="C2165" s="60">
        <v>4858.9</v>
      </c>
      <c r="D2165" s="42">
        <f>IF(A2165&lt;SIP_Calculator!$B$7,0,IF(A2165&gt;SIP_Calculator!$E$7,0,1))</f>
        <v>1</v>
      </c>
      <c r="E2165" s="61">
        <f>A2165-SIP_Calculator!$D$12+1</f>
        <v>41285</v>
      </c>
      <c r="F2165" s="58">
        <f t="shared" si="1"/>
        <v>1</v>
      </c>
      <c r="G2165" s="58">
        <f t="shared" si="7"/>
        <v>0</v>
      </c>
      <c r="H2165" s="58">
        <f>G2165*D2165*SIP_Calculator!$F$9</f>
        <v>0</v>
      </c>
      <c r="I2165" s="58">
        <f t="shared" si="2"/>
        <v>0</v>
      </c>
      <c r="J2165" s="58">
        <f t="shared" si="3"/>
        <v>0</v>
      </c>
      <c r="K2165" s="61">
        <f>A2165-SIP_Calculator!$F$12+1</f>
        <v>41265</v>
      </c>
      <c r="L2165" s="59">
        <f t="shared" si="4"/>
        <v>12</v>
      </c>
      <c r="M2165" s="59">
        <f t="shared" si="8"/>
        <v>0</v>
      </c>
      <c r="N2165" s="59">
        <f>M2165*D2165*SIP_Calculator!$F$9</f>
        <v>0</v>
      </c>
      <c r="O2165" s="59">
        <f t="shared" si="5"/>
        <v>0</v>
      </c>
      <c r="P2165" s="59">
        <f t="shared" si="6"/>
        <v>0</v>
      </c>
    </row>
    <row r="2166" ht="15.75" customHeight="1">
      <c r="A2166" s="57">
        <v>41290.0</v>
      </c>
      <c r="B2166" s="60">
        <v>5938.4</v>
      </c>
      <c r="C2166" s="60">
        <v>4807.55</v>
      </c>
      <c r="D2166" s="42">
        <f>IF(A2166&lt;SIP_Calculator!$B$7,0,IF(A2166&gt;SIP_Calculator!$E$7,0,1))</f>
        <v>1</v>
      </c>
      <c r="E2166" s="61">
        <f>A2166-SIP_Calculator!$D$12+1</f>
        <v>41286</v>
      </c>
      <c r="F2166" s="58">
        <f t="shared" si="1"/>
        <v>1</v>
      </c>
      <c r="G2166" s="58">
        <f t="shared" si="7"/>
        <v>0</v>
      </c>
      <c r="H2166" s="58">
        <f>G2166*D2166*SIP_Calculator!$F$9</f>
        <v>0</v>
      </c>
      <c r="I2166" s="58">
        <f t="shared" si="2"/>
        <v>0</v>
      </c>
      <c r="J2166" s="58">
        <f t="shared" si="3"/>
        <v>0</v>
      </c>
      <c r="K2166" s="61">
        <f>A2166-SIP_Calculator!$F$12+1</f>
        <v>41266</v>
      </c>
      <c r="L2166" s="59">
        <f t="shared" si="4"/>
        <v>12</v>
      </c>
      <c r="M2166" s="59">
        <f t="shared" si="8"/>
        <v>0</v>
      </c>
      <c r="N2166" s="59">
        <f>M2166*D2166*SIP_Calculator!$F$9</f>
        <v>0</v>
      </c>
      <c r="O2166" s="59">
        <f t="shared" si="5"/>
        <v>0</v>
      </c>
      <c r="P2166" s="59">
        <f t="shared" si="6"/>
        <v>0</v>
      </c>
    </row>
    <row r="2167" ht="15.75" customHeight="1">
      <c r="A2167" s="57">
        <v>41291.0</v>
      </c>
      <c r="B2167" s="60">
        <v>5970.65</v>
      </c>
      <c r="C2167" s="60">
        <v>4831.35</v>
      </c>
      <c r="D2167" s="42">
        <f>IF(A2167&lt;SIP_Calculator!$B$7,0,IF(A2167&gt;SIP_Calculator!$E$7,0,1))</f>
        <v>1</v>
      </c>
      <c r="E2167" s="61">
        <f>A2167-SIP_Calculator!$D$12+1</f>
        <v>41287</v>
      </c>
      <c r="F2167" s="58">
        <f t="shared" si="1"/>
        <v>1</v>
      </c>
      <c r="G2167" s="58">
        <f t="shared" si="7"/>
        <v>0</v>
      </c>
      <c r="H2167" s="58">
        <f>G2167*D2167*SIP_Calculator!$F$9</f>
        <v>0</v>
      </c>
      <c r="I2167" s="58">
        <f t="shared" si="2"/>
        <v>0</v>
      </c>
      <c r="J2167" s="58">
        <f t="shared" si="3"/>
        <v>0</v>
      </c>
      <c r="K2167" s="61">
        <f>A2167-SIP_Calculator!$F$12+1</f>
        <v>41267</v>
      </c>
      <c r="L2167" s="59">
        <f t="shared" si="4"/>
        <v>12</v>
      </c>
      <c r="M2167" s="59">
        <f t="shared" si="8"/>
        <v>0</v>
      </c>
      <c r="N2167" s="59">
        <f>M2167*D2167*SIP_Calculator!$F$9</f>
        <v>0</v>
      </c>
      <c r="O2167" s="59">
        <f t="shared" si="5"/>
        <v>0</v>
      </c>
      <c r="P2167" s="59">
        <f t="shared" si="6"/>
        <v>0</v>
      </c>
    </row>
    <row r="2168" ht="15.75" customHeight="1">
      <c r="A2168" s="57">
        <v>41292.0</v>
      </c>
      <c r="B2168" s="60">
        <v>5988.0</v>
      </c>
      <c r="C2168" s="60">
        <v>4844.05</v>
      </c>
      <c r="D2168" s="42">
        <f>IF(A2168&lt;SIP_Calculator!$B$7,0,IF(A2168&gt;SIP_Calculator!$E$7,0,1))</f>
        <v>1</v>
      </c>
      <c r="E2168" s="61">
        <f>A2168-SIP_Calculator!$D$12+1</f>
        <v>41288</v>
      </c>
      <c r="F2168" s="58">
        <f t="shared" si="1"/>
        <v>1</v>
      </c>
      <c r="G2168" s="58">
        <f t="shared" si="7"/>
        <v>0</v>
      </c>
      <c r="H2168" s="58">
        <f>G2168*D2168*SIP_Calculator!$F$9</f>
        <v>0</v>
      </c>
      <c r="I2168" s="58">
        <f t="shared" si="2"/>
        <v>0</v>
      </c>
      <c r="J2168" s="58">
        <f t="shared" si="3"/>
        <v>0</v>
      </c>
      <c r="K2168" s="61">
        <f>A2168-SIP_Calculator!$F$12+1</f>
        <v>41268</v>
      </c>
      <c r="L2168" s="59">
        <f t="shared" si="4"/>
        <v>12</v>
      </c>
      <c r="M2168" s="59">
        <f t="shared" si="8"/>
        <v>0</v>
      </c>
      <c r="N2168" s="59">
        <f>M2168*D2168*SIP_Calculator!$F$9</f>
        <v>0</v>
      </c>
      <c r="O2168" s="59">
        <f t="shared" si="5"/>
        <v>0</v>
      </c>
      <c r="P2168" s="59">
        <f t="shared" si="6"/>
        <v>0</v>
      </c>
    </row>
    <row r="2169" ht="15.75" customHeight="1">
      <c r="A2169" s="57">
        <v>41295.0</v>
      </c>
      <c r="B2169" s="60">
        <v>6005.1</v>
      </c>
      <c r="C2169" s="60">
        <v>4856.0</v>
      </c>
      <c r="D2169" s="42">
        <f>IF(A2169&lt;SIP_Calculator!$B$7,0,IF(A2169&gt;SIP_Calculator!$E$7,0,1))</f>
        <v>1</v>
      </c>
      <c r="E2169" s="61">
        <f>A2169-SIP_Calculator!$D$12+1</f>
        <v>41291</v>
      </c>
      <c r="F2169" s="58">
        <f t="shared" si="1"/>
        <v>1</v>
      </c>
      <c r="G2169" s="58">
        <f t="shared" si="7"/>
        <v>0</v>
      </c>
      <c r="H2169" s="58">
        <f>G2169*D2169*SIP_Calculator!$F$9</f>
        <v>0</v>
      </c>
      <c r="I2169" s="58">
        <f t="shared" si="2"/>
        <v>0</v>
      </c>
      <c r="J2169" s="58">
        <f t="shared" si="3"/>
        <v>0</v>
      </c>
      <c r="K2169" s="61">
        <f>A2169-SIP_Calculator!$F$12+1</f>
        <v>41271</v>
      </c>
      <c r="L2169" s="59">
        <f t="shared" si="4"/>
        <v>12</v>
      </c>
      <c r="M2169" s="59">
        <f t="shared" si="8"/>
        <v>0</v>
      </c>
      <c r="N2169" s="59">
        <f>M2169*D2169*SIP_Calculator!$F$9</f>
        <v>0</v>
      </c>
      <c r="O2169" s="59">
        <f t="shared" si="5"/>
        <v>0</v>
      </c>
      <c r="P2169" s="59">
        <f t="shared" si="6"/>
        <v>0</v>
      </c>
    </row>
    <row r="2170" ht="15.75" customHeight="1">
      <c r="A2170" s="57">
        <v>41296.0</v>
      </c>
      <c r="B2170" s="60">
        <v>5967.5</v>
      </c>
      <c r="C2170" s="60">
        <v>4822.35</v>
      </c>
      <c r="D2170" s="42">
        <f>IF(A2170&lt;SIP_Calculator!$B$7,0,IF(A2170&gt;SIP_Calculator!$E$7,0,1))</f>
        <v>1</v>
      </c>
      <c r="E2170" s="61">
        <f>A2170-SIP_Calculator!$D$12+1</f>
        <v>41292</v>
      </c>
      <c r="F2170" s="58">
        <f t="shared" si="1"/>
        <v>1</v>
      </c>
      <c r="G2170" s="58">
        <f t="shared" si="7"/>
        <v>0</v>
      </c>
      <c r="H2170" s="58">
        <f>G2170*D2170*SIP_Calculator!$F$9</f>
        <v>0</v>
      </c>
      <c r="I2170" s="58">
        <f t="shared" si="2"/>
        <v>0</v>
      </c>
      <c r="J2170" s="58">
        <f t="shared" si="3"/>
        <v>0</v>
      </c>
      <c r="K2170" s="61">
        <f>A2170-SIP_Calculator!$F$12+1</f>
        <v>41272</v>
      </c>
      <c r="L2170" s="59">
        <f t="shared" si="4"/>
        <v>12</v>
      </c>
      <c r="M2170" s="59">
        <f t="shared" si="8"/>
        <v>0</v>
      </c>
      <c r="N2170" s="59">
        <f>M2170*D2170*SIP_Calculator!$F$9</f>
        <v>0</v>
      </c>
      <c r="O2170" s="59">
        <f t="shared" si="5"/>
        <v>0</v>
      </c>
      <c r="P2170" s="59">
        <f t="shared" si="6"/>
        <v>0</v>
      </c>
    </row>
    <row r="2171" ht="15.75" customHeight="1">
      <c r="A2171" s="57">
        <v>41297.0</v>
      </c>
      <c r="B2171" s="60">
        <v>5968.4</v>
      </c>
      <c r="C2171" s="60">
        <v>4814.8</v>
      </c>
      <c r="D2171" s="42">
        <f>IF(A2171&lt;SIP_Calculator!$B$7,0,IF(A2171&gt;SIP_Calculator!$E$7,0,1))</f>
        <v>1</v>
      </c>
      <c r="E2171" s="61">
        <f>A2171-SIP_Calculator!$D$12+1</f>
        <v>41293</v>
      </c>
      <c r="F2171" s="58">
        <f t="shared" si="1"/>
        <v>1</v>
      </c>
      <c r="G2171" s="58">
        <f t="shared" si="7"/>
        <v>0</v>
      </c>
      <c r="H2171" s="58">
        <f>G2171*D2171*SIP_Calculator!$F$9</f>
        <v>0</v>
      </c>
      <c r="I2171" s="58">
        <f t="shared" si="2"/>
        <v>0</v>
      </c>
      <c r="J2171" s="58">
        <f t="shared" si="3"/>
        <v>0</v>
      </c>
      <c r="K2171" s="61">
        <f>A2171-SIP_Calculator!$F$12+1</f>
        <v>41273</v>
      </c>
      <c r="L2171" s="59">
        <f t="shared" si="4"/>
        <v>12</v>
      </c>
      <c r="M2171" s="59">
        <f t="shared" si="8"/>
        <v>0</v>
      </c>
      <c r="N2171" s="59">
        <f>M2171*D2171*SIP_Calculator!$F$9</f>
        <v>0</v>
      </c>
      <c r="O2171" s="59">
        <f t="shared" si="5"/>
        <v>0</v>
      </c>
      <c r="P2171" s="59">
        <f t="shared" si="6"/>
        <v>0</v>
      </c>
    </row>
    <row r="2172" ht="15.75" customHeight="1">
      <c r="A2172" s="57">
        <v>41298.0</v>
      </c>
      <c r="B2172" s="60">
        <v>5923.7</v>
      </c>
      <c r="C2172" s="60">
        <v>4763.85</v>
      </c>
      <c r="D2172" s="42">
        <f>IF(A2172&lt;SIP_Calculator!$B$7,0,IF(A2172&gt;SIP_Calculator!$E$7,0,1))</f>
        <v>1</v>
      </c>
      <c r="E2172" s="61">
        <f>A2172-SIP_Calculator!$D$12+1</f>
        <v>41294</v>
      </c>
      <c r="F2172" s="58">
        <f t="shared" si="1"/>
        <v>1</v>
      </c>
      <c r="G2172" s="58">
        <f t="shared" si="7"/>
        <v>0</v>
      </c>
      <c r="H2172" s="58">
        <f>G2172*D2172*SIP_Calculator!$F$9</f>
        <v>0</v>
      </c>
      <c r="I2172" s="58">
        <f t="shared" si="2"/>
        <v>0</v>
      </c>
      <c r="J2172" s="58">
        <f t="shared" si="3"/>
        <v>0</v>
      </c>
      <c r="K2172" s="61">
        <f>A2172-SIP_Calculator!$F$12+1</f>
        <v>41274</v>
      </c>
      <c r="L2172" s="59">
        <f t="shared" si="4"/>
        <v>12</v>
      </c>
      <c r="M2172" s="59">
        <f t="shared" si="8"/>
        <v>0</v>
      </c>
      <c r="N2172" s="59">
        <f>M2172*D2172*SIP_Calculator!$F$9</f>
        <v>0</v>
      </c>
      <c r="O2172" s="59">
        <f t="shared" si="5"/>
        <v>0</v>
      </c>
      <c r="P2172" s="59">
        <f t="shared" si="6"/>
        <v>0</v>
      </c>
    </row>
    <row r="2173" ht="15.75" customHeight="1">
      <c r="A2173" s="57">
        <v>41299.0</v>
      </c>
      <c r="B2173" s="60">
        <v>5984.0</v>
      </c>
      <c r="C2173" s="60">
        <v>4816.45</v>
      </c>
      <c r="D2173" s="42">
        <f>IF(A2173&lt;SIP_Calculator!$B$7,0,IF(A2173&gt;SIP_Calculator!$E$7,0,1))</f>
        <v>1</v>
      </c>
      <c r="E2173" s="61">
        <f>A2173-SIP_Calculator!$D$12+1</f>
        <v>41295</v>
      </c>
      <c r="F2173" s="58">
        <f t="shared" si="1"/>
        <v>1</v>
      </c>
      <c r="G2173" s="58">
        <f t="shared" si="7"/>
        <v>0</v>
      </c>
      <c r="H2173" s="58">
        <f>G2173*D2173*SIP_Calculator!$F$9</f>
        <v>0</v>
      </c>
      <c r="I2173" s="58">
        <f t="shared" si="2"/>
        <v>0</v>
      </c>
      <c r="J2173" s="58">
        <f t="shared" si="3"/>
        <v>0</v>
      </c>
      <c r="K2173" s="61">
        <f>A2173-SIP_Calculator!$F$12+1</f>
        <v>41275</v>
      </c>
      <c r="L2173" s="59">
        <f t="shared" si="4"/>
        <v>1</v>
      </c>
      <c r="M2173" s="59">
        <f t="shared" si="8"/>
        <v>1</v>
      </c>
      <c r="N2173" s="59">
        <f>M2173*D2173*SIP_Calculator!$F$9</f>
        <v>5000</v>
      </c>
      <c r="O2173" s="59">
        <f t="shared" si="5"/>
        <v>0.8355614973</v>
      </c>
      <c r="P2173" s="59">
        <f t="shared" si="6"/>
        <v>1.038108981</v>
      </c>
    </row>
    <row r="2174" ht="15.75" customHeight="1">
      <c r="A2174" s="57">
        <v>41302.0</v>
      </c>
      <c r="B2174" s="60">
        <v>5985.4</v>
      </c>
      <c r="C2174" s="60">
        <v>4818.3</v>
      </c>
      <c r="D2174" s="42">
        <f>IF(A2174&lt;SIP_Calculator!$B$7,0,IF(A2174&gt;SIP_Calculator!$E$7,0,1))</f>
        <v>1</v>
      </c>
      <c r="E2174" s="61">
        <f>A2174-SIP_Calculator!$D$12+1</f>
        <v>41298</v>
      </c>
      <c r="F2174" s="58">
        <f t="shared" si="1"/>
        <v>1</v>
      </c>
      <c r="G2174" s="58">
        <f t="shared" si="7"/>
        <v>0</v>
      </c>
      <c r="H2174" s="58">
        <f>G2174*D2174*SIP_Calculator!$F$9</f>
        <v>0</v>
      </c>
      <c r="I2174" s="58">
        <f t="shared" si="2"/>
        <v>0</v>
      </c>
      <c r="J2174" s="58">
        <f t="shared" si="3"/>
        <v>0</v>
      </c>
      <c r="K2174" s="61">
        <f>A2174-SIP_Calculator!$F$12+1</f>
        <v>41278</v>
      </c>
      <c r="L2174" s="59">
        <f t="shared" si="4"/>
        <v>1</v>
      </c>
      <c r="M2174" s="59">
        <f t="shared" si="8"/>
        <v>0</v>
      </c>
      <c r="N2174" s="59">
        <f>M2174*D2174*SIP_Calculator!$F$9</f>
        <v>0</v>
      </c>
      <c r="O2174" s="59">
        <f t="shared" si="5"/>
        <v>0</v>
      </c>
      <c r="P2174" s="59">
        <f t="shared" si="6"/>
        <v>0</v>
      </c>
    </row>
    <row r="2175" ht="15.75" customHeight="1">
      <c r="A2175" s="57">
        <v>41303.0</v>
      </c>
      <c r="B2175" s="60">
        <v>5957.75</v>
      </c>
      <c r="C2175" s="60">
        <v>4794.8</v>
      </c>
      <c r="D2175" s="42">
        <f>IF(A2175&lt;SIP_Calculator!$B$7,0,IF(A2175&gt;SIP_Calculator!$E$7,0,1))</f>
        <v>1</v>
      </c>
      <c r="E2175" s="61">
        <f>A2175-SIP_Calculator!$D$12+1</f>
        <v>41299</v>
      </c>
      <c r="F2175" s="58">
        <f t="shared" si="1"/>
        <v>1</v>
      </c>
      <c r="G2175" s="58">
        <f t="shared" si="7"/>
        <v>0</v>
      </c>
      <c r="H2175" s="58">
        <f>G2175*D2175*SIP_Calculator!$F$9</f>
        <v>0</v>
      </c>
      <c r="I2175" s="58">
        <f t="shared" si="2"/>
        <v>0</v>
      </c>
      <c r="J2175" s="58">
        <f t="shared" si="3"/>
        <v>0</v>
      </c>
      <c r="K2175" s="61">
        <f>A2175-SIP_Calculator!$F$12+1</f>
        <v>41279</v>
      </c>
      <c r="L2175" s="59">
        <f t="shared" si="4"/>
        <v>1</v>
      </c>
      <c r="M2175" s="59">
        <f t="shared" si="8"/>
        <v>0</v>
      </c>
      <c r="N2175" s="59">
        <f>M2175*D2175*SIP_Calculator!$F$9</f>
        <v>0</v>
      </c>
      <c r="O2175" s="59">
        <f t="shared" si="5"/>
        <v>0</v>
      </c>
      <c r="P2175" s="59">
        <f t="shared" si="6"/>
        <v>0</v>
      </c>
    </row>
    <row r="2176" ht="15.75" customHeight="1">
      <c r="A2176" s="57">
        <v>41304.0</v>
      </c>
      <c r="B2176" s="60">
        <v>5961.45</v>
      </c>
      <c r="C2176" s="60">
        <v>4797.15</v>
      </c>
      <c r="D2176" s="42">
        <f>IF(A2176&lt;SIP_Calculator!$B$7,0,IF(A2176&gt;SIP_Calculator!$E$7,0,1))</f>
        <v>1</v>
      </c>
      <c r="E2176" s="61">
        <f>A2176-SIP_Calculator!$D$12+1</f>
        <v>41300</v>
      </c>
      <c r="F2176" s="58">
        <f t="shared" si="1"/>
        <v>1</v>
      </c>
      <c r="G2176" s="58">
        <f t="shared" si="7"/>
        <v>0</v>
      </c>
      <c r="H2176" s="58">
        <f>G2176*D2176*SIP_Calculator!$F$9</f>
        <v>0</v>
      </c>
      <c r="I2176" s="58">
        <f t="shared" si="2"/>
        <v>0</v>
      </c>
      <c r="J2176" s="58">
        <f t="shared" si="3"/>
        <v>0</v>
      </c>
      <c r="K2176" s="61">
        <f>A2176-SIP_Calculator!$F$12+1</f>
        <v>41280</v>
      </c>
      <c r="L2176" s="59">
        <f t="shared" si="4"/>
        <v>1</v>
      </c>
      <c r="M2176" s="59">
        <f t="shared" si="8"/>
        <v>0</v>
      </c>
      <c r="N2176" s="59">
        <f>M2176*D2176*SIP_Calculator!$F$9</f>
        <v>0</v>
      </c>
      <c r="O2176" s="59">
        <f t="shared" si="5"/>
        <v>0</v>
      </c>
      <c r="P2176" s="59">
        <f t="shared" si="6"/>
        <v>0</v>
      </c>
    </row>
    <row r="2177" ht="15.75" customHeight="1">
      <c r="A2177" s="57">
        <v>41305.0</v>
      </c>
      <c r="B2177" s="60">
        <v>5950.95</v>
      </c>
      <c r="C2177" s="60">
        <v>4795.3</v>
      </c>
      <c r="D2177" s="42">
        <f>IF(A2177&lt;SIP_Calculator!$B$7,0,IF(A2177&gt;SIP_Calculator!$E$7,0,1))</f>
        <v>1</v>
      </c>
      <c r="E2177" s="61">
        <f>A2177-SIP_Calculator!$D$12+1</f>
        <v>41301</v>
      </c>
      <c r="F2177" s="58">
        <f t="shared" si="1"/>
        <v>1</v>
      </c>
      <c r="G2177" s="58">
        <f t="shared" si="7"/>
        <v>0</v>
      </c>
      <c r="H2177" s="58">
        <f>G2177*D2177*SIP_Calculator!$F$9</f>
        <v>0</v>
      </c>
      <c r="I2177" s="58">
        <f t="shared" si="2"/>
        <v>0</v>
      </c>
      <c r="J2177" s="58">
        <f t="shared" si="3"/>
        <v>0</v>
      </c>
      <c r="K2177" s="61">
        <f>A2177-SIP_Calculator!$F$12+1</f>
        <v>41281</v>
      </c>
      <c r="L2177" s="59">
        <f t="shared" si="4"/>
        <v>1</v>
      </c>
      <c r="M2177" s="59">
        <f t="shared" si="8"/>
        <v>0</v>
      </c>
      <c r="N2177" s="59">
        <f>M2177*D2177*SIP_Calculator!$F$9</f>
        <v>0</v>
      </c>
      <c r="O2177" s="59">
        <f t="shared" si="5"/>
        <v>0</v>
      </c>
      <c r="P2177" s="59">
        <f t="shared" si="6"/>
        <v>0</v>
      </c>
    </row>
    <row r="2178" ht="15.75" customHeight="1">
      <c r="A2178" s="57">
        <v>41306.0</v>
      </c>
      <c r="B2178" s="60">
        <v>5923.45</v>
      </c>
      <c r="C2178" s="60">
        <v>4775.9</v>
      </c>
      <c r="D2178" s="42">
        <f>IF(A2178&lt;SIP_Calculator!$B$7,0,IF(A2178&gt;SIP_Calculator!$E$7,0,1))</f>
        <v>1</v>
      </c>
      <c r="E2178" s="61">
        <f>A2178-SIP_Calculator!$D$12+1</f>
        <v>41302</v>
      </c>
      <c r="F2178" s="58">
        <f t="shared" si="1"/>
        <v>1</v>
      </c>
      <c r="G2178" s="58">
        <f t="shared" si="7"/>
        <v>0</v>
      </c>
      <c r="H2178" s="58">
        <f>G2178*D2178*SIP_Calculator!$F$9</f>
        <v>0</v>
      </c>
      <c r="I2178" s="58">
        <f t="shared" si="2"/>
        <v>0</v>
      </c>
      <c r="J2178" s="58">
        <f t="shared" si="3"/>
        <v>0</v>
      </c>
      <c r="K2178" s="61">
        <f>A2178-SIP_Calculator!$F$12+1</f>
        <v>41282</v>
      </c>
      <c r="L2178" s="59">
        <f t="shared" si="4"/>
        <v>1</v>
      </c>
      <c r="M2178" s="59">
        <f t="shared" si="8"/>
        <v>0</v>
      </c>
      <c r="N2178" s="59">
        <f>M2178*D2178*SIP_Calculator!$F$9</f>
        <v>0</v>
      </c>
      <c r="O2178" s="59">
        <f t="shared" si="5"/>
        <v>0</v>
      </c>
      <c r="P2178" s="59">
        <f t="shared" si="6"/>
        <v>0</v>
      </c>
    </row>
    <row r="2179" ht="15.75" customHeight="1">
      <c r="A2179" s="57">
        <v>41309.0</v>
      </c>
      <c r="B2179" s="60">
        <v>5909.65</v>
      </c>
      <c r="C2179" s="60">
        <v>4759.25</v>
      </c>
      <c r="D2179" s="42">
        <f>IF(A2179&lt;SIP_Calculator!$B$7,0,IF(A2179&gt;SIP_Calculator!$E$7,0,1))</f>
        <v>1</v>
      </c>
      <c r="E2179" s="61">
        <f>A2179-SIP_Calculator!$D$12+1</f>
        <v>41305</v>
      </c>
      <c r="F2179" s="58">
        <f t="shared" si="1"/>
        <v>1</v>
      </c>
      <c r="G2179" s="58">
        <f t="shared" si="7"/>
        <v>0</v>
      </c>
      <c r="H2179" s="58">
        <f>G2179*D2179*SIP_Calculator!$F$9</f>
        <v>0</v>
      </c>
      <c r="I2179" s="58">
        <f t="shared" si="2"/>
        <v>0</v>
      </c>
      <c r="J2179" s="58">
        <f t="shared" si="3"/>
        <v>0</v>
      </c>
      <c r="K2179" s="61">
        <f>A2179-SIP_Calculator!$F$12+1</f>
        <v>41285</v>
      </c>
      <c r="L2179" s="59">
        <f t="shared" si="4"/>
        <v>1</v>
      </c>
      <c r="M2179" s="59">
        <f t="shared" si="8"/>
        <v>0</v>
      </c>
      <c r="N2179" s="59">
        <f>M2179*D2179*SIP_Calculator!$F$9</f>
        <v>0</v>
      </c>
      <c r="O2179" s="59">
        <f t="shared" si="5"/>
        <v>0</v>
      </c>
      <c r="P2179" s="59">
        <f t="shared" si="6"/>
        <v>0</v>
      </c>
    </row>
    <row r="2180" ht="15.75" customHeight="1">
      <c r="A2180" s="57">
        <v>41310.0</v>
      </c>
      <c r="B2180" s="60">
        <v>5880.05</v>
      </c>
      <c r="C2180" s="60">
        <v>4733.6</v>
      </c>
      <c r="D2180" s="42">
        <f>IF(A2180&lt;SIP_Calculator!$B$7,0,IF(A2180&gt;SIP_Calculator!$E$7,0,1))</f>
        <v>1</v>
      </c>
      <c r="E2180" s="61">
        <f>A2180-SIP_Calculator!$D$12+1</f>
        <v>41306</v>
      </c>
      <c r="F2180" s="58">
        <f t="shared" si="1"/>
        <v>2</v>
      </c>
      <c r="G2180" s="58">
        <f t="shared" si="7"/>
        <v>1</v>
      </c>
      <c r="H2180" s="58">
        <f>G2180*D2180*SIP_Calculator!$F$9</f>
        <v>5000</v>
      </c>
      <c r="I2180" s="58">
        <f t="shared" si="2"/>
        <v>0.8503329053</v>
      </c>
      <c r="J2180" s="58">
        <f t="shared" si="3"/>
        <v>1.05627852</v>
      </c>
      <c r="K2180" s="61">
        <f>A2180-SIP_Calculator!$F$12+1</f>
        <v>41286</v>
      </c>
      <c r="L2180" s="59">
        <f t="shared" si="4"/>
        <v>1</v>
      </c>
      <c r="M2180" s="59">
        <f t="shared" si="8"/>
        <v>0</v>
      </c>
      <c r="N2180" s="59">
        <f>M2180*D2180*SIP_Calculator!$F$9</f>
        <v>0</v>
      </c>
      <c r="O2180" s="59">
        <f t="shared" si="5"/>
        <v>0</v>
      </c>
      <c r="P2180" s="59">
        <f t="shared" si="6"/>
        <v>0</v>
      </c>
    </row>
    <row r="2181" ht="15.75" customHeight="1">
      <c r="A2181" s="57">
        <v>41311.0</v>
      </c>
      <c r="B2181" s="60">
        <v>5885.8</v>
      </c>
      <c r="C2181" s="60">
        <v>4738.1</v>
      </c>
      <c r="D2181" s="42">
        <f>IF(A2181&lt;SIP_Calculator!$B$7,0,IF(A2181&gt;SIP_Calculator!$E$7,0,1))</f>
        <v>1</v>
      </c>
      <c r="E2181" s="61">
        <f>A2181-SIP_Calculator!$D$12+1</f>
        <v>41307</v>
      </c>
      <c r="F2181" s="58">
        <f t="shared" si="1"/>
        <v>2</v>
      </c>
      <c r="G2181" s="58">
        <f t="shared" si="7"/>
        <v>0</v>
      </c>
      <c r="H2181" s="58">
        <f>G2181*D2181*SIP_Calculator!$F$9</f>
        <v>0</v>
      </c>
      <c r="I2181" s="58">
        <f t="shared" si="2"/>
        <v>0</v>
      </c>
      <c r="J2181" s="58">
        <f t="shared" si="3"/>
        <v>0</v>
      </c>
      <c r="K2181" s="61">
        <f>A2181-SIP_Calculator!$F$12+1</f>
        <v>41287</v>
      </c>
      <c r="L2181" s="59">
        <f t="shared" si="4"/>
        <v>1</v>
      </c>
      <c r="M2181" s="59">
        <f t="shared" si="8"/>
        <v>0</v>
      </c>
      <c r="N2181" s="59">
        <f>M2181*D2181*SIP_Calculator!$F$9</f>
        <v>0</v>
      </c>
      <c r="O2181" s="59">
        <f t="shared" si="5"/>
        <v>0</v>
      </c>
      <c r="P2181" s="59">
        <f t="shared" si="6"/>
        <v>0</v>
      </c>
    </row>
    <row r="2182" ht="15.75" customHeight="1">
      <c r="A2182" s="57">
        <v>41312.0</v>
      </c>
      <c r="B2182" s="60">
        <v>5861.9</v>
      </c>
      <c r="C2182" s="60">
        <v>4713.25</v>
      </c>
      <c r="D2182" s="42">
        <f>IF(A2182&lt;SIP_Calculator!$B$7,0,IF(A2182&gt;SIP_Calculator!$E$7,0,1))</f>
        <v>1</v>
      </c>
      <c r="E2182" s="61">
        <f>A2182-SIP_Calculator!$D$12+1</f>
        <v>41308</v>
      </c>
      <c r="F2182" s="58">
        <f t="shared" si="1"/>
        <v>2</v>
      </c>
      <c r="G2182" s="58">
        <f t="shared" si="7"/>
        <v>0</v>
      </c>
      <c r="H2182" s="58">
        <f>G2182*D2182*SIP_Calculator!$F$9</f>
        <v>0</v>
      </c>
      <c r="I2182" s="58">
        <f t="shared" si="2"/>
        <v>0</v>
      </c>
      <c r="J2182" s="58">
        <f t="shared" si="3"/>
        <v>0</v>
      </c>
      <c r="K2182" s="61">
        <f>A2182-SIP_Calculator!$F$12+1</f>
        <v>41288</v>
      </c>
      <c r="L2182" s="59">
        <f t="shared" si="4"/>
        <v>1</v>
      </c>
      <c r="M2182" s="59">
        <f t="shared" si="8"/>
        <v>0</v>
      </c>
      <c r="N2182" s="59">
        <f>M2182*D2182*SIP_Calculator!$F$9</f>
        <v>0</v>
      </c>
      <c r="O2182" s="59">
        <f t="shared" si="5"/>
        <v>0</v>
      </c>
      <c r="P2182" s="59">
        <f t="shared" si="6"/>
        <v>0</v>
      </c>
    </row>
    <row r="2183" ht="15.75" customHeight="1">
      <c r="A2183" s="57">
        <v>41313.0</v>
      </c>
      <c r="B2183" s="60">
        <v>5826.25</v>
      </c>
      <c r="C2183" s="60">
        <v>4682.55</v>
      </c>
      <c r="D2183" s="42">
        <f>IF(A2183&lt;SIP_Calculator!$B$7,0,IF(A2183&gt;SIP_Calculator!$E$7,0,1))</f>
        <v>1</v>
      </c>
      <c r="E2183" s="61">
        <f>A2183-SIP_Calculator!$D$12+1</f>
        <v>41309</v>
      </c>
      <c r="F2183" s="58">
        <f t="shared" si="1"/>
        <v>2</v>
      </c>
      <c r="G2183" s="58">
        <f t="shared" si="7"/>
        <v>0</v>
      </c>
      <c r="H2183" s="58">
        <f>G2183*D2183*SIP_Calculator!$F$9</f>
        <v>0</v>
      </c>
      <c r="I2183" s="58">
        <f t="shared" si="2"/>
        <v>0</v>
      </c>
      <c r="J2183" s="58">
        <f t="shared" si="3"/>
        <v>0</v>
      </c>
      <c r="K2183" s="61">
        <f>A2183-SIP_Calculator!$F$12+1</f>
        <v>41289</v>
      </c>
      <c r="L2183" s="59">
        <f t="shared" si="4"/>
        <v>1</v>
      </c>
      <c r="M2183" s="59">
        <f t="shared" si="8"/>
        <v>0</v>
      </c>
      <c r="N2183" s="59">
        <f>M2183*D2183*SIP_Calculator!$F$9</f>
        <v>0</v>
      </c>
      <c r="O2183" s="59">
        <f t="shared" si="5"/>
        <v>0</v>
      </c>
      <c r="P2183" s="59">
        <f t="shared" si="6"/>
        <v>0</v>
      </c>
    </row>
    <row r="2184" ht="15.75" customHeight="1">
      <c r="A2184" s="57">
        <v>41316.0</v>
      </c>
      <c r="B2184" s="60">
        <v>5821.0</v>
      </c>
      <c r="C2184" s="60">
        <v>4677.85</v>
      </c>
      <c r="D2184" s="42">
        <f>IF(A2184&lt;SIP_Calculator!$B$7,0,IF(A2184&gt;SIP_Calculator!$E$7,0,1))</f>
        <v>1</v>
      </c>
      <c r="E2184" s="61">
        <f>A2184-SIP_Calculator!$D$12+1</f>
        <v>41312</v>
      </c>
      <c r="F2184" s="58">
        <f t="shared" si="1"/>
        <v>2</v>
      </c>
      <c r="G2184" s="58">
        <f t="shared" si="7"/>
        <v>0</v>
      </c>
      <c r="H2184" s="58">
        <f>G2184*D2184*SIP_Calculator!$F$9</f>
        <v>0</v>
      </c>
      <c r="I2184" s="58">
        <f t="shared" si="2"/>
        <v>0</v>
      </c>
      <c r="J2184" s="58">
        <f t="shared" si="3"/>
        <v>0</v>
      </c>
      <c r="K2184" s="61">
        <f>A2184-SIP_Calculator!$F$12+1</f>
        <v>41292</v>
      </c>
      <c r="L2184" s="59">
        <f t="shared" si="4"/>
        <v>1</v>
      </c>
      <c r="M2184" s="59">
        <f t="shared" si="8"/>
        <v>0</v>
      </c>
      <c r="N2184" s="59">
        <f>M2184*D2184*SIP_Calculator!$F$9</f>
        <v>0</v>
      </c>
      <c r="O2184" s="59">
        <f t="shared" si="5"/>
        <v>0</v>
      </c>
      <c r="P2184" s="59">
        <f t="shared" si="6"/>
        <v>0</v>
      </c>
    </row>
    <row r="2185" ht="15.75" customHeight="1">
      <c r="A2185" s="57">
        <v>41317.0</v>
      </c>
      <c r="B2185" s="60">
        <v>5844.05</v>
      </c>
      <c r="C2185" s="60">
        <v>4690.3</v>
      </c>
      <c r="D2185" s="42">
        <f>IF(A2185&lt;SIP_Calculator!$B$7,0,IF(A2185&gt;SIP_Calculator!$E$7,0,1))</f>
        <v>1</v>
      </c>
      <c r="E2185" s="61">
        <f>A2185-SIP_Calculator!$D$12+1</f>
        <v>41313</v>
      </c>
      <c r="F2185" s="58">
        <f t="shared" si="1"/>
        <v>2</v>
      </c>
      <c r="G2185" s="58">
        <f t="shared" si="7"/>
        <v>0</v>
      </c>
      <c r="H2185" s="58">
        <f>G2185*D2185*SIP_Calculator!$F$9</f>
        <v>0</v>
      </c>
      <c r="I2185" s="58">
        <f t="shared" si="2"/>
        <v>0</v>
      </c>
      <c r="J2185" s="58">
        <f t="shared" si="3"/>
        <v>0</v>
      </c>
      <c r="K2185" s="61">
        <f>A2185-SIP_Calculator!$F$12+1</f>
        <v>41293</v>
      </c>
      <c r="L2185" s="59">
        <f t="shared" si="4"/>
        <v>1</v>
      </c>
      <c r="M2185" s="59">
        <f t="shared" si="8"/>
        <v>0</v>
      </c>
      <c r="N2185" s="59">
        <f>M2185*D2185*SIP_Calculator!$F$9</f>
        <v>0</v>
      </c>
      <c r="O2185" s="59">
        <f t="shared" si="5"/>
        <v>0</v>
      </c>
      <c r="P2185" s="59">
        <f t="shared" si="6"/>
        <v>0</v>
      </c>
    </row>
    <row r="2186" ht="15.75" customHeight="1">
      <c r="A2186" s="57">
        <v>41318.0</v>
      </c>
      <c r="B2186" s="60">
        <v>5846.5</v>
      </c>
      <c r="C2186" s="60">
        <v>4688.45</v>
      </c>
      <c r="D2186" s="42">
        <f>IF(A2186&lt;SIP_Calculator!$B$7,0,IF(A2186&gt;SIP_Calculator!$E$7,0,1))</f>
        <v>1</v>
      </c>
      <c r="E2186" s="61">
        <f>A2186-SIP_Calculator!$D$12+1</f>
        <v>41314</v>
      </c>
      <c r="F2186" s="58">
        <f t="shared" si="1"/>
        <v>2</v>
      </c>
      <c r="G2186" s="58">
        <f t="shared" si="7"/>
        <v>0</v>
      </c>
      <c r="H2186" s="58">
        <f>G2186*D2186*SIP_Calculator!$F$9</f>
        <v>0</v>
      </c>
      <c r="I2186" s="58">
        <f t="shared" si="2"/>
        <v>0</v>
      </c>
      <c r="J2186" s="58">
        <f t="shared" si="3"/>
        <v>0</v>
      </c>
      <c r="K2186" s="61">
        <f>A2186-SIP_Calculator!$F$12+1</f>
        <v>41294</v>
      </c>
      <c r="L2186" s="59">
        <f t="shared" si="4"/>
        <v>1</v>
      </c>
      <c r="M2186" s="59">
        <f t="shared" si="8"/>
        <v>0</v>
      </c>
      <c r="N2186" s="59">
        <f>M2186*D2186*SIP_Calculator!$F$9</f>
        <v>0</v>
      </c>
      <c r="O2186" s="59">
        <f t="shared" si="5"/>
        <v>0</v>
      </c>
      <c r="P2186" s="59">
        <f t="shared" si="6"/>
        <v>0</v>
      </c>
    </row>
    <row r="2187" ht="15.75" customHeight="1">
      <c r="A2187" s="57">
        <v>41319.0</v>
      </c>
      <c r="B2187" s="60">
        <v>5804.05</v>
      </c>
      <c r="C2187" s="60">
        <v>4650.35</v>
      </c>
      <c r="D2187" s="42">
        <f>IF(A2187&lt;SIP_Calculator!$B$7,0,IF(A2187&gt;SIP_Calculator!$E$7,0,1))</f>
        <v>1</v>
      </c>
      <c r="E2187" s="61">
        <f>A2187-SIP_Calculator!$D$12+1</f>
        <v>41315</v>
      </c>
      <c r="F2187" s="58">
        <f t="shared" si="1"/>
        <v>2</v>
      </c>
      <c r="G2187" s="58">
        <f t="shared" si="7"/>
        <v>0</v>
      </c>
      <c r="H2187" s="58">
        <f>G2187*D2187*SIP_Calculator!$F$9</f>
        <v>0</v>
      </c>
      <c r="I2187" s="58">
        <f t="shared" si="2"/>
        <v>0</v>
      </c>
      <c r="J2187" s="58">
        <f t="shared" si="3"/>
        <v>0</v>
      </c>
      <c r="K2187" s="61">
        <f>A2187-SIP_Calculator!$F$12+1</f>
        <v>41295</v>
      </c>
      <c r="L2187" s="59">
        <f t="shared" si="4"/>
        <v>1</v>
      </c>
      <c r="M2187" s="59">
        <f t="shared" si="8"/>
        <v>0</v>
      </c>
      <c r="N2187" s="59">
        <f>M2187*D2187*SIP_Calculator!$F$9</f>
        <v>0</v>
      </c>
      <c r="O2187" s="59">
        <f t="shared" si="5"/>
        <v>0</v>
      </c>
      <c r="P2187" s="59">
        <f t="shared" si="6"/>
        <v>0</v>
      </c>
    </row>
    <row r="2188" ht="15.75" customHeight="1">
      <c r="A2188" s="57">
        <v>41320.0</v>
      </c>
      <c r="B2188" s="60">
        <v>5798.1</v>
      </c>
      <c r="C2188" s="60">
        <v>4647.25</v>
      </c>
      <c r="D2188" s="42">
        <f>IF(A2188&lt;SIP_Calculator!$B$7,0,IF(A2188&gt;SIP_Calculator!$E$7,0,1))</f>
        <v>1</v>
      </c>
      <c r="E2188" s="61">
        <f>A2188-SIP_Calculator!$D$12+1</f>
        <v>41316</v>
      </c>
      <c r="F2188" s="58">
        <f t="shared" si="1"/>
        <v>2</v>
      </c>
      <c r="G2188" s="58">
        <f t="shared" si="7"/>
        <v>0</v>
      </c>
      <c r="H2188" s="58">
        <f>G2188*D2188*SIP_Calculator!$F$9</f>
        <v>0</v>
      </c>
      <c r="I2188" s="58">
        <f t="shared" si="2"/>
        <v>0</v>
      </c>
      <c r="J2188" s="58">
        <f t="shared" si="3"/>
        <v>0</v>
      </c>
      <c r="K2188" s="61">
        <f>A2188-SIP_Calculator!$F$12+1</f>
        <v>41296</v>
      </c>
      <c r="L2188" s="59">
        <f t="shared" si="4"/>
        <v>1</v>
      </c>
      <c r="M2188" s="59">
        <f t="shared" si="8"/>
        <v>0</v>
      </c>
      <c r="N2188" s="59">
        <f>M2188*D2188*SIP_Calculator!$F$9</f>
        <v>0</v>
      </c>
      <c r="O2188" s="59">
        <f t="shared" si="5"/>
        <v>0</v>
      </c>
      <c r="P2188" s="59">
        <f t="shared" si="6"/>
        <v>0</v>
      </c>
    </row>
    <row r="2189" ht="15.75" customHeight="1">
      <c r="A2189" s="57">
        <v>41323.0</v>
      </c>
      <c r="B2189" s="60">
        <v>5810.95</v>
      </c>
      <c r="C2189" s="60">
        <v>4659.6</v>
      </c>
      <c r="D2189" s="42">
        <f>IF(A2189&lt;SIP_Calculator!$B$7,0,IF(A2189&gt;SIP_Calculator!$E$7,0,1))</f>
        <v>1</v>
      </c>
      <c r="E2189" s="61">
        <f>A2189-SIP_Calculator!$D$12+1</f>
        <v>41319</v>
      </c>
      <c r="F2189" s="58">
        <f t="shared" si="1"/>
        <v>2</v>
      </c>
      <c r="G2189" s="58">
        <f t="shared" si="7"/>
        <v>0</v>
      </c>
      <c r="H2189" s="58">
        <f>G2189*D2189*SIP_Calculator!$F$9</f>
        <v>0</v>
      </c>
      <c r="I2189" s="58">
        <f t="shared" si="2"/>
        <v>0</v>
      </c>
      <c r="J2189" s="58">
        <f t="shared" si="3"/>
        <v>0</v>
      </c>
      <c r="K2189" s="61">
        <f>A2189-SIP_Calculator!$F$12+1</f>
        <v>41299</v>
      </c>
      <c r="L2189" s="59">
        <f t="shared" si="4"/>
        <v>1</v>
      </c>
      <c r="M2189" s="59">
        <f t="shared" si="8"/>
        <v>0</v>
      </c>
      <c r="N2189" s="59">
        <f>M2189*D2189*SIP_Calculator!$F$9</f>
        <v>0</v>
      </c>
      <c r="O2189" s="59">
        <f t="shared" si="5"/>
        <v>0</v>
      </c>
      <c r="P2189" s="59">
        <f t="shared" si="6"/>
        <v>0</v>
      </c>
    </row>
    <row r="2190" ht="15.75" customHeight="1">
      <c r="A2190" s="57">
        <v>41324.0</v>
      </c>
      <c r="B2190" s="60">
        <v>5853.85</v>
      </c>
      <c r="C2190" s="60">
        <v>4697.1</v>
      </c>
      <c r="D2190" s="42">
        <f>IF(A2190&lt;SIP_Calculator!$B$7,0,IF(A2190&gt;SIP_Calculator!$E$7,0,1))</f>
        <v>1</v>
      </c>
      <c r="E2190" s="61">
        <f>A2190-SIP_Calculator!$D$12+1</f>
        <v>41320</v>
      </c>
      <c r="F2190" s="58">
        <f t="shared" si="1"/>
        <v>2</v>
      </c>
      <c r="G2190" s="58">
        <f t="shared" si="7"/>
        <v>0</v>
      </c>
      <c r="H2190" s="58">
        <f>G2190*D2190*SIP_Calculator!$F$9</f>
        <v>0</v>
      </c>
      <c r="I2190" s="58">
        <f t="shared" si="2"/>
        <v>0</v>
      </c>
      <c r="J2190" s="58">
        <f t="shared" si="3"/>
        <v>0</v>
      </c>
      <c r="K2190" s="61">
        <f>A2190-SIP_Calculator!$F$12+1</f>
        <v>41300</v>
      </c>
      <c r="L2190" s="59">
        <f t="shared" si="4"/>
        <v>1</v>
      </c>
      <c r="M2190" s="59">
        <f t="shared" si="8"/>
        <v>0</v>
      </c>
      <c r="N2190" s="59">
        <f>M2190*D2190*SIP_Calculator!$F$9</f>
        <v>0</v>
      </c>
      <c r="O2190" s="59">
        <f t="shared" si="5"/>
        <v>0</v>
      </c>
      <c r="P2190" s="59">
        <f t="shared" si="6"/>
        <v>0</v>
      </c>
    </row>
    <row r="2191" ht="15.75" customHeight="1">
      <c r="A2191" s="57">
        <v>41325.0</v>
      </c>
      <c r="B2191" s="60">
        <v>5855.3</v>
      </c>
      <c r="C2191" s="60">
        <v>4698.35</v>
      </c>
      <c r="D2191" s="42">
        <f>IF(A2191&lt;SIP_Calculator!$B$7,0,IF(A2191&gt;SIP_Calculator!$E$7,0,1))</f>
        <v>1</v>
      </c>
      <c r="E2191" s="61">
        <f>A2191-SIP_Calculator!$D$12+1</f>
        <v>41321</v>
      </c>
      <c r="F2191" s="58">
        <f t="shared" si="1"/>
        <v>2</v>
      </c>
      <c r="G2191" s="58">
        <f t="shared" si="7"/>
        <v>0</v>
      </c>
      <c r="H2191" s="58">
        <f>G2191*D2191*SIP_Calculator!$F$9</f>
        <v>0</v>
      </c>
      <c r="I2191" s="58">
        <f t="shared" si="2"/>
        <v>0</v>
      </c>
      <c r="J2191" s="58">
        <f t="shared" si="3"/>
        <v>0</v>
      </c>
      <c r="K2191" s="61">
        <f>A2191-SIP_Calculator!$F$12+1</f>
        <v>41301</v>
      </c>
      <c r="L2191" s="59">
        <f t="shared" si="4"/>
        <v>1</v>
      </c>
      <c r="M2191" s="59">
        <f t="shared" si="8"/>
        <v>0</v>
      </c>
      <c r="N2191" s="59">
        <f>M2191*D2191*SIP_Calculator!$F$9</f>
        <v>0</v>
      </c>
      <c r="O2191" s="59">
        <f t="shared" si="5"/>
        <v>0</v>
      </c>
      <c r="P2191" s="59">
        <f t="shared" si="6"/>
        <v>0</v>
      </c>
    </row>
    <row r="2192" ht="15.75" customHeight="1">
      <c r="A2192" s="57">
        <v>41326.0</v>
      </c>
      <c r="B2192" s="60">
        <v>5760.9</v>
      </c>
      <c r="C2192" s="60">
        <v>4621.75</v>
      </c>
      <c r="D2192" s="42">
        <f>IF(A2192&lt;SIP_Calculator!$B$7,0,IF(A2192&gt;SIP_Calculator!$E$7,0,1))</f>
        <v>1</v>
      </c>
      <c r="E2192" s="61">
        <f>A2192-SIP_Calculator!$D$12+1</f>
        <v>41322</v>
      </c>
      <c r="F2192" s="58">
        <f t="shared" si="1"/>
        <v>2</v>
      </c>
      <c r="G2192" s="58">
        <f t="shared" si="7"/>
        <v>0</v>
      </c>
      <c r="H2192" s="58">
        <f>G2192*D2192*SIP_Calculator!$F$9</f>
        <v>0</v>
      </c>
      <c r="I2192" s="58">
        <f t="shared" si="2"/>
        <v>0</v>
      </c>
      <c r="J2192" s="58">
        <f t="shared" si="3"/>
        <v>0</v>
      </c>
      <c r="K2192" s="61">
        <f>A2192-SIP_Calculator!$F$12+1</f>
        <v>41302</v>
      </c>
      <c r="L2192" s="59">
        <f t="shared" si="4"/>
        <v>1</v>
      </c>
      <c r="M2192" s="59">
        <f t="shared" si="8"/>
        <v>0</v>
      </c>
      <c r="N2192" s="59">
        <f>M2192*D2192*SIP_Calculator!$F$9</f>
        <v>0</v>
      </c>
      <c r="O2192" s="59">
        <f t="shared" si="5"/>
        <v>0</v>
      </c>
      <c r="P2192" s="59">
        <f t="shared" si="6"/>
        <v>0</v>
      </c>
    </row>
    <row r="2193" ht="15.75" customHeight="1">
      <c r="A2193" s="57">
        <v>41327.0</v>
      </c>
      <c r="B2193" s="60">
        <v>5762.35</v>
      </c>
      <c r="C2193" s="60">
        <v>4621.8</v>
      </c>
      <c r="D2193" s="42">
        <f>IF(A2193&lt;SIP_Calculator!$B$7,0,IF(A2193&gt;SIP_Calculator!$E$7,0,1))</f>
        <v>1</v>
      </c>
      <c r="E2193" s="61">
        <f>A2193-SIP_Calculator!$D$12+1</f>
        <v>41323</v>
      </c>
      <c r="F2193" s="58">
        <f t="shared" si="1"/>
        <v>2</v>
      </c>
      <c r="G2193" s="58">
        <f t="shared" si="7"/>
        <v>0</v>
      </c>
      <c r="H2193" s="58">
        <f>G2193*D2193*SIP_Calculator!$F$9</f>
        <v>0</v>
      </c>
      <c r="I2193" s="58">
        <f t="shared" si="2"/>
        <v>0</v>
      </c>
      <c r="J2193" s="58">
        <f t="shared" si="3"/>
        <v>0</v>
      </c>
      <c r="K2193" s="61">
        <f>A2193-SIP_Calculator!$F$12+1</f>
        <v>41303</v>
      </c>
      <c r="L2193" s="59">
        <f t="shared" si="4"/>
        <v>1</v>
      </c>
      <c r="M2193" s="59">
        <f t="shared" si="8"/>
        <v>0</v>
      </c>
      <c r="N2193" s="59">
        <f>M2193*D2193*SIP_Calculator!$F$9</f>
        <v>0</v>
      </c>
      <c r="O2193" s="59">
        <f t="shared" si="5"/>
        <v>0</v>
      </c>
      <c r="P2193" s="59">
        <f t="shared" si="6"/>
        <v>0</v>
      </c>
    </row>
    <row r="2194" ht="15.75" customHeight="1">
      <c r="A2194" s="57">
        <v>41330.0</v>
      </c>
      <c r="B2194" s="60">
        <v>5761.35</v>
      </c>
      <c r="C2194" s="60">
        <v>4611.65</v>
      </c>
      <c r="D2194" s="42">
        <f>IF(A2194&lt;SIP_Calculator!$B$7,0,IF(A2194&gt;SIP_Calculator!$E$7,0,1))</f>
        <v>1</v>
      </c>
      <c r="E2194" s="61">
        <f>A2194-SIP_Calculator!$D$12+1</f>
        <v>41326</v>
      </c>
      <c r="F2194" s="58">
        <f t="shared" si="1"/>
        <v>2</v>
      </c>
      <c r="G2194" s="58">
        <f t="shared" si="7"/>
        <v>0</v>
      </c>
      <c r="H2194" s="58">
        <f>G2194*D2194*SIP_Calculator!$F$9</f>
        <v>0</v>
      </c>
      <c r="I2194" s="58">
        <f t="shared" si="2"/>
        <v>0</v>
      </c>
      <c r="J2194" s="58">
        <f t="shared" si="3"/>
        <v>0</v>
      </c>
      <c r="K2194" s="61">
        <f>A2194-SIP_Calculator!$F$12+1</f>
        <v>41306</v>
      </c>
      <c r="L2194" s="59">
        <f t="shared" si="4"/>
        <v>2</v>
      </c>
      <c r="M2194" s="59">
        <f t="shared" si="8"/>
        <v>1</v>
      </c>
      <c r="N2194" s="59">
        <f>M2194*D2194*SIP_Calculator!$F$9</f>
        <v>5000</v>
      </c>
      <c r="O2194" s="59">
        <f t="shared" si="5"/>
        <v>0.8678521527</v>
      </c>
      <c r="P2194" s="59">
        <f t="shared" si="6"/>
        <v>1.08421064</v>
      </c>
    </row>
    <row r="2195" ht="15.75" customHeight="1">
      <c r="A2195" s="57">
        <v>41331.0</v>
      </c>
      <c r="B2195" s="60">
        <v>5672.35</v>
      </c>
      <c r="C2195" s="60">
        <v>4537.1</v>
      </c>
      <c r="D2195" s="42">
        <f>IF(A2195&lt;SIP_Calculator!$B$7,0,IF(A2195&gt;SIP_Calculator!$E$7,0,1))</f>
        <v>1</v>
      </c>
      <c r="E2195" s="61">
        <f>A2195-SIP_Calculator!$D$12+1</f>
        <v>41327</v>
      </c>
      <c r="F2195" s="58">
        <f t="shared" si="1"/>
        <v>2</v>
      </c>
      <c r="G2195" s="58">
        <f t="shared" si="7"/>
        <v>0</v>
      </c>
      <c r="H2195" s="58">
        <f>G2195*D2195*SIP_Calculator!$F$9</f>
        <v>0</v>
      </c>
      <c r="I2195" s="58">
        <f t="shared" si="2"/>
        <v>0</v>
      </c>
      <c r="J2195" s="58">
        <f t="shared" si="3"/>
        <v>0</v>
      </c>
      <c r="K2195" s="61">
        <f>A2195-SIP_Calculator!$F$12+1</f>
        <v>41307</v>
      </c>
      <c r="L2195" s="59">
        <f t="shared" si="4"/>
        <v>2</v>
      </c>
      <c r="M2195" s="59">
        <f t="shared" si="8"/>
        <v>0</v>
      </c>
      <c r="N2195" s="59">
        <f>M2195*D2195*SIP_Calculator!$F$9</f>
        <v>0</v>
      </c>
      <c r="O2195" s="59">
        <f t="shared" si="5"/>
        <v>0</v>
      </c>
      <c r="P2195" s="59">
        <f t="shared" si="6"/>
        <v>0</v>
      </c>
    </row>
    <row r="2196" ht="15.75" customHeight="1">
      <c r="A2196" s="57">
        <v>41332.0</v>
      </c>
      <c r="B2196" s="60">
        <v>5711.95</v>
      </c>
      <c r="C2196" s="60">
        <v>4568.2</v>
      </c>
      <c r="D2196" s="42">
        <f>IF(A2196&lt;SIP_Calculator!$B$7,0,IF(A2196&gt;SIP_Calculator!$E$7,0,1))</f>
        <v>1</v>
      </c>
      <c r="E2196" s="61">
        <f>A2196-SIP_Calculator!$D$12+1</f>
        <v>41328</v>
      </c>
      <c r="F2196" s="58">
        <f t="shared" si="1"/>
        <v>2</v>
      </c>
      <c r="G2196" s="58">
        <f t="shared" si="7"/>
        <v>0</v>
      </c>
      <c r="H2196" s="58">
        <f>G2196*D2196*SIP_Calculator!$F$9</f>
        <v>0</v>
      </c>
      <c r="I2196" s="58">
        <f t="shared" si="2"/>
        <v>0</v>
      </c>
      <c r="J2196" s="58">
        <f t="shared" si="3"/>
        <v>0</v>
      </c>
      <c r="K2196" s="61">
        <f>A2196-SIP_Calculator!$F$12+1</f>
        <v>41308</v>
      </c>
      <c r="L2196" s="59">
        <f t="shared" si="4"/>
        <v>2</v>
      </c>
      <c r="M2196" s="59">
        <f t="shared" si="8"/>
        <v>0</v>
      </c>
      <c r="N2196" s="59">
        <f>M2196*D2196*SIP_Calculator!$F$9</f>
        <v>0</v>
      </c>
      <c r="O2196" s="59">
        <f t="shared" si="5"/>
        <v>0</v>
      </c>
      <c r="P2196" s="59">
        <f t="shared" si="6"/>
        <v>0</v>
      </c>
    </row>
    <row r="2197" ht="15.75" customHeight="1">
      <c r="A2197" s="57">
        <v>41333.0</v>
      </c>
      <c r="B2197" s="60">
        <v>5605.05</v>
      </c>
      <c r="C2197" s="60">
        <v>4477.5</v>
      </c>
      <c r="D2197" s="42">
        <f>IF(A2197&lt;SIP_Calculator!$B$7,0,IF(A2197&gt;SIP_Calculator!$E$7,0,1))</f>
        <v>1</v>
      </c>
      <c r="E2197" s="61">
        <f>A2197-SIP_Calculator!$D$12+1</f>
        <v>41329</v>
      </c>
      <c r="F2197" s="58">
        <f t="shared" si="1"/>
        <v>2</v>
      </c>
      <c r="G2197" s="58">
        <f t="shared" si="7"/>
        <v>0</v>
      </c>
      <c r="H2197" s="58">
        <f>G2197*D2197*SIP_Calculator!$F$9</f>
        <v>0</v>
      </c>
      <c r="I2197" s="58">
        <f t="shared" si="2"/>
        <v>0</v>
      </c>
      <c r="J2197" s="58">
        <f t="shared" si="3"/>
        <v>0</v>
      </c>
      <c r="K2197" s="61">
        <f>A2197-SIP_Calculator!$F$12+1</f>
        <v>41309</v>
      </c>
      <c r="L2197" s="59">
        <f t="shared" si="4"/>
        <v>2</v>
      </c>
      <c r="M2197" s="59">
        <f t="shared" si="8"/>
        <v>0</v>
      </c>
      <c r="N2197" s="59">
        <f>M2197*D2197*SIP_Calculator!$F$9</f>
        <v>0</v>
      </c>
      <c r="O2197" s="59">
        <f t="shared" si="5"/>
        <v>0</v>
      </c>
      <c r="P2197" s="59">
        <f t="shared" si="6"/>
        <v>0</v>
      </c>
    </row>
    <row r="2198" ht="15.75" customHeight="1">
      <c r="A2198" s="57">
        <v>41334.0</v>
      </c>
      <c r="B2198" s="60">
        <v>5635.05</v>
      </c>
      <c r="C2198" s="60">
        <v>4499.75</v>
      </c>
      <c r="D2198" s="42">
        <f>IF(A2198&lt;SIP_Calculator!$B$7,0,IF(A2198&gt;SIP_Calculator!$E$7,0,1))</f>
        <v>1</v>
      </c>
      <c r="E2198" s="61">
        <f>A2198-SIP_Calculator!$D$12+1</f>
        <v>41330</v>
      </c>
      <c r="F2198" s="58">
        <f t="shared" si="1"/>
        <v>2</v>
      </c>
      <c r="G2198" s="58">
        <f t="shared" si="7"/>
        <v>0</v>
      </c>
      <c r="H2198" s="58">
        <f>G2198*D2198*SIP_Calculator!$F$9</f>
        <v>0</v>
      </c>
      <c r="I2198" s="58">
        <f t="shared" si="2"/>
        <v>0</v>
      </c>
      <c r="J2198" s="58">
        <f t="shared" si="3"/>
        <v>0</v>
      </c>
      <c r="K2198" s="61">
        <f>A2198-SIP_Calculator!$F$12+1</f>
        <v>41310</v>
      </c>
      <c r="L2198" s="59">
        <f t="shared" si="4"/>
        <v>2</v>
      </c>
      <c r="M2198" s="59">
        <f t="shared" si="8"/>
        <v>0</v>
      </c>
      <c r="N2198" s="59">
        <f>M2198*D2198*SIP_Calculator!$F$9</f>
        <v>0</v>
      </c>
      <c r="O2198" s="59">
        <f t="shared" si="5"/>
        <v>0</v>
      </c>
      <c r="P2198" s="59">
        <f t="shared" si="6"/>
        <v>0</v>
      </c>
    </row>
    <row r="2199" ht="15.75" customHeight="1">
      <c r="A2199" s="57">
        <v>41337.0</v>
      </c>
      <c r="B2199" s="60">
        <v>5609.9</v>
      </c>
      <c r="C2199" s="60">
        <v>4470.15</v>
      </c>
      <c r="D2199" s="42">
        <f>IF(A2199&lt;SIP_Calculator!$B$7,0,IF(A2199&gt;SIP_Calculator!$E$7,0,1))</f>
        <v>1</v>
      </c>
      <c r="E2199" s="61">
        <f>A2199-SIP_Calculator!$D$12+1</f>
        <v>41333</v>
      </c>
      <c r="F2199" s="58">
        <f t="shared" si="1"/>
        <v>2</v>
      </c>
      <c r="G2199" s="58">
        <f t="shared" si="7"/>
        <v>0</v>
      </c>
      <c r="H2199" s="58">
        <f>G2199*D2199*SIP_Calculator!$F$9</f>
        <v>0</v>
      </c>
      <c r="I2199" s="58">
        <f t="shared" si="2"/>
        <v>0</v>
      </c>
      <c r="J2199" s="58">
        <f t="shared" si="3"/>
        <v>0</v>
      </c>
      <c r="K2199" s="61">
        <f>A2199-SIP_Calculator!$F$12+1</f>
        <v>41313</v>
      </c>
      <c r="L2199" s="59">
        <f t="shared" si="4"/>
        <v>2</v>
      </c>
      <c r="M2199" s="59">
        <f t="shared" si="8"/>
        <v>0</v>
      </c>
      <c r="N2199" s="59">
        <f>M2199*D2199*SIP_Calculator!$F$9</f>
        <v>0</v>
      </c>
      <c r="O2199" s="59">
        <f t="shared" si="5"/>
        <v>0</v>
      </c>
      <c r="P2199" s="59">
        <f t="shared" si="6"/>
        <v>0</v>
      </c>
    </row>
    <row r="2200" ht="15.75" customHeight="1">
      <c r="A2200" s="57">
        <v>41338.0</v>
      </c>
      <c r="B2200" s="60">
        <v>5693.9</v>
      </c>
      <c r="C2200" s="60">
        <v>4539.0</v>
      </c>
      <c r="D2200" s="42">
        <f>IF(A2200&lt;SIP_Calculator!$B$7,0,IF(A2200&gt;SIP_Calculator!$E$7,0,1))</f>
        <v>1</v>
      </c>
      <c r="E2200" s="61">
        <f>A2200-SIP_Calculator!$D$12+1</f>
        <v>41334</v>
      </c>
      <c r="F2200" s="58">
        <f t="shared" si="1"/>
        <v>3</v>
      </c>
      <c r="G2200" s="58">
        <f t="shared" si="7"/>
        <v>1</v>
      </c>
      <c r="H2200" s="58">
        <f>G2200*D2200*SIP_Calculator!$F$9</f>
        <v>5000</v>
      </c>
      <c r="I2200" s="58">
        <f t="shared" si="2"/>
        <v>0.8781327385</v>
      </c>
      <c r="J2200" s="58">
        <f t="shared" si="3"/>
        <v>1.101564221</v>
      </c>
      <c r="K2200" s="61">
        <f>A2200-SIP_Calculator!$F$12+1</f>
        <v>41314</v>
      </c>
      <c r="L2200" s="59">
        <f t="shared" si="4"/>
        <v>2</v>
      </c>
      <c r="M2200" s="59">
        <f t="shared" si="8"/>
        <v>0</v>
      </c>
      <c r="N2200" s="59">
        <f>M2200*D2200*SIP_Calculator!$F$9</f>
        <v>0</v>
      </c>
      <c r="O2200" s="59">
        <f t="shared" si="5"/>
        <v>0</v>
      </c>
      <c r="P2200" s="59">
        <f t="shared" si="6"/>
        <v>0</v>
      </c>
    </row>
    <row r="2201" ht="15.75" customHeight="1">
      <c r="A2201" s="57">
        <v>41339.0</v>
      </c>
      <c r="B2201" s="60">
        <v>5727.05</v>
      </c>
      <c r="C2201" s="60">
        <v>4570.45</v>
      </c>
      <c r="D2201" s="42">
        <f>IF(A2201&lt;SIP_Calculator!$B$7,0,IF(A2201&gt;SIP_Calculator!$E$7,0,1))</f>
        <v>1</v>
      </c>
      <c r="E2201" s="61">
        <f>A2201-SIP_Calculator!$D$12+1</f>
        <v>41335</v>
      </c>
      <c r="F2201" s="58">
        <f t="shared" si="1"/>
        <v>3</v>
      </c>
      <c r="G2201" s="58">
        <f t="shared" si="7"/>
        <v>0</v>
      </c>
      <c r="H2201" s="58">
        <f>G2201*D2201*SIP_Calculator!$F$9</f>
        <v>0</v>
      </c>
      <c r="I2201" s="58">
        <f t="shared" si="2"/>
        <v>0</v>
      </c>
      <c r="J2201" s="58">
        <f t="shared" si="3"/>
        <v>0</v>
      </c>
      <c r="K2201" s="61">
        <f>A2201-SIP_Calculator!$F$12+1</f>
        <v>41315</v>
      </c>
      <c r="L2201" s="59">
        <f t="shared" si="4"/>
        <v>2</v>
      </c>
      <c r="M2201" s="59">
        <f t="shared" si="8"/>
        <v>0</v>
      </c>
      <c r="N2201" s="59">
        <f>M2201*D2201*SIP_Calculator!$F$9</f>
        <v>0</v>
      </c>
      <c r="O2201" s="59">
        <f t="shared" si="5"/>
        <v>0</v>
      </c>
      <c r="P2201" s="59">
        <f t="shared" si="6"/>
        <v>0</v>
      </c>
    </row>
    <row r="2202" ht="15.75" customHeight="1">
      <c r="A2202" s="57">
        <v>41340.0</v>
      </c>
      <c r="B2202" s="60">
        <v>5767.6</v>
      </c>
      <c r="C2202" s="60">
        <v>4601.55</v>
      </c>
      <c r="D2202" s="42">
        <f>IF(A2202&lt;SIP_Calculator!$B$7,0,IF(A2202&gt;SIP_Calculator!$E$7,0,1))</f>
        <v>1</v>
      </c>
      <c r="E2202" s="61">
        <f>A2202-SIP_Calculator!$D$12+1</f>
        <v>41336</v>
      </c>
      <c r="F2202" s="58">
        <f t="shared" si="1"/>
        <v>3</v>
      </c>
      <c r="G2202" s="58">
        <f t="shared" si="7"/>
        <v>0</v>
      </c>
      <c r="H2202" s="58">
        <f>G2202*D2202*SIP_Calculator!$F$9</f>
        <v>0</v>
      </c>
      <c r="I2202" s="58">
        <f t="shared" si="2"/>
        <v>0</v>
      </c>
      <c r="J2202" s="58">
        <f t="shared" si="3"/>
        <v>0</v>
      </c>
      <c r="K2202" s="61">
        <f>A2202-SIP_Calculator!$F$12+1</f>
        <v>41316</v>
      </c>
      <c r="L2202" s="59">
        <f t="shared" si="4"/>
        <v>2</v>
      </c>
      <c r="M2202" s="59">
        <f t="shared" si="8"/>
        <v>0</v>
      </c>
      <c r="N2202" s="59">
        <f>M2202*D2202*SIP_Calculator!$F$9</f>
        <v>0</v>
      </c>
      <c r="O2202" s="59">
        <f t="shared" si="5"/>
        <v>0</v>
      </c>
      <c r="P2202" s="59">
        <f t="shared" si="6"/>
        <v>0</v>
      </c>
    </row>
    <row r="2203" ht="15.75" customHeight="1">
      <c r="A2203" s="57">
        <v>41341.0</v>
      </c>
      <c r="B2203" s="60">
        <v>5845.85</v>
      </c>
      <c r="C2203" s="60">
        <v>4660.65</v>
      </c>
      <c r="D2203" s="42">
        <f>IF(A2203&lt;SIP_Calculator!$B$7,0,IF(A2203&gt;SIP_Calculator!$E$7,0,1))</f>
        <v>1</v>
      </c>
      <c r="E2203" s="61">
        <f>A2203-SIP_Calculator!$D$12+1</f>
        <v>41337</v>
      </c>
      <c r="F2203" s="58">
        <f t="shared" si="1"/>
        <v>3</v>
      </c>
      <c r="G2203" s="58">
        <f t="shared" si="7"/>
        <v>0</v>
      </c>
      <c r="H2203" s="58">
        <f>G2203*D2203*SIP_Calculator!$F$9</f>
        <v>0</v>
      </c>
      <c r="I2203" s="58">
        <f t="shared" si="2"/>
        <v>0</v>
      </c>
      <c r="J2203" s="58">
        <f t="shared" si="3"/>
        <v>0</v>
      </c>
      <c r="K2203" s="61">
        <f>A2203-SIP_Calculator!$F$12+1</f>
        <v>41317</v>
      </c>
      <c r="L2203" s="59">
        <f t="shared" si="4"/>
        <v>2</v>
      </c>
      <c r="M2203" s="59">
        <f t="shared" si="8"/>
        <v>0</v>
      </c>
      <c r="N2203" s="59">
        <f>M2203*D2203*SIP_Calculator!$F$9</f>
        <v>0</v>
      </c>
      <c r="O2203" s="59">
        <f t="shared" si="5"/>
        <v>0</v>
      </c>
      <c r="P2203" s="59">
        <f t="shared" si="6"/>
        <v>0</v>
      </c>
    </row>
    <row r="2204" ht="15.75" customHeight="1">
      <c r="A2204" s="57">
        <v>41344.0</v>
      </c>
      <c r="B2204" s="60">
        <v>5844.35</v>
      </c>
      <c r="C2204" s="60">
        <v>4661.25</v>
      </c>
      <c r="D2204" s="42">
        <f>IF(A2204&lt;SIP_Calculator!$B$7,0,IF(A2204&gt;SIP_Calculator!$E$7,0,1))</f>
        <v>1</v>
      </c>
      <c r="E2204" s="61">
        <f>A2204-SIP_Calculator!$D$12+1</f>
        <v>41340</v>
      </c>
      <c r="F2204" s="58">
        <f t="shared" si="1"/>
        <v>3</v>
      </c>
      <c r="G2204" s="58">
        <f t="shared" si="7"/>
        <v>0</v>
      </c>
      <c r="H2204" s="58">
        <f>G2204*D2204*SIP_Calculator!$F$9</f>
        <v>0</v>
      </c>
      <c r="I2204" s="58">
        <f t="shared" si="2"/>
        <v>0</v>
      </c>
      <c r="J2204" s="58">
        <f t="shared" si="3"/>
        <v>0</v>
      </c>
      <c r="K2204" s="61">
        <f>A2204-SIP_Calculator!$F$12+1</f>
        <v>41320</v>
      </c>
      <c r="L2204" s="59">
        <f t="shared" si="4"/>
        <v>2</v>
      </c>
      <c r="M2204" s="59">
        <f t="shared" si="8"/>
        <v>0</v>
      </c>
      <c r="N2204" s="59">
        <f>M2204*D2204*SIP_Calculator!$F$9</f>
        <v>0</v>
      </c>
      <c r="O2204" s="59">
        <f t="shared" si="5"/>
        <v>0</v>
      </c>
      <c r="P2204" s="59">
        <f t="shared" si="6"/>
        <v>0</v>
      </c>
    </row>
    <row r="2205" ht="15.75" customHeight="1">
      <c r="A2205" s="57">
        <v>41345.0</v>
      </c>
      <c r="B2205" s="60">
        <v>5812.8</v>
      </c>
      <c r="C2205" s="60">
        <v>4636.9</v>
      </c>
      <c r="D2205" s="42">
        <f>IF(A2205&lt;SIP_Calculator!$B$7,0,IF(A2205&gt;SIP_Calculator!$E$7,0,1))</f>
        <v>1</v>
      </c>
      <c r="E2205" s="61">
        <f>A2205-SIP_Calculator!$D$12+1</f>
        <v>41341</v>
      </c>
      <c r="F2205" s="58">
        <f t="shared" si="1"/>
        <v>3</v>
      </c>
      <c r="G2205" s="58">
        <f t="shared" si="7"/>
        <v>0</v>
      </c>
      <c r="H2205" s="58">
        <f>G2205*D2205*SIP_Calculator!$F$9</f>
        <v>0</v>
      </c>
      <c r="I2205" s="58">
        <f t="shared" si="2"/>
        <v>0</v>
      </c>
      <c r="J2205" s="58">
        <f t="shared" si="3"/>
        <v>0</v>
      </c>
      <c r="K2205" s="61">
        <f>A2205-SIP_Calculator!$F$12+1</f>
        <v>41321</v>
      </c>
      <c r="L2205" s="59">
        <f t="shared" si="4"/>
        <v>2</v>
      </c>
      <c r="M2205" s="59">
        <f t="shared" si="8"/>
        <v>0</v>
      </c>
      <c r="N2205" s="59">
        <f>M2205*D2205*SIP_Calculator!$F$9</f>
        <v>0</v>
      </c>
      <c r="O2205" s="59">
        <f t="shared" si="5"/>
        <v>0</v>
      </c>
      <c r="P2205" s="59">
        <f t="shared" si="6"/>
        <v>0</v>
      </c>
    </row>
    <row r="2206" ht="15.75" customHeight="1">
      <c r="A2206" s="57">
        <v>41346.0</v>
      </c>
      <c r="B2206" s="60">
        <v>5746.65</v>
      </c>
      <c r="C2206" s="60">
        <v>4585.0</v>
      </c>
      <c r="D2206" s="42">
        <f>IF(A2206&lt;SIP_Calculator!$B$7,0,IF(A2206&gt;SIP_Calculator!$E$7,0,1))</f>
        <v>1</v>
      </c>
      <c r="E2206" s="61">
        <f>A2206-SIP_Calculator!$D$12+1</f>
        <v>41342</v>
      </c>
      <c r="F2206" s="58">
        <f t="shared" si="1"/>
        <v>3</v>
      </c>
      <c r="G2206" s="58">
        <f t="shared" si="7"/>
        <v>0</v>
      </c>
      <c r="H2206" s="58">
        <f>G2206*D2206*SIP_Calculator!$F$9</f>
        <v>0</v>
      </c>
      <c r="I2206" s="58">
        <f t="shared" si="2"/>
        <v>0</v>
      </c>
      <c r="J2206" s="58">
        <f t="shared" si="3"/>
        <v>0</v>
      </c>
      <c r="K2206" s="61">
        <f>A2206-SIP_Calculator!$F$12+1</f>
        <v>41322</v>
      </c>
      <c r="L2206" s="59">
        <f t="shared" si="4"/>
        <v>2</v>
      </c>
      <c r="M2206" s="59">
        <f t="shared" si="8"/>
        <v>0</v>
      </c>
      <c r="N2206" s="59">
        <f>M2206*D2206*SIP_Calculator!$F$9</f>
        <v>0</v>
      </c>
      <c r="O2206" s="59">
        <f t="shared" si="5"/>
        <v>0</v>
      </c>
      <c r="P2206" s="59">
        <f t="shared" si="6"/>
        <v>0</v>
      </c>
    </row>
    <row r="2207" ht="15.75" customHeight="1">
      <c r="A2207" s="57">
        <v>41347.0</v>
      </c>
      <c r="B2207" s="60">
        <v>5803.15</v>
      </c>
      <c r="C2207" s="60">
        <v>4625.75</v>
      </c>
      <c r="D2207" s="42">
        <f>IF(A2207&lt;SIP_Calculator!$B$7,0,IF(A2207&gt;SIP_Calculator!$E$7,0,1))</f>
        <v>1</v>
      </c>
      <c r="E2207" s="61">
        <f>A2207-SIP_Calculator!$D$12+1</f>
        <v>41343</v>
      </c>
      <c r="F2207" s="58">
        <f t="shared" si="1"/>
        <v>3</v>
      </c>
      <c r="G2207" s="58">
        <f t="shared" si="7"/>
        <v>0</v>
      </c>
      <c r="H2207" s="58">
        <f>G2207*D2207*SIP_Calculator!$F$9</f>
        <v>0</v>
      </c>
      <c r="I2207" s="58">
        <f t="shared" si="2"/>
        <v>0</v>
      </c>
      <c r="J2207" s="58">
        <f t="shared" si="3"/>
        <v>0</v>
      </c>
      <c r="K2207" s="61">
        <f>A2207-SIP_Calculator!$F$12+1</f>
        <v>41323</v>
      </c>
      <c r="L2207" s="59">
        <f t="shared" si="4"/>
        <v>2</v>
      </c>
      <c r="M2207" s="59">
        <f t="shared" si="8"/>
        <v>0</v>
      </c>
      <c r="N2207" s="59">
        <f>M2207*D2207*SIP_Calculator!$F$9</f>
        <v>0</v>
      </c>
      <c r="O2207" s="59">
        <f t="shared" si="5"/>
        <v>0</v>
      </c>
      <c r="P2207" s="59">
        <f t="shared" si="6"/>
        <v>0</v>
      </c>
    </row>
    <row r="2208" ht="15.75" customHeight="1">
      <c r="A2208" s="57">
        <v>41348.0</v>
      </c>
      <c r="B2208" s="60">
        <v>5768.7</v>
      </c>
      <c r="C2208" s="60">
        <v>4598.2</v>
      </c>
      <c r="D2208" s="42">
        <f>IF(A2208&lt;SIP_Calculator!$B$7,0,IF(A2208&gt;SIP_Calculator!$E$7,0,1))</f>
        <v>1</v>
      </c>
      <c r="E2208" s="61">
        <f>A2208-SIP_Calculator!$D$12+1</f>
        <v>41344</v>
      </c>
      <c r="F2208" s="58">
        <f t="shared" si="1"/>
        <v>3</v>
      </c>
      <c r="G2208" s="58">
        <f t="shared" si="7"/>
        <v>0</v>
      </c>
      <c r="H2208" s="58">
        <f>G2208*D2208*SIP_Calculator!$F$9</f>
        <v>0</v>
      </c>
      <c r="I2208" s="58">
        <f t="shared" si="2"/>
        <v>0</v>
      </c>
      <c r="J2208" s="58">
        <f t="shared" si="3"/>
        <v>0</v>
      </c>
      <c r="K2208" s="61">
        <f>A2208-SIP_Calculator!$F$12+1</f>
        <v>41324</v>
      </c>
      <c r="L2208" s="59">
        <f t="shared" si="4"/>
        <v>2</v>
      </c>
      <c r="M2208" s="59">
        <f t="shared" si="8"/>
        <v>0</v>
      </c>
      <c r="N2208" s="59">
        <f>M2208*D2208*SIP_Calculator!$F$9</f>
        <v>0</v>
      </c>
      <c r="O2208" s="59">
        <f t="shared" si="5"/>
        <v>0</v>
      </c>
      <c r="P2208" s="59">
        <f t="shared" si="6"/>
        <v>0</v>
      </c>
    </row>
    <row r="2209" ht="15.75" customHeight="1">
      <c r="A2209" s="57">
        <v>41351.0</v>
      </c>
      <c r="B2209" s="60">
        <v>5737.05</v>
      </c>
      <c r="C2209" s="60">
        <v>4572.65</v>
      </c>
      <c r="D2209" s="42">
        <f>IF(A2209&lt;SIP_Calculator!$B$7,0,IF(A2209&gt;SIP_Calculator!$E$7,0,1))</f>
        <v>1</v>
      </c>
      <c r="E2209" s="61">
        <f>A2209-SIP_Calculator!$D$12+1</f>
        <v>41347</v>
      </c>
      <c r="F2209" s="58">
        <f t="shared" si="1"/>
        <v>3</v>
      </c>
      <c r="G2209" s="58">
        <f t="shared" si="7"/>
        <v>0</v>
      </c>
      <c r="H2209" s="58">
        <f>G2209*D2209*SIP_Calculator!$F$9</f>
        <v>0</v>
      </c>
      <c r="I2209" s="58">
        <f t="shared" si="2"/>
        <v>0</v>
      </c>
      <c r="J2209" s="58">
        <f t="shared" si="3"/>
        <v>0</v>
      </c>
      <c r="K2209" s="61">
        <f>A2209-SIP_Calculator!$F$12+1</f>
        <v>41327</v>
      </c>
      <c r="L2209" s="59">
        <f t="shared" si="4"/>
        <v>2</v>
      </c>
      <c r="M2209" s="59">
        <f t="shared" si="8"/>
        <v>0</v>
      </c>
      <c r="N2209" s="59">
        <f>M2209*D2209*SIP_Calculator!$F$9</f>
        <v>0</v>
      </c>
      <c r="O2209" s="59">
        <f t="shared" si="5"/>
        <v>0</v>
      </c>
      <c r="P2209" s="59">
        <f t="shared" si="6"/>
        <v>0</v>
      </c>
    </row>
    <row r="2210" ht="15.75" customHeight="1">
      <c r="A2210" s="57">
        <v>41352.0</v>
      </c>
      <c r="B2210" s="60">
        <v>5644.9</v>
      </c>
      <c r="C2210" s="60">
        <v>4500.85</v>
      </c>
      <c r="D2210" s="42">
        <f>IF(A2210&lt;SIP_Calculator!$B$7,0,IF(A2210&gt;SIP_Calculator!$E$7,0,1))</f>
        <v>1</v>
      </c>
      <c r="E2210" s="61">
        <f>A2210-SIP_Calculator!$D$12+1</f>
        <v>41348</v>
      </c>
      <c r="F2210" s="58">
        <f t="shared" si="1"/>
        <v>3</v>
      </c>
      <c r="G2210" s="58">
        <f t="shared" si="7"/>
        <v>0</v>
      </c>
      <c r="H2210" s="58">
        <f>G2210*D2210*SIP_Calculator!$F$9</f>
        <v>0</v>
      </c>
      <c r="I2210" s="58">
        <f t="shared" si="2"/>
        <v>0</v>
      </c>
      <c r="J2210" s="58">
        <f t="shared" si="3"/>
        <v>0</v>
      </c>
      <c r="K2210" s="61">
        <f>A2210-SIP_Calculator!$F$12+1</f>
        <v>41328</v>
      </c>
      <c r="L2210" s="59">
        <f t="shared" si="4"/>
        <v>2</v>
      </c>
      <c r="M2210" s="59">
        <f t="shared" si="8"/>
        <v>0</v>
      </c>
      <c r="N2210" s="59">
        <f>M2210*D2210*SIP_Calculator!$F$9</f>
        <v>0</v>
      </c>
      <c r="O2210" s="59">
        <f t="shared" si="5"/>
        <v>0</v>
      </c>
      <c r="P2210" s="59">
        <f t="shared" si="6"/>
        <v>0</v>
      </c>
    </row>
    <row r="2211" ht="15.75" customHeight="1">
      <c r="A2211" s="57">
        <v>41353.0</v>
      </c>
      <c r="B2211" s="60">
        <v>5585.25</v>
      </c>
      <c r="C2211" s="60">
        <v>4446.05</v>
      </c>
      <c r="D2211" s="42">
        <f>IF(A2211&lt;SIP_Calculator!$B$7,0,IF(A2211&gt;SIP_Calculator!$E$7,0,1))</f>
        <v>1</v>
      </c>
      <c r="E2211" s="61">
        <f>A2211-SIP_Calculator!$D$12+1</f>
        <v>41349</v>
      </c>
      <c r="F2211" s="58">
        <f t="shared" si="1"/>
        <v>3</v>
      </c>
      <c r="G2211" s="58">
        <f t="shared" si="7"/>
        <v>0</v>
      </c>
      <c r="H2211" s="58">
        <f>G2211*D2211*SIP_Calculator!$F$9</f>
        <v>0</v>
      </c>
      <c r="I2211" s="58">
        <f t="shared" si="2"/>
        <v>0</v>
      </c>
      <c r="J2211" s="58">
        <f t="shared" si="3"/>
        <v>0</v>
      </c>
      <c r="K2211" s="61">
        <f>A2211-SIP_Calculator!$F$12+1</f>
        <v>41329</v>
      </c>
      <c r="L2211" s="59">
        <f t="shared" si="4"/>
        <v>2</v>
      </c>
      <c r="M2211" s="59">
        <f t="shared" si="8"/>
        <v>0</v>
      </c>
      <c r="N2211" s="59">
        <f>M2211*D2211*SIP_Calculator!$F$9</f>
        <v>0</v>
      </c>
      <c r="O2211" s="59">
        <f t="shared" si="5"/>
        <v>0</v>
      </c>
      <c r="P2211" s="59">
        <f t="shared" si="6"/>
        <v>0</v>
      </c>
    </row>
    <row r="2212" ht="15.75" customHeight="1">
      <c r="A2212" s="57">
        <v>41354.0</v>
      </c>
      <c r="B2212" s="60">
        <v>5549.55</v>
      </c>
      <c r="C2212" s="60">
        <v>4413.5</v>
      </c>
      <c r="D2212" s="42">
        <f>IF(A2212&lt;SIP_Calculator!$B$7,0,IF(A2212&gt;SIP_Calculator!$E$7,0,1))</f>
        <v>1</v>
      </c>
      <c r="E2212" s="61">
        <f>A2212-SIP_Calculator!$D$12+1</f>
        <v>41350</v>
      </c>
      <c r="F2212" s="58">
        <f t="shared" si="1"/>
        <v>3</v>
      </c>
      <c r="G2212" s="58">
        <f t="shared" si="7"/>
        <v>0</v>
      </c>
      <c r="H2212" s="58">
        <f>G2212*D2212*SIP_Calculator!$F$9</f>
        <v>0</v>
      </c>
      <c r="I2212" s="58">
        <f t="shared" si="2"/>
        <v>0</v>
      </c>
      <c r="J2212" s="58">
        <f t="shared" si="3"/>
        <v>0</v>
      </c>
      <c r="K2212" s="61">
        <f>A2212-SIP_Calculator!$F$12+1</f>
        <v>41330</v>
      </c>
      <c r="L2212" s="59">
        <f t="shared" si="4"/>
        <v>2</v>
      </c>
      <c r="M2212" s="59">
        <f t="shared" si="8"/>
        <v>0</v>
      </c>
      <c r="N2212" s="59">
        <f>M2212*D2212*SIP_Calculator!$F$9</f>
        <v>0</v>
      </c>
      <c r="O2212" s="59">
        <f t="shared" si="5"/>
        <v>0</v>
      </c>
      <c r="P2212" s="59">
        <f t="shared" si="6"/>
        <v>0</v>
      </c>
    </row>
    <row r="2213" ht="15.75" customHeight="1">
      <c r="A2213" s="57">
        <v>41355.0</v>
      </c>
      <c r="B2213" s="60">
        <v>5543.1</v>
      </c>
      <c r="C2213" s="60">
        <v>4404.5</v>
      </c>
      <c r="D2213" s="42">
        <f>IF(A2213&lt;SIP_Calculator!$B$7,0,IF(A2213&gt;SIP_Calculator!$E$7,0,1))</f>
        <v>1</v>
      </c>
      <c r="E2213" s="61">
        <f>A2213-SIP_Calculator!$D$12+1</f>
        <v>41351</v>
      </c>
      <c r="F2213" s="58">
        <f t="shared" si="1"/>
        <v>3</v>
      </c>
      <c r="G2213" s="58">
        <f t="shared" si="7"/>
        <v>0</v>
      </c>
      <c r="H2213" s="58">
        <f>G2213*D2213*SIP_Calculator!$F$9</f>
        <v>0</v>
      </c>
      <c r="I2213" s="58">
        <f t="shared" si="2"/>
        <v>0</v>
      </c>
      <c r="J2213" s="58">
        <f t="shared" si="3"/>
        <v>0</v>
      </c>
      <c r="K2213" s="61">
        <f>A2213-SIP_Calculator!$F$12+1</f>
        <v>41331</v>
      </c>
      <c r="L2213" s="59">
        <f t="shared" si="4"/>
        <v>2</v>
      </c>
      <c r="M2213" s="59">
        <f t="shared" si="8"/>
        <v>0</v>
      </c>
      <c r="N2213" s="59">
        <f>M2213*D2213*SIP_Calculator!$F$9</f>
        <v>0</v>
      </c>
      <c r="O2213" s="59">
        <f t="shared" si="5"/>
        <v>0</v>
      </c>
      <c r="P2213" s="59">
        <f t="shared" si="6"/>
        <v>0</v>
      </c>
    </row>
    <row r="2214" ht="15.75" customHeight="1">
      <c r="A2214" s="57">
        <v>41358.0</v>
      </c>
      <c r="B2214" s="60">
        <v>5523.4</v>
      </c>
      <c r="C2214" s="60">
        <v>4390.3</v>
      </c>
      <c r="D2214" s="42">
        <f>IF(A2214&lt;SIP_Calculator!$B$7,0,IF(A2214&gt;SIP_Calculator!$E$7,0,1))</f>
        <v>1</v>
      </c>
      <c r="E2214" s="61">
        <f>A2214-SIP_Calculator!$D$12+1</f>
        <v>41354</v>
      </c>
      <c r="F2214" s="58">
        <f t="shared" si="1"/>
        <v>3</v>
      </c>
      <c r="G2214" s="58">
        <f t="shared" si="7"/>
        <v>0</v>
      </c>
      <c r="H2214" s="58">
        <f>G2214*D2214*SIP_Calculator!$F$9</f>
        <v>0</v>
      </c>
      <c r="I2214" s="58">
        <f t="shared" si="2"/>
        <v>0</v>
      </c>
      <c r="J2214" s="58">
        <f t="shared" si="3"/>
        <v>0</v>
      </c>
      <c r="K2214" s="61">
        <f>A2214-SIP_Calculator!$F$12+1</f>
        <v>41334</v>
      </c>
      <c r="L2214" s="59">
        <f t="shared" si="4"/>
        <v>3</v>
      </c>
      <c r="M2214" s="59">
        <f t="shared" si="8"/>
        <v>1</v>
      </c>
      <c r="N2214" s="59">
        <f>M2214*D2214*SIP_Calculator!$F$9</f>
        <v>5000</v>
      </c>
      <c r="O2214" s="59">
        <f t="shared" si="5"/>
        <v>0.9052395264</v>
      </c>
      <c r="P2214" s="59">
        <f t="shared" si="6"/>
        <v>1.138874337</v>
      </c>
    </row>
    <row r="2215" ht="15.75" customHeight="1">
      <c r="A2215" s="57">
        <v>41359.0</v>
      </c>
      <c r="B2215" s="60">
        <v>5531.25</v>
      </c>
      <c r="C2215" s="60">
        <v>4394.6</v>
      </c>
      <c r="D2215" s="42">
        <f>IF(A2215&lt;SIP_Calculator!$B$7,0,IF(A2215&gt;SIP_Calculator!$E$7,0,1))</f>
        <v>1</v>
      </c>
      <c r="E2215" s="61">
        <f>A2215-SIP_Calculator!$D$12+1</f>
        <v>41355</v>
      </c>
      <c r="F2215" s="58">
        <f t="shared" si="1"/>
        <v>3</v>
      </c>
      <c r="G2215" s="58">
        <f t="shared" si="7"/>
        <v>0</v>
      </c>
      <c r="H2215" s="58">
        <f>G2215*D2215*SIP_Calculator!$F$9</f>
        <v>0</v>
      </c>
      <c r="I2215" s="58">
        <f t="shared" si="2"/>
        <v>0</v>
      </c>
      <c r="J2215" s="58">
        <f t="shared" si="3"/>
        <v>0</v>
      </c>
      <c r="K2215" s="61">
        <f>A2215-SIP_Calculator!$F$12+1</f>
        <v>41335</v>
      </c>
      <c r="L2215" s="59">
        <f t="shared" si="4"/>
        <v>3</v>
      </c>
      <c r="M2215" s="59">
        <f t="shared" si="8"/>
        <v>0</v>
      </c>
      <c r="N2215" s="59">
        <f>M2215*D2215*SIP_Calculator!$F$9</f>
        <v>0</v>
      </c>
      <c r="O2215" s="59">
        <f t="shared" si="5"/>
        <v>0</v>
      </c>
      <c r="P2215" s="59">
        <f t="shared" si="6"/>
        <v>0</v>
      </c>
    </row>
    <row r="2216" ht="15.75" customHeight="1">
      <c r="A2216" s="57">
        <v>41361.0</v>
      </c>
      <c r="B2216" s="60">
        <v>5578.9</v>
      </c>
      <c r="C2216" s="60">
        <v>4438.35</v>
      </c>
      <c r="D2216" s="42">
        <f>IF(A2216&lt;SIP_Calculator!$B$7,0,IF(A2216&gt;SIP_Calculator!$E$7,0,1))</f>
        <v>1</v>
      </c>
      <c r="E2216" s="61">
        <f>A2216-SIP_Calculator!$D$12+1</f>
        <v>41357</v>
      </c>
      <c r="F2216" s="58">
        <f t="shared" si="1"/>
        <v>3</v>
      </c>
      <c r="G2216" s="58">
        <f t="shared" si="7"/>
        <v>0</v>
      </c>
      <c r="H2216" s="58">
        <f>G2216*D2216*SIP_Calculator!$F$9</f>
        <v>0</v>
      </c>
      <c r="I2216" s="58">
        <f t="shared" si="2"/>
        <v>0</v>
      </c>
      <c r="J2216" s="58">
        <f t="shared" si="3"/>
        <v>0</v>
      </c>
      <c r="K2216" s="61">
        <f>A2216-SIP_Calculator!$F$12+1</f>
        <v>41337</v>
      </c>
      <c r="L2216" s="59">
        <f t="shared" si="4"/>
        <v>3</v>
      </c>
      <c r="M2216" s="59">
        <f t="shared" si="8"/>
        <v>0</v>
      </c>
      <c r="N2216" s="59">
        <f>M2216*D2216*SIP_Calculator!$F$9</f>
        <v>0</v>
      </c>
      <c r="O2216" s="59">
        <f t="shared" si="5"/>
        <v>0</v>
      </c>
      <c r="P2216" s="59">
        <f t="shared" si="6"/>
        <v>0</v>
      </c>
    </row>
    <row r="2217" ht="15.75" customHeight="1">
      <c r="A2217" s="57">
        <v>41365.0</v>
      </c>
      <c r="B2217" s="60">
        <v>5604.95</v>
      </c>
      <c r="C2217" s="60">
        <v>4465.6</v>
      </c>
      <c r="D2217" s="42">
        <f>IF(A2217&lt;SIP_Calculator!$B$7,0,IF(A2217&gt;SIP_Calculator!$E$7,0,1))</f>
        <v>1</v>
      </c>
      <c r="E2217" s="61">
        <f>A2217-SIP_Calculator!$D$12+1</f>
        <v>41361</v>
      </c>
      <c r="F2217" s="58">
        <f t="shared" si="1"/>
        <v>3</v>
      </c>
      <c r="G2217" s="58">
        <f t="shared" si="7"/>
        <v>0</v>
      </c>
      <c r="H2217" s="58">
        <f>G2217*D2217*SIP_Calculator!$F$9</f>
        <v>0</v>
      </c>
      <c r="I2217" s="58">
        <f t="shared" si="2"/>
        <v>0</v>
      </c>
      <c r="J2217" s="58">
        <f t="shared" si="3"/>
        <v>0</v>
      </c>
      <c r="K2217" s="61">
        <f>A2217-SIP_Calculator!$F$12+1</f>
        <v>41341</v>
      </c>
      <c r="L2217" s="59">
        <f t="shared" si="4"/>
        <v>3</v>
      </c>
      <c r="M2217" s="59">
        <f t="shared" si="8"/>
        <v>0</v>
      </c>
      <c r="N2217" s="59">
        <f>M2217*D2217*SIP_Calculator!$F$9</f>
        <v>0</v>
      </c>
      <c r="O2217" s="59">
        <f t="shared" si="5"/>
        <v>0</v>
      </c>
      <c r="P2217" s="59">
        <f t="shared" si="6"/>
        <v>0</v>
      </c>
    </row>
    <row r="2218" ht="15.75" customHeight="1">
      <c r="A2218" s="57">
        <v>41366.0</v>
      </c>
      <c r="B2218" s="60">
        <v>5653.3</v>
      </c>
      <c r="C2218" s="60">
        <v>4508.8</v>
      </c>
      <c r="D2218" s="42">
        <f>IF(A2218&lt;SIP_Calculator!$B$7,0,IF(A2218&gt;SIP_Calculator!$E$7,0,1))</f>
        <v>1</v>
      </c>
      <c r="E2218" s="61">
        <f>A2218-SIP_Calculator!$D$12+1</f>
        <v>41362</v>
      </c>
      <c r="F2218" s="58">
        <f t="shared" si="1"/>
        <v>3</v>
      </c>
      <c r="G2218" s="58">
        <f t="shared" si="7"/>
        <v>0</v>
      </c>
      <c r="H2218" s="58">
        <f>G2218*D2218*SIP_Calculator!$F$9</f>
        <v>0</v>
      </c>
      <c r="I2218" s="58">
        <f t="shared" si="2"/>
        <v>0</v>
      </c>
      <c r="J2218" s="58">
        <f t="shared" si="3"/>
        <v>0</v>
      </c>
      <c r="K2218" s="61">
        <f>A2218-SIP_Calculator!$F$12+1</f>
        <v>41342</v>
      </c>
      <c r="L2218" s="59">
        <f t="shared" si="4"/>
        <v>3</v>
      </c>
      <c r="M2218" s="59">
        <f t="shared" si="8"/>
        <v>0</v>
      </c>
      <c r="N2218" s="59">
        <f>M2218*D2218*SIP_Calculator!$F$9</f>
        <v>0</v>
      </c>
      <c r="O2218" s="59">
        <f t="shared" si="5"/>
        <v>0</v>
      </c>
      <c r="P2218" s="59">
        <f t="shared" si="6"/>
        <v>0</v>
      </c>
    </row>
    <row r="2219" ht="15.75" customHeight="1">
      <c r="A2219" s="57">
        <v>41367.0</v>
      </c>
      <c r="B2219" s="60">
        <v>5580.6</v>
      </c>
      <c r="C2219" s="60">
        <v>4457.2</v>
      </c>
      <c r="D2219" s="42">
        <f>IF(A2219&lt;SIP_Calculator!$B$7,0,IF(A2219&gt;SIP_Calculator!$E$7,0,1))</f>
        <v>1</v>
      </c>
      <c r="E2219" s="61">
        <f>A2219-SIP_Calculator!$D$12+1</f>
        <v>41363</v>
      </c>
      <c r="F2219" s="58">
        <f t="shared" si="1"/>
        <v>3</v>
      </c>
      <c r="G2219" s="58">
        <f t="shared" si="7"/>
        <v>0</v>
      </c>
      <c r="H2219" s="58">
        <f>G2219*D2219*SIP_Calculator!$F$9</f>
        <v>0</v>
      </c>
      <c r="I2219" s="58">
        <f t="shared" si="2"/>
        <v>0</v>
      </c>
      <c r="J2219" s="58">
        <f t="shared" si="3"/>
        <v>0</v>
      </c>
      <c r="K2219" s="61">
        <f>A2219-SIP_Calculator!$F$12+1</f>
        <v>41343</v>
      </c>
      <c r="L2219" s="59">
        <f t="shared" si="4"/>
        <v>3</v>
      </c>
      <c r="M2219" s="59">
        <f t="shared" si="8"/>
        <v>0</v>
      </c>
      <c r="N2219" s="59">
        <f>M2219*D2219*SIP_Calculator!$F$9</f>
        <v>0</v>
      </c>
      <c r="O2219" s="59">
        <f t="shared" si="5"/>
        <v>0</v>
      </c>
      <c r="P2219" s="59">
        <f t="shared" si="6"/>
        <v>0</v>
      </c>
    </row>
    <row r="2220" ht="15.75" customHeight="1">
      <c r="A2220" s="57">
        <v>41368.0</v>
      </c>
      <c r="B2220" s="60">
        <v>5485.0</v>
      </c>
      <c r="C2220" s="60">
        <v>4378.65</v>
      </c>
      <c r="D2220" s="42">
        <f>IF(A2220&lt;SIP_Calculator!$B$7,0,IF(A2220&gt;SIP_Calculator!$E$7,0,1))</f>
        <v>1</v>
      </c>
      <c r="E2220" s="61">
        <f>A2220-SIP_Calculator!$D$12+1</f>
        <v>41364</v>
      </c>
      <c r="F2220" s="58">
        <f t="shared" si="1"/>
        <v>3</v>
      </c>
      <c r="G2220" s="58">
        <f t="shared" si="7"/>
        <v>0</v>
      </c>
      <c r="H2220" s="58">
        <f>G2220*D2220*SIP_Calculator!$F$9</f>
        <v>0</v>
      </c>
      <c r="I2220" s="58">
        <f t="shared" si="2"/>
        <v>0</v>
      </c>
      <c r="J2220" s="58">
        <f t="shared" si="3"/>
        <v>0</v>
      </c>
      <c r="K2220" s="61">
        <f>A2220-SIP_Calculator!$F$12+1</f>
        <v>41344</v>
      </c>
      <c r="L2220" s="59">
        <f t="shared" si="4"/>
        <v>3</v>
      </c>
      <c r="M2220" s="59">
        <f t="shared" si="8"/>
        <v>0</v>
      </c>
      <c r="N2220" s="59">
        <f>M2220*D2220*SIP_Calculator!$F$9</f>
        <v>0</v>
      </c>
      <c r="O2220" s="59">
        <f t="shared" si="5"/>
        <v>0</v>
      </c>
      <c r="P2220" s="59">
        <f t="shared" si="6"/>
        <v>0</v>
      </c>
    </row>
    <row r="2221" ht="15.75" customHeight="1">
      <c r="A2221" s="57">
        <v>41369.0</v>
      </c>
      <c r="B2221" s="60">
        <v>5466.65</v>
      </c>
      <c r="C2221" s="60">
        <v>4366.65</v>
      </c>
      <c r="D2221" s="42">
        <f>IF(A2221&lt;SIP_Calculator!$B$7,0,IF(A2221&gt;SIP_Calculator!$E$7,0,1))</f>
        <v>1</v>
      </c>
      <c r="E2221" s="61">
        <f>A2221-SIP_Calculator!$D$12+1</f>
        <v>41365</v>
      </c>
      <c r="F2221" s="58">
        <f t="shared" si="1"/>
        <v>4</v>
      </c>
      <c r="G2221" s="58">
        <f t="shared" si="7"/>
        <v>1</v>
      </c>
      <c r="H2221" s="58">
        <f>G2221*D2221*SIP_Calculator!$F$9</f>
        <v>5000</v>
      </c>
      <c r="I2221" s="58">
        <f t="shared" si="2"/>
        <v>0.9146369349</v>
      </c>
      <c r="J2221" s="58">
        <f t="shared" si="3"/>
        <v>1.145042538</v>
      </c>
      <c r="K2221" s="61">
        <f>A2221-SIP_Calculator!$F$12+1</f>
        <v>41345</v>
      </c>
      <c r="L2221" s="59">
        <f t="shared" si="4"/>
        <v>3</v>
      </c>
      <c r="M2221" s="59">
        <f t="shared" si="8"/>
        <v>0</v>
      </c>
      <c r="N2221" s="59">
        <f>M2221*D2221*SIP_Calculator!$F$9</f>
        <v>0</v>
      </c>
      <c r="O2221" s="59">
        <f t="shared" si="5"/>
        <v>0</v>
      </c>
      <c r="P2221" s="59">
        <f t="shared" si="6"/>
        <v>0</v>
      </c>
    </row>
    <row r="2222" ht="15.75" customHeight="1">
      <c r="A2222" s="57">
        <v>41372.0</v>
      </c>
      <c r="B2222" s="60">
        <v>5460.75</v>
      </c>
      <c r="C2222" s="60">
        <v>4361.15</v>
      </c>
      <c r="D2222" s="42">
        <f>IF(A2222&lt;SIP_Calculator!$B$7,0,IF(A2222&gt;SIP_Calculator!$E$7,0,1))</f>
        <v>1</v>
      </c>
      <c r="E2222" s="61">
        <f>A2222-SIP_Calculator!$D$12+1</f>
        <v>41368</v>
      </c>
      <c r="F2222" s="58">
        <f t="shared" si="1"/>
        <v>4</v>
      </c>
      <c r="G2222" s="58">
        <f t="shared" si="7"/>
        <v>0</v>
      </c>
      <c r="H2222" s="58">
        <f>G2222*D2222*SIP_Calculator!$F$9</f>
        <v>0</v>
      </c>
      <c r="I2222" s="58">
        <f t="shared" si="2"/>
        <v>0</v>
      </c>
      <c r="J2222" s="58">
        <f t="shared" si="3"/>
        <v>0</v>
      </c>
      <c r="K2222" s="61">
        <f>A2222-SIP_Calculator!$F$12+1</f>
        <v>41348</v>
      </c>
      <c r="L2222" s="59">
        <f t="shared" si="4"/>
        <v>3</v>
      </c>
      <c r="M2222" s="59">
        <f t="shared" si="8"/>
        <v>0</v>
      </c>
      <c r="N2222" s="59">
        <f>M2222*D2222*SIP_Calculator!$F$9</f>
        <v>0</v>
      </c>
      <c r="O2222" s="59">
        <f t="shared" si="5"/>
        <v>0</v>
      </c>
      <c r="P2222" s="59">
        <f t="shared" si="6"/>
        <v>0</v>
      </c>
    </row>
    <row r="2223" ht="15.75" customHeight="1">
      <c r="A2223" s="57">
        <v>41373.0</v>
      </c>
      <c r="B2223" s="60">
        <v>5414.1</v>
      </c>
      <c r="C2223" s="60">
        <v>4323.4</v>
      </c>
      <c r="D2223" s="42">
        <f>IF(A2223&lt;SIP_Calculator!$B$7,0,IF(A2223&gt;SIP_Calculator!$E$7,0,1))</f>
        <v>1</v>
      </c>
      <c r="E2223" s="61">
        <f>A2223-SIP_Calculator!$D$12+1</f>
        <v>41369</v>
      </c>
      <c r="F2223" s="58">
        <f t="shared" si="1"/>
        <v>4</v>
      </c>
      <c r="G2223" s="58">
        <f t="shared" si="7"/>
        <v>0</v>
      </c>
      <c r="H2223" s="58">
        <f>G2223*D2223*SIP_Calculator!$F$9</f>
        <v>0</v>
      </c>
      <c r="I2223" s="58">
        <f t="shared" si="2"/>
        <v>0</v>
      </c>
      <c r="J2223" s="58">
        <f t="shared" si="3"/>
        <v>0</v>
      </c>
      <c r="K2223" s="61">
        <f>A2223-SIP_Calculator!$F$12+1</f>
        <v>41349</v>
      </c>
      <c r="L2223" s="59">
        <f t="shared" si="4"/>
        <v>3</v>
      </c>
      <c r="M2223" s="59">
        <f t="shared" si="8"/>
        <v>0</v>
      </c>
      <c r="N2223" s="59">
        <f>M2223*D2223*SIP_Calculator!$F$9</f>
        <v>0</v>
      </c>
      <c r="O2223" s="59">
        <f t="shared" si="5"/>
        <v>0</v>
      </c>
      <c r="P2223" s="59">
        <f t="shared" si="6"/>
        <v>0</v>
      </c>
    </row>
    <row r="2224" ht="15.75" customHeight="1">
      <c r="A2224" s="57">
        <v>41374.0</v>
      </c>
      <c r="B2224" s="60">
        <v>5475.15</v>
      </c>
      <c r="C2224" s="60">
        <v>4366.45</v>
      </c>
      <c r="D2224" s="42">
        <f>IF(A2224&lt;SIP_Calculator!$B$7,0,IF(A2224&gt;SIP_Calculator!$E$7,0,1))</f>
        <v>1</v>
      </c>
      <c r="E2224" s="61">
        <f>A2224-SIP_Calculator!$D$12+1</f>
        <v>41370</v>
      </c>
      <c r="F2224" s="58">
        <f t="shared" si="1"/>
        <v>4</v>
      </c>
      <c r="G2224" s="58">
        <f t="shared" si="7"/>
        <v>0</v>
      </c>
      <c r="H2224" s="58">
        <f>G2224*D2224*SIP_Calculator!$F$9</f>
        <v>0</v>
      </c>
      <c r="I2224" s="58">
        <f t="shared" si="2"/>
        <v>0</v>
      </c>
      <c r="J2224" s="58">
        <f t="shared" si="3"/>
        <v>0</v>
      </c>
      <c r="K2224" s="61">
        <f>A2224-SIP_Calculator!$F$12+1</f>
        <v>41350</v>
      </c>
      <c r="L2224" s="59">
        <f t="shared" si="4"/>
        <v>3</v>
      </c>
      <c r="M2224" s="59">
        <f t="shared" si="8"/>
        <v>0</v>
      </c>
      <c r="N2224" s="59">
        <f>M2224*D2224*SIP_Calculator!$F$9</f>
        <v>0</v>
      </c>
      <c r="O2224" s="59">
        <f t="shared" si="5"/>
        <v>0</v>
      </c>
      <c r="P2224" s="59">
        <f t="shared" si="6"/>
        <v>0</v>
      </c>
    </row>
    <row r="2225" ht="15.75" customHeight="1">
      <c r="A2225" s="57">
        <v>41375.0</v>
      </c>
      <c r="B2225" s="60">
        <v>5506.9</v>
      </c>
      <c r="C2225" s="60">
        <v>4388.05</v>
      </c>
      <c r="D2225" s="42">
        <f>IF(A2225&lt;SIP_Calculator!$B$7,0,IF(A2225&gt;SIP_Calculator!$E$7,0,1))</f>
        <v>1</v>
      </c>
      <c r="E2225" s="61">
        <f>A2225-SIP_Calculator!$D$12+1</f>
        <v>41371</v>
      </c>
      <c r="F2225" s="58">
        <f t="shared" si="1"/>
        <v>4</v>
      </c>
      <c r="G2225" s="58">
        <f t="shared" si="7"/>
        <v>0</v>
      </c>
      <c r="H2225" s="58">
        <f>G2225*D2225*SIP_Calculator!$F$9</f>
        <v>0</v>
      </c>
      <c r="I2225" s="58">
        <f t="shared" si="2"/>
        <v>0</v>
      </c>
      <c r="J2225" s="58">
        <f t="shared" si="3"/>
        <v>0</v>
      </c>
      <c r="K2225" s="61">
        <f>A2225-SIP_Calculator!$F$12+1</f>
        <v>41351</v>
      </c>
      <c r="L2225" s="59">
        <f t="shared" si="4"/>
        <v>3</v>
      </c>
      <c r="M2225" s="59">
        <f t="shared" si="8"/>
        <v>0</v>
      </c>
      <c r="N2225" s="59">
        <f>M2225*D2225*SIP_Calculator!$F$9</f>
        <v>0</v>
      </c>
      <c r="O2225" s="59">
        <f t="shared" si="5"/>
        <v>0</v>
      </c>
      <c r="P2225" s="59">
        <f t="shared" si="6"/>
        <v>0</v>
      </c>
    </row>
    <row r="2226" ht="15.75" customHeight="1">
      <c r="A2226" s="57">
        <v>41376.0</v>
      </c>
      <c r="B2226" s="60">
        <v>5457.3</v>
      </c>
      <c r="C2226" s="60">
        <v>4352.7</v>
      </c>
      <c r="D2226" s="42">
        <f>IF(A2226&lt;SIP_Calculator!$B$7,0,IF(A2226&gt;SIP_Calculator!$E$7,0,1))</f>
        <v>1</v>
      </c>
      <c r="E2226" s="61">
        <f>A2226-SIP_Calculator!$D$12+1</f>
        <v>41372</v>
      </c>
      <c r="F2226" s="58">
        <f t="shared" si="1"/>
        <v>4</v>
      </c>
      <c r="G2226" s="58">
        <f t="shared" si="7"/>
        <v>0</v>
      </c>
      <c r="H2226" s="58">
        <f>G2226*D2226*SIP_Calculator!$F$9</f>
        <v>0</v>
      </c>
      <c r="I2226" s="58">
        <f t="shared" si="2"/>
        <v>0</v>
      </c>
      <c r="J2226" s="58">
        <f t="shared" si="3"/>
        <v>0</v>
      </c>
      <c r="K2226" s="61">
        <f>A2226-SIP_Calculator!$F$12+1</f>
        <v>41352</v>
      </c>
      <c r="L2226" s="59">
        <f t="shared" si="4"/>
        <v>3</v>
      </c>
      <c r="M2226" s="59">
        <f t="shared" si="8"/>
        <v>0</v>
      </c>
      <c r="N2226" s="59">
        <f>M2226*D2226*SIP_Calculator!$F$9</f>
        <v>0</v>
      </c>
      <c r="O2226" s="59">
        <f t="shared" si="5"/>
        <v>0</v>
      </c>
      <c r="P2226" s="59">
        <f t="shared" si="6"/>
        <v>0</v>
      </c>
    </row>
    <row r="2227" ht="15.75" customHeight="1">
      <c r="A2227" s="57">
        <v>41379.0</v>
      </c>
      <c r="B2227" s="60">
        <v>5488.55</v>
      </c>
      <c r="C2227" s="60">
        <v>4376.05</v>
      </c>
      <c r="D2227" s="42">
        <f>IF(A2227&lt;SIP_Calculator!$B$7,0,IF(A2227&gt;SIP_Calculator!$E$7,0,1))</f>
        <v>1</v>
      </c>
      <c r="E2227" s="61">
        <f>A2227-SIP_Calculator!$D$12+1</f>
        <v>41375</v>
      </c>
      <c r="F2227" s="58">
        <f t="shared" si="1"/>
        <v>4</v>
      </c>
      <c r="G2227" s="58">
        <f t="shared" si="7"/>
        <v>0</v>
      </c>
      <c r="H2227" s="58">
        <f>G2227*D2227*SIP_Calculator!$F$9</f>
        <v>0</v>
      </c>
      <c r="I2227" s="58">
        <f t="shared" si="2"/>
        <v>0</v>
      </c>
      <c r="J2227" s="58">
        <f t="shared" si="3"/>
        <v>0</v>
      </c>
      <c r="K2227" s="61">
        <f>A2227-SIP_Calculator!$F$12+1</f>
        <v>41355</v>
      </c>
      <c r="L2227" s="59">
        <f t="shared" si="4"/>
        <v>3</v>
      </c>
      <c r="M2227" s="59">
        <f t="shared" si="8"/>
        <v>0</v>
      </c>
      <c r="N2227" s="59">
        <f>M2227*D2227*SIP_Calculator!$F$9</f>
        <v>0</v>
      </c>
      <c r="O2227" s="59">
        <f t="shared" si="5"/>
        <v>0</v>
      </c>
      <c r="P2227" s="59">
        <f t="shared" si="6"/>
        <v>0</v>
      </c>
    </row>
    <row r="2228" ht="15.75" customHeight="1">
      <c r="A2228" s="57">
        <v>41380.0</v>
      </c>
      <c r="B2228" s="60">
        <v>5601.25</v>
      </c>
      <c r="C2228" s="60">
        <v>4457.5</v>
      </c>
      <c r="D2228" s="42">
        <f>IF(A2228&lt;SIP_Calculator!$B$7,0,IF(A2228&gt;SIP_Calculator!$E$7,0,1))</f>
        <v>1</v>
      </c>
      <c r="E2228" s="61">
        <f>A2228-SIP_Calculator!$D$12+1</f>
        <v>41376</v>
      </c>
      <c r="F2228" s="58">
        <f t="shared" si="1"/>
        <v>4</v>
      </c>
      <c r="G2228" s="58">
        <f t="shared" si="7"/>
        <v>0</v>
      </c>
      <c r="H2228" s="58">
        <f>G2228*D2228*SIP_Calculator!$F$9</f>
        <v>0</v>
      </c>
      <c r="I2228" s="58">
        <f t="shared" si="2"/>
        <v>0</v>
      </c>
      <c r="J2228" s="58">
        <f t="shared" si="3"/>
        <v>0</v>
      </c>
      <c r="K2228" s="61">
        <f>A2228-SIP_Calculator!$F$12+1</f>
        <v>41356</v>
      </c>
      <c r="L2228" s="59">
        <f t="shared" si="4"/>
        <v>3</v>
      </c>
      <c r="M2228" s="59">
        <f t="shared" si="8"/>
        <v>0</v>
      </c>
      <c r="N2228" s="59">
        <f>M2228*D2228*SIP_Calculator!$F$9</f>
        <v>0</v>
      </c>
      <c r="O2228" s="59">
        <f t="shared" si="5"/>
        <v>0</v>
      </c>
      <c r="P2228" s="59">
        <f t="shared" si="6"/>
        <v>0</v>
      </c>
    </row>
    <row r="2229" ht="15.75" customHeight="1">
      <c r="A2229" s="57">
        <v>41381.0</v>
      </c>
      <c r="B2229" s="60">
        <v>5603.75</v>
      </c>
      <c r="C2229" s="60">
        <v>4461.75</v>
      </c>
      <c r="D2229" s="42">
        <f>IF(A2229&lt;SIP_Calculator!$B$7,0,IF(A2229&gt;SIP_Calculator!$E$7,0,1))</f>
        <v>1</v>
      </c>
      <c r="E2229" s="61">
        <f>A2229-SIP_Calculator!$D$12+1</f>
        <v>41377</v>
      </c>
      <c r="F2229" s="58">
        <f t="shared" si="1"/>
        <v>4</v>
      </c>
      <c r="G2229" s="58">
        <f t="shared" si="7"/>
        <v>0</v>
      </c>
      <c r="H2229" s="58">
        <f>G2229*D2229*SIP_Calculator!$F$9</f>
        <v>0</v>
      </c>
      <c r="I2229" s="58">
        <f t="shared" si="2"/>
        <v>0</v>
      </c>
      <c r="J2229" s="58">
        <f t="shared" si="3"/>
        <v>0</v>
      </c>
      <c r="K2229" s="61">
        <f>A2229-SIP_Calculator!$F$12+1</f>
        <v>41357</v>
      </c>
      <c r="L2229" s="59">
        <f t="shared" si="4"/>
        <v>3</v>
      </c>
      <c r="M2229" s="59">
        <f t="shared" si="8"/>
        <v>0</v>
      </c>
      <c r="N2229" s="59">
        <f>M2229*D2229*SIP_Calculator!$F$9</f>
        <v>0</v>
      </c>
      <c r="O2229" s="59">
        <f t="shared" si="5"/>
        <v>0</v>
      </c>
      <c r="P2229" s="59">
        <f t="shared" si="6"/>
        <v>0</v>
      </c>
    </row>
    <row r="2230" ht="15.75" customHeight="1">
      <c r="A2230" s="57">
        <v>41382.0</v>
      </c>
      <c r="B2230" s="60">
        <v>5693.6</v>
      </c>
      <c r="C2230" s="60">
        <v>4526.8</v>
      </c>
      <c r="D2230" s="42">
        <f>IF(A2230&lt;SIP_Calculator!$B$7,0,IF(A2230&gt;SIP_Calculator!$E$7,0,1))</f>
        <v>1</v>
      </c>
      <c r="E2230" s="61">
        <f>A2230-SIP_Calculator!$D$12+1</f>
        <v>41378</v>
      </c>
      <c r="F2230" s="58">
        <f t="shared" si="1"/>
        <v>4</v>
      </c>
      <c r="G2230" s="58">
        <f t="shared" si="7"/>
        <v>0</v>
      </c>
      <c r="H2230" s="58">
        <f>G2230*D2230*SIP_Calculator!$F$9</f>
        <v>0</v>
      </c>
      <c r="I2230" s="58">
        <f t="shared" si="2"/>
        <v>0</v>
      </c>
      <c r="J2230" s="58">
        <f t="shared" si="3"/>
        <v>0</v>
      </c>
      <c r="K2230" s="61">
        <f>A2230-SIP_Calculator!$F$12+1</f>
        <v>41358</v>
      </c>
      <c r="L2230" s="59">
        <f t="shared" si="4"/>
        <v>3</v>
      </c>
      <c r="M2230" s="59">
        <f t="shared" si="8"/>
        <v>0</v>
      </c>
      <c r="N2230" s="59">
        <f>M2230*D2230*SIP_Calculator!$F$9</f>
        <v>0</v>
      </c>
      <c r="O2230" s="59">
        <f t="shared" si="5"/>
        <v>0</v>
      </c>
      <c r="P2230" s="59">
        <f t="shared" si="6"/>
        <v>0</v>
      </c>
    </row>
    <row r="2231" ht="15.75" customHeight="1">
      <c r="A2231" s="57">
        <v>41386.0</v>
      </c>
      <c r="B2231" s="60">
        <v>5749.6</v>
      </c>
      <c r="C2231" s="60">
        <v>4574.4</v>
      </c>
      <c r="D2231" s="42">
        <f>IF(A2231&lt;SIP_Calculator!$B$7,0,IF(A2231&gt;SIP_Calculator!$E$7,0,1))</f>
        <v>1</v>
      </c>
      <c r="E2231" s="61">
        <f>A2231-SIP_Calculator!$D$12+1</f>
        <v>41382</v>
      </c>
      <c r="F2231" s="58">
        <f t="shared" si="1"/>
        <v>4</v>
      </c>
      <c r="G2231" s="58">
        <f t="shared" si="7"/>
        <v>0</v>
      </c>
      <c r="H2231" s="58">
        <f>G2231*D2231*SIP_Calculator!$F$9</f>
        <v>0</v>
      </c>
      <c r="I2231" s="58">
        <f t="shared" si="2"/>
        <v>0</v>
      </c>
      <c r="J2231" s="58">
        <f t="shared" si="3"/>
        <v>0</v>
      </c>
      <c r="K2231" s="61">
        <f>A2231-SIP_Calculator!$F$12+1</f>
        <v>41362</v>
      </c>
      <c r="L2231" s="59">
        <f t="shared" si="4"/>
        <v>3</v>
      </c>
      <c r="M2231" s="59">
        <f t="shared" si="8"/>
        <v>0</v>
      </c>
      <c r="N2231" s="59">
        <f>M2231*D2231*SIP_Calculator!$F$9</f>
        <v>0</v>
      </c>
      <c r="O2231" s="59">
        <f t="shared" si="5"/>
        <v>0</v>
      </c>
      <c r="P2231" s="59">
        <f t="shared" si="6"/>
        <v>0</v>
      </c>
    </row>
    <row r="2232" ht="15.75" customHeight="1">
      <c r="A2232" s="57">
        <v>41387.0</v>
      </c>
      <c r="B2232" s="60">
        <v>5747.8</v>
      </c>
      <c r="C2232" s="60">
        <v>4572.4</v>
      </c>
      <c r="D2232" s="42">
        <f>IF(A2232&lt;SIP_Calculator!$B$7,0,IF(A2232&gt;SIP_Calculator!$E$7,0,1))</f>
        <v>1</v>
      </c>
      <c r="E2232" s="61">
        <f>A2232-SIP_Calculator!$D$12+1</f>
        <v>41383</v>
      </c>
      <c r="F2232" s="58">
        <f t="shared" si="1"/>
        <v>4</v>
      </c>
      <c r="G2232" s="58">
        <f t="shared" si="7"/>
        <v>0</v>
      </c>
      <c r="H2232" s="58">
        <f>G2232*D2232*SIP_Calculator!$F$9</f>
        <v>0</v>
      </c>
      <c r="I2232" s="58">
        <f t="shared" si="2"/>
        <v>0</v>
      </c>
      <c r="J2232" s="58">
        <f t="shared" si="3"/>
        <v>0</v>
      </c>
      <c r="K2232" s="61">
        <f>A2232-SIP_Calculator!$F$12+1</f>
        <v>41363</v>
      </c>
      <c r="L2232" s="59">
        <f t="shared" si="4"/>
        <v>3</v>
      </c>
      <c r="M2232" s="59">
        <f t="shared" si="8"/>
        <v>0</v>
      </c>
      <c r="N2232" s="59">
        <f>M2232*D2232*SIP_Calculator!$F$9</f>
        <v>0</v>
      </c>
      <c r="O2232" s="59">
        <f t="shared" si="5"/>
        <v>0</v>
      </c>
      <c r="P2232" s="59">
        <f t="shared" si="6"/>
        <v>0</v>
      </c>
    </row>
    <row r="2233" ht="15.75" customHeight="1">
      <c r="A2233" s="57">
        <v>41389.0</v>
      </c>
      <c r="B2233" s="60">
        <v>5820.55</v>
      </c>
      <c r="C2233" s="60">
        <v>4624.3</v>
      </c>
      <c r="D2233" s="42">
        <f>IF(A2233&lt;SIP_Calculator!$B$7,0,IF(A2233&gt;SIP_Calculator!$E$7,0,1))</f>
        <v>1</v>
      </c>
      <c r="E2233" s="61">
        <f>A2233-SIP_Calculator!$D$12+1</f>
        <v>41385</v>
      </c>
      <c r="F2233" s="58">
        <f t="shared" si="1"/>
        <v>4</v>
      </c>
      <c r="G2233" s="58">
        <f t="shared" si="7"/>
        <v>0</v>
      </c>
      <c r="H2233" s="58">
        <f>G2233*D2233*SIP_Calculator!$F$9</f>
        <v>0</v>
      </c>
      <c r="I2233" s="58">
        <f t="shared" si="2"/>
        <v>0</v>
      </c>
      <c r="J2233" s="58">
        <f t="shared" si="3"/>
        <v>0</v>
      </c>
      <c r="K2233" s="61">
        <f>A2233-SIP_Calculator!$F$12+1</f>
        <v>41365</v>
      </c>
      <c r="L2233" s="59">
        <f t="shared" si="4"/>
        <v>4</v>
      </c>
      <c r="M2233" s="59">
        <f t="shared" si="8"/>
        <v>1</v>
      </c>
      <c r="N2233" s="59">
        <f>M2233*D2233*SIP_Calculator!$F$9</f>
        <v>5000</v>
      </c>
      <c r="O2233" s="59">
        <f t="shared" si="5"/>
        <v>0.8590253498</v>
      </c>
      <c r="P2233" s="59">
        <f t="shared" si="6"/>
        <v>1.081244729</v>
      </c>
    </row>
    <row r="2234" ht="15.75" customHeight="1">
      <c r="A2234" s="57">
        <v>41390.0</v>
      </c>
      <c r="B2234" s="60">
        <v>5779.45</v>
      </c>
      <c r="C2234" s="60">
        <v>4591.65</v>
      </c>
      <c r="D2234" s="42">
        <f>IF(A2234&lt;SIP_Calculator!$B$7,0,IF(A2234&gt;SIP_Calculator!$E$7,0,1))</f>
        <v>1</v>
      </c>
      <c r="E2234" s="61">
        <f>A2234-SIP_Calculator!$D$12+1</f>
        <v>41386</v>
      </c>
      <c r="F2234" s="58">
        <f t="shared" si="1"/>
        <v>4</v>
      </c>
      <c r="G2234" s="58">
        <f t="shared" si="7"/>
        <v>0</v>
      </c>
      <c r="H2234" s="58">
        <f>G2234*D2234*SIP_Calculator!$F$9</f>
        <v>0</v>
      </c>
      <c r="I2234" s="58">
        <f t="shared" si="2"/>
        <v>0</v>
      </c>
      <c r="J2234" s="58">
        <f t="shared" si="3"/>
        <v>0</v>
      </c>
      <c r="K2234" s="61">
        <f>A2234-SIP_Calculator!$F$12+1</f>
        <v>41366</v>
      </c>
      <c r="L2234" s="59">
        <f t="shared" si="4"/>
        <v>4</v>
      </c>
      <c r="M2234" s="59">
        <f t="shared" si="8"/>
        <v>0</v>
      </c>
      <c r="N2234" s="59">
        <f>M2234*D2234*SIP_Calculator!$F$9</f>
        <v>0</v>
      </c>
      <c r="O2234" s="59">
        <f t="shared" si="5"/>
        <v>0</v>
      </c>
      <c r="P2234" s="59">
        <f t="shared" si="6"/>
        <v>0</v>
      </c>
    </row>
    <row r="2235" ht="15.75" customHeight="1">
      <c r="A2235" s="57">
        <v>41393.0</v>
      </c>
      <c r="B2235" s="60">
        <v>5816.4</v>
      </c>
      <c r="C2235" s="60">
        <v>4620.9</v>
      </c>
      <c r="D2235" s="42">
        <f>IF(A2235&lt;SIP_Calculator!$B$7,0,IF(A2235&gt;SIP_Calculator!$E$7,0,1))</f>
        <v>1</v>
      </c>
      <c r="E2235" s="61">
        <f>A2235-SIP_Calculator!$D$12+1</f>
        <v>41389</v>
      </c>
      <c r="F2235" s="58">
        <f t="shared" si="1"/>
        <v>4</v>
      </c>
      <c r="G2235" s="58">
        <f t="shared" si="7"/>
        <v>0</v>
      </c>
      <c r="H2235" s="58">
        <f>G2235*D2235*SIP_Calculator!$F$9</f>
        <v>0</v>
      </c>
      <c r="I2235" s="58">
        <f t="shared" si="2"/>
        <v>0</v>
      </c>
      <c r="J2235" s="58">
        <f t="shared" si="3"/>
        <v>0</v>
      </c>
      <c r="K2235" s="61">
        <f>A2235-SIP_Calculator!$F$12+1</f>
        <v>41369</v>
      </c>
      <c r="L2235" s="59">
        <f t="shared" si="4"/>
        <v>4</v>
      </c>
      <c r="M2235" s="59">
        <f t="shared" si="8"/>
        <v>0</v>
      </c>
      <c r="N2235" s="59">
        <f>M2235*D2235*SIP_Calculator!$F$9</f>
        <v>0</v>
      </c>
      <c r="O2235" s="59">
        <f t="shared" si="5"/>
        <v>0</v>
      </c>
      <c r="P2235" s="59">
        <f t="shared" si="6"/>
        <v>0</v>
      </c>
    </row>
    <row r="2236" ht="15.75" customHeight="1">
      <c r="A2236" s="57">
        <v>41394.0</v>
      </c>
      <c r="B2236" s="60">
        <v>5846.2</v>
      </c>
      <c r="C2236" s="60">
        <v>4641.75</v>
      </c>
      <c r="D2236" s="42">
        <f>IF(A2236&lt;SIP_Calculator!$B$7,0,IF(A2236&gt;SIP_Calculator!$E$7,0,1))</f>
        <v>1</v>
      </c>
      <c r="E2236" s="61">
        <f>A2236-SIP_Calculator!$D$12+1</f>
        <v>41390</v>
      </c>
      <c r="F2236" s="58">
        <f t="shared" si="1"/>
        <v>4</v>
      </c>
      <c r="G2236" s="58">
        <f t="shared" si="7"/>
        <v>0</v>
      </c>
      <c r="H2236" s="58">
        <f>G2236*D2236*SIP_Calculator!$F$9</f>
        <v>0</v>
      </c>
      <c r="I2236" s="58">
        <f t="shared" si="2"/>
        <v>0</v>
      </c>
      <c r="J2236" s="58">
        <f t="shared" si="3"/>
        <v>0</v>
      </c>
      <c r="K2236" s="61">
        <f>A2236-SIP_Calculator!$F$12+1</f>
        <v>41370</v>
      </c>
      <c r="L2236" s="59">
        <f t="shared" si="4"/>
        <v>4</v>
      </c>
      <c r="M2236" s="59">
        <f t="shared" si="8"/>
        <v>0</v>
      </c>
      <c r="N2236" s="59">
        <f>M2236*D2236*SIP_Calculator!$F$9</f>
        <v>0</v>
      </c>
      <c r="O2236" s="59">
        <f t="shared" si="5"/>
        <v>0</v>
      </c>
      <c r="P2236" s="59">
        <f t="shared" si="6"/>
        <v>0</v>
      </c>
    </row>
    <row r="2237" ht="15.75" customHeight="1">
      <c r="A2237" s="57">
        <v>41396.0</v>
      </c>
      <c r="B2237" s="60">
        <v>5917.35</v>
      </c>
      <c r="C2237" s="60">
        <v>4695.05</v>
      </c>
      <c r="D2237" s="42">
        <f>IF(A2237&lt;SIP_Calculator!$B$7,0,IF(A2237&gt;SIP_Calculator!$E$7,0,1))</f>
        <v>1</v>
      </c>
      <c r="E2237" s="61">
        <f>A2237-SIP_Calculator!$D$12+1</f>
        <v>41392</v>
      </c>
      <c r="F2237" s="58">
        <f t="shared" si="1"/>
        <v>4</v>
      </c>
      <c r="G2237" s="58">
        <f t="shared" si="7"/>
        <v>0</v>
      </c>
      <c r="H2237" s="58">
        <f>G2237*D2237*SIP_Calculator!$F$9</f>
        <v>0</v>
      </c>
      <c r="I2237" s="58">
        <f t="shared" si="2"/>
        <v>0</v>
      </c>
      <c r="J2237" s="58">
        <f t="shared" si="3"/>
        <v>0</v>
      </c>
      <c r="K2237" s="61">
        <f>A2237-SIP_Calculator!$F$12+1</f>
        <v>41372</v>
      </c>
      <c r="L2237" s="59">
        <f t="shared" si="4"/>
        <v>4</v>
      </c>
      <c r="M2237" s="59">
        <f t="shared" si="8"/>
        <v>0</v>
      </c>
      <c r="N2237" s="59">
        <f>M2237*D2237*SIP_Calculator!$F$9</f>
        <v>0</v>
      </c>
      <c r="O2237" s="59">
        <f t="shared" si="5"/>
        <v>0</v>
      </c>
      <c r="P2237" s="59">
        <f t="shared" si="6"/>
        <v>0</v>
      </c>
    </row>
    <row r="2238" ht="15.75" customHeight="1">
      <c r="A2238" s="57">
        <v>41397.0</v>
      </c>
      <c r="B2238" s="60">
        <v>5868.8</v>
      </c>
      <c r="C2238" s="60">
        <v>4659.1</v>
      </c>
      <c r="D2238" s="42">
        <f>IF(A2238&lt;SIP_Calculator!$B$7,0,IF(A2238&gt;SIP_Calculator!$E$7,0,1))</f>
        <v>1</v>
      </c>
      <c r="E2238" s="61">
        <f>A2238-SIP_Calculator!$D$12+1</f>
        <v>41393</v>
      </c>
      <c r="F2238" s="58">
        <f t="shared" si="1"/>
        <v>4</v>
      </c>
      <c r="G2238" s="58">
        <f t="shared" si="7"/>
        <v>0</v>
      </c>
      <c r="H2238" s="58">
        <f>G2238*D2238*SIP_Calculator!$F$9</f>
        <v>0</v>
      </c>
      <c r="I2238" s="58">
        <f t="shared" si="2"/>
        <v>0</v>
      </c>
      <c r="J2238" s="58">
        <f t="shared" si="3"/>
        <v>0</v>
      </c>
      <c r="K2238" s="61">
        <f>A2238-SIP_Calculator!$F$12+1</f>
        <v>41373</v>
      </c>
      <c r="L2238" s="59">
        <f t="shared" si="4"/>
        <v>4</v>
      </c>
      <c r="M2238" s="59">
        <f t="shared" si="8"/>
        <v>0</v>
      </c>
      <c r="N2238" s="59">
        <f>M2238*D2238*SIP_Calculator!$F$9</f>
        <v>0</v>
      </c>
      <c r="O2238" s="59">
        <f t="shared" si="5"/>
        <v>0</v>
      </c>
      <c r="P2238" s="59">
        <f t="shared" si="6"/>
        <v>0</v>
      </c>
    </row>
    <row r="2239" ht="15.75" customHeight="1">
      <c r="A2239" s="57">
        <v>41400.0</v>
      </c>
      <c r="B2239" s="60">
        <v>5897.45</v>
      </c>
      <c r="C2239" s="60">
        <v>4685.6</v>
      </c>
      <c r="D2239" s="42">
        <f>IF(A2239&lt;SIP_Calculator!$B$7,0,IF(A2239&gt;SIP_Calculator!$E$7,0,1))</f>
        <v>1</v>
      </c>
      <c r="E2239" s="61">
        <f>A2239-SIP_Calculator!$D$12+1</f>
        <v>41396</v>
      </c>
      <c r="F2239" s="58">
        <f t="shared" si="1"/>
        <v>5</v>
      </c>
      <c r="G2239" s="58">
        <f t="shared" si="7"/>
        <v>1</v>
      </c>
      <c r="H2239" s="58">
        <f>G2239*D2239*SIP_Calculator!$F$9</f>
        <v>5000</v>
      </c>
      <c r="I2239" s="58">
        <f t="shared" si="2"/>
        <v>0.8478240596</v>
      </c>
      <c r="J2239" s="58">
        <f t="shared" si="3"/>
        <v>1.067099198</v>
      </c>
      <c r="K2239" s="61">
        <f>A2239-SIP_Calculator!$F$12+1</f>
        <v>41376</v>
      </c>
      <c r="L2239" s="59">
        <f t="shared" si="4"/>
        <v>4</v>
      </c>
      <c r="M2239" s="59">
        <f t="shared" si="8"/>
        <v>0</v>
      </c>
      <c r="N2239" s="59">
        <f>M2239*D2239*SIP_Calculator!$F$9</f>
        <v>0</v>
      </c>
      <c r="O2239" s="59">
        <f t="shared" si="5"/>
        <v>0</v>
      </c>
      <c r="P2239" s="59">
        <f t="shared" si="6"/>
        <v>0</v>
      </c>
    </row>
    <row r="2240" ht="15.75" customHeight="1">
      <c r="A2240" s="57">
        <v>41401.0</v>
      </c>
      <c r="B2240" s="60">
        <v>5967.2</v>
      </c>
      <c r="C2240" s="60">
        <v>4737.55</v>
      </c>
      <c r="D2240" s="42">
        <f>IF(A2240&lt;SIP_Calculator!$B$7,0,IF(A2240&gt;SIP_Calculator!$E$7,0,1))</f>
        <v>1</v>
      </c>
      <c r="E2240" s="61">
        <f>A2240-SIP_Calculator!$D$12+1</f>
        <v>41397</v>
      </c>
      <c r="F2240" s="58">
        <f t="shared" si="1"/>
        <v>5</v>
      </c>
      <c r="G2240" s="58">
        <f t="shared" si="7"/>
        <v>0</v>
      </c>
      <c r="H2240" s="58">
        <f>G2240*D2240*SIP_Calculator!$F$9</f>
        <v>0</v>
      </c>
      <c r="I2240" s="58">
        <f t="shared" si="2"/>
        <v>0</v>
      </c>
      <c r="J2240" s="58">
        <f t="shared" si="3"/>
        <v>0</v>
      </c>
      <c r="K2240" s="61">
        <f>A2240-SIP_Calculator!$F$12+1</f>
        <v>41377</v>
      </c>
      <c r="L2240" s="59">
        <f t="shared" si="4"/>
        <v>4</v>
      </c>
      <c r="M2240" s="59">
        <f t="shared" si="8"/>
        <v>0</v>
      </c>
      <c r="N2240" s="59">
        <f>M2240*D2240*SIP_Calculator!$F$9</f>
        <v>0</v>
      </c>
      <c r="O2240" s="59">
        <f t="shared" si="5"/>
        <v>0</v>
      </c>
      <c r="P2240" s="59">
        <f t="shared" si="6"/>
        <v>0</v>
      </c>
    </row>
    <row r="2241" ht="15.75" customHeight="1">
      <c r="A2241" s="57">
        <v>41402.0</v>
      </c>
      <c r="B2241" s="60">
        <v>5986.75</v>
      </c>
      <c r="C2241" s="60">
        <v>4754.45</v>
      </c>
      <c r="D2241" s="42">
        <f>IF(A2241&lt;SIP_Calculator!$B$7,0,IF(A2241&gt;SIP_Calculator!$E$7,0,1))</f>
        <v>1</v>
      </c>
      <c r="E2241" s="61">
        <f>A2241-SIP_Calculator!$D$12+1</f>
        <v>41398</v>
      </c>
      <c r="F2241" s="58">
        <f t="shared" si="1"/>
        <v>5</v>
      </c>
      <c r="G2241" s="58">
        <f t="shared" si="7"/>
        <v>0</v>
      </c>
      <c r="H2241" s="58">
        <f>G2241*D2241*SIP_Calculator!$F$9</f>
        <v>0</v>
      </c>
      <c r="I2241" s="58">
        <f t="shared" si="2"/>
        <v>0</v>
      </c>
      <c r="J2241" s="58">
        <f t="shared" si="3"/>
        <v>0</v>
      </c>
      <c r="K2241" s="61">
        <f>A2241-SIP_Calculator!$F$12+1</f>
        <v>41378</v>
      </c>
      <c r="L2241" s="59">
        <f t="shared" si="4"/>
        <v>4</v>
      </c>
      <c r="M2241" s="59">
        <f t="shared" si="8"/>
        <v>0</v>
      </c>
      <c r="N2241" s="59">
        <f>M2241*D2241*SIP_Calculator!$F$9</f>
        <v>0</v>
      </c>
      <c r="O2241" s="59">
        <f t="shared" si="5"/>
        <v>0</v>
      </c>
      <c r="P2241" s="59">
        <f t="shared" si="6"/>
        <v>0</v>
      </c>
    </row>
    <row r="2242" ht="15.75" customHeight="1">
      <c r="A2242" s="57">
        <v>41403.0</v>
      </c>
      <c r="B2242" s="60">
        <v>5968.0</v>
      </c>
      <c r="C2242" s="60">
        <v>4737.7</v>
      </c>
      <c r="D2242" s="42">
        <f>IF(A2242&lt;SIP_Calculator!$B$7,0,IF(A2242&gt;SIP_Calculator!$E$7,0,1))</f>
        <v>1</v>
      </c>
      <c r="E2242" s="61">
        <f>A2242-SIP_Calculator!$D$12+1</f>
        <v>41399</v>
      </c>
      <c r="F2242" s="58">
        <f t="shared" si="1"/>
        <v>5</v>
      </c>
      <c r="G2242" s="58">
        <f t="shared" si="7"/>
        <v>0</v>
      </c>
      <c r="H2242" s="58">
        <f>G2242*D2242*SIP_Calculator!$F$9</f>
        <v>0</v>
      </c>
      <c r="I2242" s="58">
        <f t="shared" si="2"/>
        <v>0</v>
      </c>
      <c r="J2242" s="58">
        <f t="shared" si="3"/>
        <v>0</v>
      </c>
      <c r="K2242" s="61">
        <f>A2242-SIP_Calculator!$F$12+1</f>
        <v>41379</v>
      </c>
      <c r="L2242" s="59">
        <f t="shared" si="4"/>
        <v>4</v>
      </c>
      <c r="M2242" s="59">
        <f t="shared" si="8"/>
        <v>0</v>
      </c>
      <c r="N2242" s="59">
        <f>M2242*D2242*SIP_Calculator!$F$9</f>
        <v>0</v>
      </c>
      <c r="O2242" s="59">
        <f t="shared" si="5"/>
        <v>0</v>
      </c>
      <c r="P2242" s="59">
        <f t="shared" si="6"/>
        <v>0</v>
      </c>
    </row>
    <row r="2243" ht="15.75" customHeight="1">
      <c r="A2243" s="57">
        <v>41404.0</v>
      </c>
      <c r="B2243" s="60">
        <v>6012.4</v>
      </c>
      <c r="C2243" s="60">
        <v>4769.2</v>
      </c>
      <c r="D2243" s="42">
        <f>IF(A2243&lt;SIP_Calculator!$B$7,0,IF(A2243&gt;SIP_Calculator!$E$7,0,1))</f>
        <v>1</v>
      </c>
      <c r="E2243" s="61">
        <f>A2243-SIP_Calculator!$D$12+1</f>
        <v>41400</v>
      </c>
      <c r="F2243" s="58">
        <f t="shared" si="1"/>
        <v>5</v>
      </c>
      <c r="G2243" s="58">
        <f t="shared" si="7"/>
        <v>0</v>
      </c>
      <c r="H2243" s="58">
        <f>G2243*D2243*SIP_Calculator!$F$9</f>
        <v>0</v>
      </c>
      <c r="I2243" s="58">
        <f t="shared" si="2"/>
        <v>0</v>
      </c>
      <c r="J2243" s="58">
        <f t="shared" si="3"/>
        <v>0</v>
      </c>
      <c r="K2243" s="61">
        <f>A2243-SIP_Calculator!$F$12+1</f>
        <v>41380</v>
      </c>
      <c r="L2243" s="59">
        <f t="shared" si="4"/>
        <v>4</v>
      </c>
      <c r="M2243" s="59">
        <f t="shared" si="8"/>
        <v>0</v>
      </c>
      <c r="N2243" s="59">
        <f>M2243*D2243*SIP_Calculator!$F$9</f>
        <v>0</v>
      </c>
      <c r="O2243" s="59">
        <f t="shared" si="5"/>
        <v>0</v>
      </c>
      <c r="P2243" s="59">
        <f t="shared" si="6"/>
        <v>0</v>
      </c>
    </row>
    <row r="2244" ht="15.75" customHeight="1">
      <c r="A2244" s="57">
        <v>41405.0</v>
      </c>
      <c r="B2244" s="60">
        <v>6025.15</v>
      </c>
      <c r="C2244" s="60">
        <v>4779.75</v>
      </c>
      <c r="D2244" s="42">
        <f>IF(A2244&lt;SIP_Calculator!$B$7,0,IF(A2244&gt;SIP_Calculator!$E$7,0,1))</f>
        <v>1</v>
      </c>
      <c r="E2244" s="61">
        <f>A2244-SIP_Calculator!$D$12+1</f>
        <v>41401</v>
      </c>
      <c r="F2244" s="58">
        <f t="shared" si="1"/>
        <v>5</v>
      </c>
      <c r="G2244" s="58">
        <f t="shared" si="7"/>
        <v>0</v>
      </c>
      <c r="H2244" s="58">
        <f>G2244*D2244*SIP_Calculator!$F$9</f>
        <v>0</v>
      </c>
      <c r="I2244" s="58">
        <f t="shared" si="2"/>
        <v>0</v>
      </c>
      <c r="J2244" s="58">
        <f t="shared" si="3"/>
        <v>0</v>
      </c>
      <c r="K2244" s="61">
        <f>A2244-SIP_Calculator!$F$12+1</f>
        <v>41381</v>
      </c>
      <c r="L2244" s="59">
        <f t="shared" si="4"/>
        <v>4</v>
      </c>
      <c r="M2244" s="59">
        <f t="shared" si="8"/>
        <v>0</v>
      </c>
      <c r="N2244" s="59">
        <f>M2244*D2244*SIP_Calculator!$F$9</f>
        <v>0</v>
      </c>
      <c r="O2244" s="59">
        <f t="shared" si="5"/>
        <v>0</v>
      </c>
      <c r="P2244" s="59">
        <f t="shared" si="6"/>
        <v>0</v>
      </c>
    </row>
    <row r="2245" ht="15.75" customHeight="1">
      <c r="A2245" s="57">
        <v>41407.0</v>
      </c>
      <c r="B2245" s="60">
        <v>5906.15</v>
      </c>
      <c r="C2245" s="60">
        <v>4689.75</v>
      </c>
      <c r="D2245" s="42">
        <f>IF(A2245&lt;SIP_Calculator!$B$7,0,IF(A2245&gt;SIP_Calculator!$E$7,0,1))</f>
        <v>1</v>
      </c>
      <c r="E2245" s="61">
        <f>A2245-SIP_Calculator!$D$12+1</f>
        <v>41403</v>
      </c>
      <c r="F2245" s="58">
        <f t="shared" si="1"/>
        <v>5</v>
      </c>
      <c r="G2245" s="58">
        <f t="shared" si="7"/>
        <v>0</v>
      </c>
      <c r="H2245" s="58">
        <f>G2245*D2245*SIP_Calculator!$F$9</f>
        <v>0</v>
      </c>
      <c r="I2245" s="58">
        <f t="shared" si="2"/>
        <v>0</v>
      </c>
      <c r="J2245" s="58">
        <f t="shared" si="3"/>
        <v>0</v>
      </c>
      <c r="K2245" s="61">
        <f>A2245-SIP_Calculator!$F$12+1</f>
        <v>41383</v>
      </c>
      <c r="L2245" s="59">
        <f t="shared" si="4"/>
        <v>4</v>
      </c>
      <c r="M2245" s="59">
        <f t="shared" si="8"/>
        <v>0</v>
      </c>
      <c r="N2245" s="59">
        <f>M2245*D2245*SIP_Calculator!$F$9</f>
        <v>0</v>
      </c>
      <c r="O2245" s="59">
        <f t="shared" si="5"/>
        <v>0</v>
      </c>
      <c r="P2245" s="59">
        <f t="shared" si="6"/>
        <v>0</v>
      </c>
    </row>
    <row r="2246" ht="15.75" customHeight="1">
      <c r="A2246" s="57">
        <v>41408.0</v>
      </c>
      <c r="B2246" s="60">
        <v>5921.6</v>
      </c>
      <c r="C2246" s="60">
        <v>4702.5</v>
      </c>
      <c r="D2246" s="42">
        <f>IF(A2246&lt;SIP_Calculator!$B$7,0,IF(A2246&gt;SIP_Calculator!$E$7,0,1))</f>
        <v>1</v>
      </c>
      <c r="E2246" s="61">
        <f>A2246-SIP_Calculator!$D$12+1</f>
        <v>41404</v>
      </c>
      <c r="F2246" s="58">
        <f t="shared" si="1"/>
        <v>5</v>
      </c>
      <c r="G2246" s="58">
        <f t="shared" si="7"/>
        <v>0</v>
      </c>
      <c r="H2246" s="58">
        <f>G2246*D2246*SIP_Calculator!$F$9</f>
        <v>0</v>
      </c>
      <c r="I2246" s="58">
        <f t="shared" si="2"/>
        <v>0</v>
      </c>
      <c r="J2246" s="58">
        <f t="shared" si="3"/>
        <v>0</v>
      </c>
      <c r="K2246" s="61">
        <f>A2246-SIP_Calculator!$F$12+1</f>
        <v>41384</v>
      </c>
      <c r="L2246" s="59">
        <f t="shared" si="4"/>
        <v>4</v>
      </c>
      <c r="M2246" s="59">
        <f t="shared" si="8"/>
        <v>0</v>
      </c>
      <c r="N2246" s="59">
        <f>M2246*D2246*SIP_Calculator!$F$9</f>
        <v>0</v>
      </c>
      <c r="O2246" s="59">
        <f t="shared" si="5"/>
        <v>0</v>
      </c>
      <c r="P2246" s="59">
        <f t="shared" si="6"/>
        <v>0</v>
      </c>
    </row>
    <row r="2247" ht="15.75" customHeight="1">
      <c r="A2247" s="57">
        <v>41409.0</v>
      </c>
      <c r="B2247" s="60">
        <v>6065.05</v>
      </c>
      <c r="C2247" s="60">
        <v>4810.95</v>
      </c>
      <c r="D2247" s="42">
        <f>IF(A2247&lt;SIP_Calculator!$B$7,0,IF(A2247&gt;SIP_Calculator!$E$7,0,1))</f>
        <v>1</v>
      </c>
      <c r="E2247" s="61">
        <f>A2247-SIP_Calculator!$D$12+1</f>
        <v>41405</v>
      </c>
      <c r="F2247" s="58">
        <f t="shared" si="1"/>
        <v>5</v>
      </c>
      <c r="G2247" s="58">
        <f t="shared" si="7"/>
        <v>0</v>
      </c>
      <c r="H2247" s="58">
        <f>G2247*D2247*SIP_Calculator!$F$9</f>
        <v>0</v>
      </c>
      <c r="I2247" s="58">
        <f t="shared" si="2"/>
        <v>0</v>
      </c>
      <c r="J2247" s="58">
        <f t="shared" si="3"/>
        <v>0</v>
      </c>
      <c r="K2247" s="61">
        <f>A2247-SIP_Calculator!$F$12+1</f>
        <v>41385</v>
      </c>
      <c r="L2247" s="59">
        <f t="shared" si="4"/>
        <v>4</v>
      </c>
      <c r="M2247" s="59">
        <f t="shared" si="8"/>
        <v>0</v>
      </c>
      <c r="N2247" s="59">
        <f>M2247*D2247*SIP_Calculator!$F$9</f>
        <v>0</v>
      </c>
      <c r="O2247" s="59">
        <f t="shared" si="5"/>
        <v>0</v>
      </c>
      <c r="P2247" s="59">
        <f t="shared" si="6"/>
        <v>0</v>
      </c>
    </row>
    <row r="2248" ht="15.75" customHeight="1">
      <c r="A2248" s="57">
        <v>41410.0</v>
      </c>
      <c r="B2248" s="60">
        <v>6090.85</v>
      </c>
      <c r="C2248" s="60">
        <v>4830.25</v>
      </c>
      <c r="D2248" s="42">
        <f>IF(A2248&lt;SIP_Calculator!$B$7,0,IF(A2248&gt;SIP_Calculator!$E$7,0,1))</f>
        <v>1</v>
      </c>
      <c r="E2248" s="61">
        <f>A2248-SIP_Calculator!$D$12+1</f>
        <v>41406</v>
      </c>
      <c r="F2248" s="58">
        <f t="shared" si="1"/>
        <v>5</v>
      </c>
      <c r="G2248" s="58">
        <f t="shared" si="7"/>
        <v>0</v>
      </c>
      <c r="H2248" s="58">
        <f>G2248*D2248*SIP_Calculator!$F$9</f>
        <v>0</v>
      </c>
      <c r="I2248" s="58">
        <f t="shared" si="2"/>
        <v>0</v>
      </c>
      <c r="J2248" s="58">
        <f t="shared" si="3"/>
        <v>0</v>
      </c>
      <c r="K2248" s="61">
        <f>A2248-SIP_Calculator!$F$12+1</f>
        <v>41386</v>
      </c>
      <c r="L2248" s="59">
        <f t="shared" si="4"/>
        <v>4</v>
      </c>
      <c r="M2248" s="59">
        <f t="shared" si="8"/>
        <v>0</v>
      </c>
      <c r="N2248" s="59">
        <f>M2248*D2248*SIP_Calculator!$F$9</f>
        <v>0</v>
      </c>
      <c r="O2248" s="59">
        <f t="shared" si="5"/>
        <v>0</v>
      </c>
      <c r="P2248" s="59">
        <f t="shared" si="6"/>
        <v>0</v>
      </c>
    </row>
    <row r="2249" ht="15.75" customHeight="1">
      <c r="A2249" s="57">
        <v>41411.0</v>
      </c>
      <c r="B2249" s="60">
        <v>6112.35</v>
      </c>
      <c r="C2249" s="60">
        <v>4847.1</v>
      </c>
      <c r="D2249" s="42">
        <f>IF(A2249&lt;SIP_Calculator!$B$7,0,IF(A2249&gt;SIP_Calculator!$E$7,0,1))</f>
        <v>1</v>
      </c>
      <c r="E2249" s="61">
        <f>A2249-SIP_Calculator!$D$12+1</f>
        <v>41407</v>
      </c>
      <c r="F2249" s="58">
        <f t="shared" si="1"/>
        <v>5</v>
      </c>
      <c r="G2249" s="58">
        <f t="shared" si="7"/>
        <v>0</v>
      </c>
      <c r="H2249" s="58">
        <f>G2249*D2249*SIP_Calculator!$F$9</f>
        <v>0</v>
      </c>
      <c r="I2249" s="58">
        <f t="shared" si="2"/>
        <v>0</v>
      </c>
      <c r="J2249" s="58">
        <f t="shared" si="3"/>
        <v>0</v>
      </c>
      <c r="K2249" s="61">
        <f>A2249-SIP_Calculator!$F$12+1</f>
        <v>41387</v>
      </c>
      <c r="L2249" s="59">
        <f t="shared" si="4"/>
        <v>4</v>
      </c>
      <c r="M2249" s="59">
        <f t="shared" si="8"/>
        <v>0</v>
      </c>
      <c r="N2249" s="59">
        <f>M2249*D2249*SIP_Calculator!$F$9</f>
        <v>0</v>
      </c>
      <c r="O2249" s="59">
        <f t="shared" si="5"/>
        <v>0</v>
      </c>
      <c r="P2249" s="59">
        <f t="shared" si="6"/>
        <v>0</v>
      </c>
    </row>
    <row r="2250" ht="15.75" customHeight="1">
      <c r="A2250" s="57">
        <v>41414.0</v>
      </c>
      <c r="B2250" s="60">
        <v>6076.7</v>
      </c>
      <c r="C2250" s="60">
        <v>4821.95</v>
      </c>
      <c r="D2250" s="42">
        <f>IF(A2250&lt;SIP_Calculator!$B$7,0,IF(A2250&gt;SIP_Calculator!$E$7,0,1))</f>
        <v>1</v>
      </c>
      <c r="E2250" s="61">
        <f>A2250-SIP_Calculator!$D$12+1</f>
        <v>41410</v>
      </c>
      <c r="F2250" s="58">
        <f t="shared" si="1"/>
        <v>5</v>
      </c>
      <c r="G2250" s="58">
        <f t="shared" si="7"/>
        <v>0</v>
      </c>
      <c r="H2250" s="58">
        <f>G2250*D2250*SIP_Calculator!$F$9</f>
        <v>0</v>
      </c>
      <c r="I2250" s="58">
        <f t="shared" si="2"/>
        <v>0</v>
      </c>
      <c r="J2250" s="58">
        <f t="shared" si="3"/>
        <v>0</v>
      </c>
      <c r="K2250" s="61">
        <f>A2250-SIP_Calculator!$F$12+1</f>
        <v>41390</v>
      </c>
      <c r="L2250" s="59">
        <f t="shared" si="4"/>
        <v>4</v>
      </c>
      <c r="M2250" s="59">
        <f t="shared" si="8"/>
        <v>0</v>
      </c>
      <c r="N2250" s="59">
        <f>M2250*D2250*SIP_Calculator!$F$9</f>
        <v>0</v>
      </c>
      <c r="O2250" s="59">
        <f t="shared" si="5"/>
        <v>0</v>
      </c>
      <c r="P2250" s="59">
        <f t="shared" si="6"/>
        <v>0</v>
      </c>
    </row>
    <row r="2251" ht="15.75" customHeight="1">
      <c r="A2251" s="57">
        <v>41415.0</v>
      </c>
      <c r="B2251" s="60">
        <v>6034.35</v>
      </c>
      <c r="C2251" s="60">
        <v>4788.2</v>
      </c>
      <c r="D2251" s="42">
        <f>IF(A2251&lt;SIP_Calculator!$B$7,0,IF(A2251&gt;SIP_Calculator!$E$7,0,1))</f>
        <v>1</v>
      </c>
      <c r="E2251" s="61">
        <f>A2251-SIP_Calculator!$D$12+1</f>
        <v>41411</v>
      </c>
      <c r="F2251" s="58">
        <f t="shared" si="1"/>
        <v>5</v>
      </c>
      <c r="G2251" s="58">
        <f t="shared" si="7"/>
        <v>0</v>
      </c>
      <c r="H2251" s="58">
        <f>G2251*D2251*SIP_Calculator!$F$9</f>
        <v>0</v>
      </c>
      <c r="I2251" s="58">
        <f t="shared" si="2"/>
        <v>0</v>
      </c>
      <c r="J2251" s="58">
        <f t="shared" si="3"/>
        <v>0</v>
      </c>
      <c r="K2251" s="61">
        <f>A2251-SIP_Calculator!$F$12+1</f>
        <v>41391</v>
      </c>
      <c r="L2251" s="59">
        <f t="shared" si="4"/>
        <v>4</v>
      </c>
      <c r="M2251" s="59">
        <f t="shared" si="8"/>
        <v>0</v>
      </c>
      <c r="N2251" s="59">
        <f>M2251*D2251*SIP_Calculator!$F$9</f>
        <v>0</v>
      </c>
      <c r="O2251" s="59">
        <f t="shared" si="5"/>
        <v>0</v>
      </c>
      <c r="P2251" s="59">
        <f t="shared" si="6"/>
        <v>0</v>
      </c>
    </row>
    <row r="2252" ht="15.75" customHeight="1">
      <c r="A2252" s="57">
        <v>41416.0</v>
      </c>
      <c r="B2252" s="60">
        <v>6013.15</v>
      </c>
      <c r="C2252" s="60">
        <v>4766.85</v>
      </c>
      <c r="D2252" s="42">
        <f>IF(A2252&lt;SIP_Calculator!$B$7,0,IF(A2252&gt;SIP_Calculator!$E$7,0,1))</f>
        <v>1</v>
      </c>
      <c r="E2252" s="61">
        <f>A2252-SIP_Calculator!$D$12+1</f>
        <v>41412</v>
      </c>
      <c r="F2252" s="58">
        <f t="shared" si="1"/>
        <v>5</v>
      </c>
      <c r="G2252" s="58">
        <f t="shared" si="7"/>
        <v>0</v>
      </c>
      <c r="H2252" s="58">
        <f>G2252*D2252*SIP_Calculator!$F$9</f>
        <v>0</v>
      </c>
      <c r="I2252" s="58">
        <f t="shared" si="2"/>
        <v>0</v>
      </c>
      <c r="J2252" s="58">
        <f t="shared" si="3"/>
        <v>0</v>
      </c>
      <c r="K2252" s="61">
        <f>A2252-SIP_Calculator!$F$12+1</f>
        <v>41392</v>
      </c>
      <c r="L2252" s="59">
        <f t="shared" si="4"/>
        <v>4</v>
      </c>
      <c r="M2252" s="59">
        <f t="shared" si="8"/>
        <v>0</v>
      </c>
      <c r="N2252" s="59">
        <f>M2252*D2252*SIP_Calculator!$F$9</f>
        <v>0</v>
      </c>
      <c r="O2252" s="59">
        <f t="shared" si="5"/>
        <v>0</v>
      </c>
      <c r="P2252" s="59">
        <f t="shared" si="6"/>
        <v>0</v>
      </c>
    </row>
    <row r="2253" ht="15.75" customHeight="1">
      <c r="A2253" s="57">
        <v>41417.0</v>
      </c>
      <c r="B2253" s="60">
        <v>5890.85</v>
      </c>
      <c r="C2253" s="60">
        <v>4668.2</v>
      </c>
      <c r="D2253" s="42">
        <f>IF(A2253&lt;SIP_Calculator!$B$7,0,IF(A2253&gt;SIP_Calculator!$E$7,0,1))</f>
        <v>1</v>
      </c>
      <c r="E2253" s="61">
        <f>A2253-SIP_Calculator!$D$12+1</f>
        <v>41413</v>
      </c>
      <c r="F2253" s="58">
        <f t="shared" si="1"/>
        <v>5</v>
      </c>
      <c r="G2253" s="58">
        <f t="shared" si="7"/>
        <v>0</v>
      </c>
      <c r="H2253" s="58">
        <f>G2253*D2253*SIP_Calculator!$F$9</f>
        <v>0</v>
      </c>
      <c r="I2253" s="58">
        <f t="shared" si="2"/>
        <v>0</v>
      </c>
      <c r="J2253" s="58">
        <f t="shared" si="3"/>
        <v>0</v>
      </c>
      <c r="K2253" s="61">
        <f>A2253-SIP_Calculator!$F$12+1</f>
        <v>41393</v>
      </c>
      <c r="L2253" s="59">
        <f t="shared" si="4"/>
        <v>4</v>
      </c>
      <c r="M2253" s="59">
        <f t="shared" si="8"/>
        <v>0</v>
      </c>
      <c r="N2253" s="59">
        <f>M2253*D2253*SIP_Calculator!$F$9</f>
        <v>0</v>
      </c>
      <c r="O2253" s="59">
        <f t="shared" si="5"/>
        <v>0</v>
      </c>
      <c r="P2253" s="59">
        <f t="shared" si="6"/>
        <v>0</v>
      </c>
    </row>
    <row r="2254" ht="15.75" customHeight="1">
      <c r="A2254" s="57">
        <v>41418.0</v>
      </c>
      <c r="B2254" s="60">
        <v>5911.65</v>
      </c>
      <c r="C2254" s="60">
        <v>4685.6</v>
      </c>
      <c r="D2254" s="42">
        <f>IF(A2254&lt;SIP_Calculator!$B$7,0,IF(A2254&gt;SIP_Calculator!$E$7,0,1))</f>
        <v>1</v>
      </c>
      <c r="E2254" s="61">
        <f>A2254-SIP_Calculator!$D$12+1</f>
        <v>41414</v>
      </c>
      <c r="F2254" s="58">
        <f t="shared" si="1"/>
        <v>5</v>
      </c>
      <c r="G2254" s="58">
        <f t="shared" si="7"/>
        <v>0</v>
      </c>
      <c r="H2254" s="58">
        <f>G2254*D2254*SIP_Calculator!$F$9</f>
        <v>0</v>
      </c>
      <c r="I2254" s="58">
        <f t="shared" si="2"/>
        <v>0</v>
      </c>
      <c r="J2254" s="58">
        <f t="shared" si="3"/>
        <v>0</v>
      </c>
      <c r="K2254" s="61">
        <f>A2254-SIP_Calculator!$F$12+1</f>
        <v>41394</v>
      </c>
      <c r="L2254" s="59">
        <f t="shared" si="4"/>
        <v>4</v>
      </c>
      <c r="M2254" s="59">
        <f t="shared" si="8"/>
        <v>0</v>
      </c>
      <c r="N2254" s="59">
        <f>M2254*D2254*SIP_Calculator!$F$9</f>
        <v>0</v>
      </c>
      <c r="O2254" s="59">
        <f t="shared" si="5"/>
        <v>0</v>
      </c>
      <c r="P2254" s="59">
        <f t="shared" si="6"/>
        <v>0</v>
      </c>
    </row>
    <row r="2255" ht="15.75" customHeight="1">
      <c r="A2255" s="57">
        <v>41421.0</v>
      </c>
      <c r="B2255" s="60">
        <v>6005.95</v>
      </c>
      <c r="C2255" s="60">
        <v>4756.4</v>
      </c>
      <c r="D2255" s="42">
        <f>IF(A2255&lt;SIP_Calculator!$B$7,0,IF(A2255&gt;SIP_Calculator!$E$7,0,1))</f>
        <v>1</v>
      </c>
      <c r="E2255" s="61">
        <f>A2255-SIP_Calculator!$D$12+1</f>
        <v>41417</v>
      </c>
      <c r="F2255" s="58">
        <f t="shared" si="1"/>
        <v>5</v>
      </c>
      <c r="G2255" s="58">
        <f t="shared" si="7"/>
        <v>0</v>
      </c>
      <c r="H2255" s="58">
        <f>G2255*D2255*SIP_Calculator!$F$9</f>
        <v>0</v>
      </c>
      <c r="I2255" s="58">
        <f t="shared" si="2"/>
        <v>0</v>
      </c>
      <c r="J2255" s="58">
        <f t="shared" si="3"/>
        <v>0</v>
      </c>
      <c r="K2255" s="61">
        <f>A2255-SIP_Calculator!$F$12+1</f>
        <v>41397</v>
      </c>
      <c r="L2255" s="59">
        <f t="shared" si="4"/>
        <v>5</v>
      </c>
      <c r="M2255" s="59">
        <f t="shared" si="8"/>
        <v>1</v>
      </c>
      <c r="N2255" s="59">
        <f>M2255*D2255*SIP_Calculator!$F$9</f>
        <v>5000</v>
      </c>
      <c r="O2255" s="59">
        <f t="shared" si="5"/>
        <v>0.8325077631</v>
      </c>
      <c r="P2255" s="59">
        <f t="shared" si="6"/>
        <v>1.051215205</v>
      </c>
    </row>
    <row r="2256" ht="15.75" customHeight="1">
      <c r="A2256" s="57">
        <v>41422.0</v>
      </c>
      <c r="B2256" s="60">
        <v>6030.65</v>
      </c>
      <c r="C2256" s="60">
        <v>4777.05</v>
      </c>
      <c r="D2256" s="42">
        <f>IF(A2256&lt;SIP_Calculator!$B$7,0,IF(A2256&gt;SIP_Calculator!$E$7,0,1))</f>
        <v>1</v>
      </c>
      <c r="E2256" s="61">
        <f>A2256-SIP_Calculator!$D$12+1</f>
        <v>41418</v>
      </c>
      <c r="F2256" s="58">
        <f t="shared" si="1"/>
        <v>5</v>
      </c>
      <c r="G2256" s="58">
        <f t="shared" si="7"/>
        <v>0</v>
      </c>
      <c r="H2256" s="58">
        <f>G2256*D2256*SIP_Calculator!$F$9</f>
        <v>0</v>
      </c>
      <c r="I2256" s="58">
        <f t="shared" si="2"/>
        <v>0</v>
      </c>
      <c r="J2256" s="58">
        <f t="shared" si="3"/>
        <v>0</v>
      </c>
      <c r="K2256" s="61">
        <f>A2256-SIP_Calculator!$F$12+1</f>
        <v>41398</v>
      </c>
      <c r="L2256" s="59">
        <f t="shared" si="4"/>
        <v>5</v>
      </c>
      <c r="M2256" s="59">
        <f t="shared" si="8"/>
        <v>0</v>
      </c>
      <c r="N2256" s="59">
        <f>M2256*D2256*SIP_Calculator!$F$9</f>
        <v>0</v>
      </c>
      <c r="O2256" s="59">
        <f t="shared" si="5"/>
        <v>0</v>
      </c>
      <c r="P2256" s="59">
        <f t="shared" si="6"/>
        <v>0</v>
      </c>
    </row>
    <row r="2257" ht="15.75" customHeight="1">
      <c r="A2257" s="57">
        <v>41423.0</v>
      </c>
      <c r="B2257" s="60">
        <v>6019.85</v>
      </c>
      <c r="C2257" s="60">
        <v>4766.65</v>
      </c>
      <c r="D2257" s="42">
        <f>IF(A2257&lt;SIP_Calculator!$B$7,0,IF(A2257&gt;SIP_Calculator!$E$7,0,1))</f>
        <v>1</v>
      </c>
      <c r="E2257" s="61">
        <f>A2257-SIP_Calculator!$D$12+1</f>
        <v>41419</v>
      </c>
      <c r="F2257" s="58">
        <f t="shared" si="1"/>
        <v>5</v>
      </c>
      <c r="G2257" s="58">
        <f t="shared" si="7"/>
        <v>0</v>
      </c>
      <c r="H2257" s="58">
        <f>G2257*D2257*SIP_Calculator!$F$9</f>
        <v>0</v>
      </c>
      <c r="I2257" s="58">
        <f t="shared" si="2"/>
        <v>0</v>
      </c>
      <c r="J2257" s="58">
        <f t="shared" si="3"/>
        <v>0</v>
      </c>
      <c r="K2257" s="61">
        <f>A2257-SIP_Calculator!$F$12+1</f>
        <v>41399</v>
      </c>
      <c r="L2257" s="59">
        <f t="shared" si="4"/>
        <v>5</v>
      </c>
      <c r="M2257" s="59">
        <f t="shared" si="8"/>
        <v>0</v>
      </c>
      <c r="N2257" s="59">
        <f>M2257*D2257*SIP_Calculator!$F$9</f>
        <v>0</v>
      </c>
      <c r="O2257" s="59">
        <f t="shared" si="5"/>
        <v>0</v>
      </c>
      <c r="P2257" s="59">
        <f t="shared" si="6"/>
        <v>0</v>
      </c>
    </row>
    <row r="2258" ht="15.75" customHeight="1">
      <c r="A2258" s="57">
        <v>41424.0</v>
      </c>
      <c r="B2258" s="60">
        <v>6035.55</v>
      </c>
      <c r="C2258" s="60">
        <v>4774.0</v>
      </c>
      <c r="D2258" s="42">
        <f>IF(A2258&lt;SIP_Calculator!$B$7,0,IF(A2258&gt;SIP_Calculator!$E$7,0,1))</f>
        <v>1</v>
      </c>
      <c r="E2258" s="61">
        <f>A2258-SIP_Calculator!$D$12+1</f>
        <v>41420</v>
      </c>
      <c r="F2258" s="58">
        <f t="shared" si="1"/>
        <v>5</v>
      </c>
      <c r="G2258" s="58">
        <f t="shared" si="7"/>
        <v>0</v>
      </c>
      <c r="H2258" s="58">
        <f>G2258*D2258*SIP_Calculator!$F$9</f>
        <v>0</v>
      </c>
      <c r="I2258" s="58">
        <f t="shared" si="2"/>
        <v>0</v>
      </c>
      <c r="J2258" s="58">
        <f t="shared" si="3"/>
        <v>0</v>
      </c>
      <c r="K2258" s="61">
        <f>A2258-SIP_Calculator!$F$12+1</f>
        <v>41400</v>
      </c>
      <c r="L2258" s="59">
        <f t="shared" si="4"/>
        <v>5</v>
      </c>
      <c r="M2258" s="59">
        <f t="shared" si="8"/>
        <v>0</v>
      </c>
      <c r="N2258" s="59">
        <f>M2258*D2258*SIP_Calculator!$F$9</f>
        <v>0</v>
      </c>
      <c r="O2258" s="59">
        <f t="shared" si="5"/>
        <v>0</v>
      </c>
      <c r="P2258" s="59">
        <f t="shared" si="6"/>
        <v>0</v>
      </c>
    </row>
    <row r="2259" ht="15.75" customHeight="1">
      <c r="A2259" s="57">
        <v>41425.0</v>
      </c>
      <c r="B2259" s="60">
        <v>5912.6</v>
      </c>
      <c r="C2259" s="60">
        <v>4681.45</v>
      </c>
      <c r="D2259" s="42">
        <f>IF(A2259&lt;SIP_Calculator!$B$7,0,IF(A2259&gt;SIP_Calculator!$E$7,0,1))</f>
        <v>1</v>
      </c>
      <c r="E2259" s="61">
        <f>A2259-SIP_Calculator!$D$12+1</f>
        <v>41421</v>
      </c>
      <c r="F2259" s="58">
        <f t="shared" si="1"/>
        <v>5</v>
      </c>
      <c r="G2259" s="58">
        <f t="shared" si="7"/>
        <v>0</v>
      </c>
      <c r="H2259" s="58">
        <f>G2259*D2259*SIP_Calculator!$F$9</f>
        <v>0</v>
      </c>
      <c r="I2259" s="58">
        <f t="shared" si="2"/>
        <v>0</v>
      </c>
      <c r="J2259" s="58">
        <f t="shared" si="3"/>
        <v>0</v>
      </c>
      <c r="K2259" s="61">
        <f>A2259-SIP_Calculator!$F$12+1</f>
        <v>41401</v>
      </c>
      <c r="L2259" s="59">
        <f t="shared" si="4"/>
        <v>5</v>
      </c>
      <c r="M2259" s="59">
        <f t="shared" si="8"/>
        <v>0</v>
      </c>
      <c r="N2259" s="59">
        <f>M2259*D2259*SIP_Calculator!$F$9</f>
        <v>0</v>
      </c>
      <c r="O2259" s="59">
        <f t="shared" si="5"/>
        <v>0</v>
      </c>
      <c r="P2259" s="59">
        <f t="shared" si="6"/>
        <v>0</v>
      </c>
    </row>
    <row r="2260" ht="15.75" customHeight="1">
      <c r="A2260" s="57">
        <v>41428.0</v>
      </c>
      <c r="B2260" s="60">
        <v>5877.85</v>
      </c>
      <c r="C2260" s="60">
        <v>4659.3</v>
      </c>
      <c r="D2260" s="42">
        <f>IF(A2260&lt;SIP_Calculator!$B$7,0,IF(A2260&gt;SIP_Calculator!$E$7,0,1))</f>
        <v>1</v>
      </c>
      <c r="E2260" s="61">
        <f>A2260-SIP_Calculator!$D$12+1</f>
        <v>41424</v>
      </c>
      <c r="F2260" s="58">
        <f t="shared" si="1"/>
        <v>5</v>
      </c>
      <c r="G2260" s="58">
        <f t="shared" si="7"/>
        <v>0</v>
      </c>
      <c r="H2260" s="58">
        <f>G2260*D2260*SIP_Calculator!$F$9</f>
        <v>0</v>
      </c>
      <c r="I2260" s="58">
        <f t="shared" si="2"/>
        <v>0</v>
      </c>
      <c r="J2260" s="58">
        <f t="shared" si="3"/>
        <v>0</v>
      </c>
      <c r="K2260" s="61">
        <f>A2260-SIP_Calculator!$F$12+1</f>
        <v>41404</v>
      </c>
      <c r="L2260" s="59">
        <f t="shared" si="4"/>
        <v>5</v>
      </c>
      <c r="M2260" s="59">
        <f t="shared" si="8"/>
        <v>0</v>
      </c>
      <c r="N2260" s="59">
        <f>M2260*D2260*SIP_Calculator!$F$9</f>
        <v>0</v>
      </c>
      <c r="O2260" s="59">
        <f t="shared" si="5"/>
        <v>0</v>
      </c>
      <c r="P2260" s="59">
        <f t="shared" si="6"/>
        <v>0</v>
      </c>
    </row>
    <row r="2261" ht="15.75" customHeight="1">
      <c r="A2261" s="57">
        <v>41429.0</v>
      </c>
      <c r="B2261" s="60">
        <v>5867.0</v>
      </c>
      <c r="C2261" s="60">
        <v>4652.55</v>
      </c>
      <c r="D2261" s="42">
        <f>IF(A2261&lt;SIP_Calculator!$B$7,0,IF(A2261&gt;SIP_Calculator!$E$7,0,1))</f>
        <v>1</v>
      </c>
      <c r="E2261" s="61">
        <f>A2261-SIP_Calculator!$D$12+1</f>
        <v>41425</v>
      </c>
      <c r="F2261" s="58">
        <f t="shared" si="1"/>
        <v>5</v>
      </c>
      <c r="G2261" s="58">
        <f t="shared" si="7"/>
        <v>0</v>
      </c>
      <c r="H2261" s="58">
        <f>G2261*D2261*SIP_Calculator!$F$9</f>
        <v>0</v>
      </c>
      <c r="I2261" s="58">
        <f t="shared" si="2"/>
        <v>0</v>
      </c>
      <c r="J2261" s="58">
        <f t="shared" si="3"/>
        <v>0</v>
      </c>
      <c r="K2261" s="61">
        <f>A2261-SIP_Calculator!$F$12+1</f>
        <v>41405</v>
      </c>
      <c r="L2261" s="59">
        <f t="shared" si="4"/>
        <v>5</v>
      </c>
      <c r="M2261" s="59">
        <f t="shared" si="8"/>
        <v>0</v>
      </c>
      <c r="N2261" s="59">
        <f>M2261*D2261*SIP_Calculator!$F$9</f>
        <v>0</v>
      </c>
      <c r="O2261" s="59">
        <f t="shared" si="5"/>
        <v>0</v>
      </c>
      <c r="P2261" s="59">
        <f t="shared" si="6"/>
        <v>0</v>
      </c>
    </row>
    <row r="2262" ht="15.75" customHeight="1">
      <c r="A2262" s="57">
        <v>41430.0</v>
      </c>
      <c r="B2262" s="60">
        <v>5872.05</v>
      </c>
      <c r="C2262" s="60">
        <v>4656.5</v>
      </c>
      <c r="D2262" s="42">
        <f>IF(A2262&lt;SIP_Calculator!$B$7,0,IF(A2262&gt;SIP_Calculator!$E$7,0,1))</f>
        <v>1</v>
      </c>
      <c r="E2262" s="61">
        <f>A2262-SIP_Calculator!$D$12+1</f>
        <v>41426</v>
      </c>
      <c r="F2262" s="58">
        <f t="shared" si="1"/>
        <v>6</v>
      </c>
      <c r="G2262" s="58">
        <f t="shared" si="7"/>
        <v>1</v>
      </c>
      <c r="H2262" s="58">
        <f>G2262*D2262*SIP_Calculator!$F$9</f>
        <v>5000</v>
      </c>
      <c r="I2262" s="58">
        <f t="shared" si="2"/>
        <v>0.8514913872</v>
      </c>
      <c r="J2262" s="58">
        <f t="shared" si="3"/>
        <v>1.073767851</v>
      </c>
      <c r="K2262" s="61">
        <f>A2262-SIP_Calculator!$F$12+1</f>
        <v>41406</v>
      </c>
      <c r="L2262" s="59">
        <f t="shared" si="4"/>
        <v>5</v>
      </c>
      <c r="M2262" s="59">
        <f t="shared" si="8"/>
        <v>0</v>
      </c>
      <c r="N2262" s="59">
        <f>M2262*D2262*SIP_Calculator!$F$9</f>
        <v>0</v>
      </c>
      <c r="O2262" s="59">
        <f t="shared" si="5"/>
        <v>0</v>
      </c>
      <c r="P2262" s="59">
        <f t="shared" si="6"/>
        <v>0</v>
      </c>
    </row>
    <row r="2263" ht="15.75" customHeight="1">
      <c r="A2263" s="57">
        <v>41431.0</v>
      </c>
      <c r="B2263" s="60">
        <v>5866.6</v>
      </c>
      <c r="C2263" s="60">
        <v>4653.4</v>
      </c>
      <c r="D2263" s="42">
        <f>IF(A2263&lt;SIP_Calculator!$B$7,0,IF(A2263&gt;SIP_Calculator!$E$7,0,1))</f>
        <v>1</v>
      </c>
      <c r="E2263" s="61">
        <f>A2263-SIP_Calculator!$D$12+1</f>
        <v>41427</v>
      </c>
      <c r="F2263" s="58">
        <f t="shared" si="1"/>
        <v>6</v>
      </c>
      <c r="G2263" s="58">
        <f t="shared" si="7"/>
        <v>0</v>
      </c>
      <c r="H2263" s="58">
        <f>G2263*D2263*SIP_Calculator!$F$9</f>
        <v>0</v>
      </c>
      <c r="I2263" s="58">
        <f t="shared" si="2"/>
        <v>0</v>
      </c>
      <c r="J2263" s="58">
        <f t="shared" si="3"/>
        <v>0</v>
      </c>
      <c r="K2263" s="61">
        <f>A2263-SIP_Calculator!$F$12+1</f>
        <v>41407</v>
      </c>
      <c r="L2263" s="59">
        <f t="shared" si="4"/>
        <v>5</v>
      </c>
      <c r="M2263" s="59">
        <f t="shared" si="8"/>
        <v>0</v>
      </c>
      <c r="N2263" s="59">
        <f>M2263*D2263*SIP_Calculator!$F$9</f>
        <v>0</v>
      </c>
      <c r="O2263" s="59">
        <f t="shared" si="5"/>
        <v>0</v>
      </c>
      <c r="P2263" s="59">
        <f t="shared" si="6"/>
        <v>0</v>
      </c>
    </row>
    <row r="2264" ht="15.75" customHeight="1">
      <c r="A2264" s="57">
        <v>41432.0</v>
      </c>
      <c r="B2264" s="60">
        <v>5822.2</v>
      </c>
      <c r="C2264" s="60">
        <v>4621.1</v>
      </c>
      <c r="D2264" s="42">
        <f>IF(A2264&lt;SIP_Calculator!$B$7,0,IF(A2264&gt;SIP_Calculator!$E$7,0,1))</f>
        <v>1</v>
      </c>
      <c r="E2264" s="61">
        <f>A2264-SIP_Calculator!$D$12+1</f>
        <v>41428</v>
      </c>
      <c r="F2264" s="58">
        <f t="shared" si="1"/>
        <v>6</v>
      </c>
      <c r="G2264" s="58">
        <f t="shared" si="7"/>
        <v>0</v>
      </c>
      <c r="H2264" s="58">
        <f>G2264*D2264*SIP_Calculator!$F$9</f>
        <v>0</v>
      </c>
      <c r="I2264" s="58">
        <f t="shared" si="2"/>
        <v>0</v>
      </c>
      <c r="J2264" s="58">
        <f t="shared" si="3"/>
        <v>0</v>
      </c>
      <c r="K2264" s="61">
        <f>A2264-SIP_Calculator!$F$12+1</f>
        <v>41408</v>
      </c>
      <c r="L2264" s="59">
        <f t="shared" si="4"/>
        <v>5</v>
      </c>
      <c r="M2264" s="59">
        <f t="shared" si="8"/>
        <v>0</v>
      </c>
      <c r="N2264" s="59">
        <f>M2264*D2264*SIP_Calculator!$F$9</f>
        <v>0</v>
      </c>
      <c r="O2264" s="59">
        <f t="shared" si="5"/>
        <v>0</v>
      </c>
      <c r="P2264" s="59">
        <f t="shared" si="6"/>
        <v>0</v>
      </c>
    </row>
    <row r="2265" ht="15.75" customHeight="1">
      <c r="A2265" s="57">
        <v>41435.0</v>
      </c>
      <c r="B2265" s="60">
        <v>5808.05</v>
      </c>
      <c r="C2265" s="60">
        <v>4604.4</v>
      </c>
      <c r="D2265" s="42">
        <f>IF(A2265&lt;SIP_Calculator!$B$7,0,IF(A2265&gt;SIP_Calculator!$E$7,0,1))</f>
        <v>1</v>
      </c>
      <c r="E2265" s="61">
        <f>A2265-SIP_Calculator!$D$12+1</f>
        <v>41431</v>
      </c>
      <c r="F2265" s="58">
        <f t="shared" si="1"/>
        <v>6</v>
      </c>
      <c r="G2265" s="58">
        <f t="shared" si="7"/>
        <v>0</v>
      </c>
      <c r="H2265" s="58">
        <f>G2265*D2265*SIP_Calculator!$F$9</f>
        <v>0</v>
      </c>
      <c r="I2265" s="58">
        <f t="shared" si="2"/>
        <v>0</v>
      </c>
      <c r="J2265" s="58">
        <f t="shared" si="3"/>
        <v>0</v>
      </c>
      <c r="K2265" s="61">
        <f>A2265-SIP_Calculator!$F$12+1</f>
        <v>41411</v>
      </c>
      <c r="L2265" s="59">
        <f t="shared" si="4"/>
        <v>5</v>
      </c>
      <c r="M2265" s="59">
        <f t="shared" si="8"/>
        <v>0</v>
      </c>
      <c r="N2265" s="59">
        <f>M2265*D2265*SIP_Calculator!$F$9</f>
        <v>0</v>
      </c>
      <c r="O2265" s="59">
        <f t="shared" si="5"/>
        <v>0</v>
      </c>
      <c r="P2265" s="59">
        <f t="shared" si="6"/>
        <v>0</v>
      </c>
    </row>
    <row r="2266" ht="15.75" customHeight="1">
      <c r="A2266" s="57">
        <v>41436.0</v>
      </c>
      <c r="B2266" s="60">
        <v>5716.7</v>
      </c>
      <c r="C2266" s="60">
        <v>4529.85</v>
      </c>
      <c r="D2266" s="42">
        <f>IF(A2266&lt;SIP_Calculator!$B$7,0,IF(A2266&gt;SIP_Calculator!$E$7,0,1))</f>
        <v>1</v>
      </c>
      <c r="E2266" s="61">
        <f>A2266-SIP_Calculator!$D$12+1</f>
        <v>41432</v>
      </c>
      <c r="F2266" s="58">
        <f t="shared" si="1"/>
        <v>6</v>
      </c>
      <c r="G2266" s="58">
        <f t="shared" si="7"/>
        <v>0</v>
      </c>
      <c r="H2266" s="58">
        <f>G2266*D2266*SIP_Calculator!$F$9</f>
        <v>0</v>
      </c>
      <c r="I2266" s="58">
        <f t="shared" si="2"/>
        <v>0</v>
      </c>
      <c r="J2266" s="58">
        <f t="shared" si="3"/>
        <v>0</v>
      </c>
      <c r="K2266" s="61">
        <f>A2266-SIP_Calculator!$F$12+1</f>
        <v>41412</v>
      </c>
      <c r="L2266" s="59">
        <f t="shared" si="4"/>
        <v>5</v>
      </c>
      <c r="M2266" s="59">
        <f t="shared" si="8"/>
        <v>0</v>
      </c>
      <c r="N2266" s="59">
        <f>M2266*D2266*SIP_Calculator!$F$9</f>
        <v>0</v>
      </c>
      <c r="O2266" s="59">
        <f t="shared" si="5"/>
        <v>0</v>
      </c>
      <c r="P2266" s="59">
        <f t="shared" si="6"/>
        <v>0</v>
      </c>
    </row>
    <row r="2267" ht="15.75" customHeight="1">
      <c r="A2267" s="57">
        <v>41437.0</v>
      </c>
      <c r="B2267" s="60">
        <v>5680.25</v>
      </c>
      <c r="C2267" s="60">
        <v>4502.2</v>
      </c>
      <c r="D2267" s="42">
        <f>IF(A2267&lt;SIP_Calculator!$B$7,0,IF(A2267&gt;SIP_Calculator!$E$7,0,1))</f>
        <v>1</v>
      </c>
      <c r="E2267" s="61">
        <f>A2267-SIP_Calculator!$D$12+1</f>
        <v>41433</v>
      </c>
      <c r="F2267" s="58">
        <f t="shared" si="1"/>
        <v>6</v>
      </c>
      <c r="G2267" s="58">
        <f t="shared" si="7"/>
        <v>0</v>
      </c>
      <c r="H2267" s="58">
        <f>G2267*D2267*SIP_Calculator!$F$9</f>
        <v>0</v>
      </c>
      <c r="I2267" s="58">
        <f t="shared" si="2"/>
        <v>0</v>
      </c>
      <c r="J2267" s="58">
        <f t="shared" si="3"/>
        <v>0</v>
      </c>
      <c r="K2267" s="61">
        <f>A2267-SIP_Calculator!$F$12+1</f>
        <v>41413</v>
      </c>
      <c r="L2267" s="59">
        <f t="shared" si="4"/>
        <v>5</v>
      </c>
      <c r="M2267" s="59">
        <f t="shared" si="8"/>
        <v>0</v>
      </c>
      <c r="N2267" s="59">
        <f>M2267*D2267*SIP_Calculator!$F$9</f>
        <v>0</v>
      </c>
      <c r="O2267" s="59">
        <f t="shared" si="5"/>
        <v>0</v>
      </c>
      <c r="P2267" s="59">
        <f t="shared" si="6"/>
        <v>0</v>
      </c>
    </row>
    <row r="2268" ht="15.75" customHeight="1">
      <c r="A2268" s="57">
        <v>41438.0</v>
      </c>
      <c r="B2268" s="60">
        <v>5615.6</v>
      </c>
      <c r="C2268" s="60">
        <v>4447.4</v>
      </c>
      <c r="D2268" s="42">
        <f>IF(A2268&lt;SIP_Calculator!$B$7,0,IF(A2268&gt;SIP_Calculator!$E$7,0,1))</f>
        <v>1</v>
      </c>
      <c r="E2268" s="61">
        <f>A2268-SIP_Calculator!$D$12+1</f>
        <v>41434</v>
      </c>
      <c r="F2268" s="58">
        <f t="shared" si="1"/>
        <v>6</v>
      </c>
      <c r="G2268" s="58">
        <f t="shared" si="7"/>
        <v>0</v>
      </c>
      <c r="H2268" s="58">
        <f>G2268*D2268*SIP_Calculator!$F$9</f>
        <v>0</v>
      </c>
      <c r="I2268" s="58">
        <f t="shared" si="2"/>
        <v>0</v>
      </c>
      <c r="J2268" s="58">
        <f t="shared" si="3"/>
        <v>0</v>
      </c>
      <c r="K2268" s="61">
        <f>A2268-SIP_Calculator!$F$12+1</f>
        <v>41414</v>
      </c>
      <c r="L2268" s="59">
        <f t="shared" si="4"/>
        <v>5</v>
      </c>
      <c r="M2268" s="59">
        <f t="shared" si="8"/>
        <v>0</v>
      </c>
      <c r="N2268" s="59">
        <f>M2268*D2268*SIP_Calculator!$F$9</f>
        <v>0</v>
      </c>
      <c r="O2268" s="59">
        <f t="shared" si="5"/>
        <v>0</v>
      </c>
      <c r="P2268" s="59">
        <f t="shared" si="6"/>
        <v>0</v>
      </c>
    </row>
    <row r="2269" ht="15.75" customHeight="1">
      <c r="A2269" s="57">
        <v>41439.0</v>
      </c>
      <c r="B2269" s="60">
        <v>5719.65</v>
      </c>
      <c r="C2269" s="60">
        <v>4525.95</v>
      </c>
      <c r="D2269" s="42">
        <f>IF(A2269&lt;SIP_Calculator!$B$7,0,IF(A2269&gt;SIP_Calculator!$E$7,0,1))</f>
        <v>1</v>
      </c>
      <c r="E2269" s="61">
        <f>A2269-SIP_Calculator!$D$12+1</f>
        <v>41435</v>
      </c>
      <c r="F2269" s="58">
        <f t="shared" si="1"/>
        <v>6</v>
      </c>
      <c r="G2269" s="58">
        <f t="shared" si="7"/>
        <v>0</v>
      </c>
      <c r="H2269" s="58">
        <f>G2269*D2269*SIP_Calculator!$F$9</f>
        <v>0</v>
      </c>
      <c r="I2269" s="58">
        <f t="shared" si="2"/>
        <v>0</v>
      </c>
      <c r="J2269" s="58">
        <f t="shared" si="3"/>
        <v>0</v>
      </c>
      <c r="K2269" s="61">
        <f>A2269-SIP_Calculator!$F$12+1</f>
        <v>41415</v>
      </c>
      <c r="L2269" s="59">
        <f t="shared" si="4"/>
        <v>5</v>
      </c>
      <c r="M2269" s="59">
        <f t="shared" si="8"/>
        <v>0</v>
      </c>
      <c r="N2269" s="59">
        <f>M2269*D2269*SIP_Calculator!$F$9</f>
        <v>0</v>
      </c>
      <c r="O2269" s="59">
        <f t="shared" si="5"/>
        <v>0</v>
      </c>
      <c r="P2269" s="59">
        <f t="shared" si="6"/>
        <v>0</v>
      </c>
    </row>
    <row r="2270" ht="15.75" customHeight="1">
      <c r="A2270" s="57">
        <v>41442.0</v>
      </c>
      <c r="B2270" s="60">
        <v>5764.7</v>
      </c>
      <c r="C2270" s="60">
        <v>4557.5</v>
      </c>
      <c r="D2270" s="42">
        <f>IF(A2270&lt;SIP_Calculator!$B$7,0,IF(A2270&gt;SIP_Calculator!$E$7,0,1))</f>
        <v>1</v>
      </c>
      <c r="E2270" s="61">
        <f>A2270-SIP_Calculator!$D$12+1</f>
        <v>41438</v>
      </c>
      <c r="F2270" s="58">
        <f t="shared" si="1"/>
        <v>6</v>
      </c>
      <c r="G2270" s="58">
        <f t="shared" si="7"/>
        <v>0</v>
      </c>
      <c r="H2270" s="58">
        <f>G2270*D2270*SIP_Calculator!$F$9</f>
        <v>0</v>
      </c>
      <c r="I2270" s="58">
        <f t="shared" si="2"/>
        <v>0</v>
      </c>
      <c r="J2270" s="58">
        <f t="shared" si="3"/>
        <v>0</v>
      </c>
      <c r="K2270" s="61">
        <f>A2270-SIP_Calculator!$F$12+1</f>
        <v>41418</v>
      </c>
      <c r="L2270" s="59">
        <f t="shared" si="4"/>
        <v>5</v>
      </c>
      <c r="M2270" s="59">
        <f t="shared" si="8"/>
        <v>0</v>
      </c>
      <c r="N2270" s="59">
        <f>M2270*D2270*SIP_Calculator!$F$9</f>
        <v>0</v>
      </c>
      <c r="O2270" s="59">
        <f t="shared" si="5"/>
        <v>0</v>
      </c>
      <c r="P2270" s="59">
        <f t="shared" si="6"/>
        <v>0</v>
      </c>
    </row>
    <row r="2271" ht="15.75" customHeight="1">
      <c r="A2271" s="57">
        <v>41443.0</v>
      </c>
      <c r="B2271" s="60">
        <v>5738.05</v>
      </c>
      <c r="C2271" s="60">
        <v>4540.7</v>
      </c>
      <c r="D2271" s="42">
        <f>IF(A2271&lt;SIP_Calculator!$B$7,0,IF(A2271&gt;SIP_Calculator!$E$7,0,1))</f>
        <v>1</v>
      </c>
      <c r="E2271" s="61">
        <f>A2271-SIP_Calculator!$D$12+1</f>
        <v>41439</v>
      </c>
      <c r="F2271" s="58">
        <f t="shared" si="1"/>
        <v>6</v>
      </c>
      <c r="G2271" s="58">
        <f t="shared" si="7"/>
        <v>0</v>
      </c>
      <c r="H2271" s="58">
        <f>G2271*D2271*SIP_Calculator!$F$9</f>
        <v>0</v>
      </c>
      <c r="I2271" s="58">
        <f t="shared" si="2"/>
        <v>0</v>
      </c>
      <c r="J2271" s="58">
        <f t="shared" si="3"/>
        <v>0</v>
      </c>
      <c r="K2271" s="61">
        <f>A2271-SIP_Calculator!$F$12+1</f>
        <v>41419</v>
      </c>
      <c r="L2271" s="59">
        <f t="shared" si="4"/>
        <v>5</v>
      </c>
      <c r="M2271" s="59">
        <f t="shared" si="8"/>
        <v>0</v>
      </c>
      <c r="N2271" s="59">
        <f>M2271*D2271*SIP_Calculator!$F$9</f>
        <v>0</v>
      </c>
      <c r="O2271" s="59">
        <f t="shared" si="5"/>
        <v>0</v>
      </c>
      <c r="P2271" s="59">
        <f t="shared" si="6"/>
        <v>0</v>
      </c>
    </row>
    <row r="2272" ht="15.75" customHeight="1">
      <c r="A2272" s="57">
        <v>41444.0</v>
      </c>
      <c r="B2272" s="60">
        <v>5751.35</v>
      </c>
      <c r="C2272" s="60">
        <v>4552.7</v>
      </c>
      <c r="D2272" s="42">
        <f>IF(A2272&lt;SIP_Calculator!$B$7,0,IF(A2272&gt;SIP_Calculator!$E$7,0,1))</f>
        <v>1</v>
      </c>
      <c r="E2272" s="61">
        <f>A2272-SIP_Calculator!$D$12+1</f>
        <v>41440</v>
      </c>
      <c r="F2272" s="58">
        <f t="shared" si="1"/>
        <v>6</v>
      </c>
      <c r="G2272" s="58">
        <f t="shared" si="7"/>
        <v>0</v>
      </c>
      <c r="H2272" s="58">
        <f>G2272*D2272*SIP_Calculator!$F$9</f>
        <v>0</v>
      </c>
      <c r="I2272" s="58">
        <f t="shared" si="2"/>
        <v>0</v>
      </c>
      <c r="J2272" s="58">
        <f t="shared" si="3"/>
        <v>0</v>
      </c>
      <c r="K2272" s="61">
        <f>A2272-SIP_Calculator!$F$12+1</f>
        <v>41420</v>
      </c>
      <c r="L2272" s="59">
        <f t="shared" si="4"/>
        <v>5</v>
      </c>
      <c r="M2272" s="59">
        <f t="shared" si="8"/>
        <v>0</v>
      </c>
      <c r="N2272" s="59">
        <f>M2272*D2272*SIP_Calculator!$F$9</f>
        <v>0</v>
      </c>
      <c r="O2272" s="59">
        <f t="shared" si="5"/>
        <v>0</v>
      </c>
      <c r="P2272" s="59">
        <f t="shared" si="6"/>
        <v>0</v>
      </c>
    </row>
    <row r="2273" ht="15.75" customHeight="1">
      <c r="A2273" s="57">
        <v>41445.0</v>
      </c>
      <c r="B2273" s="60">
        <v>5589.15</v>
      </c>
      <c r="C2273" s="60">
        <v>4429.65</v>
      </c>
      <c r="D2273" s="42">
        <f>IF(A2273&lt;SIP_Calculator!$B$7,0,IF(A2273&gt;SIP_Calculator!$E$7,0,1))</f>
        <v>1</v>
      </c>
      <c r="E2273" s="61">
        <f>A2273-SIP_Calculator!$D$12+1</f>
        <v>41441</v>
      </c>
      <c r="F2273" s="58">
        <f t="shared" si="1"/>
        <v>6</v>
      </c>
      <c r="G2273" s="58">
        <f t="shared" si="7"/>
        <v>0</v>
      </c>
      <c r="H2273" s="58">
        <f>G2273*D2273*SIP_Calculator!$F$9</f>
        <v>0</v>
      </c>
      <c r="I2273" s="58">
        <f t="shared" si="2"/>
        <v>0</v>
      </c>
      <c r="J2273" s="58">
        <f t="shared" si="3"/>
        <v>0</v>
      </c>
      <c r="K2273" s="61">
        <f>A2273-SIP_Calculator!$F$12+1</f>
        <v>41421</v>
      </c>
      <c r="L2273" s="59">
        <f t="shared" si="4"/>
        <v>5</v>
      </c>
      <c r="M2273" s="59">
        <f t="shared" si="8"/>
        <v>0</v>
      </c>
      <c r="N2273" s="59">
        <f>M2273*D2273*SIP_Calculator!$F$9</f>
        <v>0</v>
      </c>
      <c r="O2273" s="59">
        <f t="shared" si="5"/>
        <v>0</v>
      </c>
      <c r="P2273" s="59">
        <f t="shared" si="6"/>
        <v>0</v>
      </c>
    </row>
    <row r="2274" ht="15.75" customHeight="1">
      <c r="A2274" s="57">
        <v>41446.0</v>
      </c>
      <c r="B2274" s="60">
        <v>5588.65</v>
      </c>
      <c r="C2274" s="60">
        <v>4420.15</v>
      </c>
      <c r="D2274" s="42">
        <f>IF(A2274&lt;SIP_Calculator!$B$7,0,IF(A2274&gt;SIP_Calculator!$E$7,0,1))</f>
        <v>1</v>
      </c>
      <c r="E2274" s="61">
        <f>A2274-SIP_Calculator!$D$12+1</f>
        <v>41442</v>
      </c>
      <c r="F2274" s="58">
        <f t="shared" si="1"/>
        <v>6</v>
      </c>
      <c r="G2274" s="58">
        <f t="shared" si="7"/>
        <v>0</v>
      </c>
      <c r="H2274" s="58">
        <f>G2274*D2274*SIP_Calculator!$F$9</f>
        <v>0</v>
      </c>
      <c r="I2274" s="58">
        <f t="shared" si="2"/>
        <v>0</v>
      </c>
      <c r="J2274" s="58">
        <f t="shared" si="3"/>
        <v>0</v>
      </c>
      <c r="K2274" s="61">
        <f>A2274-SIP_Calculator!$F$12+1</f>
        <v>41422</v>
      </c>
      <c r="L2274" s="59">
        <f t="shared" si="4"/>
        <v>5</v>
      </c>
      <c r="M2274" s="59">
        <f t="shared" si="8"/>
        <v>0</v>
      </c>
      <c r="N2274" s="59">
        <f>M2274*D2274*SIP_Calculator!$F$9</f>
        <v>0</v>
      </c>
      <c r="O2274" s="59">
        <f t="shared" si="5"/>
        <v>0</v>
      </c>
      <c r="P2274" s="59">
        <f t="shared" si="6"/>
        <v>0</v>
      </c>
    </row>
    <row r="2275" ht="15.75" customHeight="1">
      <c r="A2275" s="57">
        <v>41449.0</v>
      </c>
      <c r="B2275" s="60">
        <v>5504.05</v>
      </c>
      <c r="C2275" s="60">
        <v>4345.6</v>
      </c>
      <c r="D2275" s="42">
        <f>IF(A2275&lt;SIP_Calculator!$B$7,0,IF(A2275&gt;SIP_Calculator!$E$7,0,1))</f>
        <v>1</v>
      </c>
      <c r="E2275" s="61">
        <f>A2275-SIP_Calculator!$D$12+1</f>
        <v>41445</v>
      </c>
      <c r="F2275" s="58">
        <f t="shared" si="1"/>
        <v>6</v>
      </c>
      <c r="G2275" s="58">
        <f t="shared" si="7"/>
        <v>0</v>
      </c>
      <c r="H2275" s="58">
        <f>G2275*D2275*SIP_Calculator!$F$9</f>
        <v>0</v>
      </c>
      <c r="I2275" s="58">
        <f t="shared" si="2"/>
        <v>0</v>
      </c>
      <c r="J2275" s="58">
        <f t="shared" si="3"/>
        <v>0</v>
      </c>
      <c r="K2275" s="61">
        <f>A2275-SIP_Calculator!$F$12+1</f>
        <v>41425</v>
      </c>
      <c r="L2275" s="59">
        <f t="shared" si="4"/>
        <v>5</v>
      </c>
      <c r="M2275" s="59">
        <f t="shared" si="8"/>
        <v>0</v>
      </c>
      <c r="N2275" s="59">
        <f>M2275*D2275*SIP_Calculator!$F$9</f>
        <v>0</v>
      </c>
      <c r="O2275" s="59">
        <f t="shared" si="5"/>
        <v>0</v>
      </c>
      <c r="P2275" s="59">
        <f t="shared" si="6"/>
        <v>0</v>
      </c>
    </row>
    <row r="2276" ht="15.75" customHeight="1">
      <c r="A2276" s="57">
        <v>41450.0</v>
      </c>
      <c r="B2276" s="60">
        <v>5518.55</v>
      </c>
      <c r="C2276" s="60">
        <v>4350.1</v>
      </c>
      <c r="D2276" s="42">
        <f>IF(A2276&lt;SIP_Calculator!$B$7,0,IF(A2276&gt;SIP_Calculator!$E$7,0,1))</f>
        <v>1</v>
      </c>
      <c r="E2276" s="61">
        <f>A2276-SIP_Calculator!$D$12+1</f>
        <v>41446</v>
      </c>
      <c r="F2276" s="58">
        <f t="shared" si="1"/>
        <v>6</v>
      </c>
      <c r="G2276" s="58">
        <f t="shared" si="7"/>
        <v>0</v>
      </c>
      <c r="H2276" s="58">
        <f>G2276*D2276*SIP_Calculator!$F$9</f>
        <v>0</v>
      </c>
      <c r="I2276" s="58">
        <f t="shared" si="2"/>
        <v>0</v>
      </c>
      <c r="J2276" s="58">
        <f t="shared" si="3"/>
        <v>0</v>
      </c>
      <c r="K2276" s="61">
        <f>A2276-SIP_Calculator!$F$12+1</f>
        <v>41426</v>
      </c>
      <c r="L2276" s="59">
        <f t="shared" si="4"/>
        <v>6</v>
      </c>
      <c r="M2276" s="59">
        <f t="shared" si="8"/>
        <v>1</v>
      </c>
      <c r="N2276" s="59">
        <f>M2276*D2276*SIP_Calculator!$F$9</f>
        <v>5000</v>
      </c>
      <c r="O2276" s="59">
        <f t="shared" si="5"/>
        <v>0.9060350998</v>
      </c>
      <c r="P2276" s="59">
        <f t="shared" si="6"/>
        <v>1.149398864</v>
      </c>
    </row>
    <row r="2277" ht="15.75" customHeight="1">
      <c r="A2277" s="57">
        <v>41451.0</v>
      </c>
      <c r="B2277" s="60">
        <v>5500.15</v>
      </c>
      <c r="C2277" s="60">
        <v>4335.5</v>
      </c>
      <c r="D2277" s="42">
        <f>IF(A2277&lt;SIP_Calculator!$B$7,0,IF(A2277&gt;SIP_Calculator!$E$7,0,1))</f>
        <v>1</v>
      </c>
      <c r="E2277" s="61">
        <f>A2277-SIP_Calculator!$D$12+1</f>
        <v>41447</v>
      </c>
      <c r="F2277" s="58">
        <f t="shared" si="1"/>
        <v>6</v>
      </c>
      <c r="G2277" s="58">
        <f t="shared" si="7"/>
        <v>0</v>
      </c>
      <c r="H2277" s="58">
        <f>G2277*D2277*SIP_Calculator!$F$9</f>
        <v>0</v>
      </c>
      <c r="I2277" s="58">
        <f t="shared" si="2"/>
        <v>0</v>
      </c>
      <c r="J2277" s="58">
        <f t="shared" si="3"/>
        <v>0</v>
      </c>
      <c r="K2277" s="61">
        <f>A2277-SIP_Calculator!$F$12+1</f>
        <v>41427</v>
      </c>
      <c r="L2277" s="59">
        <f t="shared" si="4"/>
        <v>6</v>
      </c>
      <c r="M2277" s="59">
        <f t="shared" si="8"/>
        <v>0</v>
      </c>
      <c r="N2277" s="59">
        <f>M2277*D2277*SIP_Calculator!$F$9</f>
        <v>0</v>
      </c>
      <c r="O2277" s="59">
        <f t="shared" si="5"/>
        <v>0</v>
      </c>
      <c r="P2277" s="59">
        <f t="shared" si="6"/>
        <v>0</v>
      </c>
    </row>
    <row r="2278" ht="15.75" customHeight="1">
      <c r="A2278" s="57">
        <v>41452.0</v>
      </c>
      <c r="B2278" s="60">
        <v>5583.95</v>
      </c>
      <c r="C2278" s="60">
        <v>4393.9</v>
      </c>
      <c r="D2278" s="42">
        <f>IF(A2278&lt;SIP_Calculator!$B$7,0,IF(A2278&gt;SIP_Calculator!$E$7,0,1))</f>
        <v>1</v>
      </c>
      <c r="E2278" s="61">
        <f>A2278-SIP_Calculator!$D$12+1</f>
        <v>41448</v>
      </c>
      <c r="F2278" s="58">
        <f t="shared" si="1"/>
        <v>6</v>
      </c>
      <c r="G2278" s="58">
        <f t="shared" si="7"/>
        <v>0</v>
      </c>
      <c r="H2278" s="58">
        <f>G2278*D2278*SIP_Calculator!$F$9</f>
        <v>0</v>
      </c>
      <c r="I2278" s="58">
        <f t="shared" si="2"/>
        <v>0</v>
      </c>
      <c r="J2278" s="58">
        <f t="shared" si="3"/>
        <v>0</v>
      </c>
      <c r="K2278" s="61">
        <f>A2278-SIP_Calculator!$F$12+1</f>
        <v>41428</v>
      </c>
      <c r="L2278" s="59">
        <f t="shared" si="4"/>
        <v>6</v>
      </c>
      <c r="M2278" s="59">
        <f t="shared" si="8"/>
        <v>0</v>
      </c>
      <c r="N2278" s="59">
        <f>M2278*D2278*SIP_Calculator!$F$9</f>
        <v>0</v>
      </c>
      <c r="O2278" s="59">
        <f t="shared" si="5"/>
        <v>0</v>
      </c>
      <c r="P2278" s="59">
        <f t="shared" si="6"/>
        <v>0</v>
      </c>
    </row>
    <row r="2279" ht="15.75" customHeight="1">
      <c r="A2279" s="57">
        <v>41453.0</v>
      </c>
      <c r="B2279" s="60">
        <v>5736.3</v>
      </c>
      <c r="C2279" s="60">
        <v>4510.9</v>
      </c>
      <c r="D2279" s="42">
        <f>IF(A2279&lt;SIP_Calculator!$B$7,0,IF(A2279&gt;SIP_Calculator!$E$7,0,1))</f>
        <v>1</v>
      </c>
      <c r="E2279" s="61">
        <f>A2279-SIP_Calculator!$D$12+1</f>
        <v>41449</v>
      </c>
      <c r="F2279" s="58">
        <f t="shared" si="1"/>
        <v>6</v>
      </c>
      <c r="G2279" s="58">
        <f t="shared" si="7"/>
        <v>0</v>
      </c>
      <c r="H2279" s="58">
        <f>G2279*D2279*SIP_Calculator!$F$9</f>
        <v>0</v>
      </c>
      <c r="I2279" s="58">
        <f t="shared" si="2"/>
        <v>0</v>
      </c>
      <c r="J2279" s="58">
        <f t="shared" si="3"/>
        <v>0</v>
      </c>
      <c r="K2279" s="61">
        <f>A2279-SIP_Calculator!$F$12+1</f>
        <v>41429</v>
      </c>
      <c r="L2279" s="59">
        <f t="shared" si="4"/>
        <v>6</v>
      </c>
      <c r="M2279" s="59">
        <f t="shared" si="8"/>
        <v>0</v>
      </c>
      <c r="N2279" s="59">
        <f>M2279*D2279*SIP_Calculator!$F$9</f>
        <v>0</v>
      </c>
      <c r="O2279" s="59">
        <f t="shared" si="5"/>
        <v>0</v>
      </c>
      <c r="P2279" s="59">
        <f t="shared" si="6"/>
        <v>0</v>
      </c>
    </row>
    <row r="2280" ht="15.75" customHeight="1">
      <c r="A2280" s="57">
        <v>41456.0</v>
      </c>
      <c r="B2280" s="60">
        <v>5809.0</v>
      </c>
      <c r="C2280" s="60">
        <v>4572.05</v>
      </c>
      <c r="D2280" s="42">
        <f>IF(A2280&lt;SIP_Calculator!$B$7,0,IF(A2280&gt;SIP_Calculator!$E$7,0,1))</f>
        <v>1</v>
      </c>
      <c r="E2280" s="61">
        <f>A2280-SIP_Calculator!$D$12+1</f>
        <v>41452</v>
      </c>
      <c r="F2280" s="58">
        <f t="shared" si="1"/>
        <v>6</v>
      </c>
      <c r="G2280" s="58">
        <f t="shared" si="7"/>
        <v>0</v>
      </c>
      <c r="H2280" s="58">
        <f>G2280*D2280*SIP_Calculator!$F$9</f>
        <v>0</v>
      </c>
      <c r="I2280" s="58">
        <f t="shared" si="2"/>
        <v>0</v>
      </c>
      <c r="J2280" s="58">
        <f t="shared" si="3"/>
        <v>0</v>
      </c>
      <c r="K2280" s="61">
        <f>A2280-SIP_Calculator!$F$12+1</f>
        <v>41432</v>
      </c>
      <c r="L2280" s="59">
        <f t="shared" si="4"/>
        <v>6</v>
      </c>
      <c r="M2280" s="59">
        <f t="shared" si="8"/>
        <v>0</v>
      </c>
      <c r="N2280" s="59">
        <f>M2280*D2280*SIP_Calculator!$F$9</f>
        <v>0</v>
      </c>
      <c r="O2280" s="59">
        <f t="shared" si="5"/>
        <v>0</v>
      </c>
      <c r="P2280" s="59">
        <f t="shared" si="6"/>
        <v>0</v>
      </c>
    </row>
    <row r="2281" ht="15.75" customHeight="1">
      <c r="A2281" s="57">
        <v>41457.0</v>
      </c>
      <c r="B2281" s="60">
        <v>5768.3</v>
      </c>
      <c r="C2281" s="60">
        <v>4542.8</v>
      </c>
      <c r="D2281" s="42">
        <f>IF(A2281&lt;SIP_Calculator!$B$7,0,IF(A2281&gt;SIP_Calculator!$E$7,0,1))</f>
        <v>1</v>
      </c>
      <c r="E2281" s="61">
        <f>A2281-SIP_Calculator!$D$12+1</f>
        <v>41453</v>
      </c>
      <c r="F2281" s="58">
        <f t="shared" si="1"/>
        <v>6</v>
      </c>
      <c r="G2281" s="58">
        <f t="shared" si="7"/>
        <v>0</v>
      </c>
      <c r="H2281" s="58">
        <f>G2281*D2281*SIP_Calculator!$F$9</f>
        <v>0</v>
      </c>
      <c r="I2281" s="58">
        <f t="shared" si="2"/>
        <v>0</v>
      </c>
      <c r="J2281" s="58">
        <f t="shared" si="3"/>
        <v>0</v>
      </c>
      <c r="K2281" s="61">
        <f>A2281-SIP_Calculator!$F$12+1</f>
        <v>41433</v>
      </c>
      <c r="L2281" s="59">
        <f t="shared" si="4"/>
        <v>6</v>
      </c>
      <c r="M2281" s="59">
        <f t="shared" si="8"/>
        <v>0</v>
      </c>
      <c r="N2281" s="59">
        <f>M2281*D2281*SIP_Calculator!$F$9</f>
        <v>0</v>
      </c>
      <c r="O2281" s="59">
        <f t="shared" si="5"/>
        <v>0</v>
      </c>
      <c r="P2281" s="59">
        <f t="shared" si="6"/>
        <v>0</v>
      </c>
    </row>
    <row r="2282" ht="15.75" customHeight="1">
      <c r="A2282" s="57">
        <v>41458.0</v>
      </c>
      <c r="B2282" s="60">
        <v>5681.5</v>
      </c>
      <c r="C2282" s="60">
        <v>4473.35</v>
      </c>
      <c r="D2282" s="42">
        <f>IF(A2282&lt;SIP_Calculator!$B$7,0,IF(A2282&gt;SIP_Calculator!$E$7,0,1))</f>
        <v>1</v>
      </c>
      <c r="E2282" s="61">
        <f>A2282-SIP_Calculator!$D$12+1</f>
        <v>41454</v>
      </c>
      <c r="F2282" s="58">
        <f t="shared" si="1"/>
        <v>6</v>
      </c>
      <c r="G2282" s="58">
        <f t="shared" si="7"/>
        <v>0</v>
      </c>
      <c r="H2282" s="58">
        <f>G2282*D2282*SIP_Calculator!$F$9</f>
        <v>0</v>
      </c>
      <c r="I2282" s="58">
        <f t="shared" si="2"/>
        <v>0</v>
      </c>
      <c r="J2282" s="58">
        <f t="shared" si="3"/>
        <v>0</v>
      </c>
      <c r="K2282" s="61">
        <f>A2282-SIP_Calculator!$F$12+1</f>
        <v>41434</v>
      </c>
      <c r="L2282" s="59">
        <f t="shared" si="4"/>
        <v>6</v>
      </c>
      <c r="M2282" s="59">
        <f t="shared" si="8"/>
        <v>0</v>
      </c>
      <c r="N2282" s="59">
        <f>M2282*D2282*SIP_Calculator!$F$9</f>
        <v>0</v>
      </c>
      <c r="O2282" s="59">
        <f t="shared" si="5"/>
        <v>0</v>
      </c>
      <c r="P2282" s="59">
        <f t="shared" si="6"/>
        <v>0</v>
      </c>
    </row>
    <row r="2283" ht="15.75" customHeight="1">
      <c r="A2283" s="57">
        <v>41459.0</v>
      </c>
      <c r="B2283" s="60">
        <v>5741.15</v>
      </c>
      <c r="C2283" s="60">
        <v>4517.7</v>
      </c>
      <c r="D2283" s="42">
        <f>IF(A2283&lt;SIP_Calculator!$B$7,0,IF(A2283&gt;SIP_Calculator!$E$7,0,1))</f>
        <v>1</v>
      </c>
      <c r="E2283" s="61">
        <f>A2283-SIP_Calculator!$D$12+1</f>
        <v>41455</v>
      </c>
      <c r="F2283" s="58">
        <f t="shared" si="1"/>
        <v>6</v>
      </c>
      <c r="G2283" s="58">
        <f t="shared" si="7"/>
        <v>0</v>
      </c>
      <c r="H2283" s="58">
        <f>G2283*D2283*SIP_Calculator!$F$9</f>
        <v>0</v>
      </c>
      <c r="I2283" s="58">
        <f t="shared" si="2"/>
        <v>0</v>
      </c>
      <c r="J2283" s="58">
        <f t="shared" si="3"/>
        <v>0</v>
      </c>
      <c r="K2283" s="61">
        <f>A2283-SIP_Calculator!$F$12+1</f>
        <v>41435</v>
      </c>
      <c r="L2283" s="59">
        <f t="shared" si="4"/>
        <v>6</v>
      </c>
      <c r="M2283" s="59">
        <f t="shared" si="8"/>
        <v>0</v>
      </c>
      <c r="N2283" s="59">
        <f>M2283*D2283*SIP_Calculator!$F$9</f>
        <v>0</v>
      </c>
      <c r="O2283" s="59">
        <f t="shared" si="5"/>
        <v>0</v>
      </c>
      <c r="P2283" s="59">
        <f t="shared" si="6"/>
        <v>0</v>
      </c>
    </row>
    <row r="2284" ht="15.75" customHeight="1">
      <c r="A2284" s="57">
        <v>41460.0</v>
      </c>
      <c r="B2284" s="60">
        <v>5767.8</v>
      </c>
      <c r="C2284" s="60">
        <v>4535.8</v>
      </c>
      <c r="D2284" s="42">
        <f>IF(A2284&lt;SIP_Calculator!$B$7,0,IF(A2284&gt;SIP_Calculator!$E$7,0,1))</f>
        <v>1</v>
      </c>
      <c r="E2284" s="61">
        <f>A2284-SIP_Calculator!$D$12+1</f>
        <v>41456</v>
      </c>
      <c r="F2284" s="58">
        <f t="shared" si="1"/>
        <v>7</v>
      </c>
      <c r="G2284" s="58">
        <f t="shared" si="7"/>
        <v>1</v>
      </c>
      <c r="H2284" s="58">
        <f>G2284*D2284*SIP_Calculator!$F$9</f>
        <v>5000</v>
      </c>
      <c r="I2284" s="58">
        <f t="shared" si="2"/>
        <v>0.8668816533</v>
      </c>
      <c r="J2284" s="58">
        <f t="shared" si="3"/>
        <v>1.102341373</v>
      </c>
      <c r="K2284" s="61">
        <f>A2284-SIP_Calculator!$F$12+1</f>
        <v>41436</v>
      </c>
      <c r="L2284" s="59">
        <f t="shared" si="4"/>
        <v>6</v>
      </c>
      <c r="M2284" s="59">
        <f t="shared" si="8"/>
        <v>0</v>
      </c>
      <c r="N2284" s="59">
        <f>M2284*D2284*SIP_Calculator!$F$9</f>
        <v>0</v>
      </c>
      <c r="O2284" s="59">
        <f t="shared" si="5"/>
        <v>0</v>
      </c>
      <c r="P2284" s="59">
        <f t="shared" si="6"/>
        <v>0</v>
      </c>
    </row>
    <row r="2285" ht="15.75" customHeight="1">
      <c r="A2285" s="57">
        <v>41463.0</v>
      </c>
      <c r="B2285" s="60">
        <v>5720.75</v>
      </c>
      <c r="C2285" s="60">
        <v>4501.25</v>
      </c>
      <c r="D2285" s="42">
        <f>IF(A2285&lt;SIP_Calculator!$B$7,0,IF(A2285&gt;SIP_Calculator!$E$7,0,1))</f>
        <v>1</v>
      </c>
      <c r="E2285" s="61">
        <f>A2285-SIP_Calculator!$D$12+1</f>
        <v>41459</v>
      </c>
      <c r="F2285" s="58">
        <f t="shared" si="1"/>
        <v>7</v>
      </c>
      <c r="G2285" s="58">
        <f t="shared" si="7"/>
        <v>0</v>
      </c>
      <c r="H2285" s="58">
        <f>G2285*D2285*SIP_Calculator!$F$9</f>
        <v>0</v>
      </c>
      <c r="I2285" s="58">
        <f t="shared" si="2"/>
        <v>0</v>
      </c>
      <c r="J2285" s="58">
        <f t="shared" si="3"/>
        <v>0</v>
      </c>
      <c r="K2285" s="61">
        <f>A2285-SIP_Calculator!$F$12+1</f>
        <v>41439</v>
      </c>
      <c r="L2285" s="59">
        <f t="shared" si="4"/>
        <v>6</v>
      </c>
      <c r="M2285" s="59">
        <f t="shared" si="8"/>
        <v>0</v>
      </c>
      <c r="N2285" s="59">
        <f>M2285*D2285*SIP_Calculator!$F$9</f>
        <v>0</v>
      </c>
      <c r="O2285" s="59">
        <f t="shared" si="5"/>
        <v>0</v>
      </c>
      <c r="P2285" s="59">
        <f t="shared" si="6"/>
        <v>0</v>
      </c>
    </row>
    <row r="2286" ht="15.75" customHeight="1">
      <c r="A2286" s="57">
        <v>41464.0</v>
      </c>
      <c r="B2286" s="60">
        <v>5771.85</v>
      </c>
      <c r="C2286" s="60">
        <v>4539.95</v>
      </c>
      <c r="D2286" s="42">
        <f>IF(A2286&lt;SIP_Calculator!$B$7,0,IF(A2286&gt;SIP_Calculator!$E$7,0,1))</f>
        <v>1</v>
      </c>
      <c r="E2286" s="61">
        <f>A2286-SIP_Calculator!$D$12+1</f>
        <v>41460</v>
      </c>
      <c r="F2286" s="58">
        <f t="shared" si="1"/>
        <v>7</v>
      </c>
      <c r="G2286" s="58">
        <f t="shared" si="7"/>
        <v>0</v>
      </c>
      <c r="H2286" s="58">
        <f>G2286*D2286*SIP_Calculator!$F$9</f>
        <v>0</v>
      </c>
      <c r="I2286" s="58">
        <f t="shared" si="2"/>
        <v>0</v>
      </c>
      <c r="J2286" s="58">
        <f t="shared" si="3"/>
        <v>0</v>
      </c>
      <c r="K2286" s="61">
        <f>A2286-SIP_Calculator!$F$12+1</f>
        <v>41440</v>
      </c>
      <c r="L2286" s="59">
        <f t="shared" si="4"/>
        <v>6</v>
      </c>
      <c r="M2286" s="59">
        <f t="shared" si="8"/>
        <v>0</v>
      </c>
      <c r="N2286" s="59">
        <f>M2286*D2286*SIP_Calculator!$F$9</f>
        <v>0</v>
      </c>
      <c r="O2286" s="59">
        <f t="shared" si="5"/>
        <v>0</v>
      </c>
      <c r="P2286" s="59">
        <f t="shared" si="6"/>
        <v>0</v>
      </c>
    </row>
    <row r="2287" ht="15.75" customHeight="1">
      <c r="A2287" s="57">
        <v>41465.0</v>
      </c>
      <c r="B2287" s="60">
        <v>5732.4</v>
      </c>
      <c r="C2287" s="60">
        <v>4511.4</v>
      </c>
      <c r="D2287" s="42">
        <f>IF(A2287&lt;SIP_Calculator!$B$7,0,IF(A2287&gt;SIP_Calculator!$E$7,0,1))</f>
        <v>1</v>
      </c>
      <c r="E2287" s="61">
        <f>A2287-SIP_Calculator!$D$12+1</f>
        <v>41461</v>
      </c>
      <c r="F2287" s="58">
        <f t="shared" si="1"/>
        <v>7</v>
      </c>
      <c r="G2287" s="58">
        <f t="shared" si="7"/>
        <v>0</v>
      </c>
      <c r="H2287" s="58">
        <f>G2287*D2287*SIP_Calculator!$F$9</f>
        <v>0</v>
      </c>
      <c r="I2287" s="58">
        <f t="shared" si="2"/>
        <v>0</v>
      </c>
      <c r="J2287" s="58">
        <f t="shared" si="3"/>
        <v>0</v>
      </c>
      <c r="K2287" s="61">
        <f>A2287-SIP_Calculator!$F$12+1</f>
        <v>41441</v>
      </c>
      <c r="L2287" s="59">
        <f t="shared" si="4"/>
        <v>6</v>
      </c>
      <c r="M2287" s="59">
        <f t="shared" si="8"/>
        <v>0</v>
      </c>
      <c r="N2287" s="59">
        <f>M2287*D2287*SIP_Calculator!$F$9</f>
        <v>0</v>
      </c>
      <c r="O2287" s="59">
        <f t="shared" si="5"/>
        <v>0</v>
      </c>
      <c r="P2287" s="59">
        <f t="shared" si="6"/>
        <v>0</v>
      </c>
    </row>
    <row r="2288" ht="15.75" customHeight="1">
      <c r="A2288" s="57">
        <v>41466.0</v>
      </c>
      <c r="B2288" s="60">
        <v>5838.0</v>
      </c>
      <c r="C2288" s="60">
        <v>4586.45</v>
      </c>
      <c r="D2288" s="42">
        <f>IF(A2288&lt;SIP_Calculator!$B$7,0,IF(A2288&gt;SIP_Calculator!$E$7,0,1))</f>
        <v>1</v>
      </c>
      <c r="E2288" s="61">
        <f>A2288-SIP_Calculator!$D$12+1</f>
        <v>41462</v>
      </c>
      <c r="F2288" s="58">
        <f t="shared" si="1"/>
        <v>7</v>
      </c>
      <c r="G2288" s="58">
        <f t="shared" si="7"/>
        <v>0</v>
      </c>
      <c r="H2288" s="58">
        <f>G2288*D2288*SIP_Calculator!$F$9</f>
        <v>0</v>
      </c>
      <c r="I2288" s="58">
        <f t="shared" si="2"/>
        <v>0</v>
      </c>
      <c r="J2288" s="58">
        <f t="shared" si="3"/>
        <v>0</v>
      </c>
      <c r="K2288" s="61">
        <f>A2288-SIP_Calculator!$F$12+1</f>
        <v>41442</v>
      </c>
      <c r="L2288" s="59">
        <f t="shared" si="4"/>
        <v>6</v>
      </c>
      <c r="M2288" s="59">
        <f t="shared" si="8"/>
        <v>0</v>
      </c>
      <c r="N2288" s="59">
        <f>M2288*D2288*SIP_Calculator!$F$9</f>
        <v>0</v>
      </c>
      <c r="O2288" s="59">
        <f t="shared" si="5"/>
        <v>0</v>
      </c>
      <c r="P2288" s="59">
        <f t="shared" si="6"/>
        <v>0</v>
      </c>
    </row>
    <row r="2289" ht="15.75" customHeight="1">
      <c r="A2289" s="57">
        <v>41467.0</v>
      </c>
      <c r="B2289" s="60">
        <v>5905.0</v>
      </c>
      <c r="C2289" s="60">
        <v>4630.95</v>
      </c>
      <c r="D2289" s="42">
        <f>IF(A2289&lt;SIP_Calculator!$B$7,0,IF(A2289&gt;SIP_Calculator!$E$7,0,1))</f>
        <v>1</v>
      </c>
      <c r="E2289" s="61">
        <f>A2289-SIP_Calculator!$D$12+1</f>
        <v>41463</v>
      </c>
      <c r="F2289" s="58">
        <f t="shared" si="1"/>
        <v>7</v>
      </c>
      <c r="G2289" s="58">
        <f t="shared" si="7"/>
        <v>0</v>
      </c>
      <c r="H2289" s="58">
        <f>G2289*D2289*SIP_Calculator!$F$9</f>
        <v>0</v>
      </c>
      <c r="I2289" s="58">
        <f t="shared" si="2"/>
        <v>0</v>
      </c>
      <c r="J2289" s="58">
        <f t="shared" si="3"/>
        <v>0</v>
      </c>
      <c r="K2289" s="61">
        <f>A2289-SIP_Calculator!$F$12+1</f>
        <v>41443</v>
      </c>
      <c r="L2289" s="59">
        <f t="shared" si="4"/>
        <v>6</v>
      </c>
      <c r="M2289" s="59">
        <f t="shared" si="8"/>
        <v>0</v>
      </c>
      <c r="N2289" s="59">
        <f>M2289*D2289*SIP_Calculator!$F$9</f>
        <v>0</v>
      </c>
      <c r="O2289" s="59">
        <f t="shared" si="5"/>
        <v>0</v>
      </c>
      <c r="P2289" s="59">
        <f t="shared" si="6"/>
        <v>0</v>
      </c>
    </row>
    <row r="2290" ht="15.75" customHeight="1">
      <c r="A2290" s="57">
        <v>41470.0</v>
      </c>
      <c r="B2290" s="60">
        <v>5930.8</v>
      </c>
      <c r="C2290" s="60">
        <v>4655.7</v>
      </c>
      <c r="D2290" s="42">
        <f>IF(A2290&lt;SIP_Calculator!$B$7,0,IF(A2290&gt;SIP_Calculator!$E$7,0,1))</f>
        <v>1</v>
      </c>
      <c r="E2290" s="61">
        <f>A2290-SIP_Calculator!$D$12+1</f>
        <v>41466</v>
      </c>
      <c r="F2290" s="58">
        <f t="shared" si="1"/>
        <v>7</v>
      </c>
      <c r="G2290" s="58">
        <f t="shared" si="7"/>
        <v>0</v>
      </c>
      <c r="H2290" s="58">
        <f>G2290*D2290*SIP_Calculator!$F$9</f>
        <v>0</v>
      </c>
      <c r="I2290" s="58">
        <f t="shared" si="2"/>
        <v>0</v>
      </c>
      <c r="J2290" s="58">
        <f t="shared" si="3"/>
        <v>0</v>
      </c>
      <c r="K2290" s="61">
        <f>A2290-SIP_Calculator!$F$12+1</f>
        <v>41446</v>
      </c>
      <c r="L2290" s="59">
        <f t="shared" si="4"/>
        <v>6</v>
      </c>
      <c r="M2290" s="59">
        <f t="shared" si="8"/>
        <v>0</v>
      </c>
      <c r="N2290" s="59">
        <f>M2290*D2290*SIP_Calculator!$F$9</f>
        <v>0</v>
      </c>
      <c r="O2290" s="59">
        <f t="shared" si="5"/>
        <v>0</v>
      </c>
      <c r="P2290" s="59">
        <f t="shared" si="6"/>
        <v>0</v>
      </c>
    </row>
    <row r="2291" ht="15.75" customHeight="1">
      <c r="A2291" s="57">
        <v>41471.0</v>
      </c>
      <c r="B2291" s="60">
        <v>5856.2</v>
      </c>
      <c r="C2291" s="60">
        <v>4596.5</v>
      </c>
      <c r="D2291" s="42">
        <f>IF(A2291&lt;SIP_Calculator!$B$7,0,IF(A2291&gt;SIP_Calculator!$E$7,0,1))</f>
        <v>1</v>
      </c>
      <c r="E2291" s="61">
        <f>A2291-SIP_Calculator!$D$12+1</f>
        <v>41467</v>
      </c>
      <c r="F2291" s="58">
        <f t="shared" si="1"/>
        <v>7</v>
      </c>
      <c r="G2291" s="58">
        <f t="shared" si="7"/>
        <v>0</v>
      </c>
      <c r="H2291" s="58">
        <f>G2291*D2291*SIP_Calculator!$F$9</f>
        <v>0</v>
      </c>
      <c r="I2291" s="58">
        <f t="shared" si="2"/>
        <v>0</v>
      </c>
      <c r="J2291" s="58">
        <f t="shared" si="3"/>
        <v>0</v>
      </c>
      <c r="K2291" s="61">
        <f>A2291-SIP_Calculator!$F$12+1</f>
        <v>41447</v>
      </c>
      <c r="L2291" s="59">
        <f t="shared" si="4"/>
        <v>6</v>
      </c>
      <c r="M2291" s="59">
        <f t="shared" si="8"/>
        <v>0</v>
      </c>
      <c r="N2291" s="59">
        <f>M2291*D2291*SIP_Calculator!$F$9</f>
        <v>0</v>
      </c>
      <c r="O2291" s="59">
        <f t="shared" si="5"/>
        <v>0</v>
      </c>
      <c r="P2291" s="59">
        <f t="shared" si="6"/>
        <v>0</v>
      </c>
    </row>
    <row r="2292" ht="15.75" customHeight="1">
      <c r="A2292" s="57">
        <v>41472.0</v>
      </c>
      <c r="B2292" s="60">
        <v>5865.15</v>
      </c>
      <c r="C2292" s="60">
        <v>4597.7</v>
      </c>
      <c r="D2292" s="42">
        <f>IF(A2292&lt;SIP_Calculator!$B$7,0,IF(A2292&gt;SIP_Calculator!$E$7,0,1))</f>
        <v>1</v>
      </c>
      <c r="E2292" s="61">
        <f>A2292-SIP_Calculator!$D$12+1</f>
        <v>41468</v>
      </c>
      <c r="F2292" s="58">
        <f t="shared" si="1"/>
        <v>7</v>
      </c>
      <c r="G2292" s="58">
        <f t="shared" si="7"/>
        <v>0</v>
      </c>
      <c r="H2292" s="58">
        <f>G2292*D2292*SIP_Calculator!$F$9</f>
        <v>0</v>
      </c>
      <c r="I2292" s="58">
        <f t="shared" si="2"/>
        <v>0</v>
      </c>
      <c r="J2292" s="58">
        <f t="shared" si="3"/>
        <v>0</v>
      </c>
      <c r="K2292" s="61">
        <f>A2292-SIP_Calculator!$F$12+1</f>
        <v>41448</v>
      </c>
      <c r="L2292" s="59">
        <f t="shared" si="4"/>
        <v>6</v>
      </c>
      <c r="M2292" s="59">
        <f t="shared" si="8"/>
        <v>0</v>
      </c>
      <c r="N2292" s="59">
        <f>M2292*D2292*SIP_Calculator!$F$9</f>
        <v>0</v>
      </c>
      <c r="O2292" s="59">
        <f t="shared" si="5"/>
        <v>0</v>
      </c>
      <c r="P2292" s="59">
        <f t="shared" si="6"/>
        <v>0</v>
      </c>
    </row>
    <row r="2293" ht="15.75" customHeight="1">
      <c r="A2293" s="57">
        <v>41473.0</v>
      </c>
      <c r="B2293" s="60">
        <v>5932.95</v>
      </c>
      <c r="C2293" s="60">
        <v>4647.55</v>
      </c>
      <c r="D2293" s="42">
        <f>IF(A2293&lt;SIP_Calculator!$B$7,0,IF(A2293&gt;SIP_Calculator!$E$7,0,1))</f>
        <v>1</v>
      </c>
      <c r="E2293" s="61">
        <f>A2293-SIP_Calculator!$D$12+1</f>
        <v>41469</v>
      </c>
      <c r="F2293" s="58">
        <f t="shared" si="1"/>
        <v>7</v>
      </c>
      <c r="G2293" s="58">
        <f t="shared" si="7"/>
        <v>0</v>
      </c>
      <c r="H2293" s="58">
        <f>G2293*D2293*SIP_Calculator!$F$9</f>
        <v>0</v>
      </c>
      <c r="I2293" s="58">
        <f t="shared" si="2"/>
        <v>0</v>
      </c>
      <c r="J2293" s="58">
        <f t="shared" si="3"/>
        <v>0</v>
      </c>
      <c r="K2293" s="61">
        <f>A2293-SIP_Calculator!$F$12+1</f>
        <v>41449</v>
      </c>
      <c r="L2293" s="59">
        <f t="shared" si="4"/>
        <v>6</v>
      </c>
      <c r="M2293" s="59">
        <f t="shared" si="8"/>
        <v>0</v>
      </c>
      <c r="N2293" s="59">
        <f>M2293*D2293*SIP_Calculator!$F$9</f>
        <v>0</v>
      </c>
      <c r="O2293" s="59">
        <f t="shared" si="5"/>
        <v>0</v>
      </c>
      <c r="P2293" s="59">
        <f t="shared" si="6"/>
        <v>0</v>
      </c>
    </row>
    <row r="2294" ht="15.75" customHeight="1">
      <c r="A2294" s="57">
        <v>41474.0</v>
      </c>
      <c r="B2294" s="60">
        <v>5919.4</v>
      </c>
      <c r="C2294" s="60">
        <v>4632.75</v>
      </c>
      <c r="D2294" s="42">
        <f>IF(A2294&lt;SIP_Calculator!$B$7,0,IF(A2294&gt;SIP_Calculator!$E$7,0,1))</f>
        <v>1</v>
      </c>
      <c r="E2294" s="61">
        <f>A2294-SIP_Calculator!$D$12+1</f>
        <v>41470</v>
      </c>
      <c r="F2294" s="58">
        <f t="shared" si="1"/>
        <v>7</v>
      </c>
      <c r="G2294" s="58">
        <f t="shared" si="7"/>
        <v>0</v>
      </c>
      <c r="H2294" s="58">
        <f>G2294*D2294*SIP_Calculator!$F$9</f>
        <v>0</v>
      </c>
      <c r="I2294" s="58">
        <f t="shared" si="2"/>
        <v>0</v>
      </c>
      <c r="J2294" s="58">
        <f t="shared" si="3"/>
        <v>0</v>
      </c>
      <c r="K2294" s="61">
        <f>A2294-SIP_Calculator!$F$12+1</f>
        <v>41450</v>
      </c>
      <c r="L2294" s="59">
        <f t="shared" si="4"/>
        <v>6</v>
      </c>
      <c r="M2294" s="59">
        <f t="shared" si="8"/>
        <v>0</v>
      </c>
      <c r="N2294" s="59">
        <f>M2294*D2294*SIP_Calculator!$F$9</f>
        <v>0</v>
      </c>
      <c r="O2294" s="59">
        <f t="shared" si="5"/>
        <v>0</v>
      </c>
      <c r="P2294" s="59">
        <f t="shared" si="6"/>
        <v>0</v>
      </c>
    </row>
    <row r="2295" ht="15.75" customHeight="1">
      <c r="A2295" s="57">
        <v>41477.0</v>
      </c>
      <c r="B2295" s="60">
        <v>5919.55</v>
      </c>
      <c r="C2295" s="60">
        <v>4631.1</v>
      </c>
      <c r="D2295" s="42">
        <f>IF(A2295&lt;SIP_Calculator!$B$7,0,IF(A2295&gt;SIP_Calculator!$E$7,0,1))</f>
        <v>1</v>
      </c>
      <c r="E2295" s="61">
        <f>A2295-SIP_Calculator!$D$12+1</f>
        <v>41473</v>
      </c>
      <c r="F2295" s="58">
        <f t="shared" si="1"/>
        <v>7</v>
      </c>
      <c r="G2295" s="58">
        <f t="shared" si="7"/>
        <v>0</v>
      </c>
      <c r="H2295" s="58">
        <f>G2295*D2295*SIP_Calculator!$F$9</f>
        <v>0</v>
      </c>
      <c r="I2295" s="58">
        <f t="shared" si="2"/>
        <v>0</v>
      </c>
      <c r="J2295" s="58">
        <f t="shared" si="3"/>
        <v>0</v>
      </c>
      <c r="K2295" s="61">
        <f>A2295-SIP_Calculator!$F$12+1</f>
        <v>41453</v>
      </c>
      <c r="L2295" s="59">
        <f t="shared" si="4"/>
        <v>6</v>
      </c>
      <c r="M2295" s="59">
        <f t="shared" si="8"/>
        <v>0</v>
      </c>
      <c r="N2295" s="59">
        <f>M2295*D2295*SIP_Calculator!$F$9</f>
        <v>0</v>
      </c>
      <c r="O2295" s="59">
        <f t="shared" si="5"/>
        <v>0</v>
      </c>
      <c r="P2295" s="59">
        <f t="shared" si="6"/>
        <v>0</v>
      </c>
    </row>
    <row r="2296" ht="15.75" customHeight="1">
      <c r="A2296" s="57">
        <v>41478.0</v>
      </c>
      <c r="B2296" s="60">
        <v>5962.85</v>
      </c>
      <c r="C2296" s="60">
        <v>4660.75</v>
      </c>
      <c r="D2296" s="42">
        <f>IF(A2296&lt;SIP_Calculator!$B$7,0,IF(A2296&gt;SIP_Calculator!$E$7,0,1))</f>
        <v>1</v>
      </c>
      <c r="E2296" s="61">
        <f>A2296-SIP_Calculator!$D$12+1</f>
        <v>41474</v>
      </c>
      <c r="F2296" s="58">
        <f t="shared" si="1"/>
        <v>7</v>
      </c>
      <c r="G2296" s="58">
        <f t="shared" si="7"/>
        <v>0</v>
      </c>
      <c r="H2296" s="58">
        <f>G2296*D2296*SIP_Calculator!$F$9</f>
        <v>0</v>
      </c>
      <c r="I2296" s="58">
        <f t="shared" si="2"/>
        <v>0</v>
      </c>
      <c r="J2296" s="58">
        <f t="shared" si="3"/>
        <v>0</v>
      </c>
      <c r="K2296" s="61">
        <f>A2296-SIP_Calculator!$F$12+1</f>
        <v>41454</v>
      </c>
      <c r="L2296" s="59">
        <f t="shared" si="4"/>
        <v>6</v>
      </c>
      <c r="M2296" s="59">
        <f t="shared" si="8"/>
        <v>0</v>
      </c>
      <c r="N2296" s="59">
        <f>M2296*D2296*SIP_Calculator!$F$9</f>
        <v>0</v>
      </c>
      <c r="O2296" s="59">
        <f t="shared" si="5"/>
        <v>0</v>
      </c>
      <c r="P2296" s="59">
        <f t="shared" si="6"/>
        <v>0</v>
      </c>
    </row>
    <row r="2297" ht="15.75" customHeight="1">
      <c r="A2297" s="57">
        <v>41479.0</v>
      </c>
      <c r="B2297" s="60">
        <v>5873.0</v>
      </c>
      <c r="C2297" s="60">
        <v>4588.25</v>
      </c>
      <c r="D2297" s="42">
        <f>IF(A2297&lt;SIP_Calculator!$B$7,0,IF(A2297&gt;SIP_Calculator!$E$7,0,1))</f>
        <v>1</v>
      </c>
      <c r="E2297" s="61">
        <f>A2297-SIP_Calculator!$D$12+1</f>
        <v>41475</v>
      </c>
      <c r="F2297" s="58">
        <f t="shared" si="1"/>
        <v>7</v>
      </c>
      <c r="G2297" s="58">
        <f t="shared" si="7"/>
        <v>0</v>
      </c>
      <c r="H2297" s="58">
        <f>G2297*D2297*SIP_Calculator!$F$9</f>
        <v>0</v>
      </c>
      <c r="I2297" s="58">
        <f t="shared" si="2"/>
        <v>0</v>
      </c>
      <c r="J2297" s="58">
        <f t="shared" si="3"/>
        <v>0</v>
      </c>
      <c r="K2297" s="61">
        <f>A2297-SIP_Calculator!$F$12+1</f>
        <v>41455</v>
      </c>
      <c r="L2297" s="59">
        <f t="shared" si="4"/>
        <v>6</v>
      </c>
      <c r="M2297" s="59">
        <f t="shared" si="8"/>
        <v>0</v>
      </c>
      <c r="N2297" s="59">
        <f>M2297*D2297*SIP_Calculator!$F$9</f>
        <v>0</v>
      </c>
      <c r="O2297" s="59">
        <f t="shared" si="5"/>
        <v>0</v>
      </c>
      <c r="P2297" s="59">
        <f t="shared" si="6"/>
        <v>0</v>
      </c>
    </row>
    <row r="2298" ht="15.75" customHeight="1">
      <c r="A2298" s="57">
        <v>41480.0</v>
      </c>
      <c r="B2298" s="60">
        <v>5797.15</v>
      </c>
      <c r="C2298" s="60">
        <v>4531.8</v>
      </c>
      <c r="D2298" s="42">
        <f>IF(A2298&lt;SIP_Calculator!$B$7,0,IF(A2298&gt;SIP_Calculator!$E$7,0,1))</f>
        <v>1</v>
      </c>
      <c r="E2298" s="61">
        <f>A2298-SIP_Calculator!$D$12+1</f>
        <v>41476</v>
      </c>
      <c r="F2298" s="58">
        <f t="shared" si="1"/>
        <v>7</v>
      </c>
      <c r="G2298" s="58">
        <f t="shared" si="7"/>
        <v>0</v>
      </c>
      <c r="H2298" s="58">
        <f>G2298*D2298*SIP_Calculator!$F$9</f>
        <v>0</v>
      </c>
      <c r="I2298" s="58">
        <f t="shared" si="2"/>
        <v>0</v>
      </c>
      <c r="J2298" s="58">
        <f t="shared" si="3"/>
        <v>0</v>
      </c>
      <c r="K2298" s="61">
        <f>A2298-SIP_Calculator!$F$12+1</f>
        <v>41456</v>
      </c>
      <c r="L2298" s="59">
        <f t="shared" si="4"/>
        <v>7</v>
      </c>
      <c r="M2298" s="59">
        <f t="shared" si="8"/>
        <v>1</v>
      </c>
      <c r="N2298" s="59">
        <f>M2298*D2298*SIP_Calculator!$F$9</f>
        <v>5000</v>
      </c>
      <c r="O2298" s="59">
        <f t="shared" si="5"/>
        <v>0.8624927766</v>
      </c>
      <c r="P2298" s="59">
        <f t="shared" si="6"/>
        <v>1.103314356</v>
      </c>
    </row>
    <row r="2299" ht="15.75" customHeight="1">
      <c r="A2299" s="57">
        <v>41481.0</v>
      </c>
      <c r="B2299" s="60">
        <v>5771.5</v>
      </c>
      <c r="C2299" s="60">
        <v>4507.25</v>
      </c>
      <c r="D2299" s="42">
        <f>IF(A2299&lt;SIP_Calculator!$B$7,0,IF(A2299&gt;SIP_Calculator!$E$7,0,1))</f>
        <v>1</v>
      </c>
      <c r="E2299" s="61">
        <f>A2299-SIP_Calculator!$D$12+1</f>
        <v>41477</v>
      </c>
      <c r="F2299" s="58">
        <f t="shared" si="1"/>
        <v>7</v>
      </c>
      <c r="G2299" s="58">
        <f t="shared" si="7"/>
        <v>0</v>
      </c>
      <c r="H2299" s="58">
        <f>G2299*D2299*SIP_Calculator!$F$9</f>
        <v>0</v>
      </c>
      <c r="I2299" s="58">
        <f t="shared" si="2"/>
        <v>0</v>
      </c>
      <c r="J2299" s="58">
        <f t="shared" si="3"/>
        <v>0</v>
      </c>
      <c r="K2299" s="61">
        <f>A2299-SIP_Calculator!$F$12+1</f>
        <v>41457</v>
      </c>
      <c r="L2299" s="59">
        <f t="shared" si="4"/>
        <v>7</v>
      </c>
      <c r="M2299" s="59">
        <f t="shared" si="8"/>
        <v>0</v>
      </c>
      <c r="N2299" s="59">
        <f>M2299*D2299*SIP_Calculator!$F$9</f>
        <v>0</v>
      </c>
      <c r="O2299" s="59">
        <f t="shared" si="5"/>
        <v>0</v>
      </c>
      <c r="P2299" s="59">
        <f t="shared" si="6"/>
        <v>0</v>
      </c>
    </row>
    <row r="2300" ht="15.75" customHeight="1">
      <c r="A2300" s="57">
        <v>41484.0</v>
      </c>
      <c r="B2300" s="60">
        <v>5715.4</v>
      </c>
      <c r="C2300" s="60">
        <v>4459.9</v>
      </c>
      <c r="D2300" s="42">
        <f>IF(A2300&lt;SIP_Calculator!$B$7,0,IF(A2300&gt;SIP_Calculator!$E$7,0,1))</f>
        <v>1</v>
      </c>
      <c r="E2300" s="61">
        <f>A2300-SIP_Calculator!$D$12+1</f>
        <v>41480</v>
      </c>
      <c r="F2300" s="58">
        <f t="shared" si="1"/>
        <v>7</v>
      </c>
      <c r="G2300" s="58">
        <f t="shared" si="7"/>
        <v>0</v>
      </c>
      <c r="H2300" s="58">
        <f>G2300*D2300*SIP_Calculator!$F$9</f>
        <v>0</v>
      </c>
      <c r="I2300" s="58">
        <f t="shared" si="2"/>
        <v>0</v>
      </c>
      <c r="J2300" s="58">
        <f t="shared" si="3"/>
        <v>0</v>
      </c>
      <c r="K2300" s="61">
        <f>A2300-SIP_Calculator!$F$12+1</f>
        <v>41460</v>
      </c>
      <c r="L2300" s="59">
        <f t="shared" si="4"/>
        <v>7</v>
      </c>
      <c r="M2300" s="59">
        <f t="shared" si="8"/>
        <v>0</v>
      </c>
      <c r="N2300" s="59">
        <f>M2300*D2300*SIP_Calculator!$F$9</f>
        <v>0</v>
      </c>
      <c r="O2300" s="59">
        <f t="shared" si="5"/>
        <v>0</v>
      </c>
      <c r="P2300" s="59">
        <f t="shared" si="6"/>
        <v>0</v>
      </c>
    </row>
    <row r="2301" ht="15.75" customHeight="1">
      <c r="A2301" s="57">
        <v>41485.0</v>
      </c>
      <c r="B2301" s="60">
        <v>5633.75</v>
      </c>
      <c r="C2301" s="60">
        <v>4390.35</v>
      </c>
      <c r="D2301" s="42">
        <f>IF(A2301&lt;SIP_Calculator!$B$7,0,IF(A2301&gt;SIP_Calculator!$E$7,0,1))</f>
        <v>1</v>
      </c>
      <c r="E2301" s="61">
        <f>A2301-SIP_Calculator!$D$12+1</f>
        <v>41481</v>
      </c>
      <c r="F2301" s="58">
        <f t="shared" si="1"/>
        <v>7</v>
      </c>
      <c r="G2301" s="58">
        <f t="shared" si="7"/>
        <v>0</v>
      </c>
      <c r="H2301" s="58">
        <f>G2301*D2301*SIP_Calculator!$F$9</f>
        <v>0</v>
      </c>
      <c r="I2301" s="58">
        <f t="shared" si="2"/>
        <v>0</v>
      </c>
      <c r="J2301" s="58">
        <f t="shared" si="3"/>
        <v>0</v>
      </c>
      <c r="K2301" s="61">
        <f>A2301-SIP_Calculator!$F$12+1</f>
        <v>41461</v>
      </c>
      <c r="L2301" s="59">
        <f t="shared" si="4"/>
        <v>7</v>
      </c>
      <c r="M2301" s="59">
        <f t="shared" si="8"/>
        <v>0</v>
      </c>
      <c r="N2301" s="59">
        <f>M2301*D2301*SIP_Calculator!$F$9</f>
        <v>0</v>
      </c>
      <c r="O2301" s="59">
        <f t="shared" si="5"/>
        <v>0</v>
      </c>
      <c r="P2301" s="59">
        <f t="shared" si="6"/>
        <v>0</v>
      </c>
    </row>
    <row r="2302" ht="15.75" customHeight="1">
      <c r="A2302" s="57">
        <v>41486.0</v>
      </c>
      <c r="B2302" s="60">
        <v>5623.8</v>
      </c>
      <c r="C2302" s="60">
        <v>4379.65</v>
      </c>
      <c r="D2302" s="42">
        <f>IF(A2302&lt;SIP_Calculator!$B$7,0,IF(A2302&gt;SIP_Calculator!$E$7,0,1))</f>
        <v>1</v>
      </c>
      <c r="E2302" s="61">
        <f>A2302-SIP_Calculator!$D$12+1</f>
        <v>41482</v>
      </c>
      <c r="F2302" s="58">
        <f t="shared" si="1"/>
        <v>7</v>
      </c>
      <c r="G2302" s="58">
        <f t="shared" si="7"/>
        <v>0</v>
      </c>
      <c r="H2302" s="58">
        <f>G2302*D2302*SIP_Calculator!$F$9</f>
        <v>0</v>
      </c>
      <c r="I2302" s="58">
        <f t="shared" si="2"/>
        <v>0</v>
      </c>
      <c r="J2302" s="58">
        <f t="shared" si="3"/>
        <v>0</v>
      </c>
      <c r="K2302" s="61">
        <f>A2302-SIP_Calculator!$F$12+1</f>
        <v>41462</v>
      </c>
      <c r="L2302" s="59">
        <f t="shared" si="4"/>
        <v>7</v>
      </c>
      <c r="M2302" s="59">
        <f t="shared" si="8"/>
        <v>0</v>
      </c>
      <c r="N2302" s="59">
        <f>M2302*D2302*SIP_Calculator!$F$9</f>
        <v>0</v>
      </c>
      <c r="O2302" s="59">
        <f t="shared" si="5"/>
        <v>0</v>
      </c>
      <c r="P2302" s="59">
        <f t="shared" si="6"/>
        <v>0</v>
      </c>
    </row>
    <row r="2303" ht="15.75" customHeight="1">
      <c r="A2303" s="57">
        <v>41487.0</v>
      </c>
      <c r="B2303" s="60">
        <v>5598.45</v>
      </c>
      <c r="C2303" s="60">
        <v>4354.0</v>
      </c>
      <c r="D2303" s="42">
        <f>IF(A2303&lt;SIP_Calculator!$B$7,0,IF(A2303&gt;SIP_Calculator!$E$7,0,1))</f>
        <v>1</v>
      </c>
      <c r="E2303" s="61">
        <f>A2303-SIP_Calculator!$D$12+1</f>
        <v>41483</v>
      </c>
      <c r="F2303" s="58">
        <f t="shared" si="1"/>
        <v>7</v>
      </c>
      <c r="G2303" s="58">
        <f t="shared" si="7"/>
        <v>0</v>
      </c>
      <c r="H2303" s="58">
        <f>G2303*D2303*SIP_Calculator!$F$9</f>
        <v>0</v>
      </c>
      <c r="I2303" s="58">
        <f t="shared" si="2"/>
        <v>0</v>
      </c>
      <c r="J2303" s="58">
        <f t="shared" si="3"/>
        <v>0</v>
      </c>
      <c r="K2303" s="61">
        <f>A2303-SIP_Calculator!$F$12+1</f>
        <v>41463</v>
      </c>
      <c r="L2303" s="59">
        <f t="shared" si="4"/>
        <v>7</v>
      </c>
      <c r="M2303" s="59">
        <f t="shared" si="8"/>
        <v>0</v>
      </c>
      <c r="N2303" s="59">
        <f>M2303*D2303*SIP_Calculator!$F$9</f>
        <v>0</v>
      </c>
      <c r="O2303" s="59">
        <f t="shared" si="5"/>
        <v>0</v>
      </c>
      <c r="P2303" s="59">
        <f t="shared" si="6"/>
        <v>0</v>
      </c>
    </row>
    <row r="2304" ht="15.75" customHeight="1">
      <c r="A2304" s="57">
        <v>41488.0</v>
      </c>
      <c r="B2304" s="60">
        <v>5545.85</v>
      </c>
      <c r="C2304" s="60">
        <v>4314.95</v>
      </c>
      <c r="D2304" s="42">
        <f>IF(A2304&lt;SIP_Calculator!$B$7,0,IF(A2304&gt;SIP_Calculator!$E$7,0,1))</f>
        <v>1</v>
      </c>
      <c r="E2304" s="61">
        <f>A2304-SIP_Calculator!$D$12+1</f>
        <v>41484</v>
      </c>
      <c r="F2304" s="58">
        <f t="shared" si="1"/>
        <v>7</v>
      </c>
      <c r="G2304" s="58">
        <f t="shared" si="7"/>
        <v>0</v>
      </c>
      <c r="H2304" s="58">
        <f>G2304*D2304*SIP_Calculator!$F$9</f>
        <v>0</v>
      </c>
      <c r="I2304" s="58">
        <f t="shared" si="2"/>
        <v>0</v>
      </c>
      <c r="J2304" s="58">
        <f t="shared" si="3"/>
        <v>0</v>
      </c>
      <c r="K2304" s="61">
        <f>A2304-SIP_Calculator!$F$12+1</f>
        <v>41464</v>
      </c>
      <c r="L2304" s="59">
        <f t="shared" si="4"/>
        <v>7</v>
      </c>
      <c r="M2304" s="59">
        <f t="shared" si="8"/>
        <v>0</v>
      </c>
      <c r="N2304" s="59">
        <f>M2304*D2304*SIP_Calculator!$F$9</f>
        <v>0</v>
      </c>
      <c r="O2304" s="59">
        <f t="shared" si="5"/>
        <v>0</v>
      </c>
      <c r="P2304" s="59">
        <f t="shared" si="6"/>
        <v>0</v>
      </c>
    </row>
    <row r="2305" ht="15.75" customHeight="1">
      <c r="A2305" s="57">
        <v>41491.0</v>
      </c>
      <c r="B2305" s="60">
        <v>5558.2</v>
      </c>
      <c r="C2305" s="60">
        <v>4323.35</v>
      </c>
      <c r="D2305" s="42">
        <f>IF(A2305&lt;SIP_Calculator!$B$7,0,IF(A2305&gt;SIP_Calculator!$E$7,0,1))</f>
        <v>1</v>
      </c>
      <c r="E2305" s="61">
        <f>A2305-SIP_Calculator!$D$12+1</f>
        <v>41487</v>
      </c>
      <c r="F2305" s="58">
        <f t="shared" si="1"/>
        <v>8</v>
      </c>
      <c r="G2305" s="58">
        <f t="shared" si="7"/>
        <v>1</v>
      </c>
      <c r="H2305" s="58">
        <f>G2305*D2305*SIP_Calculator!$F$9</f>
        <v>5000</v>
      </c>
      <c r="I2305" s="58">
        <f t="shared" si="2"/>
        <v>0.8995718038</v>
      </c>
      <c r="J2305" s="58">
        <f t="shared" si="3"/>
        <v>1.156510576</v>
      </c>
      <c r="K2305" s="61">
        <f>A2305-SIP_Calculator!$F$12+1</f>
        <v>41467</v>
      </c>
      <c r="L2305" s="59">
        <f t="shared" si="4"/>
        <v>7</v>
      </c>
      <c r="M2305" s="59">
        <f t="shared" si="8"/>
        <v>0</v>
      </c>
      <c r="N2305" s="59">
        <f>M2305*D2305*SIP_Calculator!$F$9</f>
        <v>0</v>
      </c>
      <c r="O2305" s="59">
        <f t="shared" si="5"/>
        <v>0</v>
      </c>
      <c r="P2305" s="59">
        <f t="shared" si="6"/>
        <v>0</v>
      </c>
    </row>
    <row r="2306" ht="15.75" customHeight="1">
      <c r="A2306" s="57">
        <v>41492.0</v>
      </c>
      <c r="B2306" s="60">
        <v>5419.05</v>
      </c>
      <c r="C2306" s="60">
        <v>4214.15</v>
      </c>
      <c r="D2306" s="42">
        <f>IF(A2306&lt;SIP_Calculator!$B$7,0,IF(A2306&gt;SIP_Calculator!$E$7,0,1))</f>
        <v>1</v>
      </c>
      <c r="E2306" s="61">
        <f>A2306-SIP_Calculator!$D$12+1</f>
        <v>41488</v>
      </c>
      <c r="F2306" s="58">
        <f t="shared" si="1"/>
        <v>8</v>
      </c>
      <c r="G2306" s="58">
        <f t="shared" si="7"/>
        <v>0</v>
      </c>
      <c r="H2306" s="58">
        <f>G2306*D2306*SIP_Calculator!$F$9</f>
        <v>0</v>
      </c>
      <c r="I2306" s="58">
        <f t="shared" si="2"/>
        <v>0</v>
      </c>
      <c r="J2306" s="58">
        <f t="shared" si="3"/>
        <v>0</v>
      </c>
      <c r="K2306" s="61">
        <f>A2306-SIP_Calculator!$F$12+1</f>
        <v>41468</v>
      </c>
      <c r="L2306" s="59">
        <f t="shared" si="4"/>
        <v>7</v>
      </c>
      <c r="M2306" s="59">
        <f t="shared" si="8"/>
        <v>0</v>
      </c>
      <c r="N2306" s="59">
        <f>M2306*D2306*SIP_Calculator!$F$9</f>
        <v>0</v>
      </c>
      <c r="O2306" s="59">
        <f t="shared" si="5"/>
        <v>0</v>
      </c>
      <c r="P2306" s="59">
        <f t="shared" si="6"/>
        <v>0</v>
      </c>
    </row>
    <row r="2307" ht="15.75" customHeight="1">
      <c r="A2307" s="57">
        <v>41493.0</v>
      </c>
      <c r="B2307" s="60">
        <v>5410.85</v>
      </c>
      <c r="C2307" s="60">
        <v>4213.85</v>
      </c>
      <c r="D2307" s="42">
        <f>IF(A2307&lt;SIP_Calculator!$B$7,0,IF(A2307&gt;SIP_Calculator!$E$7,0,1))</f>
        <v>1</v>
      </c>
      <c r="E2307" s="61">
        <f>A2307-SIP_Calculator!$D$12+1</f>
        <v>41489</v>
      </c>
      <c r="F2307" s="58">
        <f t="shared" si="1"/>
        <v>8</v>
      </c>
      <c r="G2307" s="58">
        <f t="shared" si="7"/>
        <v>0</v>
      </c>
      <c r="H2307" s="58">
        <f>G2307*D2307*SIP_Calculator!$F$9</f>
        <v>0</v>
      </c>
      <c r="I2307" s="58">
        <f t="shared" si="2"/>
        <v>0</v>
      </c>
      <c r="J2307" s="58">
        <f t="shared" si="3"/>
        <v>0</v>
      </c>
      <c r="K2307" s="61">
        <f>A2307-SIP_Calculator!$F$12+1</f>
        <v>41469</v>
      </c>
      <c r="L2307" s="59">
        <f t="shared" si="4"/>
        <v>7</v>
      </c>
      <c r="M2307" s="59">
        <f t="shared" si="8"/>
        <v>0</v>
      </c>
      <c r="N2307" s="59">
        <f>M2307*D2307*SIP_Calculator!$F$9</f>
        <v>0</v>
      </c>
      <c r="O2307" s="59">
        <f t="shared" si="5"/>
        <v>0</v>
      </c>
      <c r="P2307" s="59">
        <f t="shared" si="6"/>
        <v>0</v>
      </c>
    </row>
    <row r="2308" ht="15.75" customHeight="1">
      <c r="A2308" s="57">
        <v>41494.0</v>
      </c>
      <c r="B2308" s="60">
        <v>5455.55</v>
      </c>
      <c r="C2308" s="60">
        <v>4250.35</v>
      </c>
      <c r="D2308" s="42">
        <f>IF(A2308&lt;SIP_Calculator!$B$7,0,IF(A2308&gt;SIP_Calculator!$E$7,0,1))</f>
        <v>1</v>
      </c>
      <c r="E2308" s="61">
        <f>A2308-SIP_Calculator!$D$12+1</f>
        <v>41490</v>
      </c>
      <c r="F2308" s="58">
        <f t="shared" si="1"/>
        <v>8</v>
      </c>
      <c r="G2308" s="58">
        <f t="shared" si="7"/>
        <v>0</v>
      </c>
      <c r="H2308" s="58">
        <f>G2308*D2308*SIP_Calculator!$F$9</f>
        <v>0</v>
      </c>
      <c r="I2308" s="58">
        <f t="shared" si="2"/>
        <v>0</v>
      </c>
      <c r="J2308" s="58">
        <f t="shared" si="3"/>
        <v>0</v>
      </c>
      <c r="K2308" s="61">
        <f>A2308-SIP_Calculator!$F$12+1</f>
        <v>41470</v>
      </c>
      <c r="L2308" s="59">
        <f t="shared" si="4"/>
        <v>7</v>
      </c>
      <c r="M2308" s="59">
        <f t="shared" si="8"/>
        <v>0</v>
      </c>
      <c r="N2308" s="59">
        <f>M2308*D2308*SIP_Calculator!$F$9</f>
        <v>0</v>
      </c>
      <c r="O2308" s="59">
        <f t="shared" si="5"/>
        <v>0</v>
      </c>
      <c r="P2308" s="59">
        <f t="shared" si="6"/>
        <v>0</v>
      </c>
    </row>
    <row r="2309" ht="15.75" customHeight="1">
      <c r="A2309" s="57">
        <v>41498.0</v>
      </c>
      <c r="B2309" s="60">
        <v>5504.4</v>
      </c>
      <c r="C2309" s="60">
        <v>4293.2</v>
      </c>
      <c r="D2309" s="42">
        <f>IF(A2309&lt;SIP_Calculator!$B$7,0,IF(A2309&gt;SIP_Calculator!$E$7,0,1))</f>
        <v>1</v>
      </c>
      <c r="E2309" s="61">
        <f>A2309-SIP_Calculator!$D$12+1</f>
        <v>41494</v>
      </c>
      <c r="F2309" s="58">
        <f t="shared" si="1"/>
        <v>8</v>
      </c>
      <c r="G2309" s="58">
        <f t="shared" si="7"/>
        <v>0</v>
      </c>
      <c r="H2309" s="58">
        <f>G2309*D2309*SIP_Calculator!$F$9</f>
        <v>0</v>
      </c>
      <c r="I2309" s="58">
        <f t="shared" si="2"/>
        <v>0</v>
      </c>
      <c r="J2309" s="58">
        <f t="shared" si="3"/>
        <v>0</v>
      </c>
      <c r="K2309" s="61">
        <f>A2309-SIP_Calculator!$F$12+1</f>
        <v>41474</v>
      </c>
      <c r="L2309" s="59">
        <f t="shared" si="4"/>
        <v>7</v>
      </c>
      <c r="M2309" s="59">
        <f t="shared" si="8"/>
        <v>0</v>
      </c>
      <c r="N2309" s="59">
        <f>M2309*D2309*SIP_Calculator!$F$9</f>
        <v>0</v>
      </c>
      <c r="O2309" s="59">
        <f t="shared" si="5"/>
        <v>0</v>
      </c>
      <c r="P2309" s="59">
        <f t="shared" si="6"/>
        <v>0</v>
      </c>
    </row>
    <row r="2310" ht="15.75" customHeight="1">
      <c r="A2310" s="57">
        <v>41499.0</v>
      </c>
      <c r="B2310" s="60">
        <v>5593.35</v>
      </c>
      <c r="C2310" s="60">
        <v>4360.65</v>
      </c>
      <c r="D2310" s="42">
        <f>IF(A2310&lt;SIP_Calculator!$B$7,0,IF(A2310&gt;SIP_Calculator!$E$7,0,1))</f>
        <v>1</v>
      </c>
      <c r="E2310" s="61">
        <f>A2310-SIP_Calculator!$D$12+1</f>
        <v>41495</v>
      </c>
      <c r="F2310" s="58">
        <f t="shared" si="1"/>
        <v>8</v>
      </c>
      <c r="G2310" s="58">
        <f t="shared" si="7"/>
        <v>0</v>
      </c>
      <c r="H2310" s="58">
        <f>G2310*D2310*SIP_Calculator!$F$9</f>
        <v>0</v>
      </c>
      <c r="I2310" s="58">
        <f t="shared" si="2"/>
        <v>0</v>
      </c>
      <c r="J2310" s="58">
        <f t="shared" si="3"/>
        <v>0</v>
      </c>
      <c r="K2310" s="61">
        <f>A2310-SIP_Calculator!$F$12+1</f>
        <v>41475</v>
      </c>
      <c r="L2310" s="59">
        <f t="shared" si="4"/>
        <v>7</v>
      </c>
      <c r="M2310" s="59">
        <f t="shared" si="8"/>
        <v>0</v>
      </c>
      <c r="N2310" s="59">
        <f>M2310*D2310*SIP_Calculator!$F$9</f>
        <v>0</v>
      </c>
      <c r="O2310" s="59">
        <f t="shared" si="5"/>
        <v>0</v>
      </c>
      <c r="P2310" s="59">
        <f t="shared" si="6"/>
        <v>0</v>
      </c>
    </row>
    <row r="2311" ht="15.75" customHeight="1">
      <c r="A2311" s="57">
        <v>41500.0</v>
      </c>
      <c r="B2311" s="60">
        <v>5635.45</v>
      </c>
      <c r="C2311" s="60">
        <v>4392.05</v>
      </c>
      <c r="D2311" s="42">
        <f>IF(A2311&lt;SIP_Calculator!$B$7,0,IF(A2311&gt;SIP_Calculator!$E$7,0,1))</f>
        <v>1</v>
      </c>
      <c r="E2311" s="61">
        <f>A2311-SIP_Calculator!$D$12+1</f>
        <v>41496</v>
      </c>
      <c r="F2311" s="58">
        <f t="shared" si="1"/>
        <v>8</v>
      </c>
      <c r="G2311" s="58">
        <f t="shared" si="7"/>
        <v>0</v>
      </c>
      <c r="H2311" s="58">
        <f>G2311*D2311*SIP_Calculator!$F$9</f>
        <v>0</v>
      </c>
      <c r="I2311" s="58">
        <f t="shared" si="2"/>
        <v>0</v>
      </c>
      <c r="J2311" s="58">
        <f t="shared" si="3"/>
        <v>0</v>
      </c>
      <c r="K2311" s="61">
        <f>A2311-SIP_Calculator!$F$12+1</f>
        <v>41476</v>
      </c>
      <c r="L2311" s="59">
        <f t="shared" si="4"/>
        <v>7</v>
      </c>
      <c r="M2311" s="59">
        <f t="shared" si="8"/>
        <v>0</v>
      </c>
      <c r="N2311" s="59">
        <f>M2311*D2311*SIP_Calculator!$F$9</f>
        <v>0</v>
      </c>
      <c r="O2311" s="59">
        <f t="shared" si="5"/>
        <v>0</v>
      </c>
      <c r="P2311" s="59">
        <f t="shared" si="6"/>
        <v>0</v>
      </c>
    </row>
    <row r="2312" ht="15.75" customHeight="1">
      <c r="A2312" s="57">
        <v>41502.0</v>
      </c>
      <c r="B2312" s="60">
        <v>5406.5</v>
      </c>
      <c r="C2312" s="60">
        <v>4224.3</v>
      </c>
      <c r="D2312" s="42">
        <f>IF(A2312&lt;SIP_Calculator!$B$7,0,IF(A2312&gt;SIP_Calculator!$E$7,0,1))</f>
        <v>1</v>
      </c>
      <c r="E2312" s="61">
        <f>A2312-SIP_Calculator!$D$12+1</f>
        <v>41498</v>
      </c>
      <c r="F2312" s="58">
        <f t="shared" si="1"/>
        <v>8</v>
      </c>
      <c r="G2312" s="58">
        <f t="shared" si="7"/>
        <v>0</v>
      </c>
      <c r="H2312" s="58">
        <f>G2312*D2312*SIP_Calculator!$F$9</f>
        <v>0</v>
      </c>
      <c r="I2312" s="58">
        <f t="shared" si="2"/>
        <v>0</v>
      </c>
      <c r="J2312" s="58">
        <f t="shared" si="3"/>
        <v>0</v>
      </c>
      <c r="K2312" s="61">
        <f>A2312-SIP_Calculator!$F$12+1</f>
        <v>41478</v>
      </c>
      <c r="L2312" s="59">
        <f t="shared" si="4"/>
        <v>7</v>
      </c>
      <c r="M2312" s="59">
        <f t="shared" si="8"/>
        <v>0</v>
      </c>
      <c r="N2312" s="59">
        <f>M2312*D2312*SIP_Calculator!$F$9</f>
        <v>0</v>
      </c>
      <c r="O2312" s="59">
        <f t="shared" si="5"/>
        <v>0</v>
      </c>
      <c r="P2312" s="59">
        <f t="shared" si="6"/>
        <v>0</v>
      </c>
    </row>
    <row r="2313" ht="15.75" customHeight="1">
      <c r="A2313" s="57">
        <v>41505.0</v>
      </c>
      <c r="B2313" s="60">
        <v>5309.1</v>
      </c>
      <c r="C2313" s="60">
        <v>4151.95</v>
      </c>
      <c r="D2313" s="42">
        <f>IF(A2313&lt;SIP_Calculator!$B$7,0,IF(A2313&gt;SIP_Calculator!$E$7,0,1))</f>
        <v>1</v>
      </c>
      <c r="E2313" s="61">
        <f>A2313-SIP_Calculator!$D$12+1</f>
        <v>41501</v>
      </c>
      <c r="F2313" s="58">
        <f t="shared" si="1"/>
        <v>8</v>
      </c>
      <c r="G2313" s="58">
        <f t="shared" si="7"/>
        <v>0</v>
      </c>
      <c r="H2313" s="58">
        <f>G2313*D2313*SIP_Calculator!$F$9</f>
        <v>0</v>
      </c>
      <c r="I2313" s="58">
        <f t="shared" si="2"/>
        <v>0</v>
      </c>
      <c r="J2313" s="58">
        <f t="shared" si="3"/>
        <v>0</v>
      </c>
      <c r="K2313" s="61">
        <f>A2313-SIP_Calculator!$F$12+1</f>
        <v>41481</v>
      </c>
      <c r="L2313" s="59">
        <f t="shared" si="4"/>
        <v>7</v>
      </c>
      <c r="M2313" s="59">
        <f t="shared" si="8"/>
        <v>0</v>
      </c>
      <c r="N2313" s="59">
        <f>M2313*D2313*SIP_Calculator!$F$9</f>
        <v>0</v>
      </c>
      <c r="O2313" s="59">
        <f t="shared" si="5"/>
        <v>0</v>
      </c>
      <c r="P2313" s="59">
        <f t="shared" si="6"/>
        <v>0</v>
      </c>
    </row>
    <row r="2314" ht="15.75" customHeight="1">
      <c r="A2314" s="57">
        <v>41506.0</v>
      </c>
      <c r="B2314" s="60">
        <v>5290.15</v>
      </c>
      <c r="C2314" s="60">
        <v>4138.4</v>
      </c>
      <c r="D2314" s="42">
        <f>IF(A2314&lt;SIP_Calculator!$B$7,0,IF(A2314&gt;SIP_Calculator!$E$7,0,1))</f>
        <v>1</v>
      </c>
      <c r="E2314" s="61">
        <f>A2314-SIP_Calculator!$D$12+1</f>
        <v>41502</v>
      </c>
      <c r="F2314" s="58">
        <f t="shared" si="1"/>
        <v>8</v>
      </c>
      <c r="G2314" s="58">
        <f t="shared" si="7"/>
        <v>0</v>
      </c>
      <c r="H2314" s="58">
        <f>G2314*D2314*SIP_Calculator!$F$9</f>
        <v>0</v>
      </c>
      <c r="I2314" s="58">
        <f t="shared" si="2"/>
        <v>0</v>
      </c>
      <c r="J2314" s="58">
        <f t="shared" si="3"/>
        <v>0</v>
      </c>
      <c r="K2314" s="61">
        <f>A2314-SIP_Calculator!$F$12+1</f>
        <v>41482</v>
      </c>
      <c r="L2314" s="59">
        <f t="shared" si="4"/>
        <v>7</v>
      </c>
      <c r="M2314" s="59">
        <f t="shared" si="8"/>
        <v>0</v>
      </c>
      <c r="N2314" s="59">
        <f>M2314*D2314*SIP_Calculator!$F$9</f>
        <v>0</v>
      </c>
      <c r="O2314" s="59">
        <f t="shared" si="5"/>
        <v>0</v>
      </c>
      <c r="P2314" s="59">
        <f t="shared" si="6"/>
        <v>0</v>
      </c>
    </row>
    <row r="2315" ht="15.75" customHeight="1">
      <c r="A2315" s="57">
        <v>41507.0</v>
      </c>
      <c r="B2315" s="60">
        <v>5196.7</v>
      </c>
      <c r="C2315" s="60">
        <v>4069.45</v>
      </c>
      <c r="D2315" s="42">
        <f>IF(A2315&lt;SIP_Calculator!$B$7,0,IF(A2315&gt;SIP_Calculator!$E$7,0,1))</f>
        <v>1</v>
      </c>
      <c r="E2315" s="61">
        <f>A2315-SIP_Calculator!$D$12+1</f>
        <v>41503</v>
      </c>
      <c r="F2315" s="58">
        <f t="shared" si="1"/>
        <v>8</v>
      </c>
      <c r="G2315" s="58">
        <f t="shared" si="7"/>
        <v>0</v>
      </c>
      <c r="H2315" s="58">
        <f>G2315*D2315*SIP_Calculator!$F$9</f>
        <v>0</v>
      </c>
      <c r="I2315" s="58">
        <f t="shared" si="2"/>
        <v>0</v>
      </c>
      <c r="J2315" s="58">
        <f t="shared" si="3"/>
        <v>0</v>
      </c>
      <c r="K2315" s="61">
        <f>A2315-SIP_Calculator!$F$12+1</f>
        <v>41483</v>
      </c>
      <c r="L2315" s="59">
        <f t="shared" si="4"/>
        <v>7</v>
      </c>
      <c r="M2315" s="59">
        <f t="shared" si="8"/>
        <v>0</v>
      </c>
      <c r="N2315" s="59">
        <f>M2315*D2315*SIP_Calculator!$F$9</f>
        <v>0</v>
      </c>
      <c r="O2315" s="59">
        <f t="shared" si="5"/>
        <v>0</v>
      </c>
      <c r="P2315" s="59">
        <f t="shared" si="6"/>
        <v>0</v>
      </c>
    </row>
    <row r="2316" ht="15.75" customHeight="1">
      <c r="A2316" s="57">
        <v>41508.0</v>
      </c>
      <c r="B2316" s="60">
        <v>5293.45</v>
      </c>
      <c r="C2316" s="60">
        <v>4136.1</v>
      </c>
      <c r="D2316" s="42">
        <f>IF(A2316&lt;SIP_Calculator!$B$7,0,IF(A2316&gt;SIP_Calculator!$E$7,0,1))</f>
        <v>1</v>
      </c>
      <c r="E2316" s="61">
        <f>A2316-SIP_Calculator!$D$12+1</f>
        <v>41504</v>
      </c>
      <c r="F2316" s="58">
        <f t="shared" si="1"/>
        <v>8</v>
      </c>
      <c r="G2316" s="58">
        <f t="shared" si="7"/>
        <v>0</v>
      </c>
      <c r="H2316" s="58">
        <f>G2316*D2316*SIP_Calculator!$F$9</f>
        <v>0</v>
      </c>
      <c r="I2316" s="58">
        <f t="shared" si="2"/>
        <v>0</v>
      </c>
      <c r="J2316" s="58">
        <f t="shared" si="3"/>
        <v>0</v>
      </c>
      <c r="K2316" s="61">
        <f>A2316-SIP_Calculator!$F$12+1</f>
        <v>41484</v>
      </c>
      <c r="L2316" s="59">
        <f t="shared" si="4"/>
        <v>7</v>
      </c>
      <c r="M2316" s="59">
        <f t="shared" si="8"/>
        <v>0</v>
      </c>
      <c r="N2316" s="59">
        <f>M2316*D2316*SIP_Calculator!$F$9</f>
        <v>0</v>
      </c>
      <c r="O2316" s="59">
        <f t="shared" si="5"/>
        <v>0</v>
      </c>
      <c r="P2316" s="59">
        <f t="shared" si="6"/>
        <v>0</v>
      </c>
    </row>
    <row r="2317" ht="15.75" customHeight="1">
      <c r="A2317" s="57">
        <v>41509.0</v>
      </c>
      <c r="B2317" s="60">
        <v>5357.35</v>
      </c>
      <c r="C2317" s="60">
        <v>4183.65</v>
      </c>
      <c r="D2317" s="42">
        <f>IF(A2317&lt;SIP_Calculator!$B$7,0,IF(A2317&gt;SIP_Calculator!$E$7,0,1))</f>
        <v>1</v>
      </c>
      <c r="E2317" s="61">
        <f>A2317-SIP_Calculator!$D$12+1</f>
        <v>41505</v>
      </c>
      <c r="F2317" s="58">
        <f t="shared" si="1"/>
        <v>8</v>
      </c>
      <c r="G2317" s="58">
        <f t="shared" si="7"/>
        <v>0</v>
      </c>
      <c r="H2317" s="58">
        <f>G2317*D2317*SIP_Calculator!$F$9</f>
        <v>0</v>
      </c>
      <c r="I2317" s="58">
        <f t="shared" si="2"/>
        <v>0</v>
      </c>
      <c r="J2317" s="58">
        <f t="shared" si="3"/>
        <v>0</v>
      </c>
      <c r="K2317" s="61">
        <f>A2317-SIP_Calculator!$F$12+1</f>
        <v>41485</v>
      </c>
      <c r="L2317" s="59">
        <f t="shared" si="4"/>
        <v>7</v>
      </c>
      <c r="M2317" s="59">
        <f t="shared" si="8"/>
        <v>0</v>
      </c>
      <c r="N2317" s="59">
        <f>M2317*D2317*SIP_Calculator!$F$9</f>
        <v>0</v>
      </c>
      <c r="O2317" s="59">
        <f t="shared" si="5"/>
        <v>0</v>
      </c>
      <c r="P2317" s="59">
        <f t="shared" si="6"/>
        <v>0</v>
      </c>
    </row>
    <row r="2318" ht="15.75" customHeight="1">
      <c r="A2318" s="57">
        <v>41512.0</v>
      </c>
      <c r="B2318" s="60">
        <v>5365.45</v>
      </c>
      <c r="C2318" s="60">
        <v>4194.5</v>
      </c>
      <c r="D2318" s="42">
        <f>IF(A2318&lt;SIP_Calculator!$B$7,0,IF(A2318&gt;SIP_Calculator!$E$7,0,1))</f>
        <v>1</v>
      </c>
      <c r="E2318" s="61">
        <f>A2318-SIP_Calculator!$D$12+1</f>
        <v>41508</v>
      </c>
      <c r="F2318" s="58">
        <f t="shared" si="1"/>
        <v>8</v>
      </c>
      <c r="G2318" s="58">
        <f t="shared" si="7"/>
        <v>0</v>
      </c>
      <c r="H2318" s="58">
        <f>G2318*D2318*SIP_Calculator!$F$9</f>
        <v>0</v>
      </c>
      <c r="I2318" s="58">
        <f t="shared" si="2"/>
        <v>0</v>
      </c>
      <c r="J2318" s="58">
        <f t="shared" si="3"/>
        <v>0</v>
      </c>
      <c r="K2318" s="61">
        <f>A2318-SIP_Calculator!$F$12+1</f>
        <v>41488</v>
      </c>
      <c r="L2318" s="59">
        <f t="shared" si="4"/>
        <v>8</v>
      </c>
      <c r="M2318" s="59">
        <f t="shared" si="8"/>
        <v>1</v>
      </c>
      <c r="N2318" s="59">
        <f>M2318*D2318*SIP_Calculator!$F$9</f>
        <v>5000</v>
      </c>
      <c r="O2318" s="59">
        <f t="shared" si="5"/>
        <v>0.9318882852</v>
      </c>
      <c r="P2318" s="59">
        <f t="shared" si="6"/>
        <v>1.192037192</v>
      </c>
    </row>
    <row r="2319" ht="15.75" customHeight="1">
      <c r="A2319" s="57">
        <v>41513.0</v>
      </c>
      <c r="B2319" s="60">
        <v>5182.5</v>
      </c>
      <c r="C2319" s="60">
        <v>4060.7</v>
      </c>
      <c r="D2319" s="42">
        <f>IF(A2319&lt;SIP_Calculator!$B$7,0,IF(A2319&gt;SIP_Calculator!$E$7,0,1))</f>
        <v>1</v>
      </c>
      <c r="E2319" s="61">
        <f>A2319-SIP_Calculator!$D$12+1</f>
        <v>41509</v>
      </c>
      <c r="F2319" s="58">
        <f t="shared" si="1"/>
        <v>8</v>
      </c>
      <c r="G2319" s="58">
        <f t="shared" si="7"/>
        <v>0</v>
      </c>
      <c r="H2319" s="58">
        <f>G2319*D2319*SIP_Calculator!$F$9</f>
        <v>0</v>
      </c>
      <c r="I2319" s="58">
        <f t="shared" si="2"/>
        <v>0</v>
      </c>
      <c r="J2319" s="58">
        <f t="shared" si="3"/>
        <v>0</v>
      </c>
      <c r="K2319" s="61">
        <f>A2319-SIP_Calculator!$F$12+1</f>
        <v>41489</v>
      </c>
      <c r="L2319" s="59">
        <f t="shared" si="4"/>
        <v>8</v>
      </c>
      <c r="M2319" s="59">
        <f t="shared" si="8"/>
        <v>0</v>
      </c>
      <c r="N2319" s="59">
        <f>M2319*D2319*SIP_Calculator!$F$9</f>
        <v>0</v>
      </c>
      <c r="O2319" s="59">
        <f t="shared" si="5"/>
        <v>0</v>
      </c>
      <c r="P2319" s="59">
        <f t="shared" si="6"/>
        <v>0</v>
      </c>
    </row>
    <row r="2320" ht="15.75" customHeight="1">
      <c r="A2320" s="57">
        <v>41514.0</v>
      </c>
      <c r="B2320" s="60">
        <v>5170.9</v>
      </c>
      <c r="C2320" s="60">
        <v>4047.7</v>
      </c>
      <c r="D2320" s="42">
        <f>IF(A2320&lt;SIP_Calculator!$B$7,0,IF(A2320&gt;SIP_Calculator!$E$7,0,1))</f>
        <v>1</v>
      </c>
      <c r="E2320" s="61">
        <f>A2320-SIP_Calculator!$D$12+1</f>
        <v>41510</v>
      </c>
      <c r="F2320" s="58">
        <f t="shared" si="1"/>
        <v>8</v>
      </c>
      <c r="G2320" s="58">
        <f t="shared" si="7"/>
        <v>0</v>
      </c>
      <c r="H2320" s="58">
        <f>G2320*D2320*SIP_Calculator!$F$9</f>
        <v>0</v>
      </c>
      <c r="I2320" s="58">
        <f t="shared" si="2"/>
        <v>0</v>
      </c>
      <c r="J2320" s="58">
        <f t="shared" si="3"/>
        <v>0</v>
      </c>
      <c r="K2320" s="61">
        <f>A2320-SIP_Calculator!$F$12+1</f>
        <v>41490</v>
      </c>
      <c r="L2320" s="59">
        <f t="shared" si="4"/>
        <v>8</v>
      </c>
      <c r="M2320" s="59">
        <f t="shared" si="8"/>
        <v>0</v>
      </c>
      <c r="N2320" s="59">
        <f>M2320*D2320*SIP_Calculator!$F$9</f>
        <v>0</v>
      </c>
      <c r="O2320" s="59">
        <f t="shared" si="5"/>
        <v>0</v>
      </c>
      <c r="P2320" s="59">
        <f t="shared" si="6"/>
        <v>0</v>
      </c>
    </row>
    <row r="2321" ht="15.75" customHeight="1">
      <c r="A2321" s="57">
        <v>41515.0</v>
      </c>
      <c r="B2321" s="60">
        <v>5288.3</v>
      </c>
      <c r="C2321" s="60">
        <v>4132.8</v>
      </c>
      <c r="D2321" s="42">
        <f>IF(A2321&lt;SIP_Calculator!$B$7,0,IF(A2321&gt;SIP_Calculator!$E$7,0,1))</f>
        <v>1</v>
      </c>
      <c r="E2321" s="61">
        <f>A2321-SIP_Calculator!$D$12+1</f>
        <v>41511</v>
      </c>
      <c r="F2321" s="58">
        <f t="shared" si="1"/>
        <v>8</v>
      </c>
      <c r="G2321" s="58">
        <f t="shared" si="7"/>
        <v>0</v>
      </c>
      <c r="H2321" s="58">
        <f>G2321*D2321*SIP_Calculator!$F$9</f>
        <v>0</v>
      </c>
      <c r="I2321" s="58">
        <f t="shared" si="2"/>
        <v>0</v>
      </c>
      <c r="J2321" s="58">
        <f t="shared" si="3"/>
        <v>0</v>
      </c>
      <c r="K2321" s="61">
        <f>A2321-SIP_Calculator!$F$12+1</f>
        <v>41491</v>
      </c>
      <c r="L2321" s="59">
        <f t="shared" si="4"/>
        <v>8</v>
      </c>
      <c r="M2321" s="59">
        <f t="shared" si="8"/>
        <v>0</v>
      </c>
      <c r="N2321" s="59">
        <f>M2321*D2321*SIP_Calculator!$F$9</f>
        <v>0</v>
      </c>
      <c r="O2321" s="59">
        <f t="shared" si="5"/>
        <v>0</v>
      </c>
      <c r="P2321" s="59">
        <f t="shared" si="6"/>
        <v>0</v>
      </c>
    </row>
    <row r="2322" ht="15.75" customHeight="1">
      <c r="A2322" s="57">
        <v>41516.0</v>
      </c>
      <c r="B2322" s="60">
        <v>5348.4</v>
      </c>
      <c r="C2322" s="60">
        <v>4175.85</v>
      </c>
      <c r="D2322" s="42">
        <f>IF(A2322&lt;SIP_Calculator!$B$7,0,IF(A2322&gt;SIP_Calculator!$E$7,0,1))</f>
        <v>1</v>
      </c>
      <c r="E2322" s="61">
        <f>A2322-SIP_Calculator!$D$12+1</f>
        <v>41512</v>
      </c>
      <c r="F2322" s="58">
        <f t="shared" si="1"/>
        <v>8</v>
      </c>
      <c r="G2322" s="58">
        <f t="shared" si="7"/>
        <v>0</v>
      </c>
      <c r="H2322" s="58">
        <f>G2322*D2322*SIP_Calculator!$F$9</f>
        <v>0</v>
      </c>
      <c r="I2322" s="58">
        <f t="shared" si="2"/>
        <v>0</v>
      </c>
      <c r="J2322" s="58">
        <f t="shared" si="3"/>
        <v>0</v>
      </c>
      <c r="K2322" s="61">
        <f>A2322-SIP_Calculator!$F$12+1</f>
        <v>41492</v>
      </c>
      <c r="L2322" s="59">
        <f t="shared" si="4"/>
        <v>8</v>
      </c>
      <c r="M2322" s="59">
        <f t="shared" si="8"/>
        <v>0</v>
      </c>
      <c r="N2322" s="59">
        <f>M2322*D2322*SIP_Calculator!$F$9</f>
        <v>0</v>
      </c>
      <c r="O2322" s="59">
        <f t="shared" si="5"/>
        <v>0</v>
      </c>
      <c r="P2322" s="59">
        <f t="shared" si="6"/>
        <v>0</v>
      </c>
    </row>
    <row r="2323" ht="15.75" customHeight="1">
      <c r="A2323" s="57">
        <v>41519.0</v>
      </c>
      <c r="B2323" s="60">
        <v>5425.9</v>
      </c>
      <c r="C2323" s="60">
        <v>4235.25</v>
      </c>
      <c r="D2323" s="42">
        <f>IF(A2323&lt;SIP_Calculator!$B$7,0,IF(A2323&gt;SIP_Calculator!$E$7,0,1))</f>
        <v>1</v>
      </c>
      <c r="E2323" s="61">
        <f>A2323-SIP_Calculator!$D$12+1</f>
        <v>41515</v>
      </c>
      <c r="F2323" s="58">
        <f t="shared" si="1"/>
        <v>8</v>
      </c>
      <c r="G2323" s="58">
        <f t="shared" si="7"/>
        <v>0</v>
      </c>
      <c r="H2323" s="58">
        <f>G2323*D2323*SIP_Calculator!$F$9</f>
        <v>0</v>
      </c>
      <c r="I2323" s="58">
        <f t="shared" si="2"/>
        <v>0</v>
      </c>
      <c r="J2323" s="58">
        <f t="shared" si="3"/>
        <v>0</v>
      </c>
      <c r="K2323" s="61">
        <f>A2323-SIP_Calculator!$F$12+1</f>
        <v>41495</v>
      </c>
      <c r="L2323" s="59">
        <f t="shared" si="4"/>
        <v>8</v>
      </c>
      <c r="M2323" s="59">
        <f t="shared" si="8"/>
        <v>0</v>
      </c>
      <c r="N2323" s="59">
        <f>M2323*D2323*SIP_Calculator!$F$9</f>
        <v>0</v>
      </c>
      <c r="O2323" s="59">
        <f t="shared" si="5"/>
        <v>0</v>
      </c>
      <c r="P2323" s="59">
        <f t="shared" si="6"/>
        <v>0</v>
      </c>
    </row>
    <row r="2324" ht="15.75" customHeight="1">
      <c r="A2324" s="57">
        <v>41520.0</v>
      </c>
      <c r="B2324" s="60">
        <v>5227.7</v>
      </c>
      <c r="C2324" s="60">
        <v>4092.9</v>
      </c>
      <c r="D2324" s="42">
        <f>IF(A2324&lt;SIP_Calculator!$B$7,0,IF(A2324&gt;SIP_Calculator!$E$7,0,1))</f>
        <v>1</v>
      </c>
      <c r="E2324" s="61">
        <f>A2324-SIP_Calculator!$D$12+1</f>
        <v>41516</v>
      </c>
      <c r="F2324" s="58">
        <f t="shared" si="1"/>
        <v>8</v>
      </c>
      <c r="G2324" s="58">
        <f t="shared" si="7"/>
        <v>0</v>
      </c>
      <c r="H2324" s="58">
        <f>G2324*D2324*SIP_Calculator!$F$9</f>
        <v>0</v>
      </c>
      <c r="I2324" s="58">
        <f t="shared" si="2"/>
        <v>0</v>
      </c>
      <c r="J2324" s="58">
        <f t="shared" si="3"/>
        <v>0</v>
      </c>
      <c r="K2324" s="61">
        <f>A2324-SIP_Calculator!$F$12+1</f>
        <v>41496</v>
      </c>
      <c r="L2324" s="59">
        <f t="shared" si="4"/>
        <v>8</v>
      </c>
      <c r="M2324" s="59">
        <f t="shared" si="8"/>
        <v>0</v>
      </c>
      <c r="N2324" s="59">
        <f>M2324*D2324*SIP_Calculator!$F$9</f>
        <v>0</v>
      </c>
      <c r="O2324" s="59">
        <f t="shared" si="5"/>
        <v>0</v>
      </c>
      <c r="P2324" s="59">
        <f t="shared" si="6"/>
        <v>0</v>
      </c>
    </row>
    <row r="2325" ht="15.75" customHeight="1">
      <c r="A2325" s="57">
        <v>41521.0</v>
      </c>
      <c r="B2325" s="60">
        <v>5328.05</v>
      </c>
      <c r="C2325" s="60">
        <v>4164.5</v>
      </c>
      <c r="D2325" s="42">
        <f>IF(A2325&lt;SIP_Calculator!$B$7,0,IF(A2325&gt;SIP_Calculator!$E$7,0,1))</f>
        <v>1</v>
      </c>
      <c r="E2325" s="61">
        <f>A2325-SIP_Calculator!$D$12+1</f>
        <v>41517</v>
      </c>
      <c r="F2325" s="58">
        <f t="shared" si="1"/>
        <v>8</v>
      </c>
      <c r="G2325" s="58">
        <f t="shared" si="7"/>
        <v>0</v>
      </c>
      <c r="H2325" s="58">
        <f>G2325*D2325*SIP_Calculator!$F$9</f>
        <v>0</v>
      </c>
      <c r="I2325" s="58">
        <f t="shared" si="2"/>
        <v>0</v>
      </c>
      <c r="J2325" s="58">
        <f t="shared" si="3"/>
        <v>0</v>
      </c>
      <c r="K2325" s="61">
        <f>A2325-SIP_Calculator!$F$12+1</f>
        <v>41497</v>
      </c>
      <c r="L2325" s="59">
        <f t="shared" si="4"/>
        <v>8</v>
      </c>
      <c r="M2325" s="59">
        <f t="shared" si="8"/>
        <v>0</v>
      </c>
      <c r="N2325" s="59">
        <f>M2325*D2325*SIP_Calculator!$F$9</f>
        <v>0</v>
      </c>
      <c r="O2325" s="59">
        <f t="shared" si="5"/>
        <v>0</v>
      </c>
      <c r="P2325" s="59">
        <f t="shared" si="6"/>
        <v>0</v>
      </c>
    </row>
    <row r="2326" ht="15.75" customHeight="1">
      <c r="A2326" s="57">
        <v>41522.0</v>
      </c>
      <c r="B2326" s="60">
        <v>5465.45</v>
      </c>
      <c r="C2326" s="60">
        <v>4264.05</v>
      </c>
      <c r="D2326" s="42">
        <f>IF(A2326&lt;SIP_Calculator!$B$7,0,IF(A2326&gt;SIP_Calculator!$E$7,0,1))</f>
        <v>1</v>
      </c>
      <c r="E2326" s="61">
        <f>A2326-SIP_Calculator!$D$12+1</f>
        <v>41518</v>
      </c>
      <c r="F2326" s="58">
        <f t="shared" si="1"/>
        <v>9</v>
      </c>
      <c r="G2326" s="58">
        <f t="shared" si="7"/>
        <v>1</v>
      </c>
      <c r="H2326" s="58">
        <f>G2326*D2326*SIP_Calculator!$F$9</f>
        <v>5000</v>
      </c>
      <c r="I2326" s="58">
        <f t="shared" si="2"/>
        <v>0.9148377535</v>
      </c>
      <c r="J2326" s="58">
        <f t="shared" si="3"/>
        <v>1.17259413</v>
      </c>
      <c r="K2326" s="61">
        <f>A2326-SIP_Calculator!$F$12+1</f>
        <v>41498</v>
      </c>
      <c r="L2326" s="59">
        <f t="shared" si="4"/>
        <v>8</v>
      </c>
      <c r="M2326" s="59">
        <f t="shared" si="8"/>
        <v>0</v>
      </c>
      <c r="N2326" s="59">
        <f>M2326*D2326*SIP_Calculator!$F$9</f>
        <v>0</v>
      </c>
      <c r="O2326" s="59">
        <f t="shared" si="5"/>
        <v>0</v>
      </c>
      <c r="P2326" s="59">
        <f t="shared" si="6"/>
        <v>0</v>
      </c>
    </row>
    <row r="2327" ht="15.75" customHeight="1">
      <c r="A2327" s="57">
        <v>41523.0</v>
      </c>
      <c r="B2327" s="60">
        <v>5543.35</v>
      </c>
      <c r="C2327" s="60">
        <v>4319.4</v>
      </c>
      <c r="D2327" s="42">
        <f>IF(A2327&lt;SIP_Calculator!$B$7,0,IF(A2327&gt;SIP_Calculator!$E$7,0,1))</f>
        <v>1</v>
      </c>
      <c r="E2327" s="61">
        <f>A2327-SIP_Calculator!$D$12+1</f>
        <v>41519</v>
      </c>
      <c r="F2327" s="58">
        <f t="shared" si="1"/>
        <v>9</v>
      </c>
      <c r="G2327" s="58">
        <f t="shared" si="7"/>
        <v>0</v>
      </c>
      <c r="H2327" s="58">
        <f>G2327*D2327*SIP_Calculator!$F$9</f>
        <v>0</v>
      </c>
      <c r="I2327" s="58">
        <f t="shared" si="2"/>
        <v>0</v>
      </c>
      <c r="J2327" s="58">
        <f t="shared" si="3"/>
        <v>0</v>
      </c>
      <c r="K2327" s="61">
        <f>A2327-SIP_Calculator!$F$12+1</f>
        <v>41499</v>
      </c>
      <c r="L2327" s="59">
        <f t="shared" si="4"/>
        <v>8</v>
      </c>
      <c r="M2327" s="59">
        <f t="shared" si="8"/>
        <v>0</v>
      </c>
      <c r="N2327" s="59">
        <f>M2327*D2327*SIP_Calculator!$F$9</f>
        <v>0</v>
      </c>
      <c r="O2327" s="59">
        <f t="shared" si="5"/>
        <v>0</v>
      </c>
      <c r="P2327" s="59">
        <f t="shared" si="6"/>
        <v>0</v>
      </c>
    </row>
    <row r="2328" ht="15.75" customHeight="1">
      <c r="A2328" s="57">
        <v>41527.0</v>
      </c>
      <c r="B2328" s="60">
        <v>5745.6</v>
      </c>
      <c r="C2328" s="60">
        <v>4463.55</v>
      </c>
      <c r="D2328" s="42">
        <f>IF(A2328&lt;SIP_Calculator!$B$7,0,IF(A2328&gt;SIP_Calculator!$E$7,0,1))</f>
        <v>1</v>
      </c>
      <c r="E2328" s="61">
        <f>A2328-SIP_Calculator!$D$12+1</f>
        <v>41523</v>
      </c>
      <c r="F2328" s="58">
        <f t="shared" si="1"/>
        <v>9</v>
      </c>
      <c r="G2328" s="58">
        <f t="shared" si="7"/>
        <v>0</v>
      </c>
      <c r="H2328" s="58">
        <f>G2328*D2328*SIP_Calculator!$F$9</f>
        <v>0</v>
      </c>
      <c r="I2328" s="58">
        <f t="shared" si="2"/>
        <v>0</v>
      </c>
      <c r="J2328" s="58">
        <f t="shared" si="3"/>
        <v>0</v>
      </c>
      <c r="K2328" s="61">
        <f>A2328-SIP_Calculator!$F$12+1</f>
        <v>41503</v>
      </c>
      <c r="L2328" s="59">
        <f t="shared" si="4"/>
        <v>8</v>
      </c>
      <c r="M2328" s="59">
        <f t="shared" si="8"/>
        <v>0</v>
      </c>
      <c r="N2328" s="59">
        <f>M2328*D2328*SIP_Calculator!$F$9</f>
        <v>0</v>
      </c>
      <c r="O2328" s="59">
        <f t="shared" si="5"/>
        <v>0</v>
      </c>
      <c r="P2328" s="59">
        <f t="shared" si="6"/>
        <v>0</v>
      </c>
    </row>
    <row r="2329" ht="15.75" customHeight="1">
      <c r="A2329" s="57">
        <v>41528.0</v>
      </c>
      <c r="B2329" s="60">
        <v>5769.35</v>
      </c>
      <c r="C2329" s="60">
        <v>4489.45</v>
      </c>
      <c r="D2329" s="42">
        <f>IF(A2329&lt;SIP_Calculator!$B$7,0,IF(A2329&gt;SIP_Calculator!$E$7,0,1))</f>
        <v>1</v>
      </c>
      <c r="E2329" s="61">
        <f>A2329-SIP_Calculator!$D$12+1</f>
        <v>41524</v>
      </c>
      <c r="F2329" s="58">
        <f t="shared" si="1"/>
        <v>9</v>
      </c>
      <c r="G2329" s="58">
        <f t="shared" si="7"/>
        <v>0</v>
      </c>
      <c r="H2329" s="58">
        <f>G2329*D2329*SIP_Calculator!$F$9</f>
        <v>0</v>
      </c>
      <c r="I2329" s="58">
        <f t="shared" si="2"/>
        <v>0</v>
      </c>
      <c r="J2329" s="58">
        <f t="shared" si="3"/>
        <v>0</v>
      </c>
      <c r="K2329" s="61">
        <f>A2329-SIP_Calculator!$F$12+1</f>
        <v>41504</v>
      </c>
      <c r="L2329" s="59">
        <f t="shared" si="4"/>
        <v>8</v>
      </c>
      <c r="M2329" s="59">
        <f t="shared" si="8"/>
        <v>0</v>
      </c>
      <c r="N2329" s="59">
        <f>M2329*D2329*SIP_Calculator!$F$9</f>
        <v>0</v>
      </c>
      <c r="O2329" s="59">
        <f t="shared" si="5"/>
        <v>0</v>
      </c>
      <c r="P2329" s="59">
        <f t="shared" si="6"/>
        <v>0</v>
      </c>
    </row>
    <row r="2330" ht="15.75" customHeight="1">
      <c r="A2330" s="57">
        <v>41529.0</v>
      </c>
      <c r="B2330" s="60">
        <v>5705.45</v>
      </c>
      <c r="C2330" s="60">
        <v>4445.95</v>
      </c>
      <c r="D2330" s="42">
        <f>IF(A2330&lt;SIP_Calculator!$B$7,0,IF(A2330&gt;SIP_Calculator!$E$7,0,1))</f>
        <v>1</v>
      </c>
      <c r="E2330" s="61">
        <f>A2330-SIP_Calculator!$D$12+1</f>
        <v>41525</v>
      </c>
      <c r="F2330" s="58">
        <f t="shared" si="1"/>
        <v>9</v>
      </c>
      <c r="G2330" s="58">
        <f t="shared" si="7"/>
        <v>0</v>
      </c>
      <c r="H2330" s="58">
        <f>G2330*D2330*SIP_Calculator!$F$9</f>
        <v>0</v>
      </c>
      <c r="I2330" s="58">
        <f t="shared" si="2"/>
        <v>0</v>
      </c>
      <c r="J2330" s="58">
        <f t="shared" si="3"/>
        <v>0</v>
      </c>
      <c r="K2330" s="61">
        <f>A2330-SIP_Calculator!$F$12+1</f>
        <v>41505</v>
      </c>
      <c r="L2330" s="59">
        <f t="shared" si="4"/>
        <v>8</v>
      </c>
      <c r="M2330" s="59">
        <f t="shared" si="8"/>
        <v>0</v>
      </c>
      <c r="N2330" s="59">
        <f>M2330*D2330*SIP_Calculator!$F$9</f>
        <v>0</v>
      </c>
      <c r="O2330" s="59">
        <f t="shared" si="5"/>
        <v>0</v>
      </c>
      <c r="P2330" s="59">
        <f t="shared" si="6"/>
        <v>0</v>
      </c>
    </row>
    <row r="2331" ht="15.75" customHeight="1">
      <c r="A2331" s="57">
        <v>41530.0</v>
      </c>
      <c r="B2331" s="60">
        <v>5708.6</v>
      </c>
      <c r="C2331" s="60">
        <v>4450.45</v>
      </c>
      <c r="D2331" s="42">
        <f>IF(A2331&lt;SIP_Calculator!$B$7,0,IF(A2331&gt;SIP_Calculator!$E$7,0,1))</f>
        <v>1</v>
      </c>
      <c r="E2331" s="61">
        <f>A2331-SIP_Calculator!$D$12+1</f>
        <v>41526</v>
      </c>
      <c r="F2331" s="58">
        <f t="shared" si="1"/>
        <v>9</v>
      </c>
      <c r="G2331" s="58">
        <f t="shared" si="7"/>
        <v>0</v>
      </c>
      <c r="H2331" s="58">
        <f>G2331*D2331*SIP_Calculator!$F$9</f>
        <v>0</v>
      </c>
      <c r="I2331" s="58">
        <f t="shared" si="2"/>
        <v>0</v>
      </c>
      <c r="J2331" s="58">
        <f t="shared" si="3"/>
        <v>0</v>
      </c>
      <c r="K2331" s="61">
        <f>A2331-SIP_Calculator!$F$12+1</f>
        <v>41506</v>
      </c>
      <c r="L2331" s="59">
        <f t="shared" si="4"/>
        <v>8</v>
      </c>
      <c r="M2331" s="59">
        <f t="shared" si="8"/>
        <v>0</v>
      </c>
      <c r="N2331" s="59">
        <f>M2331*D2331*SIP_Calculator!$F$9</f>
        <v>0</v>
      </c>
      <c r="O2331" s="59">
        <f t="shared" si="5"/>
        <v>0</v>
      </c>
      <c r="P2331" s="59">
        <f t="shared" si="6"/>
        <v>0</v>
      </c>
    </row>
    <row r="2332" ht="15.75" customHeight="1">
      <c r="A2332" s="57">
        <v>41533.0</v>
      </c>
      <c r="B2332" s="60">
        <v>5699.1</v>
      </c>
      <c r="C2332" s="60">
        <v>4440.9</v>
      </c>
      <c r="D2332" s="42">
        <f>IF(A2332&lt;SIP_Calculator!$B$7,0,IF(A2332&gt;SIP_Calculator!$E$7,0,1))</f>
        <v>1</v>
      </c>
      <c r="E2332" s="61">
        <f>A2332-SIP_Calculator!$D$12+1</f>
        <v>41529</v>
      </c>
      <c r="F2332" s="58">
        <f t="shared" si="1"/>
        <v>9</v>
      </c>
      <c r="G2332" s="58">
        <f t="shared" si="7"/>
        <v>0</v>
      </c>
      <c r="H2332" s="58">
        <f>G2332*D2332*SIP_Calculator!$F$9</f>
        <v>0</v>
      </c>
      <c r="I2332" s="58">
        <f t="shared" si="2"/>
        <v>0</v>
      </c>
      <c r="J2332" s="58">
        <f t="shared" si="3"/>
        <v>0</v>
      </c>
      <c r="K2332" s="61">
        <f>A2332-SIP_Calculator!$F$12+1</f>
        <v>41509</v>
      </c>
      <c r="L2332" s="59">
        <f t="shared" si="4"/>
        <v>8</v>
      </c>
      <c r="M2332" s="59">
        <f t="shared" si="8"/>
        <v>0</v>
      </c>
      <c r="N2332" s="59">
        <f>M2332*D2332*SIP_Calculator!$F$9</f>
        <v>0</v>
      </c>
      <c r="O2332" s="59">
        <f t="shared" si="5"/>
        <v>0</v>
      </c>
      <c r="P2332" s="59">
        <f t="shared" si="6"/>
        <v>0</v>
      </c>
    </row>
    <row r="2333" ht="15.75" customHeight="1">
      <c r="A2333" s="57">
        <v>41534.0</v>
      </c>
      <c r="B2333" s="60">
        <v>5704.55</v>
      </c>
      <c r="C2333" s="60">
        <v>4444.5</v>
      </c>
      <c r="D2333" s="42">
        <f>IF(A2333&lt;SIP_Calculator!$B$7,0,IF(A2333&gt;SIP_Calculator!$E$7,0,1))</f>
        <v>1</v>
      </c>
      <c r="E2333" s="61">
        <f>A2333-SIP_Calculator!$D$12+1</f>
        <v>41530</v>
      </c>
      <c r="F2333" s="58">
        <f t="shared" si="1"/>
        <v>9</v>
      </c>
      <c r="G2333" s="58">
        <f t="shared" si="7"/>
        <v>0</v>
      </c>
      <c r="H2333" s="58">
        <f>G2333*D2333*SIP_Calculator!$F$9</f>
        <v>0</v>
      </c>
      <c r="I2333" s="58">
        <f t="shared" si="2"/>
        <v>0</v>
      </c>
      <c r="J2333" s="58">
        <f t="shared" si="3"/>
        <v>0</v>
      </c>
      <c r="K2333" s="61">
        <f>A2333-SIP_Calculator!$F$12+1</f>
        <v>41510</v>
      </c>
      <c r="L2333" s="59">
        <f t="shared" si="4"/>
        <v>8</v>
      </c>
      <c r="M2333" s="59">
        <f t="shared" si="8"/>
        <v>0</v>
      </c>
      <c r="N2333" s="59">
        <f>M2333*D2333*SIP_Calculator!$F$9</f>
        <v>0</v>
      </c>
      <c r="O2333" s="59">
        <f t="shared" si="5"/>
        <v>0</v>
      </c>
      <c r="P2333" s="59">
        <f t="shared" si="6"/>
        <v>0</v>
      </c>
    </row>
    <row r="2334" ht="15.75" customHeight="1">
      <c r="A2334" s="57">
        <v>41535.0</v>
      </c>
      <c r="B2334" s="60">
        <v>5750.3</v>
      </c>
      <c r="C2334" s="60">
        <v>4478.35</v>
      </c>
      <c r="D2334" s="42">
        <f>IF(A2334&lt;SIP_Calculator!$B$7,0,IF(A2334&gt;SIP_Calculator!$E$7,0,1))</f>
        <v>1</v>
      </c>
      <c r="E2334" s="61">
        <f>A2334-SIP_Calculator!$D$12+1</f>
        <v>41531</v>
      </c>
      <c r="F2334" s="58">
        <f t="shared" si="1"/>
        <v>9</v>
      </c>
      <c r="G2334" s="58">
        <f t="shared" si="7"/>
        <v>0</v>
      </c>
      <c r="H2334" s="58">
        <f>G2334*D2334*SIP_Calculator!$F$9</f>
        <v>0</v>
      </c>
      <c r="I2334" s="58">
        <f t="shared" si="2"/>
        <v>0</v>
      </c>
      <c r="J2334" s="58">
        <f t="shared" si="3"/>
        <v>0</v>
      </c>
      <c r="K2334" s="61">
        <f>A2334-SIP_Calculator!$F$12+1</f>
        <v>41511</v>
      </c>
      <c r="L2334" s="59">
        <f t="shared" si="4"/>
        <v>8</v>
      </c>
      <c r="M2334" s="59">
        <f t="shared" si="8"/>
        <v>0</v>
      </c>
      <c r="N2334" s="59">
        <f>M2334*D2334*SIP_Calculator!$F$9</f>
        <v>0</v>
      </c>
      <c r="O2334" s="59">
        <f t="shared" si="5"/>
        <v>0</v>
      </c>
      <c r="P2334" s="59">
        <f t="shared" si="6"/>
        <v>0</v>
      </c>
    </row>
    <row r="2335" ht="15.75" customHeight="1">
      <c r="A2335" s="57">
        <v>41536.0</v>
      </c>
      <c r="B2335" s="60">
        <v>5960.0</v>
      </c>
      <c r="C2335" s="60">
        <v>4627.85</v>
      </c>
      <c r="D2335" s="42">
        <f>IF(A2335&lt;SIP_Calculator!$B$7,0,IF(A2335&gt;SIP_Calculator!$E$7,0,1))</f>
        <v>1</v>
      </c>
      <c r="E2335" s="61">
        <f>A2335-SIP_Calculator!$D$12+1</f>
        <v>41532</v>
      </c>
      <c r="F2335" s="58">
        <f t="shared" si="1"/>
        <v>9</v>
      </c>
      <c r="G2335" s="58">
        <f t="shared" si="7"/>
        <v>0</v>
      </c>
      <c r="H2335" s="58">
        <f>G2335*D2335*SIP_Calculator!$F$9</f>
        <v>0</v>
      </c>
      <c r="I2335" s="58">
        <f t="shared" si="2"/>
        <v>0</v>
      </c>
      <c r="J2335" s="58">
        <f t="shared" si="3"/>
        <v>0</v>
      </c>
      <c r="K2335" s="61">
        <f>A2335-SIP_Calculator!$F$12+1</f>
        <v>41512</v>
      </c>
      <c r="L2335" s="59">
        <f t="shared" si="4"/>
        <v>8</v>
      </c>
      <c r="M2335" s="59">
        <f t="shared" si="8"/>
        <v>0</v>
      </c>
      <c r="N2335" s="59">
        <f>M2335*D2335*SIP_Calculator!$F$9</f>
        <v>0</v>
      </c>
      <c r="O2335" s="59">
        <f t="shared" si="5"/>
        <v>0</v>
      </c>
      <c r="P2335" s="59">
        <f t="shared" si="6"/>
        <v>0</v>
      </c>
    </row>
    <row r="2336" ht="15.75" customHeight="1">
      <c r="A2336" s="57">
        <v>41537.0</v>
      </c>
      <c r="B2336" s="60">
        <v>5868.55</v>
      </c>
      <c r="C2336" s="60">
        <v>4560.1</v>
      </c>
      <c r="D2336" s="42">
        <f>IF(A2336&lt;SIP_Calculator!$B$7,0,IF(A2336&gt;SIP_Calculator!$E$7,0,1))</f>
        <v>1</v>
      </c>
      <c r="E2336" s="61">
        <f>A2336-SIP_Calculator!$D$12+1</f>
        <v>41533</v>
      </c>
      <c r="F2336" s="58">
        <f t="shared" si="1"/>
        <v>9</v>
      </c>
      <c r="G2336" s="58">
        <f t="shared" si="7"/>
        <v>0</v>
      </c>
      <c r="H2336" s="58">
        <f>G2336*D2336*SIP_Calculator!$F$9</f>
        <v>0</v>
      </c>
      <c r="I2336" s="58">
        <f t="shared" si="2"/>
        <v>0</v>
      </c>
      <c r="J2336" s="58">
        <f t="shared" si="3"/>
        <v>0</v>
      </c>
      <c r="K2336" s="61">
        <f>A2336-SIP_Calculator!$F$12+1</f>
        <v>41513</v>
      </c>
      <c r="L2336" s="59">
        <f t="shared" si="4"/>
        <v>8</v>
      </c>
      <c r="M2336" s="59">
        <f t="shared" si="8"/>
        <v>0</v>
      </c>
      <c r="N2336" s="59">
        <f>M2336*D2336*SIP_Calculator!$F$9</f>
        <v>0</v>
      </c>
      <c r="O2336" s="59">
        <f t="shared" si="5"/>
        <v>0</v>
      </c>
      <c r="P2336" s="59">
        <f t="shared" si="6"/>
        <v>0</v>
      </c>
    </row>
    <row r="2337" ht="15.75" customHeight="1">
      <c r="A2337" s="57">
        <v>41540.0</v>
      </c>
      <c r="B2337" s="60">
        <v>5755.35</v>
      </c>
      <c r="C2337" s="60">
        <v>4482.0</v>
      </c>
      <c r="D2337" s="42">
        <f>IF(A2337&lt;SIP_Calculator!$B$7,0,IF(A2337&gt;SIP_Calculator!$E$7,0,1))</f>
        <v>1</v>
      </c>
      <c r="E2337" s="61">
        <f>A2337-SIP_Calculator!$D$12+1</f>
        <v>41536</v>
      </c>
      <c r="F2337" s="58">
        <f t="shared" si="1"/>
        <v>9</v>
      </c>
      <c r="G2337" s="58">
        <f t="shared" si="7"/>
        <v>0</v>
      </c>
      <c r="H2337" s="58">
        <f>G2337*D2337*SIP_Calculator!$F$9</f>
        <v>0</v>
      </c>
      <c r="I2337" s="58">
        <f t="shared" si="2"/>
        <v>0</v>
      </c>
      <c r="J2337" s="58">
        <f t="shared" si="3"/>
        <v>0</v>
      </c>
      <c r="K2337" s="61">
        <f>A2337-SIP_Calculator!$F$12+1</f>
        <v>41516</v>
      </c>
      <c r="L2337" s="59">
        <f t="shared" si="4"/>
        <v>8</v>
      </c>
      <c r="M2337" s="59">
        <f t="shared" si="8"/>
        <v>0</v>
      </c>
      <c r="N2337" s="59">
        <f>M2337*D2337*SIP_Calculator!$F$9</f>
        <v>0</v>
      </c>
      <c r="O2337" s="59">
        <f t="shared" si="5"/>
        <v>0</v>
      </c>
      <c r="P2337" s="59">
        <f t="shared" si="6"/>
        <v>0</v>
      </c>
    </row>
    <row r="2338" ht="15.75" customHeight="1">
      <c r="A2338" s="57">
        <v>41541.0</v>
      </c>
      <c r="B2338" s="60">
        <v>5758.2</v>
      </c>
      <c r="C2338" s="60">
        <v>4484.1</v>
      </c>
      <c r="D2338" s="42">
        <f>IF(A2338&lt;SIP_Calculator!$B$7,0,IF(A2338&gt;SIP_Calculator!$E$7,0,1))</f>
        <v>1</v>
      </c>
      <c r="E2338" s="61">
        <f>A2338-SIP_Calculator!$D$12+1</f>
        <v>41537</v>
      </c>
      <c r="F2338" s="58">
        <f t="shared" si="1"/>
        <v>9</v>
      </c>
      <c r="G2338" s="58">
        <f t="shared" si="7"/>
        <v>0</v>
      </c>
      <c r="H2338" s="58">
        <f>G2338*D2338*SIP_Calculator!$F$9</f>
        <v>0</v>
      </c>
      <c r="I2338" s="58">
        <f t="shared" si="2"/>
        <v>0</v>
      </c>
      <c r="J2338" s="58">
        <f t="shared" si="3"/>
        <v>0</v>
      </c>
      <c r="K2338" s="61">
        <f>A2338-SIP_Calculator!$F$12+1</f>
        <v>41517</v>
      </c>
      <c r="L2338" s="59">
        <f t="shared" si="4"/>
        <v>8</v>
      </c>
      <c r="M2338" s="59">
        <f t="shared" si="8"/>
        <v>0</v>
      </c>
      <c r="N2338" s="59">
        <f>M2338*D2338*SIP_Calculator!$F$9</f>
        <v>0</v>
      </c>
      <c r="O2338" s="59">
        <f t="shared" si="5"/>
        <v>0</v>
      </c>
      <c r="P2338" s="59">
        <f t="shared" si="6"/>
        <v>0</v>
      </c>
    </row>
    <row r="2339" ht="15.75" customHeight="1">
      <c r="A2339" s="57">
        <v>41542.0</v>
      </c>
      <c r="B2339" s="60">
        <v>5746.35</v>
      </c>
      <c r="C2339" s="60">
        <v>4477.05</v>
      </c>
      <c r="D2339" s="42">
        <f>IF(A2339&lt;SIP_Calculator!$B$7,0,IF(A2339&gt;SIP_Calculator!$E$7,0,1))</f>
        <v>1</v>
      </c>
      <c r="E2339" s="61">
        <f>A2339-SIP_Calculator!$D$12+1</f>
        <v>41538</v>
      </c>
      <c r="F2339" s="58">
        <f t="shared" si="1"/>
        <v>9</v>
      </c>
      <c r="G2339" s="58">
        <f t="shared" si="7"/>
        <v>0</v>
      </c>
      <c r="H2339" s="58">
        <f>G2339*D2339*SIP_Calculator!$F$9</f>
        <v>0</v>
      </c>
      <c r="I2339" s="58">
        <f t="shared" si="2"/>
        <v>0</v>
      </c>
      <c r="J2339" s="58">
        <f t="shared" si="3"/>
        <v>0</v>
      </c>
      <c r="K2339" s="61">
        <f>A2339-SIP_Calculator!$F$12+1</f>
        <v>41518</v>
      </c>
      <c r="L2339" s="59">
        <f t="shared" si="4"/>
        <v>9</v>
      </c>
      <c r="M2339" s="59">
        <f t="shared" si="8"/>
        <v>1</v>
      </c>
      <c r="N2339" s="59">
        <f>M2339*D2339*SIP_Calculator!$F$9</f>
        <v>5000</v>
      </c>
      <c r="O2339" s="59">
        <f t="shared" si="5"/>
        <v>0.8701175529</v>
      </c>
      <c r="P2339" s="59">
        <f t="shared" si="6"/>
        <v>1.116806826</v>
      </c>
    </row>
    <row r="2340" ht="15.75" customHeight="1">
      <c r="A2340" s="57">
        <v>41543.0</v>
      </c>
      <c r="B2340" s="60">
        <v>5753.75</v>
      </c>
      <c r="C2340" s="60">
        <v>4482.3</v>
      </c>
      <c r="D2340" s="42">
        <f>IF(A2340&lt;SIP_Calculator!$B$7,0,IF(A2340&gt;SIP_Calculator!$E$7,0,1))</f>
        <v>1</v>
      </c>
      <c r="E2340" s="61">
        <f>A2340-SIP_Calculator!$D$12+1</f>
        <v>41539</v>
      </c>
      <c r="F2340" s="58">
        <f t="shared" si="1"/>
        <v>9</v>
      </c>
      <c r="G2340" s="58">
        <f t="shared" si="7"/>
        <v>0</v>
      </c>
      <c r="H2340" s="58">
        <f>G2340*D2340*SIP_Calculator!$F$9</f>
        <v>0</v>
      </c>
      <c r="I2340" s="58">
        <f t="shared" si="2"/>
        <v>0</v>
      </c>
      <c r="J2340" s="58">
        <f t="shared" si="3"/>
        <v>0</v>
      </c>
      <c r="K2340" s="61">
        <f>A2340-SIP_Calculator!$F$12+1</f>
        <v>41519</v>
      </c>
      <c r="L2340" s="59">
        <f t="shared" si="4"/>
        <v>9</v>
      </c>
      <c r="M2340" s="59">
        <f t="shared" si="8"/>
        <v>0</v>
      </c>
      <c r="N2340" s="59">
        <f>M2340*D2340*SIP_Calculator!$F$9</f>
        <v>0</v>
      </c>
      <c r="O2340" s="59">
        <f t="shared" si="5"/>
        <v>0</v>
      </c>
      <c r="P2340" s="59">
        <f t="shared" si="6"/>
        <v>0</v>
      </c>
    </row>
    <row r="2341" ht="15.75" customHeight="1">
      <c r="A2341" s="57">
        <v>41544.0</v>
      </c>
      <c r="B2341" s="60">
        <v>5714.5</v>
      </c>
      <c r="C2341" s="60">
        <v>4455.95</v>
      </c>
      <c r="D2341" s="42">
        <f>IF(A2341&lt;SIP_Calculator!$B$7,0,IF(A2341&gt;SIP_Calculator!$E$7,0,1))</f>
        <v>1</v>
      </c>
      <c r="E2341" s="61">
        <f>A2341-SIP_Calculator!$D$12+1</f>
        <v>41540</v>
      </c>
      <c r="F2341" s="58">
        <f t="shared" si="1"/>
        <v>9</v>
      </c>
      <c r="G2341" s="58">
        <f t="shared" si="7"/>
        <v>0</v>
      </c>
      <c r="H2341" s="58">
        <f>G2341*D2341*SIP_Calculator!$F$9</f>
        <v>0</v>
      </c>
      <c r="I2341" s="58">
        <f t="shared" si="2"/>
        <v>0</v>
      </c>
      <c r="J2341" s="58">
        <f t="shared" si="3"/>
        <v>0</v>
      </c>
      <c r="K2341" s="61">
        <f>A2341-SIP_Calculator!$F$12+1</f>
        <v>41520</v>
      </c>
      <c r="L2341" s="59">
        <f t="shared" si="4"/>
        <v>9</v>
      </c>
      <c r="M2341" s="59">
        <f t="shared" si="8"/>
        <v>0</v>
      </c>
      <c r="N2341" s="59">
        <f>M2341*D2341*SIP_Calculator!$F$9</f>
        <v>0</v>
      </c>
      <c r="O2341" s="59">
        <f t="shared" si="5"/>
        <v>0</v>
      </c>
      <c r="P2341" s="59">
        <f t="shared" si="6"/>
        <v>0</v>
      </c>
    </row>
    <row r="2342" ht="15.75" customHeight="1">
      <c r="A2342" s="57">
        <v>41547.0</v>
      </c>
      <c r="B2342" s="60">
        <v>5621.65</v>
      </c>
      <c r="C2342" s="60">
        <v>4392.05</v>
      </c>
      <c r="D2342" s="42">
        <f>IF(A2342&lt;SIP_Calculator!$B$7,0,IF(A2342&gt;SIP_Calculator!$E$7,0,1))</f>
        <v>1</v>
      </c>
      <c r="E2342" s="61">
        <f>A2342-SIP_Calculator!$D$12+1</f>
        <v>41543</v>
      </c>
      <c r="F2342" s="58">
        <f t="shared" si="1"/>
        <v>9</v>
      </c>
      <c r="G2342" s="58">
        <f t="shared" si="7"/>
        <v>0</v>
      </c>
      <c r="H2342" s="58">
        <f>G2342*D2342*SIP_Calculator!$F$9</f>
        <v>0</v>
      </c>
      <c r="I2342" s="58">
        <f t="shared" si="2"/>
        <v>0</v>
      </c>
      <c r="J2342" s="58">
        <f t="shared" si="3"/>
        <v>0</v>
      </c>
      <c r="K2342" s="61">
        <f>A2342-SIP_Calculator!$F$12+1</f>
        <v>41523</v>
      </c>
      <c r="L2342" s="59">
        <f t="shared" si="4"/>
        <v>9</v>
      </c>
      <c r="M2342" s="59">
        <f t="shared" si="8"/>
        <v>0</v>
      </c>
      <c r="N2342" s="59">
        <f>M2342*D2342*SIP_Calculator!$F$9</f>
        <v>0</v>
      </c>
      <c r="O2342" s="59">
        <f t="shared" si="5"/>
        <v>0</v>
      </c>
      <c r="P2342" s="59">
        <f t="shared" si="6"/>
        <v>0</v>
      </c>
    </row>
    <row r="2343" ht="15.75" customHeight="1">
      <c r="A2343" s="57">
        <v>41548.0</v>
      </c>
      <c r="B2343" s="60">
        <v>5665.1</v>
      </c>
      <c r="C2343" s="60">
        <v>4422.9</v>
      </c>
      <c r="D2343" s="42">
        <f>IF(A2343&lt;SIP_Calculator!$B$7,0,IF(A2343&gt;SIP_Calculator!$E$7,0,1))</f>
        <v>1</v>
      </c>
      <c r="E2343" s="61">
        <f>A2343-SIP_Calculator!$D$12+1</f>
        <v>41544</v>
      </c>
      <c r="F2343" s="58">
        <f t="shared" si="1"/>
        <v>9</v>
      </c>
      <c r="G2343" s="58">
        <f t="shared" si="7"/>
        <v>0</v>
      </c>
      <c r="H2343" s="58">
        <f>G2343*D2343*SIP_Calculator!$F$9</f>
        <v>0</v>
      </c>
      <c r="I2343" s="58">
        <f t="shared" si="2"/>
        <v>0</v>
      </c>
      <c r="J2343" s="58">
        <f t="shared" si="3"/>
        <v>0</v>
      </c>
      <c r="K2343" s="61">
        <f>A2343-SIP_Calculator!$F$12+1</f>
        <v>41524</v>
      </c>
      <c r="L2343" s="59">
        <f t="shared" si="4"/>
        <v>9</v>
      </c>
      <c r="M2343" s="59">
        <f t="shared" si="8"/>
        <v>0</v>
      </c>
      <c r="N2343" s="59">
        <f>M2343*D2343*SIP_Calculator!$F$9</f>
        <v>0</v>
      </c>
      <c r="O2343" s="59">
        <f t="shared" si="5"/>
        <v>0</v>
      </c>
      <c r="P2343" s="59">
        <f t="shared" si="6"/>
        <v>0</v>
      </c>
    </row>
    <row r="2344" ht="15.75" customHeight="1">
      <c r="A2344" s="57">
        <v>41550.0</v>
      </c>
      <c r="B2344" s="60">
        <v>5788.0</v>
      </c>
      <c r="C2344" s="60">
        <v>4512.65</v>
      </c>
      <c r="D2344" s="42">
        <f>IF(A2344&lt;SIP_Calculator!$B$7,0,IF(A2344&gt;SIP_Calculator!$E$7,0,1))</f>
        <v>1</v>
      </c>
      <c r="E2344" s="61">
        <f>A2344-SIP_Calculator!$D$12+1</f>
        <v>41546</v>
      </c>
      <c r="F2344" s="58">
        <f t="shared" si="1"/>
        <v>9</v>
      </c>
      <c r="G2344" s="58">
        <f t="shared" si="7"/>
        <v>0</v>
      </c>
      <c r="H2344" s="58">
        <f>G2344*D2344*SIP_Calculator!$F$9</f>
        <v>0</v>
      </c>
      <c r="I2344" s="58">
        <f t="shared" si="2"/>
        <v>0</v>
      </c>
      <c r="J2344" s="58">
        <f t="shared" si="3"/>
        <v>0</v>
      </c>
      <c r="K2344" s="61">
        <f>A2344-SIP_Calculator!$F$12+1</f>
        <v>41526</v>
      </c>
      <c r="L2344" s="59">
        <f t="shared" si="4"/>
        <v>9</v>
      </c>
      <c r="M2344" s="59">
        <f t="shared" si="8"/>
        <v>0</v>
      </c>
      <c r="N2344" s="59">
        <f>M2344*D2344*SIP_Calculator!$F$9</f>
        <v>0</v>
      </c>
      <c r="O2344" s="59">
        <f t="shared" si="5"/>
        <v>0</v>
      </c>
      <c r="P2344" s="59">
        <f t="shared" si="6"/>
        <v>0</v>
      </c>
    </row>
    <row r="2345" ht="15.75" customHeight="1">
      <c r="A2345" s="57">
        <v>41551.0</v>
      </c>
      <c r="B2345" s="60">
        <v>5789.55</v>
      </c>
      <c r="C2345" s="60">
        <v>4516.15</v>
      </c>
      <c r="D2345" s="42">
        <f>IF(A2345&lt;SIP_Calculator!$B$7,0,IF(A2345&gt;SIP_Calculator!$E$7,0,1))</f>
        <v>1</v>
      </c>
      <c r="E2345" s="61">
        <f>A2345-SIP_Calculator!$D$12+1</f>
        <v>41547</v>
      </c>
      <c r="F2345" s="58">
        <f t="shared" si="1"/>
        <v>9</v>
      </c>
      <c r="G2345" s="58">
        <f t="shared" si="7"/>
        <v>0</v>
      </c>
      <c r="H2345" s="58">
        <f>G2345*D2345*SIP_Calculator!$F$9</f>
        <v>0</v>
      </c>
      <c r="I2345" s="58">
        <f t="shared" si="2"/>
        <v>0</v>
      </c>
      <c r="J2345" s="58">
        <f t="shared" si="3"/>
        <v>0</v>
      </c>
      <c r="K2345" s="61">
        <f>A2345-SIP_Calculator!$F$12+1</f>
        <v>41527</v>
      </c>
      <c r="L2345" s="59">
        <f t="shared" si="4"/>
        <v>9</v>
      </c>
      <c r="M2345" s="59">
        <f t="shared" si="8"/>
        <v>0</v>
      </c>
      <c r="N2345" s="59">
        <f>M2345*D2345*SIP_Calculator!$F$9</f>
        <v>0</v>
      </c>
      <c r="O2345" s="59">
        <f t="shared" si="5"/>
        <v>0</v>
      </c>
      <c r="P2345" s="59">
        <f t="shared" si="6"/>
        <v>0</v>
      </c>
    </row>
    <row r="2346" ht="15.75" customHeight="1">
      <c r="A2346" s="57">
        <v>41554.0</v>
      </c>
      <c r="B2346" s="60">
        <v>5793.55</v>
      </c>
      <c r="C2346" s="60">
        <v>4522.8</v>
      </c>
      <c r="D2346" s="42">
        <f>IF(A2346&lt;SIP_Calculator!$B$7,0,IF(A2346&gt;SIP_Calculator!$E$7,0,1))</f>
        <v>1</v>
      </c>
      <c r="E2346" s="61">
        <f>A2346-SIP_Calculator!$D$12+1</f>
        <v>41550</v>
      </c>
      <c r="F2346" s="58">
        <f t="shared" si="1"/>
        <v>10</v>
      </c>
      <c r="G2346" s="58">
        <f t="shared" si="7"/>
        <v>1</v>
      </c>
      <c r="H2346" s="58">
        <f>G2346*D2346*SIP_Calculator!$F$9</f>
        <v>5000</v>
      </c>
      <c r="I2346" s="58">
        <f t="shared" si="2"/>
        <v>0.863028713</v>
      </c>
      <c r="J2346" s="58">
        <f t="shared" si="3"/>
        <v>1.105509861</v>
      </c>
      <c r="K2346" s="61">
        <f>A2346-SIP_Calculator!$F$12+1</f>
        <v>41530</v>
      </c>
      <c r="L2346" s="59">
        <f t="shared" si="4"/>
        <v>9</v>
      </c>
      <c r="M2346" s="59">
        <f t="shared" si="8"/>
        <v>0</v>
      </c>
      <c r="N2346" s="59">
        <f>M2346*D2346*SIP_Calculator!$F$9</f>
        <v>0</v>
      </c>
      <c r="O2346" s="59">
        <f t="shared" si="5"/>
        <v>0</v>
      </c>
      <c r="P2346" s="59">
        <f t="shared" si="6"/>
        <v>0</v>
      </c>
    </row>
    <row r="2347" ht="15.75" customHeight="1">
      <c r="A2347" s="57">
        <v>41555.0</v>
      </c>
      <c r="B2347" s="60">
        <v>5811.65</v>
      </c>
      <c r="C2347" s="60">
        <v>4536.45</v>
      </c>
      <c r="D2347" s="42">
        <f>IF(A2347&lt;SIP_Calculator!$B$7,0,IF(A2347&gt;SIP_Calculator!$E$7,0,1))</f>
        <v>1</v>
      </c>
      <c r="E2347" s="61">
        <f>A2347-SIP_Calculator!$D$12+1</f>
        <v>41551</v>
      </c>
      <c r="F2347" s="58">
        <f t="shared" si="1"/>
        <v>10</v>
      </c>
      <c r="G2347" s="58">
        <f t="shared" si="7"/>
        <v>0</v>
      </c>
      <c r="H2347" s="58">
        <f>G2347*D2347*SIP_Calculator!$F$9</f>
        <v>0</v>
      </c>
      <c r="I2347" s="58">
        <f t="shared" si="2"/>
        <v>0</v>
      </c>
      <c r="J2347" s="58">
        <f t="shared" si="3"/>
        <v>0</v>
      </c>
      <c r="K2347" s="61">
        <f>A2347-SIP_Calculator!$F$12+1</f>
        <v>41531</v>
      </c>
      <c r="L2347" s="59">
        <f t="shared" si="4"/>
        <v>9</v>
      </c>
      <c r="M2347" s="59">
        <f t="shared" si="8"/>
        <v>0</v>
      </c>
      <c r="N2347" s="59">
        <f>M2347*D2347*SIP_Calculator!$F$9</f>
        <v>0</v>
      </c>
      <c r="O2347" s="59">
        <f t="shared" si="5"/>
        <v>0</v>
      </c>
      <c r="P2347" s="59">
        <f t="shared" si="6"/>
        <v>0</v>
      </c>
    </row>
    <row r="2348" ht="15.75" customHeight="1">
      <c r="A2348" s="57">
        <v>41556.0</v>
      </c>
      <c r="B2348" s="60">
        <v>5887.25</v>
      </c>
      <c r="C2348" s="60">
        <v>4592.45</v>
      </c>
      <c r="D2348" s="42">
        <f>IF(A2348&lt;SIP_Calculator!$B$7,0,IF(A2348&gt;SIP_Calculator!$E$7,0,1))</f>
        <v>1</v>
      </c>
      <c r="E2348" s="61">
        <f>A2348-SIP_Calculator!$D$12+1</f>
        <v>41552</v>
      </c>
      <c r="F2348" s="58">
        <f t="shared" si="1"/>
        <v>10</v>
      </c>
      <c r="G2348" s="58">
        <f t="shared" si="7"/>
        <v>0</v>
      </c>
      <c r="H2348" s="58">
        <f>G2348*D2348*SIP_Calculator!$F$9</f>
        <v>0</v>
      </c>
      <c r="I2348" s="58">
        <f t="shared" si="2"/>
        <v>0</v>
      </c>
      <c r="J2348" s="58">
        <f t="shared" si="3"/>
        <v>0</v>
      </c>
      <c r="K2348" s="61">
        <f>A2348-SIP_Calculator!$F$12+1</f>
        <v>41532</v>
      </c>
      <c r="L2348" s="59">
        <f t="shared" si="4"/>
        <v>9</v>
      </c>
      <c r="M2348" s="59">
        <f t="shared" si="8"/>
        <v>0</v>
      </c>
      <c r="N2348" s="59">
        <f>M2348*D2348*SIP_Calculator!$F$9</f>
        <v>0</v>
      </c>
      <c r="O2348" s="59">
        <f t="shared" si="5"/>
        <v>0</v>
      </c>
      <c r="P2348" s="59">
        <f t="shared" si="6"/>
        <v>0</v>
      </c>
    </row>
    <row r="2349" ht="15.75" customHeight="1">
      <c r="A2349" s="57">
        <v>41557.0</v>
      </c>
      <c r="B2349" s="60">
        <v>5904.9</v>
      </c>
      <c r="C2349" s="60">
        <v>4607.5</v>
      </c>
      <c r="D2349" s="42">
        <f>IF(A2349&lt;SIP_Calculator!$B$7,0,IF(A2349&gt;SIP_Calculator!$E$7,0,1))</f>
        <v>1</v>
      </c>
      <c r="E2349" s="61">
        <f>A2349-SIP_Calculator!$D$12+1</f>
        <v>41553</v>
      </c>
      <c r="F2349" s="58">
        <f t="shared" si="1"/>
        <v>10</v>
      </c>
      <c r="G2349" s="58">
        <f t="shared" si="7"/>
        <v>0</v>
      </c>
      <c r="H2349" s="58">
        <f>G2349*D2349*SIP_Calculator!$F$9</f>
        <v>0</v>
      </c>
      <c r="I2349" s="58">
        <f t="shared" si="2"/>
        <v>0</v>
      </c>
      <c r="J2349" s="58">
        <f t="shared" si="3"/>
        <v>0</v>
      </c>
      <c r="K2349" s="61">
        <f>A2349-SIP_Calculator!$F$12+1</f>
        <v>41533</v>
      </c>
      <c r="L2349" s="59">
        <f t="shared" si="4"/>
        <v>9</v>
      </c>
      <c r="M2349" s="59">
        <f t="shared" si="8"/>
        <v>0</v>
      </c>
      <c r="N2349" s="59">
        <f>M2349*D2349*SIP_Calculator!$F$9</f>
        <v>0</v>
      </c>
      <c r="O2349" s="59">
        <f t="shared" si="5"/>
        <v>0</v>
      </c>
      <c r="P2349" s="59">
        <f t="shared" si="6"/>
        <v>0</v>
      </c>
    </row>
    <row r="2350" ht="15.75" customHeight="1">
      <c r="A2350" s="57">
        <v>41558.0</v>
      </c>
      <c r="B2350" s="60">
        <v>5968.95</v>
      </c>
      <c r="C2350" s="60">
        <v>4651.8</v>
      </c>
      <c r="D2350" s="42">
        <f>IF(A2350&lt;SIP_Calculator!$B$7,0,IF(A2350&gt;SIP_Calculator!$E$7,0,1))</f>
        <v>1</v>
      </c>
      <c r="E2350" s="61">
        <f>A2350-SIP_Calculator!$D$12+1</f>
        <v>41554</v>
      </c>
      <c r="F2350" s="58">
        <f t="shared" si="1"/>
        <v>10</v>
      </c>
      <c r="G2350" s="58">
        <f t="shared" si="7"/>
        <v>0</v>
      </c>
      <c r="H2350" s="58">
        <f>G2350*D2350*SIP_Calculator!$F$9</f>
        <v>0</v>
      </c>
      <c r="I2350" s="58">
        <f t="shared" si="2"/>
        <v>0</v>
      </c>
      <c r="J2350" s="58">
        <f t="shared" si="3"/>
        <v>0</v>
      </c>
      <c r="K2350" s="61">
        <f>A2350-SIP_Calculator!$F$12+1</f>
        <v>41534</v>
      </c>
      <c r="L2350" s="59">
        <f t="shared" si="4"/>
        <v>9</v>
      </c>
      <c r="M2350" s="59">
        <f t="shared" si="8"/>
        <v>0</v>
      </c>
      <c r="N2350" s="59">
        <f>M2350*D2350*SIP_Calculator!$F$9</f>
        <v>0</v>
      </c>
      <c r="O2350" s="59">
        <f t="shared" si="5"/>
        <v>0</v>
      </c>
      <c r="P2350" s="59">
        <f t="shared" si="6"/>
        <v>0</v>
      </c>
    </row>
    <row r="2351" ht="15.75" customHeight="1">
      <c r="A2351" s="57">
        <v>41561.0</v>
      </c>
      <c r="B2351" s="60">
        <v>5984.8</v>
      </c>
      <c r="C2351" s="60">
        <v>4665.95</v>
      </c>
      <c r="D2351" s="42">
        <f>IF(A2351&lt;SIP_Calculator!$B$7,0,IF(A2351&gt;SIP_Calculator!$E$7,0,1))</f>
        <v>1</v>
      </c>
      <c r="E2351" s="61">
        <f>A2351-SIP_Calculator!$D$12+1</f>
        <v>41557</v>
      </c>
      <c r="F2351" s="58">
        <f t="shared" si="1"/>
        <v>10</v>
      </c>
      <c r="G2351" s="58">
        <f t="shared" si="7"/>
        <v>0</v>
      </c>
      <c r="H2351" s="58">
        <f>G2351*D2351*SIP_Calculator!$F$9</f>
        <v>0</v>
      </c>
      <c r="I2351" s="58">
        <f t="shared" si="2"/>
        <v>0</v>
      </c>
      <c r="J2351" s="58">
        <f t="shared" si="3"/>
        <v>0</v>
      </c>
      <c r="K2351" s="61">
        <f>A2351-SIP_Calculator!$F$12+1</f>
        <v>41537</v>
      </c>
      <c r="L2351" s="59">
        <f t="shared" si="4"/>
        <v>9</v>
      </c>
      <c r="M2351" s="59">
        <f t="shared" si="8"/>
        <v>0</v>
      </c>
      <c r="N2351" s="59">
        <f>M2351*D2351*SIP_Calculator!$F$9</f>
        <v>0</v>
      </c>
      <c r="O2351" s="59">
        <f t="shared" si="5"/>
        <v>0</v>
      </c>
      <c r="P2351" s="59">
        <f t="shared" si="6"/>
        <v>0</v>
      </c>
    </row>
    <row r="2352" ht="15.75" customHeight="1">
      <c r="A2352" s="57">
        <v>41562.0</v>
      </c>
      <c r="B2352" s="60">
        <v>5956.9</v>
      </c>
      <c r="C2352" s="60">
        <v>4639.5</v>
      </c>
      <c r="D2352" s="42">
        <f>IF(A2352&lt;SIP_Calculator!$B$7,0,IF(A2352&gt;SIP_Calculator!$E$7,0,1))</f>
        <v>1</v>
      </c>
      <c r="E2352" s="61">
        <f>A2352-SIP_Calculator!$D$12+1</f>
        <v>41558</v>
      </c>
      <c r="F2352" s="58">
        <f t="shared" si="1"/>
        <v>10</v>
      </c>
      <c r="G2352" s="58">
        <f t="shared" si="7"/>
        <v>0</v>
      </c>
      <c r="H2352" s="58">
        <f>G2352*D2352*SIP_Calculator!$F$9</f>
        <v>0</v>
      </c>
      <c r="I2352" s="58">
        <f t="shared" si="2"/>
        <v>0</v>
      </c>
      <c r="J2352" s="58">
        <f t="shared" si="3"/>
        <v>0</v>
      </c>
      <c r="K2352" s="61">
        <f>A2352-SIP_Calculator!$F$12+1</f>
        <v>41538</v>
      </c>
      <c r="L2352" s="59">
        <f t="shared" si="4"/>
        <v>9</v>
      </c>
      <c r="M2352" s="59">
        <f t="shared" si="8"/>
        <v>0</v>
      </c>
      <c r="N2352" s="59">
        <f>M2352*D2352*SIP_Calculator!$F$9</f>
        <v>0</v>
      </c>
      <c r="O2352" s="59">
        <f t="shared" si="5"/>
        <v>0</v>
      </c>
      <c r="P2352" s="59">
        <f t="shared" si="6"/>
        <v>0</v>
      </c>
    </row>
    <row r="2353" ht="15.75" customHeight="1">
      <c r="A2353" s="57">
        <v>41564.0</v>
      </c>
      <c r="B2353" s="60">
        <v>5916.45</v>
      </c>
      <c r="C2353" s="60">
        <v>4612.05</v>
      </c>
      <c r="D2353" s="42">
        <f>IF(A2353&lt;SIP_Calculator!$B$7,0,IF(A2353&gt;SIP_Calculator!$E$7,0,1))</f>
        <v>1</v>
      </c>
      <c r="E2353" s="61">
        <f>A2353-SIP_Calculator!$D$12+1</f>
        <v>41560</v>
      </c>
      <c r="F2353" s="58">
        <f t="shared" si="1"/>
        <v>10</v>
      </c>
      <c r="G2353" s="58">
        <f t="shared" si="7"/>
        <v>0</v>
      </c>
      <c r="H2353" s="58">
        <f>G2353*D2353*SIP_Calculator!$F$9</f>
        <v>0</v>
      </c>
      <c r="I2353" s="58">
        <f t="shared" si="2"/>
        <v>0</v>
      </c>
      <c r="J2353" s="58">
        <f t="shared" si="3"/>
        <v>0</v>
      </c>
      <c r="K2353" s="61">
        <f>A2353-SIP_Calculator!$F$12+1</f>
        <v>41540</v>
      </c>
      <c r="L2353" s="59">
        <f t="shared" si="4"/>
        <v>9</v>
      </c>
      <c r="M2353" s="59">
        <f t="shared" si="8"/>
        <v>0</v>
      </c>
      <c r="N2353" s="59">
        <f>M2353*D2353*SIP_Calculator!$F$9</f>
        <v>0</v>
      </c>
      <c r="O2353" s="59">
        <f t="shared" si="5"/>
        <v>0</v>
      </c>
      <c r="P2353" s="59">
        <f t="shared" si="6"/>
        <v>0</v>
      </c>
    </row>
    <row r="2354" ht="15.75" customHeight="1">
      <c r="A2354" s="57">
        <v>41565.0</v>
      </c>
      <c r="B2354" s="60">
        <v>6049.3</v>
      </c>
      <c r="C2354" s="60">
        <v>4706.9</v>
      </c>
      <c r="D2354" s="42">
        <f>IF(A2354&lt;SIP_Calculator!$B$7,0,IF(A2354&gt;SIP_Calculator!$E$7,0,1))</f>
        <v>1</v>
      </c>
      <c r="E2354" s="61">
        <f>A2354-SIP_Calculator!$D$12+1</f>
        <v>41561</v>
      </c>
      <c r="F2354" s="58">
        <f t="shared" si="1"/>
        <v>10</v>
      </c>
      <c r="G2354" s="58">
        <f t="shared" si="7"/>
        <v>0</v>
      </c>
      <c r="H2354" s="58">
        <f>G2354*D2354*SIP_Calculator!$F$9</f>
        <v>0</v>
      </c>
      <c r="I2354" s="58">
        <f t="shared" si="2"/>
        <v>0</v>
      </c>
      <c r="J2354" s="58">
        <f t="shared" si="3"/>
        <v>0</v>
      </c>
      <c r="K2354" s="61">
        <f>A2354-SIP_Calculator!$F$12+1</f>
        <v>41541</v>
      </c>
      <c r="L2354" s="59">
        <f t="shared" si="4"/>
        <v>9</v>
      </c>
      <c r="M2354" s="59">
        <f t="shared" si="8"/>
        <v>0</v>
      </c>
      <c r="N2354" s="59">
        <f>M2354*D2354*SIP_Calculator!$F$9</f>
        <v>0</v>
      </c>
      <c r="O2354" s="59">
        <f t="shared" si="5"/>
        <v>0</v>
      </c>
      <c r="P2354" s="59">
        <f t="shared" si="6"/>
        <v>0</v>
      </c>
    </row>
    <row r="2355" ht="15.75" customHeight="1">
      <c r="A2355" s="57">
        <v>41568.0</v>
      </c>
      <c r="B2355" s="60">
        <v>6076.5</v>
      </c>
      <c r="C2355" s="60">
        <v>4731.0</v>
      </c>
      <c r="D2355" s="42">
        <f>IF(A2355&lt;SIP_Calculator!$B$7,0,IF(A2355&gt;SIP_Calculator!$E$7,0,1))</f>
        <v>1</v>
      </c>
      <c r="E2355" s="61">
        <f>A2355-SIP_Calculator!$D$12+1</f>
        <v>41564</v>
      </c>
      <c r="F2355" s="58">
        <f t="shared" si="1"/>
        <v>10</v>
      </c>
      <c r="G2355" s="58">
        <f t="shared" si="7"/>
        <v>0</v>
      </c>
      <c r="H2355" s="58">
        <f>G2355*D2355*SIP_Calculator!$F$9</f>
        <v>0</v>
      </c>
      <c r="I2355" s="58">
        <f t="shared" si="2"/>
        <v>0</v>
      </c>
      <c r="J2355" s="58">
        <f t="shared" si="3"/>
        <v>0</v>
      </c>
      <c r="K2355" s="61">
        <f>A2355-SIP_Calculator!$F$12+1</f>
        <v>41544</v>
      </c>
      <c r="L2355" s="59">
        <f t="shared" si="4"/>
        <v>9</v>
      </c>
      <c r="M2355" s="59">
        <f t="shared" si="8"/>
        <v>0</v>
      </c>
      <c r="N2355" s="59">
        <f>M2355*D2355*SIP_Calculator!$F$9</f>
        <v>0</v>
      </c>
      <c r="O2355" s="59">
        <f t="shared" si="5"/>
        <v>0</v>
      </c>
      <c r="P2355" s="59">
        <f t="shared" si="6"/>
        <v>0</v>
      </c>
    </row>
    <row r="2356" ht="15.75" customHeight="1">
      <c r="A2356" s="57">
        <v>41569.0</v>
      </c>
      <c r="B2356" s="60">
        <v>6078.3</v>
      </c>
      <c r="C2356" s="60">
        <v>4738.35</v>
      </c>
      <c r="D2356" s="42">
        <f>IF(A2356&lt;SIP_Calculator!$B$7,0,IF(A2356&gt;SIP_Calculator!$E$7,0,1))</f>
        <v>1</v>
      </c>
      <c r="E2356" s="61">
        <f>A2356-SIP_Calculator!$D$12+1</f>
        <v>41565</v>
      </c>
      <c r="F2356" s="58">
        <f t="shared" si="1"/>
        <v>10</v>
      </c>
      <c r="G2356" s="58">
        <f t="shared" si="7"/>
        <v>0</v>
      </c>
      <c r="H2356" s="58">
        <f>G2356*D2356*SIP_Calculator!$F$9</f>
        <v>0</v>
      </c>
      <c r="I2356" s="58">
        <f t="shared" si="2"/>
        <v>0</v>
      </c>
      <c r="J2356" s="58">
        <f t="shared" si="3"/>
        <v>0</v>
      </c>
      <c r="K2356" s="61">
        <f>A2356-SIP_Calculator!$F$12+1</f>
        <v>41545</v>
      </c>
      <c r="L2356" s="59">
        <f t="shared" si="4"/>
        <v>9</v>
      </c>
      <c r="M2356" s="59">
        <f t="shared" si="8"/>
        <v>0</v>
      </c>
      <c r="N2356" s="59">
        <f>M2356*D2356*SIP_Calculator!$F$9</f>
        <v>0</v>
      </c>
      <c r="O2356" s="59">
        <f t="shared" si="5"/>
        <v>0</v>
      </c>
      <c r="P2356" s="59">
        <f t="shared" si="6"/>
        <v>0</v>
      </c>
    </row>
    <row r="2357" ht="15.75" customHeight="1">
      <c r="A2357" s="57">
        <v>41570.0</v>
      </c>
      <c r="B2357" s="60">
        <v>6057.25</v>
      </c>
      <c r="C2357" s="60">
        <v>4723.5</v>
      </c>
      <c r="D2357" s="42">
        <f>IF(A2357&lt;SIP_Calculator!$B$7,0,IF(A2357&gt;SIP_Calculator!$E$7,0,1))</f>
        <v>1</v>
      </c>
      <c r="E2357" s="61">
        <f>A2357-SIP_Calculator!$D$12+1</f>
        <v>41566</v>
      </c>
      <c r="F2357" s="58">
        <f t="shared" si="1"/>
        <v>10</v>
      </c>
      <c r="G2357" s="58">
        <f t="shared" si="7"/>
        <v>0</v>
      </c>
      <c r="H2357" s="58">
        <f>G2357*D2357*SIP_Calculator!$F$9</f>
        <v>0</v>
      </c>
      <c r="I2357" s="58">
        <f t="shared" si="2"/>
        <v>0</v>
      </c>
      <c r="J2357" s="58">
        <f t="shared" si="3"/>
        <v>0</v>
      </c>
      <c r="K2357" s="61">
        <f>A2357-SIP_Calculator!$F$12+1</f>
        <v>41546</v>
      </c>
      <c r="L2357" s="59">
        <f t="shared" si="4"/>
        <v>9</v>
      </c>
      <c r="M2357" s="59">
        <f t="shared" si="8"/>
        <v>0</v>
      </c>
      <c r="N2357" s="59">
        <f>M2357*D2357*SIP_Calculator!$F$9</f>
        <v>0</v>
      </c>
      <c r="O2357" s="59">
        <f t="shared" si="5"/>
        <v>0</v>
      </c>
      <c r="P2357" s="59">
        <f t="shared" si="6"/>
        <v>0</v>
      </c>
    </row>
    <row r="2358" ht="15.75" customHeight="1">
      <c r="A2358" s="57">
        <v>41571.0</v>
      </c>
      <c r="B2358" s="60">
        <v>6043.3</v>
      </c>
      <c r="C2358" s="60">
        <v>4713.0</v>
      </c>
      <c r="D2358" s="42">
        <f>IF(A2358&lt;SIP_Calculator!$B$7,0,IF(A2358&gt;SIP_Calculator!$E$7,0,1))</f>
        <v>1</v>
      </c>
      <c r="E2358" s="61">
        <f>A2358-SIP_Calculator!$D$12+1</f>
        <v>41567</v>
      </c>
      <c r="F2358" s="58">
        <f t="shared" si="1"/>
        <v>10</v>
      </c>
      <c r="G2358" s="58">
        <f t="shared" si="7"/>
        <v>0</v>
      </c>
      <c r="H2358" s="58">
        <f>G2358*D2358*SIP_Calculator!$F$9</f>
        <v>0</v>
      </c>
      <c r="I2358" s="58">
        <f t="shared" si="2"/>
        <v>0</v>
      </c>
      <c r="J2358" s="58">
        <f t="shared" si="3"/>
        <v>0</v>
      </c>
      <c r="K2358" s="61">
        <f>A2358-SIP_Calculator!$F$12+1</f>
        <v>41547</v>
      </c>
      <c r="L2358" s="59">
        <f t="shared" si="4"/>
        <v>9</v>
      </c>
      <c r="M2358" s="59">
        <f t="shared" si="8"/>
        <v>0</v>
      </c>
      <c r="N2358" s="59">
        <f>M2358*D2358*SIP_Calculator!$F$9</f>
        <v>0</v>
      </c>
      <c r="O2358" s="59">
        <f t="shared" si="5"/>
        <v>0</v>
      </c>
      <c r="P2358" s="59">
        <f t="shared" si="6"/>
        <v>0</v>
      </c>
    </row>
    <row r="2359" ht="15.75" customHeight="1">
      <c r="A2359" s="57">
        <v>41572.0</v>
      </c>
      <c r="B2359" s="60">
        <v>6019.2</v>
      </c>
      <c r="C2359" s="60">
        <v>4693.4</v>
      </c>
      <c r="D2359" s="42">
        <f>IF(A2359&lt;SIP_Calculator!$B$7,0,IF(A2359&gt;SIP_Calculator!$E$7,0,1))</f>
        <v>1</v>
      </c>
      <c r="E2359" s="61">
        <f>A2359-SIP_Calculator!$D$12+1</f>
        <v>41568</v>
      </c>
      <c r="F2359" s="58">
        <f t="shared" si="1"/>
        <v>10</v>
      </c>
      <c r="G2359" s="58">
        <f t="shared" si="7"/>
        <v>0</v>
      </c>
      <c r="H2359" s="58">
        <f>G2359*D2359*SIP_Calculator!$F$9</f>
        <v>0</v>
      </c>
      <c r="I2359" s="58">
        <f t="shared" si="2"/>
        <v>0</v>
      </c>
      <c r="J2359" s="58">
        <f t="shared" si="3"/>
        <v>0</v>
      </c>
      <c r="K2359" s="61">
        <f>A2359-SIP_Calculator!$F$12+1</f>
        <v>41548</v>
      </c>
      <c r="L2359" s="59">
        <f t="shared" si="4"/>
        <v>10</v>
      </c>
      <c r="M2359" s="59">
        <f t="shared" si="8"/>
        <v>1</v>
      </c>
      <c r="N2359" s="59">
        <f>M2359*D2359*SIP_Calculator!$F$9</f>
        <v>5000</v>
      </c>
      <c r="O2359" s="59">
        <f t="shared" si="5"/>
        <v>0.8306751728</v>
      </c>
      <c r="P2359" s="59">
        <f t="shared" si="6"/>
        <v>1.065325777</v>
      </c>
    </row>
    <row r="2360" ht="15.75" customHeight="1">
      <c r="A2360" s="57">
        <v>41575.0</v>
      </c>
      <c r="B2360" s="60">
        <v>5971.85</v>
      </c>
      <c r="C2360" s="60">
        <v>4656.85</v>
      </c>
      <c r="D2360" s="42">
        <f>IF(A2360&lt;SIP_Calculator!$B$7,0,IF(A2360&gt;SIP_Calculator!$E$7,0,1))</f>
        <v>1</v>
      </c>
      <c r="E2360" s="61">
        <f>A2360-SIP_Calculator!$D$12+1</f>
        <v>41571</v>
      </c>
      <c r="F2360" s="58">
        <f t="shared" si="1"/>
        <v>10</v>
      </c>
      <c r="G2360" s="58">
        <f t="shared" si="7"/>
        <v>0</v>
      </c>
      <c r="H2360" s="58">
        <f>G2360*D2360*SIP_Calculator!$F$9</f>
        <v>0</v>
      </c>
      <c r="I2360" s="58">
        <f t="shared" si="2"/>
        <v>0</v>
      </c>
      <c r="J2360" s="58">
        <f t="shared" si="3"/>
        <v>0</v>
      </c>
      <c r="K2360" s="61">
        <f>A2360-SIP_Calculator!$F$12+1</f>
        <v>41551</v>
      </c>
      <c r="L2360" s="59">
        <f t="shared" si="4"/>
        <v>10</v>
      </c>
      <c r="M2360" s="59">
        <f t="shared" si="8"/>
        <v>0</v>
      </c>
      <c r="N2360" s="59">
        <f>M2360*D2360*SIP_Calculator!$F$9</f>
        <v>0</v>
      </c>
      <c r="O2360" s="59">
        <f t="shared" si="5"/>
        <v>0</v>
      </c>
      <c r="P2360" s="59">
        <f t="shared" si="6"/>
        <v>0</v>
      </c>
    </row>
    <row r="2361" ht="15.75" customHeight="1">
      <c r="A2361" s="57">
        <v>41576.0</v>
      </c>
      <c r="B2361" s="60">
        <v>6086.9</v>
      </c>
      <c r="C2361" s="60">
        <v>4741.1</v>
      </c>
      <c r="D2361" s="42">
        <f>IF(A2361&lt;SIP_Calculator!$B$7,0,IF(A2361&gt;SIP_Calculator!$E$7,0,1))</f>
        <v>1</v>
      </c>
      <c r="E2361" s="61">
        <f>A2361-SIP_Calculator!$D$12+1</f>
        <v>41572</v>
      </c>
      <c r="F2361" s="58">
        <f t="shared" si="1"/>
        <v>10</v>
      </c>
      <c r="G2361" s="58">
        <f t="shared" si="7"/>
        <v>0</v>
      </c>
      <c r="H2361" s="58">
        <f>G2361*D2361*SIP_Calculator!$F$9</f>
        <v>0</v>
      </c>
      <c r="I2361" s="58">
        <f t="shared" si="2"/>
        <v>0</v>
      </c>
      <c r="J2361" s="58">
        <f t="shared" si="3"/>
        <v>0</v>
      </c>
      <c r="K2361" s="61">
        <f>A2361-SIP_Calculator!$F$12+1</f>
        <v>41552</v>
      </c>
      <c r="L2361" s="59">
        <f t="shared" si="4"/>
        <v>10</v>
      </c>
      <c r="M2361" s="59">
        <f t="shared" si="8"/>
        <v>0</v>
      </c>
      <c r="N2361" s="59">
        <f>M2361*D2361*SIP_Calculator!$F$9</f>
        <v>0</v>
      </c>
      <c r="O2361" s="59">
        <f t="shared" si="5"/>
        <v>0</v>
      </c>
      <c r="P2361" s="59">
        <f t="shared" si="6"/>
        <v>0</v>
      </c>
    </row>
    <row r="2362" ht="15.75" customHeight="1">
      <c r="A2362" s="57">
        <v>41577.0</v>
      </c>
      <c r="B2362" s="60">
        <v>6117.9</v>
      </c>
      <c r="C2362" s="60">
        <v>4764.3</v>
      </c>
      <c r="D2362" s="42">
        <f>IF(A2362&lt;SIP_Calculator!$B$7,0,IF(A2362&gt;SIP_Calculator!$E$7,0,1))</f>
        <v>1</v>
      </c>
      <c r="E2362" s="61">
        <f>A2362-SIP_Calculator!$D$12+1</f>
        <v>41573</v>
      </c>
      <c r="F2362" s="58">
        <f t="shared" si="1"/>
        <v>10</v>
      </c>
      <c r="G2362" s="58">
        <f t="shared" si="7"/>
        <v>0</v>
      </c>
      <c r="H2362" s="58">
        <f>G2362*D2362*SIP_Calculator!$F$9</f>
        <v>0</v>
      </c>
      <c r="I2362" s="58">
        <f t="shared" si="2"/>
        <v>0</v>
      </c>
      <c r="J2362" s="58">
        <f t="shared" si="3"/>
        <v>0</v>
      </c>
      <c r="K2362" s="61">
        <f>A2362-SIP_Calculator!$F$12+1</f>
        <v>41553</v>
      </c>
      <c r="L2362" s="59">
        <f t="shared" si="4"/>
        <v>10</v>
      </c>
      <c r="M2362" s="59">
        <f t="shared" si="8"/>
        <v>0</v>
      </c>
      <c r="N2362" s="59">
        <f>M2362*D2362*SIP_Calculator!$F$9</f>
        <v>0</v>
      </c>
      <c r="O2362" s="59">
        <f t="shared" si="5"/>
        <v>0</v>
      </c>
      <c r="P2362" s="59">
        <f t="shared" si="6"/>
        <v>0</v>
      </c>
    </row>
    <row r="2363" ht="15.75" customHeight="1">
      <c r="A2363" s="57">
        <v>41578.0</v>
      </c>
      <c r="B2363" s="60">
        <v>6166.7</v>
      </c>
      <c r="C2363" s="60">
        <v>4804.85</v>
      </c>
      <c r="D2363" s="42">
        <f>IF(A2363&lt;SIP_Calculator!$B$7,0,IF(A2363&gt;SIP_Calculator!$E$7,0,1))</f>
        <v>1</v>
      </c>
      <c r="E2363" s="61">
        <f>A2363-SIP_Calculator!$D$12+1</f>
        <v>41574</v>
      </c>
      <c r="F2363" s="58">
        <f t="shared" si="1"/>
        <v>10</v>
      </c>
      <c r="G2363" s="58">
        <f t="shared" si="7"/>
        <v>0</v>
      </c>
      <c r="H2363" s="58">
        <f>G2363*D2363*SIP_Calculator!$F$9</f>
        <v>0</v>
      </c>
      <c r="I2363" s="58">
        <f t="shared" si="2"/>
        <v>0</v>
      </c>
      <c r="J2363" s="58">
        <f t="shared" si="3"/>
        <v>0</v>
      </c>
      <c r="K2363" s="61">
        <f>A2363-SIP_Calculator!$F$12+1</f>
        <v>41554</v>
      </c>
      <c r="L2363" s="59">
        <f t="shared" si="4"/>
        <v>10</v>
      </c>
      <c r="M2363" s="59">
        <f t="shared" si="8"/>
        <v>0</v>
      </c>
      <c r="N2363" s="59">
        <f>M2363*D2363*SIP_Calculator!$F$9</f>
        <v>0</v>
      </c>
      <c r="O2363" s="59">
        <f t="shared" si="5"/>
        <v>0</v>
      </c>
      <c r="P2363" s="59">
        <f t="shared" si="6"/>
        <v>0</v>
      </c>
    </row>
    <row r="2364" ht="15.75" customHeight="1">
      <c r="A2364" s="57">
        <v>41579.0</v>
      </c>
      <c r="B2364" s="60">
        <v>6179.7</v>
      </c>
      <c r="C2364" s="60">
        <v>4823.0</v>
      </c>
      <c r="D2364" s="42">
        <f>IF(A2364&lt;SIP_Calculator!$B$7,0,IF(A2364&gt;SIP_Calculator!$E$7,0,1))</f>
        <v>1</v>
      </c>
      <c r="E2364" s="61">
        <f>A2364-SIP_Calculator!$D$12+1</f>
        <v>41575</v>
      </c>
      <c r="F2364" s="58">
        <f t="shared" si="1"/>
        <v>10</v>
      </c>
      <c r="G2364" s="58">
        <f t="shared" si="7"/>
        <v>0</v>
      </c>
      <c r="H2364" s="58">
        <f>G2364*D2364*SIP_Calculator!$F$9</f>
        <v>0</v>
      </c>
      <c r="I2364" s="58">
        <f t="shared" si="2"/>
        <v>0</v>
      </c>
      <c r="J2364" s="58">
        <f t="shared" si="3"/>
        <v>0</v>
      </c>
      <c r="K2364" s="61">
        <f>A2364-SIP_Calculator!$F$12+1</f>
        <v>41555</v>
      </c>
      <c r="L2364" s="59">
        <f t="shared" si="4"/>
        <v>10</v>
      </c>
      <c r="M2364" s="59">
        <f t="shared" si="8"/>
        <v>0</v>
      </c>
      <c r="N2364" s="59">
        <f>M2364*D2364*SIP_Calculator!$F$9</f>
        <v>0</v>
      </c>
      <c r="O2364" s="59">
        <f t="shared" si="5"/>
        <v>0</v>
      </c>
      <c r="P2364" s="59">
        <f t="shared" si="6"/>
        <v>0</v>
      </c>
    </row>
    <row r="2365" ht="15.75" customHeight="1">
      <c r="A2365" s="57">
        <v>41581.0</v>
      </c>
      <c r="B2365" s="60">
        <v>6193.8</v>
      </c>
      <c r="C2365" s="60">
        <v>4840.15</v>
      </c>
      <c r="D2365" s="42">
        <f>IF(A2365&lt;SIP_Calculator!$B$7,0,IF(A2365&gt;SIP_Calculator!$E$7,0,1))</f>
        <v>1</v>
      </c>
      <c r="E2365" s="61">
        <f>A2365-SIP_Calculator!$D$12+1</f>
        <v>41577</v>
      </c>
      <c r="F2365" s="58">
        <f t="shared" si="1"/>
        <v>10</v>
      </c>
      <c r="G2365" s="58">
        <f t="shared" si="7"/>
        <v>0</v>
      </c>
      <c r="H2365" s="58">
        <f>G2365*D2365*SIP_Calculator!$F$9</f>
        <v>0</v>
      </c>
      <c r="I2365" s="58">
        <f t="shared" si="2"/>
        <v>0</v>
      </c>
      <c r="J2365" s="58">
        <f t="shared" si="3"/>
        <v>0</v>
      </c>
      <c r="K2365" s="61">
        <f>A2365-SIP_Calculator!$F$12+1</f>
        <v>41557</v>
      </c>
      <c r="L2365" s="59">
        <f t="shared" si="4"/>
        <v>10</v>
      </c>
      <c r="M2365" s="59">
        <f t="shared" si="8"/>
        <v>0</v>
      </c>
      <c r="N2365" s="59">
        <f>M2365*D2365*SIP_Calculator!$F$9</f>
        <v>0</v>
      </c>
      <c r="O2365" s="59">
        <f t="shared" si="5"/>
        <v>0</v>
      </c>
      <c r="P2365" s="59">
        <f t="shared" si="6"/>
        <v>0</v>
      </c>
    </row>
    <row r="2366" ht="15.75" customHeight="1">
      <c r="A2366" s="57">
        <v>41583.0</v>
      </c>
      <c r="B2366" s="60">
        <v>6136.25</v>
      </c>
      <c r="C2366" s="60">
        <v>4808.2</v>
      </c>
      <c r="D2366" s="42">
        <f>IF(A2366&lt;SIP_Calculator!$B$7,0,IF(A2366&gt;SIP_Calculator!$E$7,0,1))</f>
        <v>1</v>
      </c>
      <c r="E2366" s="61">
        <f>A2366-SIP_Calculator!$D$12+1</f>
        <v>41579</v>
      </c>
      <c r="F2366" s="58">
        <f t="shared" si="1"/>
        <v>11</v>
      </c>
      <c r="G2366" s="58">
        <f t="shared" si="7"/>
        <v>1</v>
      </c>
      <c r="H2366" s="58">
        <f>G2366*D2366*SIP_Calculator!$F$9</f>
        <v>5000</v>
      </c>
      <c r="I2366" s="58">
        <f t="shared" si="2"/>
        <v>0.8148299043</v>
      </c>
      <c r="J2366" s="58">
        <f t="shared" si="3"/>
        <v>1.039890188</v>
      </c>
      <c r="K2366" s="61">
        <f>A2366-SIP_Calculator!$F$12+1</f>
        <v>41559</v>
      </c>
      <c r="L2366" s="59">
        <f t="shared" si="4"/>
        <v>10</v>
      </c>
      <c r="M2366" s="59">
        <f t="shared" si="8"/>
        <v>0</v>
      </c>
      <c r="N2366" s="59">
        <f>M2366*D2366*SIP_Calculator!$F$9</f>
        <v>0</v>
      </c>
      <c r="O2366" s="59">
        <f t="shared" si="5"/>
        <v>0</v>
      </c>
      <c r="P2366" s="59">
        <f t="shared" si="6"/>
        <v>0</v>
      </c>
    </row>
    <row r="2367" ht="15.75" customHeight="1">
      <c r="A2367" s="57">
        <v>41584.0</v>
      </c>
      <c r="B2367" s="60">
        <v>6100.15</v>
      </c>
      <c r="C2367" s="60">
        <v>4784.65</v>
      </c>
      <c r="D2367" s="42">
        <f>IF(A2367&lt;SIP_Calculator!$B$7,0,IF(A2367&gt;SIP_Calculator!$E$7,0,1))</f>
        <v>1</v>
      </c>
      <c r="E2367" s="61">
        <f>A2367-SIP_Calculator!$D$12+1</f>
        <v>41580</v>
      </c>
      <c r="F2367" s="58">
        <f t="shared" si="1"/>
        <v>11</v>
      </c>
      <c r="G2367" s="58">
        <f t="shared" si="7"/>
        <v>0</v>
      </c>
      <c r="H2367" s="58">
        <f>G2367*D2367*SIP_Calculator!$F$9</f>
        <v>0</v>
      </c>
      <c r="I2367" s="58">
        <f t="shared" si="2"/>
        <v>0</v>
      </c>
      <c r="J2367" s="58">
        <f t="shared" si="3"/>
        <v>0</v>
      </c>
      <c r="K2367" s="61">
        <f>A2367-SIP_Calculator!$F$12+1</f>
        <v>41560</v>
      </c>
      <c r="L2367" s="59">
        <f t="shared" si="4"/>
        <v>10</v>
      </c>
      <c r="M2367" s="59">
        <f t="shared" si="8"/>
        <v>0</v>
      </c>
      <c r="N2367" s="59">
        <f>M2367*D2367*SIP_Calculator!$F$9</f>
        <v>0</v>
      </c>
      <c r="O2367" s="59">
        <f t="shared" si="5"/>
        <v>0</v>
      </c>
      <c r="P2367" s="59">
        <f t="shared" si="6"/>
        <v>0</v>
      </c>
    </row>
    <row r="2368" ht="15.75" customHeight="1">
      <c r="A2368" s="57">
        <v>41585.0</v>
      </c>
      <c r="B2368" s="60">
        <v>6062.25</v>
      </c>
      <c r="C2368" s="60">
        <v>4752.0</v>
      </c>
      <c r="D2368" s="42">
        <f>IF(A2368&lt;SIP_Calculator!$B$7,0,IF(A2368&gt;SIP_Calculator!$E$7,0,1))</f>
        <v>1</v>
      </c>
      <c r="E2368" s="61">
        <f>A2368-SIP_Calculator!$D$12+1</f>
        <v>41581</v>
      </c>
      <c r="F2368" s="58">
        <f t="shared" si="1"/>
        <v>11</v>
      </c>
      <c r="G2368" s="58">
        <f t="shared" si="7"/>
        <v>0</v>
      </c>
      <c r="H2368" s="58">
        <f>G2368*D2368*SIP_Calculator!$F$9</f>
        <v>0</v>
      </c>
      <c r="I2368" s="58">
        <f t="shared" si="2"/>
        <v>0</v>
      </c>
      <c r="J2368" s="58">
        <f t="shared" si="3"/>
        <v>0</v>
      </c>
      <c r="K2368" s="61">
        <f>A2368-SIP_Calculator!$F$12+1</f>
        <v>41561</v>
      </c>
      <c r="L2368" s="59">
        <f t="shared" si="4"/>
        <v>10</v>
      </c>
      <c r="M2368" s="59">
        <f t="shared" si="8"/>
        <v>0</v>
      </c>
      <c r="N2368" s="59">
        <f>M2368*D2368*SIP_Calculator!$F$9</f>
        <v>0</v>
      </c>
      <c r="O2368" s="59">
        <f t="shared" si="5"/>
        <v>0</v>
      </c>
      <c r="P2368" s="59">
        <f t="shared" si="6"/>
        <v>0</v>
      </c>
    </row>
    <row r="2369" ht="15.75" customHeight="1">
      <c r="A2369" s="57">
        <v>41586.0</v>
      </c>
      <c r="B2369" s="60">
        <v>6025.15</v>
      </c>
      <c r="C2369" s="60">
        <v>4725.9</v>
      </c>
      <c r="D2369" s="42">
        <f>IF(A2369&lt;SIP_Calculator!$B$7,0,IF(A2369&gt;SIP_Calculator!$E$7,0,1))</f>
        <v>1</v>
      </c>
      <c r="E2369" s="61">
        <f>A2369-SIP_Calculator!$D$12+1</f>
        <v>41582</v>
      </c>
      <c r="F2369" s="58">
        <f t="shared" si="1"/>
        <v>11</v>
      </c>
      <c r="G2369" s="58">
        <f t="shared" si="7"/>
        <v>0</v>
      </c>
      <c r="H2369" s="58">
        <f>G2369*D2369*SIP_Calculator!$F$9</f>
        <v>0</v>
      </c>
      <c r="I2369" s="58">
        <f t="shared" si="2"/>
        <v>0</v>
      </c>
      <c r="J2369" s="58">
        <f t="shared" si="3"/>
        <v>0</v>
      </c>
      <c r="K2369" s="61">
        <f>A2369-SIP_Calculator!$F$12+1</f>
        <v>41562</v>
      </c>
      <c r="L2369" s="59">
        <f t="shared" si="4"/>
        <v>10</v>
      </c>
      <c r="M2369" s="59">
        <f t="shared" si="8"/>
        <v>0</v>
      </c>
      <c r="N2369" s="59">
        <f>M2369*D2369*SIP_Calculator!$F$9</f>
        <v>0</v>
      </c>
      <c r="O2369" s="59">
        <f t="shared" si="5"/>
        <v>0</v>
      </c>
      <c r="P2369" s="59">
        <f t="shared" si="6"/>
        <v>0</v>
      </c>
    </row>
    <row r="2370" ht="15.75" customHeight="1">
      <c r="A2370" s="57">
        <v>41589.0</v>
      </c>
      <c r="B2370" s="60">
        <v>5966.55</v>
      </c>
      <c r="C2370" s="60">
        <v>4680.35</v>
      </c>
      <c r="D2370" s="42">
        <f>IF(A2370&lt;SIP_Calculator!$B$7,0,IF(A2370&gt;SIP_Calculator!$E$7,0,1))</f>
        <v>1</v>
      </c>
      <c r="E2370" s="61">
        <f>A2370-SIP_Calculator!$D$12+1</f>
        <v>41585</v>
      </c>
      <c r="F2370" s="58">
        <f t="shared" si="1"/>
        <v>11</v>
      </c>
      <c r="G2370" s="58">
        <f t="shared" si="7"/>
        <v>0</v>
      </c>
      <c r="H2370" s="58">
        <f>G2370*D2370*SIP_Calculator!$F$9</f>
        <v>0</v>
      </c>
      <c r="I2370" s="58">
        <f t="shared" si="2"/>
        <v>0</v>
      </c>
      <c r="J2370" s="58">
        <f t="shared" si="3"/>
        <v>0</v>
      </c>
      <c r="K2370" s="61">
        <f>A2370-SIP_Calculator!$F$12+1</f>
        <v>41565</v>
      </c>
      <c r="L2370" s="59">
        <f t="shared" si="4"/>
        <v>10</v>
      </c>
      <c r="M2370" s="59">
        <f t="shared" si="8"/>
        <v>0</v>
      </c>
      <c r="N2370" s="59">
        <f>M2370*D2370*SIP_Calculator!$F$9</f>
        <v>0</v>
      </c>
      <c r="O2370" s="59">
        <f t="shared" si="5"/>
        <v>0</v>
      </c>
      <c r="P2370" s="59">
        <f t="shared" si="6"/>
        <v>0</v>
      </c>
    </row>
    <row r="2371" ht="15.75" customHeight="1">
      <c r="A2371" s="57">
        <v>41590.0</v>
      </c>
      <c r="B2371" s="60">
        <v>5911.65</v>
      </c>
      <c r="C2371" s="60">
        <v>4637.35</v>
      </c>
      <c r="D2371" s="42">
        <f>IF(A2371&lt;SIP_Calculator!$B$7,0,IF(A2371&gt;SIP_Calculator!$E$7,0,1))</f>
        <v>1</v>
      </c>
      <c r="E2371" s="61">
        <f>A2371-SIP_Calculator!$D$12+1</f>
        <v>41586</v>
      </c>
      <c r="F2371" s="58">
        <f t="shared" si="1"/>
        <v>11</v>
      </c>
      <c r="G2371" s="58">
        <f t="shared" si="7"/>
        <v>0</v>
      </c>
      <c r="H2371" s="58">
        <f>G2371*D2371*SIP_Calculator!$F$9</f>
        <v>0</v>
      </c>
      <c r="I2371" s="58">
        <f t="shared" si="2"/>
        <v>0</v>
      </c>
      <c r="J2371" s="58">
        <f t="shared" si="3"/>
        <v>0</v>
      </c>
      <c r="K2371" s="61">
        <f>A2371-SIP_Calculator!$F$12+1</f>
        <v>41566</v>
      </c>
      <c r="L2371" s="59">
        <f t="shared" si="4"/>
        <v>10</v>
      </c>
      <c r="M2371" s="59">
        <f t="shared" si="8"/>
        <v>0</v>
      </c>
      <c r="N2371" s="59">
        <f>M2371*D2371*SIP_Calculator!$F$9</f>
        <v>0</v>
      </c>
      <c r="O2371" s="59">
        <f t="shared" si="5"/>
        <v>0</v>
      </c>
      <c r="P2371" s="59">
        <f t="shared" si="6"/>
        <v>0</v>
      </c>
    </row>
    <row r="2372" ht="15.75" customHeight="1">
      <c r="A2372" s="57">
        <v>41591.0</v>
      </c>
      <c r="B2372" s="60">
        <v>5883.55</v>
      </c>
      <c r="C2372" s="60">
        <v>4614.65</v>
      </c>
      <c r="D2372" s="42">
        <f>IF(A2372&lt;SIP_Calculator!$B$7,0,IF(A2372&gt;SIP_Calculator!$E$7,0,1))</f>
        <v>1</v>
      </c>
      <c r="E2372" s="61">
        <f>A2372-SIP_Calculator!$D$12+1</f>
        <v>41587</v>
      </c>
      <c r="F2372" s="58">
        <f t="shared" si="1"/>
        <v>11</v>
      </c>
      <c r="G2372" s="58">
        <f t="shared" si="7"/>
        <v>0</v>
      </c>
      <c r="H2372" s="58">
        <f>G2372*D2372*SIP_Calculator!$F$9</f>
        <v>0</v>
      </c>
      <c r="I2372" s="58">
        <f t="shared" si="2"/>
        <v>0</v>
      </c>
      <c r="J2372" s="58">
        <f t="shared" si="3"/>
        <v>0</v>
      </c>
      <c r="K2372" s="61">
        <f>A2372-SIP_Calculator!$F$12+1</f>
        <v>41567</v>
      </c>
      <c r="L2372" s="59">
        <f t="shared" si="4"/>
        <v>10</v>
      </c>
      <c r="M2372" s="59">
        <f t="shared" si="8"/>
        <v>0</v>
      </c>
      <c r="N2372" s="59">
        <f>M2372*D2372*SIP_Calculator!$F$9</f>
        <v>0</v>
      </c>
      <c r="O2372" s="59">
        <f t="shared" si="5"/>
        <v>0</v>
      </c>
      <c r="P2372" s="59">
        <f t="shared" si="6"/>
        <v>0</v>
      </c>
    </row>
    <row r="2373" ht="15.75" customHeight="1">
      <c r="A2373" s="57">
        <v>41592.0</v>
      </c>
      <c r="B2373" s="60">
        <v>5956.25</v>
      </c>
      <c r="C2373" s="60">
        <v>4670.1</v>
      </c>
      <c r="D2373" s="42">
        <f>IF(A2373&lt;SIP_Calculator!$B$7,0,IF(A2373&gt;SIP_Calculator!$E$7,0,1))</f>
        <v>1</v>
      </c>
      <c r="E2373" s="61">
        <f>A2373-SIP_Calculator!$D$12+1</f>
        <v>41588</v>
      </c>
      <c r="F2373" s="58">
        <f t="shared" si="1"/>
        <v>11</v>
      </c>
      <c r="G2373" s="58">
        <f t="shared" si="7"/>
        <v>0</v>
      </c>
      <c r="H2373" s="58">
        <f>G2373*D2373*SIP_Calculator!$F$9</f>
        <v>0</v>
      </c>
      <c r="I2373" s="58">
        <f t="shared" si="2"/>
        <v>0</v>
      </c>
      <c r="J2373" s="58">
        <f t="shared" si="3"/>
        <v>0</v>
      </c>
      <c r="K2373" s="61">
        <f>A2373-SIP_Calculator!$F$12+1</f>
        <v>41568</v>
      </c>
      <c r="L2373" s="59">
        <f t="shared" si="4"/>
        <v>10</v>
      </c>
      <c r="M2373" s="59">
        <f t="shared" si="8"/>
        <v>0</v>
      </c>
      <c r="N2373" s="59">
        <f>M2373*D2373*SIP_Calculator!$F$9</f>
        <v>0</v>
      </c>
      <c r="O2373" s="59">
        <f t="shared" si="5"/>
        <v>0</v>
      </c>
      <c r="P2373" s="59">
        <f t="shared" si="6"/>
        <v>0</v>
      </c>
    </row>
    <row r="2374" ht="15.75" customHeight="1">
      <c r="A2374" s="57">
        <v>41596.0</v>
      </c>
      <c r="B2374" s="60">
        <v>6081.9</v>
      </c>
      <c r="C2374" s="60">
        <v>4760.65</v>
      </c>
      <c r="D2374" s="42">
        <f>IF(A2374&lt;SIP_Calculator!$B$7,0,IF(A2374&gt;SIP_Calculator!$E$7,0,1))</f>
        <v>1</v>
      </c>
      <c r="E2374" s="61">
        <f>A2374-SIP_Calculator!$D$12+1</f>
        <v>41592</v>
      </c>
      <c r="F2374" s="58">
        <f t="shared" si="1"/>
        <v>11</v>
      </c>
      <c r="G2374" s="58">
        <f t="shared" si="7"/>
        <v>0</v>
      </c>
      <c r="H2374" s="58">
        <f>G2374*D2374*SIP_Calculator!$F$9</f>
        <v>0</v>
      </c>
      <c r="I2374" s="58">
        <f t="shared" si="2"/>
        <v>0</v>
      </c>
      <c r="J2374" s="58">
        <f t="shared" si="3"/>
        <v>0</v>
      </c>
      <c r="K2374" s="61">
        <f>A2374-SIP_Calculator!$F$12+1</f>
        <v>41572</v>
      </c>
      <c r="L2374" s="59">
        <f t="shared" si="4"/>
        <v>10</v>
      </c>
      <c r="M2374" s="59">
        <f t="shared" si="8"/>
        <v>0</v>
      </c>
      <c r="N2374" s="59">
        <f>M2374*D2374*SIP_Calculator!$F$9</f>
        <v>0</v>
      </c>
      <c r="O2374" s="59">
        <f t="shared" si="5"/>
        <v>0</v>
      </c>
      <c r="P2374" s="59">
        <f t="shared" si="6"/>
        <v>0</v>
      </c>
    </row>
    <row r="2375" ht="15.75" customHeight="1">
      <c r="A2375" s="57">
        <v>41597.0</v>
      </c>
      <c r="B2375" s="60">
        <v>6093.45</v>
      </c>
      <c r="C2375" s="60">
        <v>4771.75</v>
      </c>
      <c r="D2375" s="42">
        <f>IF(A2375&lt;SIP_Calculator!$B$7,0,IF(A2375&gt;SIP_Calculator!$E$7,0,1))</f>
        <v>1</v>
      </c>
      <c r="E2375" s="61">
        <f>A2375-SIP_Calculator!$D$12+1</f>
        <v>41593</v>
      </c>
      <c r="F2375" s="58">
        <f t="shared" si="1"/>
        <v>11</v>
      </c>
      <c r="G2375" s="58">
        <f t="shared" si="7"/>
        <v>0</v>
      </c>
      <c r="H2375" s="58">
        <f>G2375*D2375*SIP_Calculator!$F$9</f>
        <v>0</v>
      </c>
      <c r="I2375" s="58">
        <f t="shared" si="2"/>
        <v>0</v>
      </c>
      <c r="J2375" s="58">
        <f t="shared" si="3"/>
        <v>0</v>
      </c>
      <c r="K2375" s="61">
        <f>A2375-SIP_Calculator!$F$12+1</f>
        <v>41573</v>
      </c>
      <c r="L2375" s="59">
        <f t="shared" si="4"/>
        <v>10</v>
      </c>
      <c r="M2375" s="59">
        <f t="shared" si="8"/>
        <v>0</v>
      </c>
      <c r="N2375" s="59">
        <f>M2375*D2375*SIP_Calculator!$F$9</f>
        <v>0</v>
      </c>
      <c r="O2375" s="59">
        <f t="shared" si="5"/>
        <v>0</v>
      </c>
      <c r="P2375" s="59">
        <f t="shared" si="6"/>
        <v>0</v>
      </c>
    </row>
    <row r="2376" ht="15.75" customHeight="1">
      <c r="A2376" s="57">
        <v>41598.0</v>
      </c>
      <c r="B2376" s="60">
        <v>6016.95</v>
      </c>
      <c r="C2376" s="60">
        <v>4720.05</v>
      </c>
      <c r="D2376" s="42">
        <f>IF(A2376&lt;SIP_Calculator!$B$7,0,IF(A2376&gt;SIP_Calculator!$E$7,0,1))</f>
        <v>1</v>
      </c>
      <c r="E2376" s="61">
        <f>A2376-SIP_Calculator!$D$12+1</f>
        <v>41594</v>
      </c>
      <c r="F2376" s="58">
        <f t="shared" si="1"/>
        <v>11</v>
      </c>
      <c r="G2376" s="58">
        <f t="shared" si="7"/>
        <v>0</v>
      </c>
      <c r="H2376" s="58">
        <f>G2376*D2376*SIP_Calculator!$F$9</f>
        <v>0</v>
      </c>
      <c r="I2376" s="58">
        <f t="shared" si="2"/>
        <v>0</v>
      </c>
      <c r="J2376" s="58">
        <f t="shared" si="3"/>
        <v>0</v>
      </c>
      <c r="K2376" s="61">
        <f>A2376-SIP_Calculator!$F$12+1</f>
        <v>41574</v>
      </c>
      <c r="L2376" s="59">
        <f t="shared" si="4"/>
        <v>10</v>
      </c>
      <c r="M2376" s="59">
        <f t="shared" si="8"/>
        <v>0</v>
      </c>
      <c r="N2376" s="59">
        <f>M2376*D2376*SIP_Calculator!$F$9</f>
        <v>0</v>
      </c>
      <c r="O2376" s="59">
        <f t="shared" si="5"/>
        <v>0</v>
      </c>
      <c r="P2376" s="59">
        <f t="shared" si="6"/>
        <v>0</v>
      </c>
    </row>
    <row r="2377" ht="15.75" customHeight="1">
      <c r="A2377" s="57">
        <v>41599.0</v>
      </c>
      <c r="B2377" s="60">
        <v>5898.0</v>
      </c>
      <c r="C2377" s="60">
        <v>4631.85</v>
      </c>
      <c r="D2377" s="42">
        <f>IF(A2377&lt;SIP_Calculator!$B$7,0,IF(A2377&gt;SIP_Calculator!$E$7,0,1))</f>
        <v>1</v>
      </c>
      <c r="E2377" s="61">
        <f>A2377-SIP_Calculator!$D$12+1</f>
        <v>41595</v>
      </c>
      <c r="F2377" s="58">
        <f t="shared" si="1"/>
        <v>11</v>
      </c>
      <c r="G2377" s="58">
        <f t="shared" si="7"/>
        <v>0</v>
      </c>
      <c r="H2377" s="58">
        <f>G2377*D2377*SIP_Calculator!$F$9</f>
        <v>0</v>
      </c>
      <c r="I2377" s="58">
        <f t="shared" si="2"/>
        <v>0</v>
      </c>
      <c r="J2377" s="58">
        <f t="shared" si="3"/>
        <v>0</v>
      </c>
      <c r="K2377" s="61">
        <f>A2377-SIP_Calculator!$F$12+1</f>
        <v>41575</v>
      </c>
      <c r="L2377" s="59">
        <f t="shared" si="4"/>
        <v>10</v>
      </c>
      <c r="M2377" s="59">
        <f t="shared" si="8"/>
        <v>0</v>
      </c>
      <c r="N2377" s="59">
        <f>M2377*D2377*SIP_Calculator!$F$9</f>
        <v>0</v>
      </c>
      <c r="O2377" s="59">
        <f t="shared" si="5"/>
        <v>0</v>
      </c>
      <c r="P2377" s="59">
        <f t="shared" si="6"/>
        <v>0</v>
      </c>
    </row>
    <row r="2378" ht="15.75" customHeight="1">
      <c r="A2378" s="57">
        <v>41600.0</v>
      </c>
      <c r="B2378" s="60">
        <v>5897.55</v>
      </c>
      <c r="C2378" s="60">
        <v>4632.45</v>
      </c>
      <c r="D2378" s="42">
        <f>IF(A2378&lt;SIP_Calculator!$B$7,0,IF(A2378&gt;SIP_Calculator!$E$7,0,1))</f>
        <v>1</v>
      </c>
      <c r="E2378" s="61">
        <f>A2378-SIP_Calculator!$D$12+1</f>
        <v>41596</v>
      </c>
      <c r="F2378" s="58">
        <f t="shared" si="1"/>
        <v>11</v>
      </c>
      <c r="G2378" s="58">
        <f t="shared" si="7"/>
        <v>0</v>
      </c>
      <c r="H2378" s="58">
        <f>G2378*D2378*SIP_Calculator!$F$9</f>
        <v>0</v>
      </c>
      <c r="I2378" s="58">
        <f t="shared" si="2"/>
        <v>0</v>
      </c>
      <c r="J2378" s="58">
        <f t="shared" si="3"/>
        <v>0</v>
      </c>
      <c r="K2378" s="61">
        <f>A2378-SIP_Calculator!$F$12+1</f>
        <v>41576</v>
      </c>
      <c r="L2378" s="59">
        <f t="shared" si="4"/>
        <v>10</v>
      </c>
      <c r="M2378" s="59">
        <f t="shared" si="8"/>
        <v>0</v>
      </c>
      <c r="N2378" s="59">
        <f>M2378*D2378*SIP_Calculator!$F$9</f>
        <v>0</v>
      </c>
      <c r="O2378" s="59">
        <f t="shared" si="5"/>
        <v>0</v>
      </c>
      <c r="P2378" s="59">
        <f t="shared" si="6"/>
        <v>0</v>
      </c>
    </row>
    <row r="2379" ht="15.75" customHeight="1">
      <c r="A2379" s="57">
        <v>41603.0</v>
      </c>
      <c r="B2379" s="60">
        <v>6011.2</v>
      </c>
      <c r="C2379" s="60">
        <v>4716.0</v>
      </c>
      <c r="D2379" s="42">
        <f>IF(A2379&lt;SIP_Calculator!$B$7,0,IF(A2379&gt;SIP_Calculator!$E$7,0,1))</f>
        <v>1</v>
      </c>
      <c r="E2379" s="61">
        <f>A2379-SIP_Calculator!$D$12+1</f>
        <v>41599</v>
      </c>
      <c r="F2379" s="58">
        <f t="shared" si="1"/>
        <v>11</v>
      </c>
      <c r="G2379" s="58">
        <f t="shared" si="7"/>
        <v>0</v>
      </c>
      <c r="H2379" s="58">
        <f>G2379*D2379*SIP_Calculator!$F$9</f>
        <v>0</v>
      </c>
      <c r="I2379" s="58">
        <f t="shared" si="2"/>
        <v>0</v>
      </c>
      <c r="J2379" s="58">
        <f t="shared" si="3"/>
        <v>0</v>
      </c>
      <c r="K2379" s="61">
        <f>A2379-SIP_Calculator!$F$12+1</f>
        <v>41579</v>
      </c>
      <c r="L2379" s="59">
        <f t="shared" si="4"/>
        <v>11</v>
      </c>
      <c r="M2379" s="59">
        <f t="shared" si="8"/>
        <v>1</v>
      </c>
      <c r="N2379" s="59">
        <f>M2379*D2379*SIP_Calculator!$F$9</f>
        <v>5000</v>
      </c>
      <c r="O2379" s="59">
        <f t="shared" si="5"/>
        <v>0.8317806761</v>
      </c>
      <c r="P2379" s="59">
        <f t="shared" si="6"/>
        <v>1.060220526</v>
      </c>
    </row>
    <row r="2380" ht="15.75" customHeight="1">
      <c r="A2380" s="57">
        <v>41604.0</v>
      </c>
      <c r="B2380" s="60">
        <v>5961.25</v>
      </c>
      <c r="C2380" s="60">
        <v>4679.15</v>
      </c>
      <c r="D2380" s="42">
        <f>IF(A2380&lt;SIP_Calculator!$B$7,0,IF(A2380&gt;SIP_Calculator!$E$7,0,1))</f>
        <v>1</v>
      </c>
      <c r="E2380" s="61">
        <f>A2380-SIP_Calculator!$D$12+1</f>
        <v>41600</v>
      </c>
      <c r="F2380" s="58">
        <f t="shared" si="1"/>
        <v>11</v>
      </c>
      <c r="G2380" s="58">
        <f t="shared" si="7"/>
        <v>0</v>
      </c>
      <c r="H2380" s="58">
        <f>G2380*D2380*SIP_Calculator!$F$9</f>
        <v>0</v>
      </c>
      <c r="I2380" s="58">
        <f t="shared" si="2"/>
        <v>0</v>
      </c>
      <c r="J2380" s="58">
        <f t="shared" si="3"/>
        <v>0</v>
      </c>
      <c r="K2380" s="61">
        <f>A2380-SIP_Calculator!$F$12+1</f>
        <v>41580</v>
      </c>
      <c r="L2380" s="59">
        <f t="shared" si="4"/>
        <v>11</v>
      </c>
      <c r="M2380" s="59">
        <f t="shared" si="8"/>
        <v>0</v>
      </c>
      <c r="N2380" s="59">
        <f>M2380*D2380*SIP_Calculator!$F$9</f>
        <v>0</v>
      </c>
      <c r="O2380" s="59">
        <f t="shared" si="5"/>
        <v>0</v>
      </c>
      <c r="P2380" s="59">
        <f t="shared" si="6"/>
        <v>0</v>
      </c>
    </row>
    <row r="2381" ht="15.75" customHeight="1">
      <c r="A2381" s="57">
        <v>41605.0</v>
      </c>
      <c r="B2381" s="60">
        <v>5959.7</v>
      </c>
      <c r="C2381" s="60">
        <v>4679.85</v>
      </c>
      <c r="D2381" s="42">
        <f>IF(A2381&lt;SIP_Calculator!$B$7,0,IF(A2381&gt;SIP_Calculator!$E$7,0,1))</f>
        <v>1</v>
      </c>
      <c r="E2381" s="61">
        <f>A2381-SIP_Calculator!$D$12+1</f>
        <v>41601</v>
      </c>
      <c r="F2381" s="58">
        <f t="shared" si="1"/>
        <v>11</v>
      </c>
      <c r="G2381" s="58">
        <f t="shared" si="7"/>
        <v>0</v>
      </c>
      <c r="H2381" s="58">
        <f>G2381*D2381*SIP_Calculator!$F$9</f>
        <v>0</v>
      </c>
      <c r="I2381" s="58">
        <f t="shared" si="2"/>
        <v>0</v>
      </c>
      <c r="J2381" s="58">
        <f t="shared" si="3"/>
        <v>0</v>
      </c>
      <c r="K2381" s="61">
        <f>A2381-SIP_Calculator!$F$12+1</f>
        <v>41581</v>
      </c>
      <c r="L2381" s="59">
        <f t="shared" si="4"/>
        <v>11</v>
      </c>
      <c r="M2381" s="59">
        <f t="shared" si="8"/>
        <v>0</v>
      </c>
      <c r="N2381" s="59">
        <f>M2381*D2381*SIP_Calculator!$F$9</f>
        <v>0</v>
      </c>
      <c r="O2381" s="59">
        <f t="shared" si="5"/>
        <v>0</v>
      </c>
      <c r="P2381" s="59">
        <f t="shared" si="6"/>
        <v>0</v>
      </c>
    </row>
    <row r="2382" ht="15.75" customHeight="1">
      <c r="A2382" s="57">
        <v>41606.0</v>
      </c>
      <c r="B2382" s="60">
        <v>5994.3</v>
      </c>
      <c r="C2382" s="60">
        <v>4708.8</v>
      </c>
      <c r="D2382" s="42">
        <f>IF(A2382&lt;SIP_Calculator!$B$7,0,IF(A2382&gt;SIP_Calculator!$E$7,0,1))</f>
        <v>1</v>
      </c>
      <c r="E2382" s="61">
        <f>A2382-SIP_Calculator!$D$12+1</f>
        <v>41602</v>
      </c>
      <c r="F2382" s="58">
        <f t="shared" si="1"/>
        <v>11</v>
      </c>
      <c r="G2382" s="58">
        <f t="shared" si="7"/>
        <v>0</v>
      </c>
      <c r="H2382" s="58">
        <f>G2382*D2382*SIP_Calculator!$F$9</f>
        <v>0</v>
      </c>
      <c r="I2382" s="58">
        <f t="shared" si="2"/>
        <v>0</v>
      </c>
      <c r="J2382" s="58">
        <f t="shared" si="3"/>
        <v>0</v>
      </c>
      <c r="K2382" s="61">
        <f>A2382-SIP_Calculator!$F$12+1</f>
        <v>41582</v>
      </c>
      <c r="L2382" s="59">
        <f t="shared" si="4"/>
        <v>11</v>
      </c>
      <c r="M2382" s="59">
        <f t="shared" si="8"/>
        <v>0</v>
      </c>
      <c r="N2382" s="59">
        <f>M2382*D2382*SIP_Calculator!$F$9</f>
        <v>0</v>
      </c>
      <c r="O2382" s="59">
        <f t="shared" si="5"/>
        <v>0</v>
      </c>
      <c r="P2382" s="59">
        <f t="shared" si="6"/>
        <v>0</v>
      </c>
    </row>
    <row r="2383" ht="15.75" customHeight="1">
      <c r="A2383" s="57">
        <v>41607.0</v>
      </c>
      <c r="B2383" s="60">
        <v>6075.95</v>
      </c>
      <c r="C2383" s="60">
        <v>4770.1</v>
      </c>
      <c r="D2383" s="42">
        <f>IF(A2383&lt;SIP_Calculator!$B$7,0,IF(A2383&gt;SIP_Calculator!$E$7,0,1))</f>
        <v>1</v>
      </c>
      <c r="E2383" s="61">
        <f>A2383-SIP_Calculator!$D$12+1</f>
        <v>41603</v>
      </c>
      <c r="F2383" s="58">
        <f t="shared" si="1"/>
        <v>11</v>
      </c>
      <c r="G2383" s="58">
        <f t="shared" si="7"/>
        <v>0</v>
      </c>
      <c r="H2383" s="58">
        <f>G2383*D2383*SIP_Calculator!$F$9</f>
        <v>0</v>
      </c>
      <c r="I2383" s="58">
        <f t="shared" si="2"/>
        <v>0</v>
      </c>
      <c r="J2383" s="58">
        <f t="shared" si="3"/>
        <v>0</v>
      </c>
      <c r="K2383" s="61">
        <f>A2383-SIP_Calculator!$F$12+1</f>
        <v>41583</v>
      </c>
      <c r="L2383" s="59">
        <f t="shared" si="4"/>
        <v>11</v>
      </c>
      <c r="M2383" s="59">
        <f t="shared" si="8"/>
        <v>0</v>
      </c>
      <c r="N2383" s="59">
        <f>M2383*D2383*SIP_Calculator!$F$9</f>
        <v>0</v>
      </c>
      <c r="O2383" s="59">
        <f t="shared" si="5"/>
        <v>0</v>
      </c>
      <c r="P2383" s="59">
        <f t="shared" si="6"/>
        <v>0</v>
      </c>
    </row>
    <row r="2384" ht="15.75" customHeight="1">
      <c r="A2384" s="57">
        <v>41610.0</v>
      </c>
      <c r="B2384" s="60">
        <v>6117.55</v>
      </c>
      <c r="C2384" s="60">
        <v>4804.4</v>
      </c>
      <c r="D2384" s="42">
        <f>IF(A2384&lt;SIP_Calculator!$B$7,0,IF(A2384&gt;SIP_Calculator!$E$7,0,1))</f>
        <v>1</v>
      </c>
      <c r="E2384" s="61">
        <f>A2384-SIP_Calculator!$D$12+1</f>
        <v>41606</v>
      </c>
      <c r="F2384" s="58">
        <f t="shared" si="1"/>
        <v>11</v>
      </c>
      <c r="G2384" s="58">
        <f t="shared" si="7"/>
        <v>0</v>
      </c>
      <c r="H2384" s="58">
        <f>G2384*D2384*SIP_Calculator!$F$9</f>
        <v>0</v>
      </c>
      <c r="I2384" s="58">
        <f t="shared" si="2"/>
        <v>0</v>
      </c>
      <c r="J2384" s="58">
        <f t="shared" si="3"/>
        <v>0</v>
      </c>
      <c r="K2384" s="61">
        <f>A2384-SIP_Calculator!$F$12+1</f>
        <v>41586</v>
      </c>
      <c r="L2384" s="59">
        <f t="shared" si="4"/>
        <v>11</v>
      </c>
      <c r="M2384" s="59">
        <f t="shared" si="8"/>
        <v>0</v>
      </c>
      <c r="N2384" s="59">
        <f>M2384*D2384*SIP_Calculator!$F$9</f>
        <v>0</v>
      </c>
      <c r="O2384" s="59">
        <f t="shared" si="5"/>
        <v>0</v>
      </c>
      <c r="P2384" s="59">
        <f t="shared" si="6"/>
        <v>0</v>
      </c>
    </row>
    <row r="2385" ht="15.75" customHeight="1">
      <c r="A2385" s="57">
        <v>41611.0</v>
      </c>
      <c r="B2385" s="60">
        <v>6100.9</v>
      </c>
      <c r="C2385" s="60">
        <v>4795.9</v>
      </c>
      <c r="D2385" s="42">
        <f>IF(A2385&lt;SIP_Calculator!$B$7,0,IF(A2385&gt;SIP_Calculator!$E$7,0,1))</f>
        <v>1</v>
      </c>
      <c r="E2385" s="61">
        <f>A2385-SIP_Calculator!$D$12+1</f>
        <v>41607</v>
      </c>
      <c r="F2385" s="58">
        <f t="shared" si="1"/>
        <v>11</v>
      </c>
      <c r="G2385" s="58">
        <f t="shared" si="7"/>
        <v>0</v>
      </c>
      <c r="H2385" s="58">
        <f>G2385*D2385*SIP_Calculator!$F$9</f>
        <v>0</v>
      </c>
      <c r="I2385" s="58">
        <f t="shared" si="2"/>
        <v>0</v>
      </c>
      <c r="J2385" s="58">
        <f t="shared" si="3"/>
        <v>0</v>
      </c>
      <c r="K2385" s="61">
        <f>A2385-SIP_Calculator!$F$12+1</f>
        <v>41587</v>
      </c>
      <c r="L2385" s="59">
        <f t="shared" si="4"/>
        <v>11</v>
      </c>
      <c r="M2385" s="59">
        <f t="shared" si="8"/>
        <v>0</v>
      </c>
      <c r="N2385" s="59">
        <f>M2385*D2385*SIP_Calculator!$F$9</f>
        <v>0</v>
      </c>
      <c r="O2385" s="59">
        <f t="shared" si="5"/>
        <v>0</v>
      </c>
      <c r="P2385" s="59">
        <f t="shared" si="6"/>
        <v>0</v>
      </c>
    </row>
    <row r="2386" ht="15.75" customHeight="1">
      <c r="A2386" s="57">
        <v>41612.0</v>
      </c>
      <c r="B2386" s="60">
        <v>6060.3</v>
      </c>
      <c r="C2386" s="60">
        <v>4764.55</v>
      </c>
      <c r="D2386" s="42">
        <f>IF(A2386&lt;SIP_Calculator!$B$7,0,IF(A2386&gt;SIP_Calculator!$E$7,0,1))</f>
        <v>1</v>
      </c>
      <c r="E2386" s="61">
        <f>A2386-SIP_Calculator!$D$12+1</f>
        <v>41608</v>
      </c>
      <c r="F2386" s="58">
        <f t="shared" si="1"/>
        <v>11</v>
      </c>
      <c r="G2386" s="58">
        <f t="shared" si="7"/>
        <v>0</v>
      </c>
      <c r="H2386" s="58">
        <f>G2386*D2386*SIP_Calculator!$F$9</f>
        <v>0</v>
      </c>
      <c r="I2386" s="58">
        <f t="shared" si="2"/>
        <v>0</v>
      </c>
      <c r="J2386" s="58">
        <f t="shared" si="3"/>
        <v>0</v>
      </c>
      <c r="K2386" s="61">
        <f>A2386-SIP_Calculator!$F$12+1</f>
        <v>41588</v>
      </c>
      <c r="L2386" s="59">
        <f t="shared" si="4"/>
        <v>11</v>
      </c>
      <c r="M2386" s="59">
        <f t="shared" si="8"/>
        <v>0</v>
      </c>
      <c r="N2386" s="59">
        <f>M2386*D2386*SIP_Calculator!$F$9</f>
        <v>0</v>
      </c>
      <c r="O2386" s="59">
        <f t="shared" si="5"/>
        <v>0</v>
      </c>
      <c r="P2386" s="59">
        <f t="shared" si="6"/>
        <v>0</v>
      </c>
    </row>
    <row r="2387" ht="15.75" customHeight="1">
      <c r="A2387" s="57">
        <v>41613.0</v>
      </c>
      <c r="B2387" s="60">
        <v>6133.65</v>
      </c>
      <c r="C2387" s="60">
        <v>4815.0</v>
      </c>
      <c r="D2387" s="42">
        <f>IF(A2387&lt;SIP_Calculator!$B$7,0,IF(A2387&gt;SIP_Calculator!$E$7,0,1))</f>
        <v>1</v>
      </c>
      <c r="E2387" s="61">
        <f>A2387-SIP_Calculator!$D$12+1</f>
        <v>41609</v>
      </c>
      <c r="F2387" s="58">
        <f t="shared" si="1"/>
        <v>12</v>
      </c>
      <c r="G2387" s="58">
        <f t="shared" si="7"/>
        <v>1</v>
      </c>
      <c r="H2387" s="58">
        <f>G2387*D2387*SIP_Calculator!$F$9</f>
        <v>5000</v>
      </c>
      <c r="I2387" s="58">
        <f t="shared" si="2"/>
        <v>0.8151753034</v>
      </c>
      <c r="J2387" s="58">
        <f t="shared" si="3"/>
        <v>1.038421599</v>
      </c>
      <c r="K2387" s="61">
        <f>A2387-SIP_Calculator!$F$12+1</f>
        <v>41589</v>
      </c>
      <c r="L2387" s="59">
        <f t="shared" si="4"/>
        <v>11</v>
      </c>
      <c r="M2387" s="59">
        <f t="shared" si="8"/>
        <v>0</v>
      </c>
      <c r="N2387" s="59">
        <f>M2387*D2387*SIP_Calculator!$F$9</f>
        <v>0</v>
      </c>
      <c r="O2387" s="59">
        <f t="shared" si="5"/>
        <v>0</v>
      </c>
      <c r="P2387" s="59">
        <f t="shared" si="6"/>
        <v>0</v>
      </c>
    </row>
    <row r="2388" ht="15.75" customHeight="1">
      <c r="A2388" s="57">
        <v>41614.0</v>
      </c>
      <c r="B2388" s="60">
        <v>6151.55</v>
      </c>
      <c r="C2388" s="60">
        <v>4830.8</v>
      </c>
      <c r="D2388" s="42">
        <f>IF(A2388&lt;SIP_Calculator!$B$7,0,IF(A2388&gt;SIP_Calculator!$E$7,0,1))</f>
        <v>1</v>
      </c>
      <c r="E2388" s="61">
        <f>A2388-SIP_Calculator!$D$12+1</f>
        <v>41610</v>
      </c>
      <c r="F2388" s="58">
        <f t="shared" si="1"/>
        <v>12</v>
      </c>
      <c r="G2388" s="58">
        <f t="shared" si="7"/>
        <v>0</v>
      </c>
      <c r="H2388" s="58">
        <f>G2388*D2388*SIP_Calculator!$F$9</f>
        <v>0</v>
      </c>
      <c r="I2388" s="58">
        <f t="shared" si="2"/>
        <v>0</v>
      </c>
      <c r="J2388" s="58">
        <f t="shared" si="3"/>
        <v>0</v>
      </c>
      <c r="K2388" s="61">
        <f>A2388-SIP_Calculator!$F$12+1</f>
        <v>41590</v>
      </c>
      <c r="L2388" s="59">
        <f t="shared" si="4"/>
        <v>11</v>
      </c>
      <c r="M2388" s="59">
        <f t="shared" si="8"/>
        <v>0</v>
      </c>
      <c r="N2388" s="59">
        <f>M2388*D2388*SIP_Calculator!$F$9</f>
        <v>0</v>
      </c>
      <c r="O2388" s="59">
        <f t="shared" si="5"/>
        <v>0</v>
      </c>
      <c r="P2388" s="59">
        <f t="shared" si="6"/>
        <v>0</v>
      </c>
    </row>
    <row r="2389" ht="15.75" customHeight="1">
      <c r="A2389" s="57">
        <v>41617.0</v>
      </c>
      <c r="B2389" s="60">
        <v>6248.35</v>
      </c>
      <c r="C2389" s="60">
        <v>4898.15</v>
      </c>
      <c r="D2389" s="42">
        <f>IF(A2389&lt;SIP_Calculator!$B$7,0,IF(A2389&gt;SIP_Calculator!$E$7,0,1))</f>
        <v>1</v>
      </c>
      <c r="E2389" s="61">
        <f>A2389-SIP_Calculator!$D$12+1</f>
        <v>41613</v>
      </c>
      <c r="F2389" s="58">
        <f t="shared" si="1"/>
        <v>12</v>
      </c>
      <c r="G2389" s="58">
        <f t="shared" si="7"/>
        <v>0</v>
      </c>
      <c r="H2389" s="58">
        <f>G2389*D2389*SIP_Calculator!$F$9</f>
        <v>0</v>
      </c>
      <c r="I2389" s="58">
        <f t="shared" si="2"/>
        <v>0</v>
      </c>
      <c r="J2389" s="58">
        <f t="shared" si="3"/>
        <v>0</v>
      </c>
      <c r="K2389" s="61">
        <f>A2389-SIP_Calculator!$F$12+1</f>
        <v>41593</v>
      </c>
      <c r="L2389" s="59">
        <f t="shared" si="4"/>
        <v>11</v>
      </c>
      <c r="M2389" s="59">
        <f t="shared" si="8"/>
        <v>0</v>
      </c>
      <c r="N2389" s="59">
        <f>M2389*D2389*SIP_Calculator!$F$9</f>
        <v>0</v>
      </c>
      <c r="O2389" s="59">
        <f t="shared" si="5"/>
        <v>0</v>
      </c>
      <c r="P2389" s="59">
        <f t="shared" si="6"/>
        <v>0</v>
      </c>
    </row>
    <row r="2390" ht="15.75" customHeight="1">
      <c r="A2390" s="57">
        <v>41618.0</v>
      </c>
      <c r="B2390" s="60">
        <v>6216.05</v>
      </c>
      <c r="C2390" s="60">
        <v>4873.8</v>
      </c>
      <c r="D2390" s="42">
        <f>IF(A2390&lt;SIP_Calculator!$B$7,0,IF(A2390&gt;SIP_Calculator!$E$7,0,1))</f>
        <v>1</v>
      </c>
      <c r="E2390" s="61">
        <f>A2390-SIP_Calculator!$D$12+1</f>
        <v>41614</v>
      </c>
      <c r="F2390" s="58">
        <f t="shared" si="1"/>
        <v>12</v>
      </c>
      <c r="G2390" s="58">
        <f t="shared" si="7"/>
        <v>0</v>
      </c>
      <c r="H2390" s="58">
        <f>G2390*D2390*SIP_Calculator!$F$9</f>
        <v>0</v>
      </c>
      <c r="I2390" s="58">
        <f t="shared" si="2"/>
        <v>0</v>
      </c>
      <c r="J2390" s="58">
        <f t="shared" si="3"/>
        <v>0</v>
      </c>
      <c r="K2390" s="61">
        <f>A2390-SIP_Calculator!$F$12+1</f>
        <v>41594</v>
      </c>
      <c r="L2390" s="59">
        <f t="shared" si="4"/>
        <v>11</v>
      </c>
      <c r="M2390" s="59">
        <f t="shared" si="8"/>
        <v>0</v>
      </c>
      <c r="N2390" s="59">
        <f>M2390*D2390*SIP_Calculator!$F$9</f>
        <v>0</v>
      </c>
      <c r="O2390" s="59">
        <f t="shared" si="5"/>
        <v>0</v>
      </c>
      <c r="P2390" s="59">
        <f t="shared" si="6"/>
        <v>0</v>
      </c>
    </row>
    <row r="2391" ht="15.75" customHeight="1">
      <c r="A2391" s="57">
        <v>41619.0</v>
      </c>
      <c r="B2391" s="60">
        <v>6189.15</v>
      </c>
      <c r="C2391" s="60">
        <v>4855.6</v>
      </c>
      <c r="D2391" s="42">
        <f>IF(A2391&lt;SIP_Calculator!$B$7,0,IF(A2391&gt;SIP_Calculator!$E$7,0,1))</f>
        <v>1</v>
      </c>
      <c r="E2391" s="61">
        <f>A2391-SIP_Calculator!$D$12+1</f>
        <v>41615</v>
      </c>
      <c r="F2391" s="58">
        <f t="shared" si="1"/>
        <v>12</v>
      </c>
      <c r="G2391" s="58">
        <f t="shared" si="7"/>
        <v>0</v>
      </c>
      <c r="H2391" s="58">
        <f>G2391*D2391*SIP_Calculator!$F$9</f>
        <v>0</v>
      </c>
      <c r="I2391" s="58">
        <f t="shared" si="2"/>
        <v>0</v>
      </c>
      <c r="J2391" s="58">
        <f t="shared" si="3"/>
        <v>0</v>
      </c>
      <c r="K2391" s="61">
        <f>A2391-SIP_Calculator!$F$12+1</f>
        <v>41595</v>
      </c>
      <c r="L2391" s="59">
        <f t="shared" si="4"/>
        <v>11</v>
      </c>
      <c r="M2391" s="59">
        <f t="shared" si="8"/>
        <v>0</v>
      </c>
      <c r="N2391" s="59">
        <f>M2391*D2391*SIP_Calculator!$F$9</f>
        <v>0</v>
      </c>
      <c r="O2391" s="59">
        <f t="shared" si="5"/>
        <v>0</v>
      </c>
      <c r="P2391" s="59">
        <f t="shared" si="6"/>
        <v>0</v>
      </c>
    </row>
    <row r="2392" ht="15.75" customHeight="1">
      <c r="A2392" s="57">
        <v>41620.0</v>
      </c>
      <c r="B2392" s="60">
        <v>6122.65</v>
      </c>
      <c r="C2392" s="60">
        <v>4810.55</v>
      </c>
      <c r="D2392" s="42">
        <f>IF(A2392&lt;SIP_Calculator!$B$7,0,IF(A2392&gt;SIP_Calculator!$E$7,0,1))</f>
        <v>1</v>
      </c>
      <c r="E2392" s="61">
        <f>A2392-SIP_Calculator!$D$12+1</f>
        <v>41616</v>
      </c>
      <c r="F2392" s="58">
        <f t="shared" si="1"/>
        <v>12</v>
      </c>
      <c r="G2392" s="58">
        <f t="shared" si="7"/>
        <v>0</v>
      </c>
      <c r="H2392" s="58">
        <f>G2392*D2392*SIP_Calculator!$F$9</f>
        <v>0</v>
      </c>
      <c r="I2392" s="58">
        <f t="shared" si="2"/>
        <v>0</v>
      </c>
      <c r="J2392" s="58">
        <f t="shared" si="3"/>
        <v>0</v>
      </c>
      <c r="K2392" s="61">
        <f>A2392-SIP_Calculator!$F$12+1</f>
        <v>41596</v>
      </c>
      <c r="L2392" s="59">
        <f t="shared" si="4"/>
        <v>11</v>
      </c>
      <c r="M2392" s="59">
        <f t="shared" si="8"/>
        <v>0</v>
      </c>
      <c r="N2392" s="59">
        <f>M2392*D2392*SIP_Calculator!$F$9</f>
        <v>0</v>
      </c>
      <c r="O2392" s="59">
        <f t="shared" si="5"/>
        <v>0</v>
      </c>
      <c r="P2392" s="59">
        <f t="shared" si="6"/>
        <v>0</v>
      </c>
    </row>
    <row r="2393" ht="15.75" customHeight="1">
      <c r="A2393" s="57">
        <v>41621.0</v>
      </c>
      <c r="B2393" s="60">
        <v>6054.1</v>
      </c>
      <c r="C2393" s="60">
        <v>4756.05</v>
      </c>
      <c r="D2393" s="42">
        <f>IF(A2393&lt;SIP_Calculator!$B$7,0,IF(A2393&gt;SIP_Calculator!$E$7,0,1))</f>
        <v>1</v>
      </c>
      <c r="E2393" s="61">
        <f>A2393-SIP_Calculator!$D$12+1</f>
        <v>41617</v>
      </c>
      <c r="F2393" s="58">
        <f t="shared" si="1"/>
        <v>12</v>
      </c>
      <c r="G2393" s="58">
        <f t="shared" si="7"/>
        <v>0</v>
      </c>
      <c r="H2393" s="58">
        <f>G2393*D2393*SIP_Calculator!$F$9</f>
        <v>0</v>
      </c>
      <c r="I2393" s="58">
        <f t="shared" si="2"/>
        <v>0</v>
      </c>
      <c r="J2393" s="58">
        <f t="shared" si="3"/>
        <v>0</v>
      </c>
      <c r="K2393" s="61">
        <f>A2393-SIP_Calculator!$F$12+1</f>
        <v>41597</v>
      </c>
      <c r="L2393" s="59">
        <f t="shared" si="4"/>
        <v>11</v>
      </c>
      <c r="M2393" s="59">
        <f t="shared" si="8"/>
        <v>0</v>
      </c>
      <c r="N2393" s="59">
        <f>M2393*D2393*SIP_Calculator!$F$9</f>
        <v>0</v>
      </c>
      <c r="O2393" s="59">
        <f t="shared" si="5"/>
        <v>0</v>
      </c>
      <c r="P2393" s="59">
        <f t="shared" si="6"/>
        <v>0</v>
      </c>
    </row>
    <row r="2394" ht="15.75" customHeight="1">
      <c r="A2394" s="57">
        <v>41624.0</v>
      </c>
      <c r="B2394" s="60">
        <v>6051.95</v>
      </c>
      <c r="C2394" s="60">
        <v>4756.0</v>
      </c>
      <c r="D2394" s="42">
        <f>IF(A2394&lt;SIP_Calculator!$B$7,0,IF(A2394&gt;SIP_Calculator!$E$7,0,1))</f>
        <v>1</v>
      </c>
      <c r="E2394" s="61">
        <f>A2394-SIP_Calculator!$D$12+1</f>
        <v>41620</v>
      </c>
      <c r="F2394" s="58">
        <f t="shared" si="1"/>
        <v>12</v>
      </c>
      <c r="G2394" s="58">
        <f t="shared" si="7"/>
        <v>0</v>
      </c>
      <c r="H2394" s="58">
        <f>G2394*D2394*SIP_Calculator!$F$9</f>
        <v>0</v>
      </c>
      <c r="I2394" s="58">
        <f t="shared" si="2"/>
        <v>0</v>
      </c>
      <c r="J2394" s="58">
        <f t="shared" si="3"/>
        <v>0</v>
      </c>
      <c r="K2394" s="61">
        <f>A2394-SIP_Calculator!$F$12+1</f>
        <v>41600</v>
      </c>
      <c r="L2394" s="59">
        <f t="shared" si="4"/>
        <v>11</v>
      </c>
      <c r="M2394" s="59">
        <f t="shared" si="8"/>
        <v>0</v>
      </c>
      <c r="N2394" s="59">
        <f>M2394*D2394*SIP_Calculator!$F$9</f>
        <v>0</v>
      </c>
      <c r="O2394" s="59">
        <f t="shared" si="5"/>
        <v>0</v>
      </c>
      <c r="P2394" s="59">
        <f t="shared" si="6"/>
        <v>0</v>
      </c>
    </row>
    <row r="2395" ht="15.75" customHeight="1">
      <c r="A2395" s="57">
        <v>41625.0</v>
      </c>
      <c r="B2395" s="60">
        <v>6041.4</v>
      </c>
      <c r="C2395" s="60">
        <v>4748.5</v>
      </c>
      <c r="D2395" s="42">
        <f>IF(A2395&lt;SIP_Calculator!$B$7,0,IF(A2395&gt;SIP_Calculator!$E$7,0,1))</f>
        <v>1</v>
      </c>
      <c r="E2395" s="61">
        <f>A2395-SIP_Calculator!$D$12+1</f>
        <v>41621</v>
      </c>
      <c r="F2395" s="58">
        <f t="shared" si="1"/>
        <v>12</v>
      </c>
      <c r="G2395" s="58">
        <f t="shared" si="7"/>
        <v>0</v>
      </c>
      <c r="H2395" s="58">
        <f>G2395*D2395*SIP_Calculator!$F$9</f>
        <v>0</v>
      </c>
      <c r="I2395" s="58">
        <f t="shared" si="2"/>
        <v>0</v>
      </c>
      <c r="J2395" s="58">
        <f t="shared" si="3"/>
        <v>0</v>
      </c>
      <c r="K2395" s="61">
        <f>A2395-SIP_Calculator!$F$12+1</f>
        <v>41601</v>
      </c>
      <c r="L2395" s="59">
        <f t="shared" si="4"/>
        <v>11</v>
      </c>
      <c r="M2395" s="59">
        <f t="shared" si="8"/>
        <v>0</v>
      </c>
      <c r="N2395" s="59">
        <f>M2395*D2395*SIP_Calculator!$F$9</f>
        <v>0</v>
      </c>
      <c r="O2395" s="59">
        <f t="shared" si="5"/>
        <v>0</v>
      </c>
      <c r="P2395" s="59">
        <f t="shared" si="6"/>
        <v>0</v>
      </c>
    </row>
    <row r="2396" ht="15.75" customHeight="1">
      <c r="A2396" s="57">
        <v>41626.0</v>
      </c>
      <c r="B2396" s="60">
        <v>6119.8</v>
      </c>
      <c r="C2396" s="60">
        <v>4809.65</v>
      </c>
      <c r="D2396" s="42">
        <f>IF(A2396&lt;SIP_Calculator!$B$7,0,IF(A2396&gt;SIP_Calculator!$E$7,0,1))</f>
        <v>1</v>
      </c>
      <c r="E2396" s="61">
        <f>A2396-SIP_Calculator!$D$12+1</f>
        <v>41622</v>
      </c>
      <c r="F2396" s="58">
        <f t="shared" si="1"/>
        <v>12</v>
      </c>
      <c r="G2396" s="58">
        <f t="shared" si="7"/>
        <v>0</v>
      </c>
      <c r="H2396" s="58">
        <f>G2396*D2396*SIP_Calculator!$F$9</f>
        <v>0</v>
      </c>
      <c r="I2396" s="58">
        <f t="shared" si="2"/>
        <v>0</v>
      </c>
      <c r="J2396" s="58">
        <f t="shared" si="3"/>
        <v>0</v>
      </c>
      <c r="K2396" s="61">
        <f>A2396-SIP_Calculator!$F$12+1</f>
        <v>41602</v>
      </c>
      <c r="L2396" s="59">
        <f t="shared" si="4"/>
        <v>11</v>
      </c>
      <c r="M2396" s="59">
        <f t="shared" si="8"/>
        <v>0</v>
      </c>
      <c r="N2396" s="59">
        <f>M2396*D2396*SIP_Calculator!$F$9</f>
        <v>0</v>
      </c>
      <c r="O2396" s="59">
        <f t="shared" si="5"/>
        <v>0</v>
      </c>
      <c r="P2396" s="59">
        <f t="shared" si="6"/>
        <v>0</v>
      </c>
    </row>
    <row r="2397" ht="15.75" customHeight="1">
      <c r="A2397" s="57">
        <v>41627.0</v>
      </c>
      <c r="B2397" s="60">
        <v>6077.95</v>
      </c>
      <c r="C2397" s="60">
        <v>4780.6</v>
      </c>
      <c r="D2397" s="42">
        <f>IF(A2397&lt;SIP_Calculator!$B$7,0,IF(A2397&gt;SIP_Calculator!$E$7,0,1))</f>
        <v>1</v>
      </c>
      <c r="E2397" s="61">
        <f>A2397-SIP_Calculator!$D$12+1</f>
        <v>41623</v>
      </c>
      <c r="F2397" s="58">
        <f t="shared" si="1"/>
        <v>12</v>
      </c>
      <c r="G2397" s="58">
        <f t="shared" si="7"/>
        <v>0</v>
      </c>
      <c r="H2397" s="58">
        <f>G2397*D2397*SIP_Calculator!$F$9</f>
        <v>0</v>
      </c>
      <c r="I2397" s="58">
        <f t="shared" si="2"/>
        <v>0</v>
      </c>
      <c r="J2397" s="58">
        <f t="shared" si="3"/>
        <v>0</v>
      </c>
      <c r="K2397" s="61">
        <f>A2397-SIP_Calculator!$F$12+1</f>
        <v>41603</v>
      </c>
      <c r="L2397" s="59">
        <f t="shared" si="4"/>
        <v>11</v>
      </c>
      <c r="M2397" s="59">
        <f t="shared" si="8"/>
        <v>0</v>
      </c>
      <c r="N2397" s="59">
        <f>M2397*D2397*SIP_Calculator!$F$9</f>
        <v>0</v>
      </c>
      <c r="O2397" s="59">
        <f t="shared" si="5"/>
        <v>0</v>
      </c>
      <c r="P2397" s="59">
        <f t="shared" si="6"/>
        <v>0</v>
      </c>
    </row>
    <row r="2398" ht="15.75" customHeight="1">
      <c r="A2398" s="57">
        <v>41628.0</v>
      </c>
      <c r="B2398" s="60">
        <v>6181.5</v>
      </c>
      <c r="C2398" s="60">
        <v>4861.65</v>
      </c>
      <c r="D2398" s="42">
        <f>IF(A2398&lt;SIP_Calculator!$B$7,0,IF(A2398&gt;SIP_Calculator!$E$7,0,1))</f>
        <v>1</v>
      </c>
      <c r="E2398" s="61">
        <f>A2398-SIP_Calculator!$D$12+1</f>
        <v>41624</v>
      </c>
      <c r="F2398" s="58">
        <f t="shared" si="1"/>
        <v>12</v>
      </c>
      <c r="G2398" s="58">
        <f t="shared" si="7"/>
        <v>0</v>
      </c>
      <c r="H2398" s="58">
        <f>G2398*D2398*SIP_Calculator!$F$9</f>
        <v>0</v>
      </c>
      <c r="I2398" s="58">
        <f t="shared" si="2"/>
        <v>0</v>
      </c>
      <c r="J2398" s="58">
        <f t="shared" si="3"/>
        <v>0</v>
      </c>
      <c r="K2398" s="61">
        <f>A2398-SIP_Calculator!$F$12+1</f>
        <v>41604</v>
      </c>
      <c r="L2398" s="59">
        <f t="shared" si="4"/>
        <v>11</v>
      </c>
      <c r="M2398" s="59">
        <f t="shared" si="8"/>
        <v>0</v>
      </c>
      <c r="N2398" s="59">
        <f>M2398*D2398*SIP_Calculator!$F$9</f>
        <v>0</v>
      </c>
      <c r="O2398" s="59">
        <f t="shared" si="5"/>
        <v>0</v>
      </c>
      <c r="P2398" s="59">
        <f t="shared" si="6"/>
        <v>0</v>
      </c>
    </row>
    <row r="2399" ht="15.75" customHeight="1">
      <c r="A2399" s="57">
        <v>41631.0</v>
      </c>
      <c r="B2399" s="60">
        <v>6195.3</v>
      </c>
      <c r="C2399" s="60">
        <v>4878.85</v>
      </c>
      <c r="D2399" s="42">
        <f>IF(A2399&lt;SIP_Calculator!$B$7,0,IF(A2399&gt;SIP_Calculator!$E$7,0,1))</f>
        <v>1</v>
      </c>
      <c r="E2399" s="61">
        <f>A2399-SIP_Calculator!$D$12+1</f>
        <v>41627</v>
      </c>
      <c r="F2399" s="58">
        <f t="shared" si="1"/>
        <v>12</v>
      </c>
      <c r="G2399" s="58">
        <f t="shared" si="7"/>
        <v>0</v>
      </c>
      <c r="H2399" s="58">
        <f>G2399*D2399*SIP_Calculator!$F$9</f>
        <v>0</v>
      </c>
      <c r="I2399" s="58">
        <f t="shared" si="2"/>
        <v>0</v>
      </c>
      <c r="J2399" s="58">
        <f t="shared" si="3"/>
        <v>0</v>
      </c>
      <c r="K2399" s="61">
        <f>A2399-SIP_Calculator!$F$12+1</f>
        <v>41607</v>
      </c>
      <c r="L2399" s="59">
        <f t="shared" si="4"/>
        <v>11</v>
      </c>
      <c r="M2399" s="59">
        <f t="shared" si="8"/>
        <v>0</v>
      </c>
      <c r="N2399" s="59">
        <f>M2399*D2399*SIP_Calculator!$F$9</f>
        <v>0</v>
      </c>
      <c r="O2399" s="59">
        <f t="shared" si="5"/>
        <v>0</v>
      </c>
      <c r="P2399" s="59">
        <f t="shared" si="6"/>
        <v>0</v>
      </c>
    </row>
    <row r="2400" ht="15.75" customHeight="1">
      <c r="A2400" s="57">
        <v>41632.0</v>
      </c>
      <c r="B2400" s="60">
        <v>6183.4</v>
      </c>
      <c r="C2400" s="60">
        <v>4876.1</v>
      </c>
      <c r="D2400" s="42">
        <f>IF(A2400&lt;SIP_Calculator!$B$7,0,IF(A2400&gt;SIP_Calculator!$E$7,0,1))</f>
        <v>1</v>
      </c>
      <c r="E2400" s="61">
        <f>A2400-SIP_Calculator!$D$12+1</f>
        <v>41628</v>
      </c>
      <c r="F2400" s="58">
        <f t="shared" si="1"/>
        <v>12</v>
      </c>
      <c r="G2400" s="58">
        <f t="shared" si="7"/>
        <v>0</v>
      </c>
      <c r="H2400" s="58">
        <f>G2400*D2400*SIP_Calculator!$F$9</f>
        <v>0</v>
      </c>
      <c r="I2400" s="58">
        <f t="shared" si="2"/>
        <v>0</v>
      </c>
      <c r="J2400" s="58">
        <f t="shared" si="3"/>
        <v>0</v>
      </c>
      <c r="K2400" s="61">
        <f>A2400-SIP_Calculator!$F$12+1</f>
        <v>41608</v>
      </c>
      <c r="L2400" s="59">
        <f t="shared" si="4"/>
        <v>11</v>
      </c>
      <c r="M2400" s="59">
        <f t="shared" si="8"/>
        <v>0</v>
      </c>
      <c r="N2400" s="59">
        <f>M2400*D2400*SIP_Calculator!$F$9</f>
        <v>0</v>
      </c>
      <c r="O2400" s="59">
        <f t="shared" si="5"/>
        <v>0</v>
      </c>
      <c r="P2400" s="59">
        <f t="shared" si="6"/>
        <v>0</v>
      </c>
    </row>
    <row r="2401" ht="15.75" customHeight="1">
      <c r="A2401" s="57">
        <v>41634.0</v>
      </c>
      <c r="B2401" s="60">
        <v>6194.45</v>
      </c>
      <c r="C2401" s="60">
        <v>4887.85</v>
      </c>
      <c r="D2401" s="42">
        <f>IF(A2401&lt;SIP_Calculator!$B$7,0,IF(A2401&gt;SIP_Calculator!$E$7,0,1))</f>
        <v>1</v>
      </c>
      <c r="E2401" s="61">
        <f>A2401-SIP_Calculator!$D$12+1</f>
        <v>41630</v>
      </c>
      <c r="F2401" s="58">
        <f t="shared" si="1"/>
        <v>12</v>
      </c>
      <c r="G2401" s="58">
        <f t="shared" si="7"/>
        <v>0</v>
      </c>
      <c r="H2401" s="58">
        <f>G2401*D2401*SIP_Calculator!$F$9</f>
        <v>0</v>
      </c>
      <c r="I2401" s="58">
        <f t="shared" si="2"/>
        <v>0</v>
      </c>
      <c r="J2401" s="58">
        <f t="shared" si="3"/>
        <v>0</v>
      </c>
      <c r="K2401" s="61">
        <f>A2401-SIP_Calculator!$F$12+1</f>
        <v>41610</v>
      </c>
      <c r="L2401" s="59">
        <f t="shared" si="4"/>
        <v>12</v>
      </c>
      <c r="M2401" s="59">
        <f t="shared" si="8"/>
        <v>1</v>
      </c>
      <c r="N2401" s="59">
        <f>M2401*D2401*SIP_Calculator!$F$9</f>
        <v>5000</v>
      </c>
      <c r="O2401" s="59">
        <f t="shared" si="5"/>
        <v>0.807174164</v>
      </c>
      <c r="P2401" s="59">
        <f t="shared" si="6"/>
        <v>1.022944648</v>
      </c>
    </row>
    <row r="2402" ht="15.75" customHeight="1">
      <c r="A2402" s="57">
        <v>41635.0</v>
      </c>
      <c r="B2402" s="60">
        <v>6231.35</v>
      </c>
      <c r="C2402" s="60">
        <v>4914.7</v>
      </c>
      <c r="D2402" s="42">
        <f>IF(A2402&lt;SIP_Calculator!$B$7,0,IF(A2402&gt;SIP_Calculator!$E$7,0,1))</f>
        <v>1</v>
      </c>
      <c r="E2402" s="61">
        <f>A2402-SIP_Calculator!$D$12+1</f>
        <v>41631</v>
      </c>
      <c r="F2402" s="58">
        <f t="shared" si="1"/>
        <v>12</v>
      </c>
      <c r="G2402" s="58">
        <f t="shared" si="7"/>
        <v>0</v>
      </c>
      <c r="H2402" s="58">
        <f>G2402*D2402*SIP_Calculator!$F$9</f>
        <v>0</v>
      </c>
      <c r="I2402" s="58">
        <f t="shared" si="2"/>
        <v>0</v>
      </c>
      <c r="J2402" s="58">
        <f t="shared" si="3"/>
        <v>0</v>
      </c>
      <c r="K2402" s="61">
        <f>A2402-SIP_Calculator!$F$12+1</f>
        <v>41611</v>
      </c>
      <c r="L2402" s="59">
        <f t="shared" si="4"/>
        <v>12</v>
      </c>
      <c r="M2402" s="59">
        <f t="shared" si="8"/>
        <v>0</v>
      </c>
      <c r="N2402" s="59">
        <f>M2402*D2402*SIP_Calculator!$F$9</f>
        <v>0</v>
      </c>
      <c r="O2402" s="59">
        <f t="shared" si="5"/>
        <v>0</v>
      </c>
      <c r="P2402" s="59">
        <f t="shared" si="6"/>
        <v>0</v>
      </c>
    </row>
    <row r="2403" ht="15.75" customHeight="1">
      <c r="A2403" s="57">
        <v>41638.0</v>
      </c>
      <c r="B2403" s="60">
        <v>6210.75</v>
      </c>
      <c r="C2403" s="60">
        <v>4899.95</v>
      </c>
      <c r="D2403" s="42">
        <f>IF(A2403&lt;SIP_Calculator!$B$7,0,IF(A2403&gt;SIP_Calculator!$E$7,0,1))</f>
        <v>1</v>
      </c>
      <c r="E2403" s="61">
        <f>A2403-SIP_Calculator!$D$12+1</f>
        <v>41634</v>
      </c>
      <c r="F2403" s="58">
        <f t="shared" si="1"/>
        <v>12</v>
      </c>
      <c r="G2403" s="58">
        <f t="shared" si="7"/>
        <v>0</v>
      </c>
      <c r="H2403" s="58">
        <f>G2403*D2403*SIP_Calculator!$F$9</f>
        <v>0</v>
      </c>
      <c r="I2403" s="58">
        <f t="shared" si="2"/>
        <v>0</v>
      </c>
      <c r="J2403" s="58">
        <f t="shared" si="3"/>
        <v>0</v>
      </c>
      <c r="K2403" s="61">
        <f>A2403-SIP_Calculator!$F$12+1</f>
        <v>41614</v>
      </c>
      <c r="L2403" s="59">
        <f t="shared" si="4"/>
        <v>12</v>
      </c>
      <c r="M2403" s="59">
        <f t="shared" si="8"/>
        <v>0</v>
      </c>
      <c r="N2403" s="59">
        <f>M2403*D2403*SIP_Calculator!$F$9</f>
        <v>0</v>
      </c>
      <c r="O2403" s="59">
        <f t="shared" si="5"/>
        <v>0</v>
      </c>
      <c r="P2403" s="59">
        <f t="shared" si="6"/>
        <v>0</v>
      </c>
    </row>
    <row r="2404" ht="15.75" customHeight="1">
      <c r="A2404" s="57">
        <v>41639.0</v>
      </c>
      <c r="B2404" s="60">
        <v>6225.45</v>
      </c>
      <c r="C2404" s="60">
        <v>4914.85</v>
      </c>
      <c r="D2404" s="42">
        <f>IF(A2404&lt;SIP_Calculator!$B$7,0,IF(A2404&gt;SIP_Calculator!$E$7,0,1))</f>
        <v>1</v>
      </c>
      <c r="E2404" s="61">
        <f>A2404-SIP_Calculator!$D$12+1</f>
        <v>41635</v>
      </c>
      <c r="F2404" s="58">
        <f t="shared" si="1"/>
        <v>12</v>
      </c>
      <c r="G2404" s="58">
        <f t="shared" si="7"/>
        <v>0</v>
      </c>
      <c r="H2404" s="58">
        <f>G2404*D2404*SIP_Calculator!$F$9</f>
        <v>0</v>
      </c>
      <c r="I2404" s="58">
        <f t="shared" si="2"/>
        <v>0</v>
      </c>
      <c r="J2404" s="58">
        <f t="shared" si="3"/>
        <v>0</v>
      </c>
      <c r="K2404" s="61">
        <f>A2404-SIP_Calculator!$F$12+1</f>
        <v>41615</v>
      </c>
      <c r="L2404" s="59">
        <f t="shared" si="4"/>
        <v>12</v>
      </c>
      <c r="M2404" s="59">
        <f t="shared" si="8"/>
        <v>0</v>
      </c>
      <c r="N2404" s="59">
        <f>M2404*D2404*SIP_Calculator!$F$9</f>
        <v>0</v>
      </c>
      <c r="O2404" s="59">
        <f t="shared" si="5"/>
        <v>0</v>
      </c>
      <c r="P2404" s="59">
        <f t="shared" si="6"/>
        <v>0</v>
      </c>
    </row>
    <row r="2405" ht="15.75" customHeight="1">
      <c r="A2405" s="57">
        <v>41640.0</v>
      </c>
      <c r="B2405" s="60">
        <v>6227.55</v>
      </c>
      <c r="C2405" s="60">
        <v>4921.25</v>
      </c>
      <c r="D2405" s="42">
        <f>IF(A2405&lt;SIP_Calculator!$B$7,0,IF(A2405&gt;SIP_Calculator!$E$7,0,1))</f>
        <v>1</v>
      </c>
      <c r="E2405" s="61">
        <f>A2405-SIP_Calculator!$D$12+1</f>
        <v>41636</v>
      </c>
      <c r="F2405" s="58">
        <f t="shared" si="1"/>
        <v>12</v>
      </c>
      <c r="G2405" s="58">
        <f t="shared" si="7"/>
        <v>0</v>
      </c>
      <c r="H2405" s="58">
        <f>G2405*D2405*SIP_Calculator!$F$9</f>
        <v>0</v>
      </c>
      <c r="I2405" s="58">
        <f t="shared" si="2"/>
        <v>0</v>
      </c>
      <c r="J2405" s="58">
        <f t="shared" si="3"/>
        <v>0</v>
      </c>
      <c r="K2405" s="61">
        <f>A2405-SIP_Calculator!$F$12+1</f>
        <v>41616</v>
      </c>
      <c r="L2405" s="59">
        <f t="shared" si="4"/>
        <v>12</v>
      </c>
      <c r="M2405" s="59">
        <f t="shared" si="8"/>
        <v>0</v>
      </c>
      <c r="N2405" s="59">
        <f>M2405*D2405*SIP_Calculator!$F$9</f>
        <v>0</v>
      </c>
      <c r="O2405" s="59">
        <f t="shared" si="5"/>
        <v>0</v>
      </c>
      <c r="P2405" s="59">
        <f t="shared" si="6"/>
        <v>0</v>
      </c>
    </row>
    <row r="2406" ht="15.75" customHeight="1">
      <c r="A2406" s="57">
        <v>41641.0</v>
      </c>
      <c r="B2406" s="60">
        <v>6140.25</v>
      </c>
      <c r="C2406" s="60">
        <v>4848.95</v>
      </c>
      <c r="D2406" s="42">
        <f>IF(A2406&lt;SIP_Calculator!$B$7,0,IF(A2406&gt;SIP_Calculator!$E$7,0,1))</f>
        <v>1</v>
      </c>
      <c r="E2406" s="61">
        <f>A2406-SIP_Calculator!$D$12+1</f>
        <v>41637</v>
      </c>
      <c r="F2406" s="58">
        <f t="shared" si="1"/>
        <v>12</v>
      </c>
      <c r="G2406" s="58">
        <f t="shared" si="7"/>
        <v>0</v>
      </c>
      <c r="H2406" s="58">
        <f>G2406*D2406*SIP_Calculator!$F$9</f>
        <v>0</v>
      </c>
      <c r="I2406" s="58">
        <f t="shared" si="2"/>
        <v>0</v>
      </c>
      <c r="J2406" s="58">
        <f t="shared" si="3"/>
        <v>0</v>
      </c>
      <c r="K2406" s="61">
        <f>A2406-SIP_Calculator!$F$12+1</f>
        <v>41617</v>
      </c>
      <c r="L2406" s="59">
        <f t="shared" si="4"/>
        <v>12</v>
      </c>
      <c r="M2406" s="59">
        <f t="shared" si="8"/>
        <v>0</v>
      </c>
      <c r="N2406" s="59">
        <f>M2406*D2406*SIP_Calculator!$F$9</f>
        <v>0</v>
      </c>
      <c r="O2406" s="59">
        <f t="shared" si="5"/>
        <v>0</v>
      </c>
      <c r="P2406" s="59">
        <f t="shared" si="6"/>
        <v>0</v>
      </c>
    </row>
    <row r="2407" ht="15.75" customHeight="1">
      <c r="A2407" s="57">
        <v>41642.0</v>
      </c>
      <c r="B2407" s="60">
        <v>6136.85</v>
      </c>
      <c r="C2407" s="60">
        <v>4850.65</v>
      </c>
      <c r="D2407" s="42">
        <f>IF(A2407&lt;SIP_Calculator!$B$7,0,IF(A2407&gt;SIP_Calculator!$E$7,0,1))</f>
        <v>1</v>
      </c>
      <c r="E2407" s="61">
        <f>A2407-SIP_Calculator!$D$12+1</f>
        <v>41638</v>
      </c>
      <c r="F2407" s="58">
        <f t="shared" si="1"/>
        <v>12</v>
      </c>
      <c r="G2407" s="58">
        <f t="shared" si="7"/>
        <v>0</v>
      </c>
      <c r="H2407" s="58">
        <f>G2407*D2407*SIP_Calculator!$F$9</f>
        <v>0</v>
      </c>
      <c r="I2407" s="58">
        <f t="shared" si="2"/>
        <v>0</v>
      </c>
      <c r="J2407" s="58">
        <f t="shared" si="3"/>
        <v>0</v>
      </c>
      <c r="K2407" s="61">
        <f>A2407-SIP_Calculator!$F$12+1</f>
        <v>41618</v>
      </c>
      <c r="L2407" s="59">
        <f t="shared" si="4"/>
        <v>12</v>
      </c>
      <c r="M2407" s="59">
        <f t="shared" si="8"/>
        <v>0</v>
      </c>
      <c r="N2407" s="59">
        <f>M2407*D2407*SIP_Calculator!$F$9</f>
        <v>0</v>
      </c>
      <c r="O2407" s="59">
        <f t="shared" si="5"/>
        <v>0</v>
      </c>
      <c r="P2407" s="59">
        <f t="shared" si="6"/>
        <v>0</v>
      </c>
    </row>
    <row r="2408" ht="15.75" customHeight="1">
      <c r="A2408" s="57">
        <v>41645.0</v>
      </c>
      <c r="B2408" s="60">
        <v>6122.0</v>
      </c>
      <c r="C2408" s="60">
        <v>4845.05</v>
      </c>
      <c r="D2408" s="42">
        <f>IF(A2408&lt;SIP_Calculator!$B$7,0,IF(A2408&gt;SIP_Calculator!$E$7,0,1))</f>
        <v>1</v>
      </c>
      <c r="E2408" s="61">
        <f>A2408-SIP_Calculator!$D$12+1</f>
        <v>41641</v>
      </c>
      <c r="F2408" s="58">
        <f t="shared" si="1"/>
        <v>1</v>
      </c>
      <c r="G2408" s="58">
        <f t="shared" si="7"/>
        <v>1</v>
      </c>
      <c r="H2408" s="58">
        <f>G2408*D2408*SIP_Calculator!$F$9</f>
        <v>5000</v>
      </c>
      <c r="I2408" s="58">
        <f t="shared" si="2"/>
        <v>0.8167265599</v>
      </c>
      <c r="J2408" s="58">
        <f t="shared" si="3"/>
        <v>1.031981094</v>
      </c>
      <c r="K2408" s="61">
        <f>A2408-SIP_Calculator!$F$12+1</f>
        <v>41621</v>
      </c>
      <c r="L2408" s="59">
        <f t="shared" si="4"/>
        <v>12</v>
      </c>
      <c r="M2408" s="59">
        <f t="shared" si="8"/>
        <v>0</v>
      </c>
      <c r="N2408" s="59">
        <f>M2408*D2408*SIP_Calculator!$F$9</f>
        <v>0</v>
      </c>
      <c r="O2408" s="59">
        <f t="shared" si="5"/>
        <v>0</v>
      </c>
      <c r="P2408" s="59">
        <f t="shared" si="6"/>
        <v>0</v>
      </c>
    </row>
    <row r="2409" ht="15.75" customHeight="1">
      <c r="A2409" s="57">
        <v>41646.0</v>
      </c>
      <c r="B2409" s="60">
        <v>6087.95</v>
      </c>
      <c r="C2409" s="60">
        <v>4820.25</v>
      </c>
      <c r="D2409" s="42">
        <f>IF(A2409&lt;SIP_Calculator!$B$7,0,IF(A2409&gt;SIP_Calculator!$E$7,0,1))</f>
        <v>1</v>
      </c>
      <c r="E2409" s="61">
        <f>A2409-SIP_Calculator!$D$12+1</f>
        <v>41642</v>
      </c>
      <c r="F2409" s="58">
        <f t="shared" si="1"/>
        <v>1</v>
      </c>
      <c r="G2409" s="58">
        <f t="shared" si="7"/>
        <v>0</v>
      </c>
      <c r="H2409" s="58">
        <f>G2409*D2409*SIP_Calculator!$F$9</f>
        <v>0</v>
      </c>
      <c r="I2409" s="58">
        <f t="shared" si="2"/>
        <v>0</v>
      </c>
      <c r="J2409" s="58">
        <f t="shared" si="3"/>
        <v>0</v>
      </c>
      <c r="K2409" s="61">
        <f>A2409-SIP_Calculator!$F$12+1</f>
        <v>41622</v>
      </c>
      <c r="L2409" s="59">
        <f t="shared" si="4"/>
        <v>12</v>
      </c>
      <c r="M2409" s="59">
        <f t="shared" si="8"/>
        <v>0</v>
      </c>
      <c r="N2409" s="59">
        <f>M2409*D2409*SIP_Calculator!$F$9</f>
        <v>0</v>
      </c>
      <c r="O2409" s="59">
        <f t="shared" si="5"/>
        <v>0</v>
      </c>
      <c r="P2409" s="59">
        <f t="shared" si="6"/>
        <v>0</v>
      </c>
    </row>
    <row r="2410" ht="15.75" customHeight="1">
      <c r="A2410" s="57">
        <v>41647.0</v>
      </c>
      <c r="B2410" s="60">
        <v>6100.9</v>
      </c>
      <c r="C2410" s="60">
        <v>4833.55</v>
      </c>
      <c r="D2410" s="42">
        <f>IF(A2410&lt;SIP_Calculator!$B$7,0,IF(A2410&gt;SIP_Calculator!$E$7,0,1))</f>
        <v>1</v>
      </c>
      <c r="E2410" s="61">
        <f>A2410-SIP_Calculator!$D$12+1</f>
        <v>41643</v>
      </c>
      <c r="F2410" s="58">
        <f t="shared" si="1"/>
        <v>1</v>
      </c>
      <c r="G2410" s="58">
        <f t="shared" si="7"/>
        <v>0</v>
      </c>
      <c r="H2410" s="58">
        <f>G2410*D2410*SIP_Calculator!$F$9</f>
        <v>0</v>
      </c>
      <c r="I2410" s="58">
        <f t="shared" si="2"/>
        <v>0</v>
      </c>
      <c r="J2410" s="58">
        <f t="shared" si="3"/>
        <v>0</v>
      </c>
      <c r="K2410" s="61">
        <f>A2410-SIP_Calculator!$F$12+1</f>
        <v>41623</v>
      </c>
      <c r="L2410" s="59">
        <f t="shared" si="4"/>
        <v>12</v>
      </c>
      <c r="M2410" s="59">
        <f t="shared" si="8"/>
        <v>0</v>
      </c>
      <c r="N2410" s="59">
        <f>M2410*D2410*SIP_Calculator!$F$9</f>
        <v>0</v>
      </c>
      <c r="O2410" s="59">
        <f t="shared" si="5"/>
        <v>0</v>
      </c>
      <c r="P2410" s="59">
        <f t="shared" si="6"/>
        <v>0</v>
      </c>
    </row>
    <row r="2411" ht="15.75" customHeight="1">
      <c r="A2411" s="57">
        <v>41648.0</v>
      </c>
      <c r="B2411" s="60">
        <v>6087.75</v>
      </c>
      <c r="C2411" s="60">
        <v>4820.15</v>
      </c>
      <c r="D2411" s="42">
        <f>IF(A2411&lt;SIP_Calculator!$B$7,0,IF(A2411&gt;SIP_Calculator!$E$7,0,1))</f>
        <v>1</v>
      </c>
      <c r="E2411" s="61">
        <f>A2411-SIP_Calculator!$D$12+1</f>
        <v>41644</v>
      </c>
      <c r="F2411" s="58">
        <f t="shared" si="1"/>
        <v>1</v>
      </c>
      <c r="G2411" s="58">
        <f t="shared" si="7"/>
        <v>0</v>
      </c>
      <c r="H2411" s="58">
        <f>G2411*D2411*SIP_Calculator!$F$9</f>
        <v>0</v>
      </c>
      <c r="I2411" s="58">
        <f t="shared" si="2"/>
        <v>0</v>
      </c>
      <c r="J2411" s="58">
        <f t="shared" si="3"/>
        <v>0</v>
      </c>
      <c r="K2411" s="61">
        <f>A2411-SIP_Calculator!$F$12+1</f>
        <v>41624</v>
      </c>
      <c r="L2411" s="59">
        <f t="shared" si="4"/>
        <v>12</v>
      </c>
      <c r="M2411" s="59">
        <f t="shared" si="8"/>
        <v>0</v>
      </c>
      <c r="N2411" s="59">
        <f>M2411*D2411*SIP_Calculator!$F$9</f>
        <v>0</v>
      </c>
      <c r="O2411" s="59">
        <f t="shared" si="5"/>
        <v>0</v>
      </c>
      <c r="P2411" s="59">
        <f t="shared" si="6"/>
        <v>0</v>
      </c>
    </row>
    <row r="2412" ht="15.75" customHeight="1">
      <c r="A2412" s="57">
        <v>41649.0</v>
      </c>
      <c r="B2412" s="60">
        <v>6087.75</v>
      </c>
      <c r="C2412" s="60">
        <v>4813.95</v>
      </c>
      <c r="D2412" s="42">
        <f>IF(A2412&lt;SIP_Calculator!$B$7,0,IF(A2412&gt;SIP_Calculator!$E$7,0,1))</f>
        <v>1</v>
      </c>
      <c r="E2412" s="61">
        <f>A2412-SIP_Calculator!$D$12+1</f>
        <v>41645</v>
      </c>
      <c r="F2412" s="58">
        <f t="shared" si="1"/>
        <v>1</v>
      </c>
      <c r="G2412" s="58">
        <f t="shared" si="7"/>
        <v>0</v>
      </c>
      <c r="H2412" s="58">
        <f>G2412*D2412*SIP_Calculator!$F$9</f>
        <v>0</v>
      </c>
      <c r="I2412" s="58">
        <f t="shared" si="2"/>
        <v>0</v>
      </c>
      <c r="J2412" s="58">
        <f t="shared" si="3"/>
        <v>0</v>
      </c>
      <c r="K2412" s="61">
        <f>A2412-SIP_Calculator!$F$12+1</f>
        <v>41625</v>
      </c>
      <c r="L2412" s="59">
        <f t="shared" si="4"/>
        <v>12</v>
      </c>
      <c r="M2412" s="59">
        <f t="shared" si="8"/>
        <v>0</v>
      </c>
      <c r="N2412" s="59">
        <f>M2412*D2412*SIP_Calculator!$F$9</f>
        <v>0</v>
      </c>
      <c r="O2412" s="59">
        <f t="shared" si="5"/>
        <v>0</v>
      </c>
      <c r="P2412" s="59">
        <f t="shared" si="6"/>
        <v>0</v>
      </c>
    </row>
    <row r="2413" ht="15.75" customHeight="1">
      <c r="A2413" s="57">
        <v>41652.0</v>
      </c>
      <c r="B2413" s="60">
        <v>6171.25</v>
      </c>
      <c r="C2413" s="60">
        <v>4869.95</v>
      </c>
      <c r="D2413" s="42">
        <f>IF(A2413&lt;SIP_Calculator!$B$7,0,IF(A2413&gt;SIP_Calculator!$E$7,0,1))</f>
        <v>1</v>
      </c>
      <c r="E2413" s="61">
        <f>A2413-SIP_Calculator!$D$12+1</f>
        <v>41648</v>
      </c>
      <c r="F2413" s="58">
        <f t="shared" si="1"/>
        <v>1</v>
      </c>
      <c r="G2413" s="58">
        <f t="shared" si="7"/>
        <v>0</v>
      </c>
      <c r="H2413" s="58">
        <f>G2413*D2413*SIP_Calculator!$F$9</f>
        <v>0</v>
      </c>
      <c r="I2413" s="58">
        <f t="shared" si="2"/>
        <v>0</v>
      </c>
      <c r="J2413" s="58">
        <f t="shared" si="3"/>
        <v>0</v>
      </c>
      <c r="K2413" s="61">
        <f>A2413-SIP_Calculator!$F$12+1</f>
        <v>41628</v>
      </c>
      <c r="L2413" s="59">
        <f t="shared" si="4"/>
        <v>12</v>
      </c>
      <c r="M2413" s="59">
        <f t="shared" si="8"/>
        <v>0</v>
      </c>
      <c r="N2413" s="59">
        <f>M2413*D2413*SIP_Calculator!$F$9</f>
        <v>0</v>
      </c>
      <c r="O2413" s="59">
        <f t="shared" si="5"/>
        <v>0</v>
      </c>
      <c r="P2413" s="59">
        <f t="shared" si="6"/>
        <v>0</v>
      </c>
    </row>
    <row r="2414" ht="15.75" customHeight="1">
      <c r="A2414" s="57">
        <v>41653.0</v>
      </c>
      <c r="B2414" s="60">
        <v>6145.65</v>
      </c>
      <c r="C2414" s="60">
        <v>4850.75</v>
      </c>
      <c r="D2414" s="42">
        <f>IF(A2414&lt;SIP_Calculator!$B$7,0,IF(A2414&gt;SIP_Calculator!$E$7,0,1))</f>
        <v>1</v>
      </c>
      <c r="E2414" s="61">
        <f>A2414-SIP_Calculator!$D$12+1</f>
        <v>41649</v>
      </c>
      <c r="F2414" s="58">
        <f t="shared" si="1"/>
        <v>1</v>
      </c>
      <c r="G2414" s="58">
        <f t="shared" si="7"/>
        <v>0</v>
      </c>
      <c r="H2414" s="58">
        <f>G2414*D2414*SIP_Calculator!$F$9</f>
        <v>0</v>
      </c>
      <c r="I2414" s="58">
        <f t="shared" si="2"/>
        <v>0</v>
      </c>
      <c r="J2414" s="58">
        <f t="shared" si="3"/>
        <v>0</v>
      </c>
      <c r="K2414" s="61">
        <f>A2414-SIP_Calculator!$F$12+1</f>
        <v>41629</v>
      </c>
      <c r="L2414" s="59">
        <f t="shared" si="4"/>
        <v>12</v>
      </c>
      <c r="M2414" s="59">
        <f t="shared" si="8"/>
        <v>0</v>
      </c>
      <c r="N2414" s="59">
        <f>M2414*D2414*SIP_Calculator!$F$9</f>
        <v>0</v>
      </c>
      <c r="O2414" s="59">
        <f t="shared" si="5"/>
        <v>0</v>
      </c>
      <c r="P2414" s="59">
        <f t="shared" si="6"/>
        <v>0</v>
      </c>
    </row>
    <row r="2415" ht="15.75" customHeight="1">
      <c r="A2415" s="57">
        <v>41654.0</v>
      </c>
      <c r="B2415" s="60">
        <v>6215.35</v>
      </c>
      <c r="C2415" s="60">
        <v>4899.7</v>
      </c>
      <c r="D2415" s="42">
        <f>IF(A2415&lt;SIP_Calculator!$B$7,0,IF(A2415&gt;SIP_Calculator!$E$7,0,1))</f>
        <v>1</v>
      </c>
      <c r="E2415" s="61">
        <f>A2415-SIP_Calculator!$D$12+1</f>
        <v>41650</v>
      </c>
      <c r="F2415" s="58">
        <f t="shared" si="1"/>
        <v>1</v>
      </c>
      <c r="G2415" s="58">
        <f t="shared" si="7"/>
        <v>0</v>
      </c>
      <c r="H2415" s="58">
        <f>G2415*D2415*SIP_Calculator!$F$9</f>
        <v>0</v>
      </c>
      <c r="I2415" s="58">
        <f t="shared" si="2"/>
        <v>0</v>
      </c>
      <c r="J2415" s="58">
        <f t="shared" si="3"/>
        <v>0</v>
      </c>
      <c r="K2415" s="61">
        <f>A2415-SIP_Calculator!$F$12+1</f>
        <v>41630</v>
      </c>
      <c r="L2415" s="59">
        <f t="shared" si="4"/>
        <v>12</v>
      </c>
      <c r="M2415" s="59">
        <f t="shared" si="8"/>
        <v>0</v>
      </c>
      <c r="N2415" s="59">
        <f>M2415*D2415*SIP_Calculator!$F$9</f>
        <v>0</v>
      </c>
      <c r="O2415" s="59">
        <f t="shared" si="5"/>
        <v>0</v>
      </c>
      <c r="P2415" s="59">
        <f t="shared" si="6"/>
        <v>0</v>
      </c>
    </row>
    <row r="2416" ht="15.75" customHeight="1">
      <c r="A2416" s="57">
        <v>41655.0</v>
      </c>
      <c r="B2416" s="60">
        <v>6204.55</v>
      </c>
      <c r="C2416" s="60">
        <v>4891.4</v>
      </c>
      <c r="D2416" s="42">
        <f>IF(A2416&lt;SIP_Calculator!$B$7,0,IF(A2416&gt;SIP_Calculator!$E$7,0,1))</f>
        <v>1</v>
      </c>
      <c r="E2416" s="61">
        <f>A2416-SIP_Calculator!$D$12+1</f>
        <v>41651</v>
      </c>
      <c r="F2416" s="58">
        <f t="shared" si="1"/>
        <v>1</v>
      </c>
      <c r="G2416" s="58">
        <f t="shared" si="7"/>
        <v>0</v>
      </c>
      <c r="H2416" s="58">
        <f>G2416*D2416*SIP_Calculator!$F$9</f>
        <v>0</v>
      </c>
      <c r="I2416" s="58">
        <f t="shared" si="2"/>
        <v>0</v>
      </c>
      <c r="J2416" s="58">
        <f t="shared" si="3"/>
        <v>0</v>
      </c>
      <c r="K2416" s="61">
        <f>A2416-SIP_Calculator!$F$12+1</f>
        <v>41631</v>
      </c>
      <c r="L2416" s="59">
        <f t="shared" si="4"/>
        <v>12</v>
      </c>
      <c r="M2416" s="59">
        <f t="shared" si="8"/>
        <v>0</v>
      </c>
      <c r="N2416" s="59">
        <f>M2416*D2416*SIP_Calculator!$F$9</f>
        <v>0</v>
      </c>
      <c r="O2416" s="59">
        <f t="shared" si="5"/>
        <v>0</v>
      </c>
      <c r="P2416" s="59">
        <f t="shared" si="6"/>
        <v>0</v>
      </c>
    </row>
    <row r="2417" ht="15.75" customHeight="1">
      <c r="A2417" s="57">
        <v>41656.0</v>
      </c>
      <c r="B2417" s="60">
        <v>6145.35</v>
      </c>
      <c r="C2417" s="60">
        <v>4841.3</v>
      </c>
      <c r="D2417" s="42">
        <f>IF(A2417&lt;SIP_Calculator!$B$7,0,IF(A2417&gt;SIP_Calculator!$E$7,0,1))</f>
        <v>1</v>
      </c>
      <c r="E2417" s="61">
        <f>A2417-SIP_Calculator!$D$12+1</f>
        <v>41652</v>
      </c>
      <c r="F2417" s="58">
        <f t="shared" si="1"/>
        <v>1</v>
      </c>
      <c r="G2417" s="58">
        <f t="shared" si="7"/>
        <v>0</v>
      </c>
      <c r="H2417" s="58">
        <f>G2417*D2417*SIP_Calculator!$F$9</f>
        <v>0</v>
      </c>
      <c r="I2417" s="58">
        <f t="shared" si="2"/>
        <v>0</v>
      </c>
      <c r="J2417" s="58">
        <f t="shared" si="3"/>
        <v>0</v>
      </c>
      <c r="K2417" s="61">
        <f>A2417-SIP_Calculator!$F$12+1</f>
        <v>41632</v>
      </c>
      <c r="L2417" s="59">
        <f t="shared" si="4"/>
        <v>12</v>
      </c>
      <c r="M2417" s="59">
        <f t="shared" si="8"/>
        <v>0</v>
      </c>
      <c r="N2417" s="59">
        <f>M2417*D2417*SIP_Calculator!$F$9</f>
        <v>0</v>
      </c>
      <c r="O2417" s="59">
        <f t="shared" si="5"/>
        <v>0</v>
      </c>
      <c r="P2417" s="59">
        <f t="shared" si="6"/>
        <v>0</v>
      </c>
    </row>
    <row r="2418" ht="15.75" customHeight="1">
      <c r="A2418" s="57">
        <v>41659.0</v>
      </c>
      <c r="B2418" s="60">
        <v>6190.65</v>
      </c>
      <c r="C2418" s="60">
        <v>4878.25</v>
      </c>
      <c r="D2418" s="42">
        <f>IF(A2418&lt;SIP_Calculator!$B$7,0,IF(A2418&gt;SIP_Calculator!$E$7,0,1))</f>
        <v>1</v>
      </c>
      <c r="E2418" s="61">
        <f>A2418-SIP_Calculator!$D$12+1</f>
        <v>41655</v>
      </c>
      <c r="F2418" s="58">
        <f t="shared" si="1"/>
        <v>1</v>
      </c>
      <c r="G2418" s="58">
        <f t="shared" si="7"/>
        <v>0</v>
      </c>
      <c r="H2418" s="58">
        <f>G2418*D2418*SIP_Calculator!$F$9</f>
        <v>0</v>
      </c>
      <c r="I2418" s="58">
        <f t="shared" si="2"/>
        <v>0</v>
      </c>
      <c r="J2418" s="58">
        <f t="shared" si="3"/>
        <v>0</v>
      </c>
      <c r="K2418" s="61">
        <f>A2418-SIP_Calculator!$F$12+1</f>
        <v>41635</v>
      </c>
      <c r="L2418" s="59">
        <f t="shared" si="4"/>
        <v>12</v>
      </c>
      <c r="M2418" s="59">
        <f t="shared" si="8"/>
        <v>0</v>
      </c>
      <c r="N2418" s="59">
        <f>M2418*D2418*SIP_Calculator!$F$9</f>
        <v>0</v>
      </c>
      <c r="O2418" s="59">
        <f t="shared" si="5"/>
        <v>0</v>
      </c>
      <c r="P2418" s="59">
        <f t="shared" si="6"/>
        <v>0</v>
      </c>
    </row>
    <row r="2419" ht="15.75" customHeight="1">
      <c r="A2419" s="57">
        <v>41660.0</v>
      </c>
      <c r="B2419" s="60">
        <v>6199.85</v>
      </c>
      <c r="C2419" s="60">
        <v>4886.7</v>
      </c>
      <c r="D2419" s="42">
        <f>IF(A2419&lt;SIP_Calculator!$B$7,0,IF(A2419&gt;SIP_Calculator!$E$7,0,1))</f>
        <v>1</v>
      </c>
      <c r="E2419" s="61">
        <f>A2419-SIP_Calculator!$D$12+1</f>
        <v>41656</v>
      </c>
      <c r="F2419" s="58">
        <f t="shared" si="1"/>
        <v>1</v>
      </c>
      <c r="G2419" s="58">
        <f t="shared" si="7"/>
        <v>0</v>
      </c>
      <c r="H2419" s="58">
        <f>G2419*D2419*SIP_Calculator!$F$9</f>
        <v>0</v>
      </c>
      <c r="I2419" s="58">
        <f t="shared" si="2"/>
        <v>0</v>
      </c>
      <c r="J2419" s="58">
        <f t="shared" si="3"/>
        <v>0</v>
      </c>
      <c r="K2419" s="61">
        <f>A2419-SIP_Calculator!$F$12+1</f>
        <v>41636</v>
      </c>
      <c r="L2419" s="59">
        <f t="shared" si="4"/>
        <v>12</v>
      </c>
      <c r="M2419" s="59">
        <f t="shared" si="8"/>
        <v>0</v>
      </c>
      <c r="N2419" s="59">
        <f>M2419*D2419*SIP_Calculator!$F$9</f>
        <v>0</v>
      </c>
      <c r="O2419" s="59">
        <f t="shared" si="5"/>
        <v>0</v>
      </c>
      <c r="P2419" s="59">
        <f t="shared" si="6"/>
        <v>0</v>
      </c>
    </row>
    <row r="2420" ht="15.75" customHeight="1">
      <c r="A2420" s="57">
        <v>41661.0</v>
      </c>
      <c r="B2420" s="60">
        <v>6222.65</v>
      </c>
      <c r="C2420" s="60">
        <v>4903.95</v>
      </c>
      <c r="D2420" s="42">
        <f>IF(A2420&lt;SIP_Calculator!$B$7,0,IF(A2420&gt;SIP_Calculator!$E$7,0,1))</f>
        <v>1</v>
      </c>
      <c r="E2420" s="61">
        <f>A2420-SIP_Calculator!$D$12+1</f>
        <v>41657</v>
      </c>
      <c r="F2420" s="58">
        <f t="shared" si="1"/>
        <v>1</v>
      </c>
      <c r="G2420" s="58">
        <f t="shared" si="7"/>
        <v>0</v>
      </c>
      <c r="H2420" s="58">
        <f>G2420*D2420*SIP_Calculator!$F$9</f>
        <v>0</v>
      </c>
      <c r="I2420" s="58">
        <f t="shared" si="2"/>
        <v>0</v>
      </c>
      <c r="J2420" s="58">
        <f t="shared" si="3"/>
        <v>0</v>
      </c>
      <c r="K2420" s="61">
        <f>A2420-SIP_Calculator!$F$12+1</f>
        <v>41637</v>
      </c>
      <c r="L2420" s="59">
        <f t="shared" si="4"/>
        <v>12</v>
      </c>
      <c r="M2420" s="59">
        <f t="shared" si="8"/>
        <v>0</v>
      </c>
      <c r="N2420" s="59">
        <f>M2420*D2420*SIP_Calculator!$F$9</f>
        <v>0</v>
      </c>
      <c r="O2420" s="59">
        <f t="shared" si="5"/>
        <v>0</v>
      </c>
      <c r="P2420" s="59">
        <f t="shared" si="6"/>
        <v>0</v>
      </c>
    </row>
    <row r="2421" ht="15.75" customHeight="1">
      <c r="A2421" s="57">
        <v>41662.0</v>
      </c>
      <c r="B2421" s="60">
        <v>6226.05</v>
      </c>
      <c r="C2421" s="60">
        <v>4903.5</v>
      </c>
      <c r="D2421" s="42">
        <f>IF(A2421&lt;SIP_Calculator!$B$7,0,IF(A2421&gt;SIP_Calculator!$E$7,0,1))</f>
        <v>1</v>
      </c>
      <c r="E2421" s="61">
        <f>A2421-SIP_Calculator!$D$12+1</f>
        <v>41658</v>
      </c>
      <c r="F2421" s="58">
        <f t="shared" si="1"/>
        <v>1</v>
      </c>
      <c r="G2421" s="58">
        <f t="shared" si="7"/>
        <v>0</v>
      </c>
      <c r="H2421" s="58">
        <f>G2421*D2421*SIP_Calculator!$F$9</f>
        <v>0</v>
      </c>
      <c r="I2421" s="58">
        <f t="shared" si="2"/>
        <v>0</v>
      </c>
      <c r="J2421" s="58">
        <f t="shared" si="3"/>
        <v>0</v>
      </c>
      <c r="K2421" s="61">
        <f>A2421-SIP_Calculator!$F$12+1</f>
        <v>41638</v>
      </c>
      <c r="L2421" s="59">
        <f t="shared" si="4"/>
        <v>12</v>
      </c>
      <c r="M2421" s="59">
        <f t="shared" si="8"/>
        <v>0</v>
      </c>
      <c r="N2421" s="59">
        <f>M2421*D2421*SIP_Calculator!$F$9</f>
        <v>0</v>
      </c>
      <c r="O2421" s="59">
        <f t="shared" si="5"/>
        <v>0</v>
      </c>
      <c r="P2421" s="59">
        <f t="shared" si="6"/>
        <v>0</v>
      </c>
    </row>
    <row r="2422" ht="15.75" customHeight="1">
      <c r="A2422" s="57">
        <v>41663.0</v>
      </c>
      <c r="B2422" s="60">
        <v>6144.55</v>
      </c>
      <c r="C2422" s="60">
        <v>4836.7</v>
      </c>
      <c r="D2422" s="42">
        <f>IF(A2422&lt;SIP_Calculator!$B$7,0,IF(A2422&gt;SIP_Calculator!$E$7,0,1))</f>
        <v>1</v>
      </c>
      <c r="E2422" s="61">
        <f>A2422-SIP_Calculator!$D$12+1</f>
        <v>41659</v>
      </c>
      <c r="F2422" s="58">
        <f t="shared" si="1"/>
        <v>1</v>
      </c>
      <c r="G2422" s="58">
        <f t="shared" si="7"/>
        <v>0</v>
      </c>
      <c r="H2422" s="58">
        <f>G2422*D2422*SIP_Calculator!$F$9</f>
        <v>0</v>
      </c>
      <c r="I2422" s="58">
        <f t="shared" si="2"/>
        <v>0</v>
      </c>
      <c r="J2422" s="58">
        <f t="shared" si="3"/>
        <v>0</v>
      </c>
      <c r="K2422" s="61">
        <f>A2422-SIP_Calculator!$F$12+1</f>
        <v>41639</v>
      </c>
      <c r="L2422" s="59">
        <f t="shared" si="4"/>
        <v>12</v>
      </c>
      <c r="M2422" s="59">
        <f t="shared" si="8"/>
        <v>0</v>
      </c>
      <c r="N2422" s="59">
        <f>M2422*D2422*SIP_Calculator!$F$9</f>
        <v>0</v>
      </c>
      <c r="O2422" s="59">
        <f t="shared" si="5"/>
        <v>0</v>
      </c>
      <c r="P2422" s="59">
        <f t="shared" si="6"/>
        <v>0</v>
      </c>
    </row>
    <row r="2423" ht="15.75" customHeight="1">
      <c r="A2423" s="57">
        <v>41666.0</v>
      </c>
      <c r="B2423" s="60">
        <v>6008.45</v>
      </c>
      <c r="C2423" s="60">
        <v>4725.6</v>
      </c>
      <c r="D2423" s="42">
        <f>IF(A2423&lt;SIP_Calculator!$B$7,0,IF(A2423&gt;SIP_Calculator!$E$7,0,1))</f>
        <v>1</v>
      </c>
      <c r="E2423" s="61">
        <f>A2423-SIP_Calculator!$D$12+1</f>
        <v>41662</v>
      </c>
      <c r="F2423" s="58">
        <f t="shared" si="1"/>
        <v>1</v>
      </c>
      <c r="G2423" s="58">
        <f t="shared" si="7"/>
        <v>0</v>
      </c>
      <c r="H2423" s="58">
        <f>G2423*D2423*SIP_Calculator!$F$9</f>
        <v>0</v>
      </c>
      <c r="I2423" s="58">
        <f t="shared" si="2"/>
        <v>0</v>
      </c>
      <c r="J2423" s="58">
        <f t="shared" si="3"/>
        <v>0</v>
      </c>
      <c r="K2423" s="61">
        <f>A2423-SIP_Calculator!$F$12+1</f>
        <v>41642</v>
      </c>
      <c r="L2423" s="59">
        <f t="shared" si="4"/>
        <v>1</v>
      </c>
      <c r="M2423" s="59">
        <f t="shared" si="8"/>
        <v>1</v>
      </c>
      <c r="N2423" s="59">
        <f>M2423*D2423*SIP_Calculator!$F$9</f>
        <v>5000</v>
      </c>
      <c r="O2423" s="59">
        <f t="shared" si="5"/>
        <v>0.8321613727</v>
      </c>
      <c r="P2423" s="59">
        <f t="shared" si="6"/>
        <v>1.058066701</v>
      </c>
    </row>
    <row r="2424" ht="15.75" customHeight="1">
      <c r="A2424" s="57">
        <v>41667.0</v>
      </c>
      <c r="B2424" s="60">
        <v>5999.1</v>
      </c>
      <c r="C2424" s="60">
        <v>4720.6</v>
      </c>
      <c r="D2424" s="42">
        <f>IF(A2424&lt;SIP_Calculator!$B$7,0,IF(A2424&gt;SIP_Calculator!$E$7,0,1))</f>
        <v>1</v>
      </c>
      <c r="E2424" s="61">
        <f>A2424-SIP_Calculator!$D$12+1</f>
        <v>41663</v>
      </c>
      <c r="F2424" s="58">
        <f t="shared" si="1"/>
        <v>1</v>
      </c>
      <c r="G2424" s="58">
        <f t="shared" si="7"/>
        <v>0</v>
      </c>
      <c r="H2424" s="58">
        <f>G2424*D2424*SIP_Calculator!$F$9</f>
        <v>0</v>
      </c>
      <c r="I2424" s="58">
        <f t="shared" si="2"/>
        <v>0</v>
      </c>
      <c r="J2424" s="58">
        <f t="shared" si="3"/>
        <v>0</v>
      </c>
      <c r="K2424" s="61">
        <f>A2424-SIP_Calculator!$F$12+1</f>
        <v>41643</v>
      </c>
      <c r="L2424" s="59">
        <f t="shared" si="4"/>
        <v>1</v>
      </c>
      <c r="M2424" s="59">
        <f t="shared" si="8"/>
        <v>0</v>
      </c>
      <c r="N2424" s="59">
        <f>M2424*D2424*SIP_Calculator!$F$9</f>
        <v>0</v>
      </c>
      <c r="O2424" s="59">
        <f t="shared" si="5"/>
        <v>0</v>
      </c>
      <c r="P2424" s="59">
        <f t="shared" si="6"/>
        <v>0</v>
      </c>
    </row>
    <row r="2425" ht="15.75" customHeight="1">
      <c r="A2425" s="57">
        <v>41668.0</v>
      </c>
      <c r="B2425" s="60">
        <v>5999.2</v>
      </c>
      <c r="C2425" s="60">
        <v>4720.6</v>
      </c>
      <c r="D2425" s="42">
        <f>IF(A2425&lt;SIP_Calculator!$B$7,0,IF(A2425&gt;SIP_Calculator!$E$7,0,1))</f>
        <v>1</v>
      </c>
      <c r="E2425" s="61">
        <f>A2425-SIP_Calculator!$D$12+1</f>
        <v>41664</v>
      </c>
      <c r="F2425" s="58">
        <f t="shared" si="1"/>
        <v>1</v>
      </c>
      <c r="G2425" s="58">
        <f t="shared" si="7"/>
        <v>0</v>
      </c>
      <c r="H2425" s="58">
        <f>G2425*D2425*SIP_Calculator!$F$9</f>
        <v>0</v>
      </c>
      <c r="I2425" s="58">
        <f t="shared" si="2"/>
        <v>0</v>
      </c>
      <c r="J2425" s="58">
        <f t="shared" si="3"/>
        <v>0</v>
      </c>
      <c r="K2425" s="61">
        <f>A2425-SIP_Calculator!$F$12+1</f>
        <v>41644</v>
      </c>
      <c r="L2425" s="59">
        <f t="shared" si="4"/>
        <v>1</v>
      </c>
      <c r="M2425" s="59">
        <f t="shared" si="8"/>
        <v>0</v>
      </c>
      <c r="N2425" s="59">
        <f>M2425*D2425*SIP_Calculator!$F$9</f>
        <v>0</v>
      </c>
      <c r="O2425" s="59">
        <f t="shared" si="5"/>
        <v>0</v>
      </c>
      <c r="P2425" s="59">
        <f t="shared" si="6"/>
        <v>0</v>
      </c>
    </row>
    <row r="2426" ht="15.75" customHeight="1">
      <c r="A2426" s="57">
        <v>41669.0</v>
      </c>
      <c r="B2426" s="60">
        <v>5943.0</v>
      </c>
      <c r="C2426" s="60">
        <v>4675.1</v>
      </c>
      <c r="D2426" s="42">
        <f>IF(A2426&lt;SIP_Calculator!$B$7,0,IF(A2426&gt;SIP_Calculator!$E$7,0,1))</f>
        <v>1</v>
      </c>
      <c r="E2426" s="61">
        <f>A2426-SIP_Calculator!$D$12+1</f>
        <v>41665</v>
      </c>
      <c r="F2426" s="58">
        <f t="shared" si="1"/>
        <v>1</v>
      </c>
      <c r="G2426" s="58">
        <f t="shared" si="7"/>
        <v>0</v>
      </c>
      <c r="H2426" s="58">
        <f>G2426*D2426*SIP_Calculator!$F$9</f>
        <v>0</v>
      </c>
      <c r="I2426" s="58">
        <f t="shared" si="2"/>
        <v>0</v>
      </c>
      <c r="J2426" s="58">
        <f t="shared" si="3"/>
        <v>0</v>
      </c>
      <c r="K2426" s="61">
        <f>A2426-SIP_Calculator!$F$12+1</f>
        <v>41645</v>
      </c>
      <c r="L2426" s="59">
        <f t="shared" si="4"/>
        <v>1</v>
      </c>
      <c r="M2426" s="59">
        <f t="shared" si="8"/>
        <v>0</v>
      </c>
      <c r="N2426" s="59">
        <f>M2426*D2426*SIP_Calculator!$F$9</f>
        <v>0</v>
      </c>
      <c r="O2426" s="59">
        <f t="shared" si="5"/>
        <v>0</v>
      </c>
      <c r="P2426" s="59">
        <f t="shared" si="6"/>
        <v>0</v>
      </c>
    </row>
    <row r="2427" ht="15.75" customHeight="1">
      <c r="A2427" s="57">
        <v>41670.0</v>
      </c>
      <c r="B2427" s="60">
        <v>5976.0</v>
      </c>
      <c r="C2427" s="60">
        <v>4709.15</v>
      </c>
      <c r="D2427" s="42">
        <f>IF(A2427&lt;SIP_Calculator!$B$7,0,IF(A2427&gt;SIP_Calculator!$E$7,0,1))</f>
        <v>1</v>
      </c>
      <c r="E2427" s="61">
        <f>A2427-SIP_Calculator!$D$12+1</f>
        <v>41666</v>
      </c>
      <c r="F2427" s="58">
        <f t="shared" si="1"/>
        <v>1</v>
      </c>
      <c r="G2427" s="58">
        <f t="shared" si="7"/>
        <v>0</v>
      </c>
      <c r="H2427" s="58">
        <f>G2427*D2427*SIP_Calculator!$F$9</f>
        <v>0</v>
      </c>
      <c r="I2427" s="58">
        <f t="shared" si="2"/>
        <v>0</v>
      </c>
      <c r="J2427" s="58">
        <f t="shared" si="3"/>
        <v>0</v>
      </c>
      <c r="K2427" s="61">
        <f>A2427-SIP_Calculator!$F$12+1</f>
        <v>41646</v>
      </c>
      <c r="L2427" s="59">
        <f t="shared" si="4"/>
        <v>1</v>
      </c>
      <c r="M2427" s="59">
        <f t="shared" si="8"/>
        <v>0</v>
      </c>
      <c r="N2427" s="59">
        <f>M2427*D2427*SIP_Calculator!$F$9</f>
        <v>0</v>
      </c>
      <c r="O2427" s="59">
        <f t="shared" si="5"/>
        <v>0</v>
      </c>
      <c r="P2427" s="59">
        <f t="shared" si="6"/>
        <v>0</v>
      </c>
    </row>
    <row r="2428" ht="15.75" customHeight="1">
      <c r="A2428" s="57">
        <v>41673.0</v>
      </c>
      <c r="B2428" s="60">
        <v>5893.5</v>
      </c>
      <c r="C2428" s="60">
        <v>4648.55</v>
      </c>
      <c r="D2428" s="42">
        <f>IF(A2428&lt;SIP_Calculator!$B$7,0,IF(A2428&gt;SIP_Calculator!$E$7,0,1))</f>
        <v>1</v>
      </c>
      <c r="E2428" s="61">
        <f>A2428-SIP_Calculator!$D$12+1</f>
        <v>41669</v>
      </c>
      <c r="F2428" s="58">
        <f t="shared" si="1"/>
        <v>1</v>
      </c>
      <c r="G2428" s="58">
        <f t="shared" si="7"/>
        <v>0</v>
      </c>
      <c r="H2428" s="58">
        <f>G2428*D2428*SIP_Calculator!$F$9</f>
        <v>0</v>
      </c>
      <c r="I2428" s="58">
        <f t="shared" si="2"/>
        <v>0</v>
      </c>
      <c r="J2428" s="58">
        <f t="shared" si="3"/>
        <v>0</v>
      </c>
      <c r="K2428" s="61">
        <f>A2428-SIP_Calculator!$F$12+1</f>
        <v>41649</v>
      </c>
      <c r="L2428" s="59">
        <f t="shared" si="4"/>
        <v>1</v>
      </c>
      <c r="M2428" s="59">
        <f t="shared" si="8"/>
        <v>0</v>
      </c>
      <c r="N2428" s="59">
        <f>M2428*D2428*SIP_Calculator!$F$9</f>
        <v>0</v>
      </c>
      <c r="O2428" s="59">
        <f t="shared" si="5"/>
        <v>0</v>
      </c>
      <c r="P2428" s="59">
        <f t="shared" si="6"/>
        <v>0</v>
      </c>
    </row>
    <row r="2429" ht="15.75" customHeight="1">
      <c r="A2429" s="57">
        <v>41674.0</v>
      </c>
      <c r="B2429" s="60">
        <v>5896.35</v>
      </c>
      <c r="C2429" s="60">
        <v>4652.5</v>
      </c>
      <c r="D2429" s="42">
        <f>IF(A2429&lt;SIP_Calculator!$B$7,0,IF(A2429&gt;SIP_Calculator!$E$7,0,1))</f>
        <v>1</v>
      </c>
      <c r="E2429" s="61">
        <f>A2429-SIP_Calculator!$D$12+1</f>
        <v>41670</v>
      </c>
      <c r="F2429" s="58">
        <f t="shared" si="1"/>
        <v>1</v>
      </c>
      <c r="G2429" s="58">
        <f t="shared" si="7"/>
        <v>0</v>
      </c>
      <c r="H2429" s="58">
        <f>G2429*D2429*SIP_Calculator!$F$9</f>
        <v>0</v>
      </c>
      <c r="I2429" s="58">
        <f t="shared" si="2"/>
        <v>0</v>
      </c>
      <c r="J2429" s="58">
        <f t="shared" si="3"/>
        <v>0</v>
      </c>
      <c r="K2429" s="61">
        <f>A2429-SIP_Calculator!$F$12+1</f>
        <v>41650</v>
      </c>
      <c r="L2429" s="59">
        <f t="shared" si="4"/>
        <v>1</v>
      </c>
      <c r="M2429" s="59">
        <f t="shared" si="8"/>
        <v>0</v>
      </c>
      <c r="N2429" s="59">
        <f>M2429*D2429*SIP_Calculator!$F$9</f>
        <v>0</v>
      </c>
      <c r="O2429" s="59">
        <f t="shared" si="5"/>
        <v>0</v>
      </c>
      <c r="P2429" s="59">
        <f t="shared" si="6"/>
        <v>0</v>
      </c>
    </row>
    <row r="2430" ht="15.75" customHeight="1">
      <c r="A2430" s="57">
        <v>41675.0</v>
      </c>
      <c r="B2430" s="60">
        <v>5919.2</v>
      </c>
      <c r="C2430" s="60">
        <v>4671.85</v>
      </c>
      <c r="D2430" s="42">
        <f>IF(A2430&lt;SIP_Calculator!$B$7,0,IF(A2430&gt;SIP_Calculator!$E$7,0,1))</f>
        <v>1</v>
      </c>
      <c r="E2430" s="61">
        <f>A2430-SIP_Calculator!$D$12+1</f>
        <v>41671</v>
      </c>
      <c r="F2430" s="58">
        <f t="shared" si="1"/>
        <v>2</v>
      </c>
      <c r="G2430" s="58">
        <f t="shared" si="7"/>
        <v>1</v>
      </c>
      <c r="H2430" s="58">
        <f>G2430*D2430*SIP_Calculator!$F$9</f>
        <v>5000</v>
      </c>
      <c r="I2430" s="58">
        <f t="shared" si="2"/>
        <v>0.8447087444</v>
      </c>
      <c r="J2430" s="58">
        <f t="shared" si="3"/>
        <v>1.070239841</v>
      </c>
      <c r="K2430" s="61">
        <f>A2430-SIP_Calculator!$F$12+1</f>
        <v>41651</v>
      </c>
      <c r="L2430" s="59">
        <f t="shared" si="4"/>
        <v>1</v>
      </c>
      <c r="M2430" s="59">
        <f t="shared" si="8"/>
        <v>0</v>
      </c>
      <c r="N2430" s="59">
        <f>M2430*D2430*SIP_Calculator!$F$9</f>
        <v>0</v>
      </c>
      <c r="O2430" s="59">
        <f t="shared" si="5"/>
        <v>0</v>
      </c>
      <c r="P2430" s="59">
        <f t="shared" si="6"/>
        <v>0</v>
      </c>
    </row>
    <row r="2431" ht="15.75" customHeight="1">
      <c r="A2431" s="57">
        <v>41676.0</v>
      </c>
      <c r="B2431" s="60">
        <v>5934.35</v>
      </c>
      <c r="C2431" s="60">
        <v>4681.35</v>
      </c>
      <c r="D2431" s="42">
        <f>IF(A2431&lt;SIP_Calculator!$B$7,0,IF(A2431&gt;SIP_Calculator!$E$7,0,1))</f>
        <v>1</v>
      </c>
      <c r="E2431" s="61">
        <f>A2431-SIP_Calculator!$D$12+1</f>
        <v>41672</v>
      </c>
      <c r="F2431" s="58">
        <f t="shared" si="1"/>
        <v>2</v>
      </c>
      <c r="G2431" s="58">
        <f t="shared" si="7"/>
        <v>0</v>
      </c>
      <c r="H2431" s="58">
        <f>G2431*D2431*SIP_Calculator!$F$9</f>
        <v>0</v>
      </c>
      <c r="I2431" s="58">
        <f t="shared" si="2"/>
        <v>0</v>
      </c>
      <c r="J2431" s="58">
        <f t="shared" si="3"/>
        <v>0</v>
      </c>
      <c r="K2431" s="61">
        <f>A2431-SIP_Calculator!$F$12+1</f>
        <v>41652</v>
      </c>
      <c r="L2431" s="59">
        <f t="shared" si="4"/>
        <v>1</v>
      </c>
      <c r="M2431" s="59">
        <f t="shared" si="8"/>
        <v>0</v>
      </c>
      <c r="N2431" s="59">
        <f>M2431*D2431*SIP_Calculator!$F$9</f>
        <v>0</v>
      </c>
      <c r="O2431" s="59">
        <f t="shared" si="5"/>
        <v>0</v>
      </c>
      <c r="P2431" s="59">
        <f t="shared" si="6"/>
        <v>0</v>
      </c>
    </row>
    <row r="2432" ht="15.75" customHeight="1">
      <c r="A2432" s="57">
        <v>41677.0</v>
      </c>
      <c r="B2432" s="60">
        <v>5958.25</v>
      </c>
      <c r="C2432" s="60">
        <v>4701.7</v>
      </c>
      <c r="D2432" s="42">
        <f>IF(A2432&lt;SIP_Calculator!$B$7,0,IF(A2432&gt;SIP_Calculator!$E$7,0,1))</f>
        <v>1</v>
      </c>
      <c r="E2432" s="61">
        <f>A2432-SIP_Calculator!$D$12+1</f>
        <v>41673</v>
      </c>
      <c r="F2432" s="58">
        <f t="shared" si="1"/>
        <v>2</v>
      </c>
      <c r="G2432" s="58">
        <f t="shared" si="7"/>
        <v>0</v>
      </c>
      <c r="H2432" s="58">
        <f>G2432*D2432*SIP_Calculator!$F$9</f>
        <v>0</v>
      </c>
      <c r="I2432" s="58">
        <f t="shared" si="2"/>
        <v>0</v>
      </c>
      <c r="J2432" s="58">
        <f t="shared" si="3"/>
        <v>0</v>
      </c>
      <c r="K2432" s="61">
        <f>A2432-SIP_Calculator!$F$12+1</f>
        <v>41653</v>
      </c>
      <c r="L2432" s="59">
        <f t="shared" si="4"/>
        <v>1</v>
      </c>
      <c r="M2432" s="59">
        <f t="shared" si="8"/>
        <v>0</v>
      </c>
      <c r="N2432" s="59">
        <f>M2432*D2432*SIP_Calculator!$F$9</f>
        <v>0</v>
      </c>
      <c r="O2432" s="59">
        <f t="shared" si="5"/>
        <v>0</v>
      </c>
      <c r="P2432" s="59">
        <f t="shared" si="6"/>
        <v>0</v>
      </c>
    </row>
    <row r="2433" ht="15.75" customHeight="1">
      <c r="A2433" s="57">
        <v>41680.0</v>
      </c>
      <c r="B2433" s="60">
        <v>5945.25</v>
      </c>
      <c r="C2433" s="60">
        <v>4692.55</v>
      </c>
      <c r="D2433" s="42">
        <f>IF(A2433&lt;SIP_Calculator!$B$7,0,IF(A2433&gt;SIP_Calculator!$E$7,0,1))</f>
        <v>1</v>
      </c>
      <c r="E2433" s="61">
        <f>A2433-SIP_Calculator!$D$12+1</f>
        <v>41676</v>
      </c>
      <c r="F2433" s="58">
        <f t="shared" si="1"/>
        <v>2</v>
      </c>
      <c r="G2433" s="58">
        <f t="shared" si="7"/>
        <v>0</v>
      </c>
      <c r="H2433" s="58">
        <f>G2433*D2433*SIP_Calculator!$F$9</f>
        <v>0</v>
      </c>
      <c r="I2433" s="58">
        <f t="shared" si="2"/>
        <v>0</v>
      </c>
      <c r="J2433" s="58">
        <f t="shared" si="3"/>
        <v>0</v>
      </c>
      <c r="K2433" s="61">
        <f>A2433-SIP_Calculator!$F$12+1</f>
        <v>41656</v>
      </c>
      <c r="L2433" s="59">
        <f t="shared" si="4"/>
        <v>1</v>
      </c>
      <c r="M2433" s="59">
        <f t="shared" si="8"/>
        <v>0</v>
      </c>
      <c r="N2433" s="59">
        <f>M2433*D2433*SIP_Calculator!$F$9</f>
        <v>0</v>
      </c>
      <c r="O2433" s="59">
        <f t="shared" si="5"/>
        <v>0</v>
      </c>
      <c r="P2433" s="59">
        <f t="shared" si="6"/>
        <v>0</v>
      </c>
    </row>
    <row r="2434" ht="15.75" customHeight="1">
      <c r="A2434" s="57">
        <v>41681.0</v>
      </c>
      <c r="B2434" s="60">
        <v>5953.25</v>
      </c>
      <c r="C2434" s="60">
        <v>4699.6</v>
      </c>
      <c r="D2434" s="42">
        <f>IF(A2434&lt;SIP_Calculator!$B$7,0,IF(A2434&gt;SIP_Calculator!$E$7,0,1))</f>
        <v>1</v>
      </c>
      <c r="E2434" s="61">
        <f>A2434-SIP_Calculator!$D$12+1</f>
        <v>41677</v>
      </c>
      <c r="F2434" s="58">
        <f t="shared" si="1"/>
        <v>2</v>
      </c>
      <c r="G2434" s="58">
        <f t="shared" si="7"/>
        <v>0</v>
      </c>
      <c r="H2434" s="58">
        <f>G2434*D2434*SIP_Calculator!$F$9</f>
        <v>0</v>
      </c>
      <c r="I2434" s="58">
        <f t="shared" si="2"/>
        <v>0</v>
      </c>
      <c r="J2434" s="58">
        <f t="shared" si="3"/>
        <v>0</v>
      </c>
      <c r="K2434" s="61">
        <f>A2434-SIP_Calculator!$F$12+1</f>
        <v>41657</v>
      </c>
      <c r="L2434" s="59">
        <f t="shared" si="4"/>
        <v>1</v>
      </c>
      <c r="M2434" s="59">
        <f t="shared" si="8"/>
        <v>0</v>
      </c>
      <c r="N2434" s="59">
        <f>M2434*D2434*SIP_Calculator!$F$9</f>
        <v>0</v>
      </c>
      <c r="O2434" s="59">
        <f t="shared" si="5"/>
        <v>0</v>
      </c>
      <c r="P2434" s="59">
        <f t="shared" si="6"/>
        <v>0</v>
      </c>
    </row>
    <row r="2435" ht="15.75" customHeight="1">
      <c r="A2435" s="57">
        <v>41682.0</v>
      </c>
      <c r="B2435" s="60">
        <v>5969.55</v>
      </c>
      <c r="C2435" s="60">
        <v>4711.95</v>
      </c>
      <c r="D2435" s="42">
        <f>IF(A2435&lt;SIP_Calculator!$B$7,0,IF(A2435&gt;SIP_Calculator!$E$7,0,1))</f>
        <v>1</v>
      </c>
      <c r="E2435" s="61">
        <f>A2435-SIP_Calculator!$D$12+1</f>
        <v>41678</v>
      </c>
      <c r="F2435" s="58">
        <f t="shared" si="1"/>
        <v>2</v>
      </c>
      <c r="G2435" s="58">
        <f t="shared" si="7"/>
        <v>0</v>
      </c>
      <c r="H2435" s="58">
        <f>G2435*D2435*SIP_Calculator!$F$9</f>
        <v>0</v>
      </c>
      <c r="I2435" s="58">
        <f t="shared" si="2"/>
        <v>0</v>
      </c>
      <c r="J2435" s="58">
        <f t="shared" si="3"/>
        <v>0</v>
      </c>
      <c r="K2435" s="61">
        <f>A2435-SIP_Calculator!$F$12+1</f>
        <v>41658</v>
      </c>
      <c r="L2435" s="59">
        <f t="shared" si="4"/>
        <v>1</v>
      </c>
      <c r="M2435" s="59">
        <f t="shared" si="8"/>
        <v>0</v>
      </c>
      <c r="N2435" s="59">
        <f>M2435*D2435*SIP_Calculator!$F$9</f>
        <v>0</v>
      </c>
      <c r="O2435" s="59">
        <f t="shared" si="5"/>
        <v>0</v>
      </c>
      <c r="P2435" s="59">
        <f t="shared" si="6"/>
        <v>0</v>
      </c>
    </row>
    <row r="2436" ht="15.75" customHeight="1">
      <c r="A2436" s="57">
        <v>41683.0</v>
      </c>
      <c r="B2436" s="60">
        <v>5887.45</v>
      </c>
      <c r="C2436" s="60">
        <v>4650.0</v>
      </c>
      <c r="D2436" s="42">
        <f>IF(A2436&lt;SIP_Calculator!$B$7,0,IF(A2436&gt;SIP_Calculator!$E$7,0,1))</f>
        <v>1</v>
      </c>
      <c r="E2436" s="61">
        <f>A2436-SIP_Calculator!$D$12+1</f>
        <v>41679</v>
      </c>
      <c r="F2436" s="58">
        <f t="shared" si="1"/>
        <v>2</v>
      </c>
      <c r="G2436" s="58">
        <f t="shared" si="7"/>
        <v>0</v>
      </c>
      <c r="H2436" s="58">
        <f>G2436*D2436*SIP_Calculator!$F$9</f>
        <v>0</v>
      </c>
      <c r="I2436" s="58">
        <f t="shared" si="2"/>
        <v>0</v>
      </c>
      <c r="J2436" s="58">
        <f t="shared" si="3"/>
        <v>0</v>
      </c>
      <c r="K2436" s="61">
        <f>A2436-SIP_Calculator!$F$12+1</f>
        <v>41659</v>
      </c>
      <c r="L2436" s="59">
        <f t="shared" si="4"/>
        <v>1</v>
      </c>
      <c r="M2436" s="59">
        <f t="shared" si="8"/>
        <v>0</v>
      </c>
      <c r="N2436" s="59">
        <f>M2436*D2436*SIP_Calculator!$F$9</f>
        <v>0</v>
      </c>
      <c r="O2436" s="59">
        <f t="shared" si="5"/>
        <v>0</v>
      </c>
      <c r="P2436" s="59">
        <f t="shared" si="6"/>
        <v>0</v>
      </c>
    </row>
    <row r="2437" ht="15.75" customHeight="1">
      <c r="A2437" s="57">
        <v>41684.0</v>
      </c>
      <c r="B2437" s="60">
        <v>5928.35</v>
      </c>
      <c r="C2437" s="60">
        <v>4677.8</v>
      </c>
      <c r="D2437" s="42">
        <f>IF(A2437&lt;SIP_Calculator!$B$7,0,IF(A2437&gt;SIP_Calculator!$E$7,0,1))</f>
        <v>1</v>
      </c>
      <c r="E2437" s="61">
        <f>A2437-SIP_Calculator!$D$12+1</f>
        <v>41680</v>
      </c>
      <c r="F2437" s="58">
        <f t="shared" si="1"/>
        <v>2</v>
      </c>
      <c r="G2437" s="58">
        <f t="shared" si="7"/>
        <v>0</v>
      </c>
      <c r="H2437" s="58">
        <f>G2437*D2437*SIP_Calculator!$F$9</f>
        <v>0</v>
      </c>
      <c r="I2437" s="58">
        <f t="shared" si="2"/>
        <v>0</v>
      </c>
      <c r="J2437" s="58">
        <f t="shared" si="3"/>
        <v>0</v>
      </c>
      <c r="K2437" s="61">
        <f>A2437-SIP_Calculator!$F$12+1</f>
        <v>41660</v>
      </c>
      <c r="L2437" s="59">
        <f t="shared" si="4"/>
        <v>1</v>
      </c>
      <c r="M2437" s="59">
        <f t="shared" si="8"/>
        <v>0</v>
      </c>
      <c r="N2437" s="59">
        <f>M2437*D2437*SIP_Calculator!$F$9</f>
        <v>0</v>
      </c>
      <c r="O2437" s="59">
        <f t="shared" si="5"/>
        <v>0</v>
      </c>
      <c r="P2437" s="59">
        <f t="shared" si="6"/>
        <v>0</v>
      </c>
    </row>
    <row r="2438" ht="15.75" customHeight="1">
      <c r="A2438" s="57">
        <v>41687.0</v>
      </c>
      <c r="B2438" s="60">
        <v>5949.5</v>
      </c>
      <c r="C2438" s="60">
        <v>4690.45</v>
      </c>
      <c r="D2438" s="42">
        <f>IF(A2438&lt;SIP_Calculator!$B$7,0,IF(A2438&gt;SIP_Calculator!$E$7,0,1))</f>
        <v>1</v>
      </c>
      <c r="E2438" s="61">
        <f>A2438-SIP_Calculator!$D$12+1</f>
        <v>41683</v>
      </c>
      <c r="F2438" s="58">
        <f t="shared" si="1"/>
        <v>2</v>
      </c>
      <c r="G2438" s="58">
        <f t="shared" si="7"/>
        <v>0</v>
      </c>
      <c r="H2438" s="58">
        <f>G2438*D2438*SIP_Calculator!$F$9</f>
        <v>0</v>
      </c>
      <c r="I2438" s="58">
        <f t="shared" si="2"/>
        <v>0</v>
      </c>
      <c r="J2438" s="58">
        <f t="shared" si="3"/>
        <v>0</v>
      </c>
      <c r="K2438" s="61">
        <f>A2438-SIP_Calculator!$F$12+1</f>
        <v>41663</v>
      </c>
      <c r="L2438" s="59">
        <f t="shared" si="4"/>
        <v>1</v>
      </c>
      <c r="M2438" s="59">
        <f t="shared" si="8"/>
        <v>0</v>
      </c>
      <c r="N2438" s="59">
        <f>M2438*D2438*SIP_Calculator!$F$9</f>
        <v>0</v>
      </c>
      <c r="O2438" s="59">
        <f t="shared" si="5"/>
        <v>0</v>
      </c>
      <c r="P2438" s="59">
        <f t="shared" si="6"/>
        <v>0</v>
      </c>
    </row>
    <row r="2439" ht="15.75" customHeight="1">
      <c r="A2439" s="57">
        <v>41688.0</v>
      </c>
      <c r="B2439" s="60">
        <v>6002.5</v>
      </c>
      <c r="C2439" s="60">
        <v>4731.5</v>
      </c>
      <c r="D2439" s="42">
        <f>IF(A2439&lt;SIP_Calculator!$B$7,0,IF(A2439&gt;SIP_Calculator!$E$7,0,1))</f>
        <v>1</v>
      </c>
      <c r="E2439" s="61">
        <f>A2439-SIP_Calculator!$D$12+1</f>
        <v>41684</v>
      </c>
      <c r="F2439" s="58">
        <f t="shared" si="1"/>
        <v>2</v>
      </c>
      <c r="G2439" s="58">
        <f t="shared" si="7"/>
        <v>0</v>
      </c>
      <c r="H2439" s="58">
        <f>G2439*D2439*SIP_Calculator!$F$9</f>
        <v>0</v>
      </c>
      <c r="I2439" s="58">
        <f t="shared" si="2"/>
        <v>0</v>
      </c>
      <c r="J2439" s="58">
        <f t="shared" si="3"/>
        <v>0</v>
      </c>
      <c r="K2439" s="61">
        <f>A2439-SIP_Calculator!$F$12+1</f>
        <v>41664</v>
      </c>
      <c r="L2439" s="59">
        <f t="shared" si="4"/>
        <v>1</v>
      </c>
      <c r="M2439" s="59">
        <f t="shared" si="8"/>
        <v>0</v>
      </c>
      <c r="N2439" s="59">
        <f>M2439*D2439*SIP_Calculator!$F$9</f>
        <v>0</v>
      </c>
      <c r="O2439" s="59">
        <f t="shared" si="5"/>
        <v>0</v>
      </c>
      <c r="P2439" s="59">
        <f t="shared" si="6"/>
        <v>0</v>
      </c>
    </row>
    <row r="2440" ht="15.75" customHeight="1">
      <c r="A2440" s="57">
        <v>41689.0</v>
      </c>
      <c r="B2440" s="60">
        <v>6027.55</v>
      </c>
      <c r="C2440" s="60">
        <v>4752.9</v>
      </c>
      <c r="D2440" s="42">
        <f>IF(A2440&lt;SIP_Calculator!$B$7,0,IF(A2440&gt;SIP_Calculator!$E$7,0,1))</f>
        <v>1</v>
      </c>
      <c r="E2440" s="61">
        <f>A2440-SIP_Calculator!$D$12+1</f>
        <v>41685</v>
      </c>
      <c r="F2440" s="58">
        <f t="shared" si="1"/>
        <v>2</v>
      </c>
      <c r="G2440" s="58">
        <f t="shared" si="7"/>
        <v>0</v>
      </c>
      <c r="H2440" s="58">
        <f>G2440*D2440*SIP_Calculator!$F$9</f>
        <v>0</v>
      </c>
      <c r="I2440" s="58">
        <f t="shared" si="2"/>
        <v>0</v>
      </c>
      <c r="J2440" s="58">
        <f t="shared" si="3"/>
        <v>0</v>
      </c>
      <c r="K2440" s="61">
        <f>A2440-SIP_Calculator!$F$12+1</f>
        <v>41665</v>
      </c>
      <c r="L2440" s="59">
        <f t="shared" si="4"/>
        <v>1</v>
      </c>
      <c r="M2440" s="59">
        <f t="shared" si="8"/>
        <v>0</v>
      </c>
      <c r="N2440" s="59">
        <f>M2440*D2440*SIP_Calculator!$F$9</f>
        <v>0</v>
      </c>
      <c r="O2440" s="59">
        <f t="shared" si="5"/>
        <v>0</v>
      </c>
      <c r="P2440" s="59">
        <f t="shared" si="6"/>
        <v>0</v>
      </c>
    </row>
    <row r="2441" ht="15.75" customHeight="1">
      <c r="A2441" s="57">
        <v>41690.0</v>
      </c>
      <c r="B2441" s="60">
        <v>5974.0</v>
      </c>
      <c r="C2441" s="60">
        <v>4716.35</v>
      </c>
      <c r="D2441" s="42">
        <f>IF(A2441&lt;SIP_Calculator!$B$7,0,IF(A2441&gt;SIP_Calculator!$E$7,0,1))</f>
        <v>1</v>
      </c>
      <c r="E2441" s="61">
        <f>A2441-SIP_Calculator!$D$12+1</f>
        <v>41686</v>
      </c>
      <c r="F2441" s="58">
        <f t="shared" si="1"/>
        <v>2</v>
      </c>
      <c r="G2441" s="58">
        <f t="shared" si="7"/>
        <v>0</v>
      </c>
      <c r="H2441" s="58">
        <f>G2441*D2441*SIP_Calculator!$F$9</f>
        <v>0</v>
      </c>
      <c r="I2441" s="58">
        <f t="shared" si="2"/>
        <v>0</v>
      </c>
      <c r="J2441" s="58">
        <f t="shared" si="3"/>
        <v>0</v>
      </c>
      <c r="K2441" s="61">
        <f>A2441-SIP_Calculator!$F$12+1</f>
        <v>41666</v>
      </c>
      <c r="L2441" s="59">
        <f t="shared" si="4"/>
        <v>1</v>
      </c>
      <c r="M2441" s="59">
        <f t="shared" si="8"/>
        <v>0</v>
      </c>
      <c r="N2441" s="59">
        <f>M2441*D2441*SIP_Calculator!$F$9</f>
        <v>0</v>
      </c>
      <c r="O2441" s="59">
        <f t="shared" si="5"/>
        <v>0</v>
      </c>
      <c r="P2441" s="59">
        <f t="shared" si="6"/>
        <v>0</v>
      </c>
    </row>
    <row r="2442" ht="15.75" customHeight="1">
      <c r="A2442" s="57">
        <v>41691.0</v>
      </c>
      <c r="B2442" s="60">
        <v>6034.0</v>
      </c>
      <c r="C2442" s="60">
        <v>4762.75</v>
      </c>
      <c r="D2442" s="42">
        <f>IF(A2442&lt;SIP_Calculator!$B$7,0,IF(A2442&gt;SIP_Calculator!$E$7,0,1))</f>
        <v>1</v>
      </c>
      <c r="E2442" s="61">
        <f>A2442-SIP_Calculator!$D$12+1</f>
        <v>41687</v>
      </c>
      <c r="F2442" s="58">
        <f t="shared" si="1"/>
        <v>2</v>
      </c>
      <c r="G2442" s="58">
        <f t="shared" si="7"/>
        <v>0</v>
      </c>
      <c r="H2442" s="58">
        <f>G2442*D2442*SIP_Calculator!$F$9</f>
        <v>0</v>
      </c>
      <c r="I2442" s="58">
        <f t="shared" si="2"/>
        <v>0</v>
      </c>
      <c r="J2442" s="58">
        <f t="shared" si="3"/>
        <v>0</v>
      </c>
      <c r="K2442" s="61">
        <f>A2442-SIP_Calculator!$F$12+1</f>
        <v>41667</v>
      </c>
      <c r="L2442" s="59">
        <f t="shared" si="4"/>
        <v>1</v>
      </c>
      <c r="M2442" s="59">
        <f t="shared" si="8"/>
        <v>0</v>
      </c>
      <c r="N2442" s="59">
        <f>M2442*D2442*SIP_Calculator!$F$9</f>
        <v>0</v>
      </c>
      <c r="O2442" s="59">
        <f t="shared" si="5"/>
        <v>0</v>
      </c>
      <c r="P2442" s="59">
        <f t="shared" si="6"/>
        <v>0</v>
      </c>
    </row>
    <row r="2443" ht="15.75" customHeight="1">
      <c r="A2443" s="57">
        <v>41694.0</v>
      </c>
      <c r="B2443" s="60">
        <v>6059.1</v>
      </c>
      <c r="C2443" s="60">
        <v>4783.15</v>
      </c>
      <c r="D2443" s="42">
        <f>IF(A2443&lt;SIP_Calculator!$B$7,0,IF(A2443&gt;SIP_Calculator!$E$7,0,1))</f>
        <v>1</v>
      </c>
      <c r="E2443" s="61">
        <f>A2443-SIP_Calculator!$D$12+1</f>
        <v>41690</v>
      </c>
      <c r="F2443" s="58">
        <f t="shared" si="1"/>
        <v>2</v>
      </c>
      <c r="G2443" s="58">
        <f t="shared" si="7"/>
        <v>0</v>
      </c>
      <c r="H2443" s="58">
        <f>G2443*D2443*SIP_Calculator!$F$9</f>
        <v>0</v>
      </c>
      <c r="I2443" s="58">
        <f t="shared" si="2"/>
        <v>0</v>
      </c>
      <c r="J2443" s="58">
        <f t="shared" si="3"/>
        <v>0</v>
      </c>
      <c r="K2443" s="61">
        <f>A2443-SIP_Calculator!$F$12+1</f>
        <v>41670</v>
      </c>
      <c r="L2443" s="59">
        <f t="shared" si="4"/>
        <v>1</v>
      </c>
      <c r="M2443" s="59">
        <f t="shared" si="8"/>
        <v>0</v>
      </c>
      <c r="N2443" s="59">
        <f>M2443*D2443*SIP_Calculator!$F$9</f>
        <v>0</v>
      </c>
      <c r="O2443" s="59">
        <f t="shared" si="5"/>
        <v>0</v>
      </c>
      <c r="P2443" s="59">
        <f t="shared" si="6"/>
        <v>0</v>
      </c>
    </row>
    <row r="2444" ht="15.75" customHeight="1">
      <c r="A2444" s="57">
        <v>41695.0</v>
      </c>
      <c r="B2444" s="60">
        <v>6072.3</v>
      </c>
      <c r="C2444" s="60">
        <v>4793.9</v>
      </c>
      <c r="D2444" s="42">
        <f>IF(A2444&lt;SIP_Calculator!$B$7,0,IF(A2444&gt;SIP_Calculator!$E$7,0,1))</f>
        <v>1</v>
      </c>
      <c r="E2444" s="61">
        <f>A2444-SIP_Calculator!$D$12+1</f>
        <v>41691</v>
      </c>
      <c r="F2444" s="58">
        <f t="shared" si="1"/>
        <v>2</v>
      </c>
      <c r="G2444" s="58">
        <f t="shared" si="7"/>
        <v>0</v>
      </c>
      <c r="H2444" s="58">
        <f>G2444*D2444*SIP_Calculator!$F$9</f>
        <v>0</v>
      </c>
      <c r="I2444" s="58">
        <f t="shared" si="2"/>
        <v>0</v>
      </c>
      <c r="J2444" s="58">
        <f t="shared" si="3"/>
        <v>0</v>
      </c>
      <c r="K2444" s="61">
        <f>A2444-SIP_Calculator!$F$12+1</f>
        <v>41671</v>
      </c>
      <c r="L2444" s="59">
        <f t="shared" si="4"/>
        <v>2</v>
      </c>
      <c r="M2444" s="59">
        <f t="shared" si="8"/>
        <v>1</v>
      </c>
      <c r="N2444" s="59">
        <f>M2444*D2444*SIP_Calculator!$F$9</f>
        <v>5000</v>
      </c>
      <c r="O2444" s="59">
        <f t="shared" si="5"/>
        <v>0.823411228</v>
      </c>
      <c r="P2444" s="59">
        <f t="shared" si="6"/>
        <v>1.042992136</v>
      </c>
    </row>
    <row r="2445" ht="15.75" customHeight="1">
      <c r="A2445" s="57">
        <v>41696.0</v>
      </c>
      <c r="B2445" s="60">
        <v>6103.65</v>
      </c>
      <c r="C2445" s="60">
        <v>4816.4</v>
      </c>
      <c r="D2445" s="42">
        <f>IF(A2445&lt;SIP_Calculator!$B$7,0,IF(A2445&gt;SIP_Calculator!$E$7,0,1))</f>
        <v>1</v>
      </c>
      <c r="E2445" s="61">
        <f>A2445-SIP_Calculator!$D$12+1</f>
        <v>41692</v>
      </c>
      <c r="F2445" s="58">
        <f t="shared" si="1"/>
        <v>2</v>
      </c>
      <c r="G2445" s="58">
        <f t="shared" si="7"/>
        <v>0</v>
      </c>
      <c r="H2445" s="58">
        <f>G2445*D2445*SIP_Calculator!$F$9</f>
        <v>0</v>
      </c>
      <c r="I2445" s="58">
        <f t="shared" si="2"/>
        <v>0</v>
      </c>
      <c r="J2445" s="58">
        <f t="shared" si="3"/>
        <v>0</v>
      </c>
      <c r="K2445" s="61">
        <f>A2445-SIP_Calculator!$F$12+1</f>
        <v>41672</v>
      </c>
      <c r="L2445" s="59">
        <f t="shared" si="4"/>
        <v>2</v>
      </c>
      <c r="M2445" s="59">
        <f t="shared" si="8"/>
        <v>0</v>
      </c>
      <c r="N2445" s="59">
        <f>M2445*D2445*SIP_Calculator!$F$9</f>
        <v>0</v>
      </c>
      <c r="O2445" s="59">
        <f t="shared" si="5"/>
        <v>0</v>
      </c>
      <c r="P2445" s="59">
        <f t="shared" si="6"/>
        <v>0</v>
      </c>
    </row>
    <row r="2446" ht="15.75" customHeight="1">
      <c r="A2446" s="57">
        <v>41698.0</v>
      </c>
      <c r="B2446" s="60">
        <v>6146.3</v>
      </c>
      <c r="C2446" s="60">
        <v>4849.5</v>
      </c>
      <c r="D2446" s="42">
        <f>IF(A2446&lt;SIP_Calculator!$B$7,0,IF(A2446&gt;SIP_Calculator!$E$7,0,1))</f>
        <v>1</v>
      </c>
      <c r="E2446" s="61">
        <f>A2446-SIP_Calculator!$D$12+1</f>
        <v>41694</v>
      </c>
      <c r="F2446" s="58">
        <f t="shared" si="1"/>
        <v>2</v>
      </c>
      <c r="G2446" s="58">
        <f t="shared" si="7"/>
        <v>0</v>
      </c>
      <c r="H2446" s="58">
        <f>G2446*D2446*SIP_Calculator!$F$9</f>
        <v>0</v>
      </c>
      <c r="I2446" s="58">
        <f t="shared" si="2"/>
        <v>0</v>
      </c>
      <c r="J2446" s="58">
        <f t="shared" si="3"/>
        <v>0</v>
      </c>
      <c r="K2446" s="61">
        <f>A2446-SIP_Calculator!$F$12+1</f>
        <v>41674</v>
      </c>
      <c r="L2446" s="59">
        <f t="shared" si="4"/>
        <v>2</v>
      </c>
      <c r="M2446" s="59">
        <f t="shared" si="8"/>
        <v>0</v>
      </c>
      <c r="N2446" s="59">
        <f>M2446*D2446*SIP_Calculator!$F$9</f>
        <v>0</v>
      </c>
      <c r="O2446" s="59">
        <f t="shared" si="5"/>
        <v>0</v>
      </c>
      <c r="P2446" s="59">
        <f t="shared" si="6"/>
        <v>0</v>
      </c>
    </row>
    <row r="2447" ht="15.75" customHeight="1">
      <c r="A2447" s="57">
        <v>41701.0</v>
      </c>
      <c r="B2447" s="60">
        <v>6099.05</v>
      </c>
      <c r="C2447" s="60">
        <v>4816.3</v>
      </c>
      <c r="D2447" s="42">
        <f>IF(A2447&lt;SIP_Calculator!$B$7,0,IF(A2447&gt;SIP_Calculator!$E$7,0,1))</f>
        <v>1</v>
      </c>
      <c r="E2447" s="61">
        <f>A2447-SIP_Calculator!$D$12+1</f>
        <v>41697</v>
      </c>
      <c r="F2447" s="58">
        <f t="shared" si="1"/>
        <v>2</v>
      </c>
      <c r="G2447" s="58">
        <f t="shared" si="7"/>
        <v>0</v>
      </c>
      <c r="H2447" s="58">
        <f>G2447*D2447*SIP_Calculator!$F$9</f>
        <v>0</v>
      </c>
      <c r="I2447" s="58">
        <f t="shared" si="2"/>
        <v>0</v>
      </c>
      <c r="J2447" s="58">
        <f t="shared" si="3"/>
        <v>0</v>
      </c>
      <c r="K2447" s="61">
        <f>A2447-SIP_Calculator!$F$12+1</f>
        <v>41677</v>
      </c>
      <c r="L2447" s="59">
        <f t="shared" si="4"/>
        <v>2</v>
      </c>
      <c r="M2447" s="59">
        <f t="shared" si="8"/>
        <v>0</v>
      </c>
      <c r="N2447" s="59">
        <f>M2447*D2447*SIP_Calculator!$F$9</f>
        <v>0</v>
      </c>
      <c r="O2447" s="59">
        <f t="shared" si="5"/>
        <v>0</v>
      </c>
      <c r="P2447" s="59">
        <f t="shared" si="6"/>
        <v>0</v>
      </c>
    </row>
    <row r="2448" ht="15.75" customHeight="1">
      <c r="A2448" s="57">
        <v>41702.0</v>
      </c>
      <c r="B2448" s="60">
        <v>6171.6</v>
      </c>
      <c r="C2448" s="60">
        <v>4873.2</v>
      </c>
      <c r="D2448" s="42">
        <f>IF(A2448&lt;SIP_Calculator!$B$7,0,IF(A2448&gt;SIP_Calculator!$E$7,0,1))</f>
        <v>1</v>
      </c>
      <c r="E2448" s="61">
        <f>A2448-SIP_Calculator!$D$12+1</f>
        <v>41698</v>
      </c>
      <c r="F2448" s="58">
        <f t="shared" si="1"/>
        <v>2</v>
      </c>
      <c r="G2448" s="58">
        <f t="shared" si="7"/>
        <v>0</v>
      </c>
      <c r="H2448" s="58">
        <f>G2448*D2448*SIP_Calculator!$F$9</f>
        <v>0</v>
      </c>
      <c r="I2448" s="58">
        <f t="shared" si="2"/>
        <v>0</v>
      </c>
      <c r="J2448" s="58">
        <f t="shared" si="3"/>
        <v>0</v>
      </c>
      <c r="K2448" s="61">
        <f>A2448-SIP_Calculator!$F$12+1</f>
        <v>41678</v>
      </c>
      <c r="L2448" s="59">
        <f t="shared" si="4"/>
        <v>2</v>
      </c>
      <c r="M2448" s="59">
        <f t="shared" si="8"/>
        <v>0</v>
      </c>
      <c r="N2448" s="59">
        <f>M2448*D2448*SIP_Calculator!$F$9</f>
        <v>0</v>
      </c>
      <c r="O2448" s="59">
        <f t="shared" si="5"/>
        <v>0</v>
      </c>
      <c r="P2448" s="59">
        <f t="shared" si="6"/>
        <v>0</v>
      </c>
    </row>
    <row r="2449" ht="15.75" customHeight="1">
      <c r="A2449" s="57">
        <v>41703.0</v>
      </c>
      <c r="B2449" s="60">
        <v>6202.5</v>
      </c>
      <c r="C2449" s="60">
        <v>4900.85</v>
      </c>
      <c r="D2449" s="42">
        <f>IF(A2449&lt;SIP_Calculator!$B$7,0,IF(A2449&gt;SIP_Calculator!$E$7,0,1))</f>
        <v>1</v>
      </c>
      <c r="E2449" s="61">
        <f>A2449-SIP_Calculator!$D$12+1</f>
        <v>41699</v>
      </c>
      <c r="F2449" s="58">
        <f t="shared" si="1"/>
        <v>3</v>
      </c>
      <c r="G2449" s="58">
        <f t="shared" si="7"/>
        <v>1</v>
      </c>
      <c r="H2449" s="58">
        <f>G2449*D2449*SIP_Calculator!$F$9</f>
        <v>5000</v>
      </c>
      <c r="I2449" s="58">
        <f t="shared" si="2"/>
        <v>0.8061265619</v>
      </c>
      <c r="J2449" s="58">
        <f t="shared" si="3"/>
        <v>1.020231184</v>
      </c>
      <c r="K2449" s="61">
        <f>A2449-SIP_Calculator!$F$12+1</f>
        <v>41679</v>
      </c>
      <c r="L2449" s="59">
        <f t="shared" si="4"/>
        <v>2</v>
      </c>
      <c r="M2449" s="59">
        <f t="shared" si="8"/>
        <v>0</v>
      </c>
      <c r="N2449" s="59">
        <f>M2449*D2449*SIP_Calculator!$F$9</f>
        <v>0</v>
      </c>
      <c r="O2449" s="59">
        <f t="shared" si="5"/>
        <v>0</v>
      </c>
      <c r="P2449" s="59">
        <f t="shared" si="6"/>
        <v>0</v>
      </c>
    </row>
    <row r="2450" ht="15.75" customHeight="1">
      <c r="A2450" s="57">
        <v>41704.0</v>
      </c>
      <c r="B2450" s="60">
        <v>6273.85</v>
      </c>
      <c r="C2450" s="60">
        <v>4959.1</v>
      </c>
      <c r="D2450" s="42">
        <f>IF(A2450&lt;SIP_Calculator!$B$7,0,IF(A2450&gt;SIP_Calculator!$E$7,0,1))</f>
        <v>1</v>
      </c>
      <c r="E2450" s="61">
        <f>A2450-SIP_Calculator!$D$12+1</f>
        <v>41700</v>
      </c>
      <c r="F2450" s="58">
        <f t="shared" si="1"/>
        <v>3</v>
      </c>
      <c r="G2450" s="58">
        <f t="shared" si="7"/>
        <v>0</v>
      </c>
      <c r="H2450" s="58">
        <f>G2450*D2450*SIP_Calculator!$F$9</f>
        <v>0</v>
      </c>
      <c r="I2450" s="58">
        <f t="shared" si="2"/>
        <v>0</v>
      </c>
      <c r="J2450" s="58">
        <f t="shared" si="3"/>
        <v>0</v>
      </c>
      <c r="K2450" s="61">
        <f>A2450-SIP_Calculator!$F$12+1</f>
        <v>41680</v>
      </c>
      <c r="L2450" s="59">
        <f t="shared" si="4"/>
        <v>2</v>
      </c>
      <c r="M2450" s="59">
        <f t="shared" si="8"/>
        <v>0</v>
      </c>
      <c r="N2450" s="59">
        <f>M2450*D2450*SIP_Calculator!$F$9</f>
        <v>0</v>
      </c>
      <c r="O2450" s="59">
        <f t="shared" si="5"/>
        <v>0</v>
      </c>
      <c r="P2450" s="59">
        <f t="shared" si="6"/>
        <v>0</v>
      </c>
    </row>
    <row r="2451" ht="15.75" customHeight="1">
      <c r="A2451" s="57">
        <v>41705.0</v>
      </c>
      <c r="B2451" s="60">
        <v>6388.1</v>
      </c>
      <c r="C2451" s="60">
        <v>5033.85</v>
      </c>
      <c r="D2451" s="42">
        <f>IF(A2451&lt;SIP_Calculator!$B$7,0,IF(A2451&gt;SIP_Calculator!$E$7,0,1))</f>
        <v>1</v>
      </c>
      <c r="E2451" s="61">
        <f>A2451-SIP_Calculator!$D$12+1</f>
        <v>41701</v>
      </c>
      <c r="F2451" s="58">
        <f t="shared" si="1"/>
        <v>3</v>
      </c>
      <c r="G2451" s="58">
        <f t="shared" si="7"/>
        <v>0</v>
      </c>
      <c r="H2451" s="58">
        <f>G2451*D2451*SIP_Calculator!$F$9</f>
        <v>0</v>
      </c>
      <c r="I2451" s="58">
        <f t="shared" si="2"/>
        <v>0</v>
      </c>
      <c r="J2451" s="58">
        <f t="shared" si="3"/>
        <v>0</v>
      </c>
      <c r="K2451" s="61">
        <f>A2451-SIP_Calculator!$F$12+1</f>
        <v>41681</v>
      </c>
      <c r="L2451" s="59">
        <f t="shared" si="4"/>
        <v>2</v>
      </c>
      <c r="M2451" s="59">
        <f t="shared" si="8"/>
        <v>0</v>
      </c>
      <c r="N2451" s="59">
        <f>M2451*D2451*SIP_Calculator!$F$9</f>
        <v>0</v>
      </c>
      <c r="O2451" s="59">
        <f t="shared" si="5"/>
        <v>0</v>
      </c>
      <c r="P2451" s="59">
        <f t="shared" si="6"/>
        <v>0</v>
      </c>
    </row>
    <row r="2452" ht="15.75" customHeight="1">
      <c r="A2452" s="57">
        <v>41708.0</v>
      </c>
      <c r="B2452" s="60">
        <v>6402.0</v>
      </c>
      <c r="C2452" s="60">
        <v>5046.45</v>
      </c>
      <c r="D2452" s="42">
        <f>IF(A2452&lt;SIP_Calculator!$B$7,0,IF(A2452&gt;SIP_Calculator!$E$7,0,1))</f>
        <v>1</v>
      </c>
      <c r="E2452" s="61">
        <f>A2452-SIP_Calculator!$D$12+1</f>
        <v>41704</v>
      </c>
      <c r="F2452" s="58">
        <f t="shared" si="1"/>
        <v>3</v>
      </c>
      <c r="G2452" s="58">
        <f t="shared" si="7"/>
        <v>0</v>
      </c>
      <c r="H2452" s="58">
        <f>G2452*D2452*SIP_Calculator!$F$9</f>
        <v>0</v>
      </c>
      <c r="I2452" s="58">
        <f t="shared" si="2"/>
        <v>0</v>
      </c>
      <c r="J2452" s="58">
        <f t="shared" si="3"/>
        <v>0</v>
      </c>
      <c r="K2452" s="61">
        <f>A2452-SIP_Calculator!$F$12+1</f>
        <v>41684</v>
      </c>
      <c r="L2452" s="59">
        <f t="shared" si="4"/>
        <v>2</v>
      </c>
      <c r="M2452" s="59">
        <f t="shared" si="8"/>
        <v>0</v>
      </c>
      <c r="N2452" s="59">
        <f>M2452*D2452*SIP_Calculator!$F$9</f>
        <v>0</v>
      </c>
      <c r="O2452" s="59">
        <f t="shared" si="5"/>
        <v>0</v>
      </c>
      <c r="P2452" s="59">
        <f t="shared" si="6"/>
        <v>0</v>
      </c>
    </row>
    <row r="2453" ht="15.75" customHeight="1">
      <c r="A2453" s="57">
        <v>41709.0</v>
      </c>
      <c r="B2453" s="60">
        <v>6372.7</v>
      </c>
      <c r="C2453" s="60">
        <v>5026.95</v>
      </c>
      <c r="D2453" s="42">
        <f>IF(A2453&lt;SIP_Calculator!$B$7,0,IF(A2453&gt;SIP_Calculator!$E$7,0,1))</f>
        <v>1</v>
      </c>
      <c r="E2453" s="61">
        <f>A2453-SIP_Calculator!$D$12+1</f>
        <v>41705</v>
      </c>
      <c r="F2453" s="58">
        <f t="shared" si="1"/>
        <v>3</v>
      </c>
      <c r="G2453" s="58">
        <f t="shared" si="7"/>
        <v>0</v>
      </c>
      <c r="H2453" s="58">
        <f>G2453*D2453*SIP_Calculator!$F$9</f>
        <v>0</v>
      </c>
      <c r="I2453" s="58">
        <f t="shared" si="2"/>
        <v>0</v>
      </c>
      <c r="J2453" s="58">
        <f t="shared" si="3"/>
        <v>0</v>
      </c>
      <c r="K2453" s="61">
        <f>A2453-SIP_Calculator!$F$12+1</f>
        <v>41685</v>
      </c>
      <c r="L2453" s="59">
        <f t="shared" si="4"/>
        <v>2</v>
      </c>
      <c r="M2453" s="59">
        <f t="shared" si="8"/>
        <v>0</v>
      </c>
      <c r="N2453" s="59">
        <f>M2453*D2453*SIP_Calculator!$F$9</f>
        <v>0</v>
      </c>
      <c r="O2453" s="59">
        <f t="shared" si="5"/>
        <v>0</v>
      </c>
      <c r="P2453" s="59">
        <f t="shared" si="6"/>
        <v>0</v>
      </c>
    </row>
    <row r="2454" ht="15.75" customHeight="1">
      <c r="A2454" s="57">
        <v>41710.0</v>
      </c>
      <c r="B2454" s="60">
        <v>6377.5</v>
      </c>
      <c r="C2454" s="60">
        <v>5028.7</v>
      </c>
      <c r="D2454" s="42">
        <f>IF(A2454&lt;SIP_Calculator!$B$7,0,IF(A2454&gt;SIP_Calculator!$E$7,0,1))</f>
        <v>1</v>
      </c>
      <c r="E2454" s="61">
        <f>A2454-SIP_Calculator!$D$12+1</f>
        <v>41706</v>
      </c>
      <c r="F2454" s="58">
        <f t="shared" si="1"/>
        <v>3</v>
      </c>
      <c r="G2454" s="58">
        <f t="shared" si="7"/>
        <v>0</v>
      </c>
      <c r="H2454" s="58">
        <f>G2454*D2454*SIP_Calculator!$F$9</f>
        <v>0</v>
      </c>
      <c r="I2454" s="58">
        <f t="shared" si="2"/>
        <v>0</v>
      </c>
      <c r="J2454" s="58">
        <f t="shared" si="3"/>
        <v>0</v>
      </c>
      <c r="K2454" s="61">
        <f>A2454-SIP_Calculator!$F$12+1</f>
        <v>41686</v>
      </c>
      <c r="L2454" s="59">
        <f t="shared" si="4"/>
        <v>2</v>
      </c>
      <c r="M2454" s="59">
        <f t="shared" si="8"/>
        <v>0</v>
      </c>
      <c r="N2454" s="59">
        <f>M2454*D2454*SIP_Calculator!$F$9</f>
        <v>0</v>
      </c>
      <c r="O2454" s="59">
        <f t="shared" si="5"/>
        <v>0</v>
      </c>
      <c r="P2454" s="59">
        <f t="shared" si="6"/>
        <v>0</v>
      </c>
    </row>
    <row r="2455" ht="15.75" customHeight="1">
      <c r="A2455" s="57">
        <v>41711.0</v>
      </c>
      <c r="B2455" s="60">
        <v>6351.45</v>
      </c>
      <c r="C2455" s="60">
        <v>5007.2</v>
      </c>
      <c r="D2455" s="42">
        <f>IF(A2455&lt;SIP_Calculator!$B$7,0,IF(A2455&gt;SIP_Calculator!$E$7,0,1))</f>
        <v>1</v>
      </c>
      <c r="E2455" s="61">
        <f>A2455-SIP_Calculator!$D$12+1</f>
        <v>41707</v>
      </c>
      <c r="F2455" s="58">
        <f t="shared" si="1"/>
        <v>3</v>
      </c>
      <c r="G2455" s="58">
        <f t="shared" si="7"/>
        <v>0</v>
      </c>
      <c r="H2455" s="58">
        <f>G2455*D2455*SIP_Calculator!$F$9</f>
        <v>0</v>
      </c>
      <c r="I2455" s="58">
        <f t="shared" si="2"/>
        <v>0</v>
      </c>
      <c r="J2455" s="58">
        <f t="shared" si="3"/>
        <v>0</v>
      </c>
      <c r="K2455" s="61">
        <f>A2455-SIP_Calculator!$F$12+1</f>
        <v>41687</v>
      </c>
      <c r="L2455" s="59">
        <f t="shared" si="4"/>
        <v>2</v>
      </c>
      <c r="M2455" s="59">
        <f t="shared" si="8"/>
        <v>0</v>
      </c>
      <c r="N2455" s="59">
        <f>M2455*D2455*SIP_Calculator!$F$9</f>
        <v>0</v>
      </c>
      <c r="O2455" s="59">
        <f t="shared" si="5"/>
        <v>0</v>
      </c>
      <c r="P2455" s="59">
        <f t="shared" si="6"/>
        <v>0</v>
      </c>
    </row>
    <row r="2456" ht="15.75" customHeight="1">
      <c r="A2456" s="57">
        <v>41712.0</v>
      </c>
      <c r="B2456" s="60">
        <v>6362.3</v>
      </c>
      <c r="C2456" s="60">
        <v>5011.55</v>
      </c>
      <c r="D2456" s="42">
        <f>IF(A2456&lt;SIP_Calculator!$B$7,0,IF(A2456&gt;SIP_Calculator!$E$7,0,1))</f>
        <v>1</v>
      </c>
      <c r="E2456" s="61">
        <f>A2456-SIP_Calculator!$D$12+1</f>
        <v>41708</v>
      </c>
      <c r="F2456" s="58">
        <f t="shared" si="1"/>
        <v>3</v>
      </c>
      <c r="G2456" s="58">
        <f t="shared" si="7"/>
        <v>0</v>
      </c>
      <c r="H2456" s="58">
        <f>G2456*D2456*SIP_Calculator!$F$9</f>
        <v>0</v>
      </c>
      <c r="I2456" s="58">
        <f t="shared" si="2"/>
        <v>0</v>
      </c>
      <c r="J2456" s="58">
        <f t="shared" si="3"/>
        <v>0</v>
      </c>
      <c r="K2456" s="61">
        <f>A2456-SIP_Calculator!$F$12+1</f>
        <v>41688</v>
      </c>
      <c r="L2456" s="59">
        <f t="shared" si="4"/>
        <v>2</v>
      </c>
      <c r="M2456" s="59">
        <f t="shared" si="8"/>
        <v>0</v>
      </c>
      <c r="N2456" s="59">
        <f>M2456*D2456*SIP_Calculator!$F$9</f>
        <v>0</v>
      </c>
      <c r="O2456" s="59">
        <f t="shared" si="5"/>
        <v>0</v>
      </c>
      <c r="P2456" s="59">
        <f t="shared" si="6"/>
        <v>0</v>
      </c>
    </row>
    <row r="2457" ht="15.75" customHeight="1">
      <c r="A2457" s="57">
        <v>41716.0</v>
      </c>
      <c r="B2457" s="60">
        <v>6387.25</v>
      </c>
      <c r="C2457" s="60">
        <v>5035.4</v>
      </c>
      <c r="D2457" s="42">
        <f>IF(A2457&lt;SIP_Calculator!$B$7,0,IF(A2457&gt;SIP_Calculator!$E$7,0,1))</f>
        <v>1</v>
      </c>
      <c r="E2457" s="61">
        <f>A2457-SIP_Calculator!$D$12+1</f>
        <v>41712</v>
      </c>
      <c r="F2457" s="58">
        <f t="shared" si="1"/>
        <v>3</v>
      </c>
      <c r="G2457" s="58">
        <f t="shared" si="7"/>
        <v>0</v>
      </c>
      <c r="H2457" s="58">
        <f>G2457*D2457*SIP_Calculator!$F$9</f>
        <v>0</v>
      </c>
      <c r="I2457" s="58">
        <f t="shared" si="2"/>
        <v>0</v>
      </c>
      <c r="J2457" s="58">
        <f t="shared" si="3"/>
        <v>0</v>
      </c>
      <c r="K2457" s="61">
        <f>A2457-SIP_Calculator!$F$12+1</f>
        <v>41692</v>
      </c>
      <c r="L2457" s="59">
        <f t="shared" si="4"/>
        <v>2</v>
      </c>
      <c r="M2457" s="59">
        <f t="shared" si="8"/>
        <v>0</v>
      </c>
      <c r="N2457" s="59">
        <f>M2457*D2457*SIP_Calculator!$F$9</f>
        <v>0</v>
      </c>
      <c r="O2457" s="59">
        <f t="shared" si="5"/>
        <v>0</v>
      </c>
      <c r="P2457" s="59">
        <f t="shared" si="6"/>
        <v>0</v>
      </c>
    </row>
    <row r="2458" ht="15.75" customHeight="1">
      <c r="A2458" s="57">
        <v>41717.0</v>
      </c>
      <c r="B2458" s="60">
        <v>6397.8</v>
      </c>
      <c r="C2458" s="60">
        <v>5044.2</v>
      </c>
      <c r="D2458" s="42">
        <f>IF(A2458&lt;SIP_Calculator!$B$7,0,IF(A2458&gt;SIP_Calculator!$E$7,0,1))</f>
        <v>1</v>
      </c>
      <c r="E2458" s="61">
        <f>A2458-SIP_Calculator!$D$12+1</f>
        <v>41713</v>
      </c>
      <c r="F2458" s="58">
        <f t="shared" si="1"/>
        <v>3</v>
      </c>
      <c r="G2458" s="58">
        <f t="shared" si="7"/>
        <v>0</v>
      </c>
      <c r="H2458" s="58">
        <f>G2458*D2458*SIP_Calculator!$F$9</f>
        <v>0</v>
      </c>
      <c r="I2458" s="58">
        <f t="shared" si="2"/>
        <v>0</v>
      </c>
      <c r="J2458" s="58">
        <f t="shared" si="3"/>
        <v>0</v>
      </c>
      <c r="K2458" s="61">
        <f>A2458-SIP_Calculator!$F$12+1</f>
        <v>41693</v>
      </c>
      <c r="L2458" s="59">
        <f t="shared" si="4"/>
        <v>2</v>
      </c>
      <c r="M2458" s="59">
        <f t="shared" si="8"/>
        <v>0</v>
      </c>
      <c r="N2458" s="59">
        <f>M2458*D2458*SIP_Calculator!$F$9</f>
        <v>0</v>
      </c>
      <c r="O2458" s="59">
        <f t="shared" si="5"/>
        <v>0</v>
      </c>
      <c r="P2458" s="59">
        <f t="shared" si="6"/>
        <v>0</v>
      </c>
    </row>
    <row r="2459" ht="15.75" customHeight="1">
      <c r="A2459" s="57">
        <v>41718.0</v>
      </c>
      <c r="B2459" s="60">
        <v>6356.25</v>
      </c>
      <c r="C2459" s="60">
        <v>5014.8</v>
      </c>
      <c r="D2459" s="42">
        <f>IF(A2459&lt;SIP_Calculator!$B$7,0,IF(A2459&gt;SIP_Calculator!$E$7,0,1))</f>
        <v>1</v>
      </c>
      <c r="E2459" s="61">
        <f>A2459-SIP_Calculator!$D$12+1</f>
        <v>41714</v>
      </c>
      <c r="F2459" s="58">
        <f t="shared" si="1"/>
        <v>3</v>
      </c>
      <c r="G2459" s="58">
        <f t="shared" si="7"/>
        <v>0</v>
      </c>
      <c r="H2459" s="58">
        <f>G2459*D2459*SIP_Calculator!$F$9</f>
        <v>0</v>
      </c>
      <c r="I2459" s="58">
        <f t="shared" si="2"/>
        <v>0</v>
      </c>
      <c r="J2459" s="58">
        <f t="shared" si="3"/>
        <v>0</v>
      </c>
      <c r="K2459" s="61">
        <f>A2459-SIP_Calculator!$F$12+1</f>
        <v>41694</v>
      </c>
      <c r="L2459" s="59">
        <f t="shared" si="4"/>
        <v>2</v>
      </c>
      <c r="M2459" s="59">
        <f t="shared" si="8"/>
        <v>0</v>
      </c>
      <c r="N2459" s="59">
        <f>M2459*D2459*SIP_Calculator!$F$9</f>
        <v>0</v>
      </c>
      <c r="O2459" s="59">
        <f t="shared" si="5"/>
        <v>0</v>
      </c>
      <c r="P2459" s="59">
        <f t="shared" si="6"/>
        <v>0</v>
      </c>
    </row>
    <row r="2460" ht="15.75" customHeight="1">
      <c r="A2460" s="57">
        <v>41719.0</v>
      </c>
      <c r="B2460" s="60">
        <v>6370.0</v>
      </c>
      <c r="C2460" s="60">
        <v>5031.05</v>
      </c>
      <c r="D2460" s="42">
        <f>IF(A2460&lt;SIP_Calculator!$B$7,0,IF(A2460&gt;SIP_Calculator!$E$7,0,1))</f>
        <v>1</v>
      </c>
      <c r="E2460" s="61">
        <f>A2460-SIP_Calculator!$D$12+1</f>
        <v>41715</v>
      </c>
      <c r="F2460" s="58">
        <f t="shared" si="1"/>
        <v>3</v>
      </c>
      <c r="G2460" s="58">
        <f t="shared" si="7"/>
        <v>0</v>
      </c>
      <c r="H2460" s="58">
        <f>G2460*D2460*SIP_Calculator!$F$9</f>
        <v>0</v>
      </c>
      <c r="I2460" s="58">
        <f t="shared" si="2"/>
        <v>0</v>
      </c>
      <c r="J2460" s="58">
        <f t="shared" si="3"/>
        <v>0</v>
      </c>
      <c r="K2460" s="61">
        <f>A2460-SIP_Calculator!$F$12+1</f>
        <v>41695</v>
      </c>
      <c r="L2460" s="59">
        <f t="shared" si="4"/>
        <v>2</v>
      </c>
      <c r="M2460" s="59">
        <f t="shared" si="8"/>
        <v>0</v>
      </c>
      <c r="N2460" s="59">
        <f>M2460*D2460*SIP_Calculator!$F$9</f>
        <v>0</v>
      </c>
      <c r="O2460" s="59">
        <f t="shared" si="5"/>
        <v>0</v>
      </c>
      <c r="P2460" s="59">
        <f t="shared" si="6"/>
        <v>0</v>
      </c>
    </row>
    <row r="2461" ht="15.75" customHeight="1">
      <c r="A2461" s="57">
        <v>41720.0</v>
      </c>
      <c r="B2461" s="60">
        <v>6370.0</v>
      </c>
      <c r="C2461" s="60">
        <v>5037.5</v>
      </c>
      <c r="D2461" s="42">
        <f>IF(A2461&lt;SIP_Calculator!$B$7,0,IF(A2461&gt;SIP_Calculator!$E$7,0,1))</f>
        <v>1</v>
      </c>
      <c r="E2461" s="61">
        <f>A2461-SIP_Calculator!$D$12+1</f>
        <v>41716</v>
      </c>
      <c r="F2461" s="58">
        <f t="shared" si="1"/>
        <v>3</v>
      </c>
      <c r="G2461" s="58">
        <f t="shared" si="7"/>
        <v>0</v>
      </c>
      <c r="H2461" s="58">
        <f>G2461*D2461*SIP_Calculator!$F$9</f>
        <v>0</v>
      </c>
      <c r="I2461" s="58">
        <f t="shared" si="2"/>
        <v>0</v>
      </c>
      <c r="J2461" s="58">
        <f t="shared" si="3"/>
        <v>0</v>
      </c>
      <c r="K2461" s="61">
        <f>A2461-SIP_Calculator!$F$12+1</f>
        <v>41696</v>
      </c>
      <c r="L2461" s="59">
        <f t="shared" si="4"/>
        <v>2</v>
      </c>
      <c r="M2461" s="59">
        <f t="shared" si="8"/>
        <v>0</v>
      </c>
      <c r="N2461" s="59">
        <f>M2461*D2461*SIP_Calculator!$F$9</f>
        <v>0</v>
      </c>
      <c r="O2461" s="59">
        <f t="shared" si="5"/>
        <v>0</v>
      </c>
      <c r="P2461" s="59">
        <f t="shared" si="6"/>
        <v>0</v>
      </c>
    </row>
    <row r="2462" ht="15.75" customHeight="1">
      <c r="A2462" s="57">
        <v>41722.0</v>
      </c>
      <c r="B2462" s="60">
        <v>6453.65</v>
      </c>
      <c r="C2462" s="60">
        <v>5091.2</v>
      </c>
      <c r="D2462" s="42">
        <f>IF(A2462&lt;SIP_Calculator!$B$7,0,IF(A2462&gt;SIP_Calculator!$E$7,0,1))</f>
        <v>1</v>
      </c>
      <c r="E2462" s="61">
        <f>A2462-SIP_Calculator!$D$12+1</f>
        <v>41718</v>
      </c>
      <c r="F2462" s="58">
        <f t="shared" si="1"/>
        <v>3</v>
      </c>
      <c r="G2462" s="58">
        <f t="shared" si="7"/>
        <v>0</v>
      </c>
      <c r="H2462" s="58">
        <f>G2462*D2462*SIP_Calculator!$F$9</f>
        <v>0</v>
      </c>
      <c r="I2462" s="58">
        <f t="shared" si="2"/>
        <v>0</v>
      </c>
      <c r="J2462" s="58">
        <f t="shared" si="3"/>
        <v>0</v>
      </c>
      <c r="K2462" s="61">
        <f>A2462-SIP_Calculator!$F$12+1</f>
        <v>41698</v>
      </c>
      <c r="L2462" s="59">
        <f t="shared" si="4"/>
        <v>2</v>
      </c>
      <c r="M2462" s="59">
        <f t="shared" si="8"/>
        <v>0</v>
      </c>
      <c r="N2462" s="59">
        <f>M2462*D2462*SIP_Calculator!$F$9</f>
        <v>0</v>
      </c>
      <c r="O2462" s="59">
        <f t="shared" si="5"/>
        <v>0</v>
      </c>
      <c r="P2462" s="59">
        <f t="shared" si="6"/>
        <v>0</v>
      </c>
    </row>
    <row r="2463" ht="15.75" customHeight="1">
      <c r="A2463" s="57">
        <v>41723.0</v>
      </c>
      <c r="B2463" s="60">
        <v>6463.6</v>
      </c>
      <c r="C2463" s="60">
        <v>5102.75</v>
      </c>
      <c r="D2463" s="42">
        <f>IF(A2463&lt;SIP_Calculator!$B$7,0,IF(A2463&gt;SIP_Calculator!$E$7,0,1))</f>
        <v>1</v>
      </c>
      <c r="E2463" s="61">
        <f>A2463-SIP_Calculator!$D$12+1</f>
        <v>41719</v>
      </c>
      <c r="F2463" s="58">
        <f t="shared" si="1"/>
        <v>3</v>
      </c>
      <c r="G2463" s="58">
        <f t="shared" si="7"/>
        <v>0</v>
      </c>
      <c r="H2463" s="58">
        <f>G2463*D2463*SIP_Calculator!$F$9</f>
        <v>0</v>
      </c>
      <c r="I2463" s="58">
        <f t="shared" si="2"/>
        <v>0</v>
      </c>
      <c r="J2463" s="58">
        <f t="shared" si="3"/>
        <v>0</v>
      </c>
      <c r="K2463" s="61">
        <f>A2463-SIP_Calculator!$F$12+1</f>
        <v>41699</v>
      </c>
      <c r="L2463" s="59">
        <f t="shared" si="4"/>
        <v>3</v>
      </c>
      <c r="M2463" s="59">
        <f t="shared" si="8"/>
        <v>1</v>
      </c>
      <c r="N2463" s="59">
        <f>M2463*D2463*SIP_Calculator!$F$9</f>
        <v>5000</v>
      </c>
      <c r="O2463" s="59">
        <f t="shared" si="5"/>
        <v>0.7735627205</v>
      </c>
      <c r="P2463" s="59">
        <f t="shared" si="6"/>
        <v>0.9798637989</v>
      </c>
    </row>
    <row r="2464" ht="15.75" customHeight="1">
      <c r="A2464" s="57">
        <v>41724.0</v>
      </c>
      <c r="B2464" s="60">
        <v>6474.45</v>
      </c>
      <c r="C2464" s="60">
        <v>5114.7</v>
      </c>
      <c r="D2464" s="42">
        <f>IF(A2464&lt;SIP_Calculator!$B$7,0,IF(A2464&gt;SIP_Calculator!$E$7,0,1))</f>
        <v>1</v>
      </c>
      <c r="E2464" s="61">
        <f>A2464-SIP_Calculator!$D$12+1</f>
        <v>41720</v>
      </c>
      <c r="F2464" s="58">
        <f t="shared" si="1"/>
        <v>3</v>
      </c>
      <c r="G2464" s="58">
        <f t="shared" si="7"/>
        <v>0</v>
      </c>
      <c r="H2464" s="58">
        <f>G2464*D2464*SIP_Calculator!$F$9</f>
        <v>0</v>
      </c>
      <c r="I2464" s="58">
        <f t="shared" si="2"/>
        <v>0</v>
      </c>
      <c r="J2464" s="58">
        <f t="shared" si="3"/>
        <v>0</v>
      </c>
      <c r="K2464" s="61">
        <f>A2464-SIP_Calculator!$F$12+1</f>
        <v>41700</v>
      </c>
      <c r="L2464" s="59">
        <f t="shared" si="4"/>
        <v>3</v>
      </c>
      <c r="M2464" s="59">
        <f t="shared" si="8"/>
        <v>0</v>
      </c>
      <c r="N2464" s="59">
        <f>M2464*D2464*SIP_Calculator!$F$9</f>
        <v>0</v>
      </c>
      <c r="O2464" s="59">
        <f t="shared" si="5"/>
        <v>0</v>
      </c>
      <c r="P2464" s="59">
        <f t="shared" si="6"/>
        <v>0</v>
      </c>
    </row>
    <row r="2465" ht="15.75" customHeight="1">
      <c r="A2465" s="57">
        <v>41725.0</v>
      </c>
      <c r="B2465" s="60">
        <v>6513.3</v>
      </c>
      <c r="C2465" s="60">
        <v>5146.2</v>
      </c>
      <c r="D2465" s="42">
        <f>IF(A2465&lt;SIP_Calculator!$B$7,0,IF(A2465&gt;SIP_Calculator!$E$7,0,1))</f>
        <v>1</v>
      </c>
      <c r="E2465" s="61">
        <f>A2465-SIP_Calculator!$D$12+1</f>
        <v>41721</v>
      </c>
      <c r="F2465" s="58">
        <f t="shared" si="1"/>
        <v>3</v>
      </c>
      <c r="G2465" s="58">
        <f t="shared" si="7"/>
        <v>0</v>
      </c>
      <c r="H2465" s="58">
        <f>G2465*D2465*SIP_Calculator!$F$9</f>
        <v>0</v>
      </c>
      <c r="I2465" s="58">
        <f t="shared" si="2"/>
        <v>0</v>
      </c>
      <c r="J2465" s="58">
        <f t="shared" si="3"/>
        <v>0</v>
      </c>
      <c r="K2465" s="61">
        <f>A2465-SIP_Calculator!$F$12+1</f>
        <v>41701</v>
      </c>
      <c r="L2465" s="59">
        <f t="shared" si="4"/>
        <v>3</v>
      </c>
      <c r="M2465" s="59">
        <f t="shared" si="8"/>
        <v>0</v>
      </c>
      <c r="N2465" s="59">
        <f>M2465*D2465*SIP_Calculator!$F$9</f>
        <v>0</v>
      </c>
      <c r="O2465" s="59">
        <f t="shared" si="5"/>
        <v>0</v>
      </c>
      <c r="P2465" s="59">
        <f t="shared" si="6"/>
        <v>0</v>
      </c>
    </row>
    <row r="2466" ht="15.75" customHeight="1">
      <c r="A2466" s="57">
        <v>41726.0</v>
      </c>
      <c r="B2466" s="60">
        <v>6578.3</v>
      </c>
      <c r="C2466" s="60">
        <v>5202.15</v>
      </c>
      <c r="D2466" s="42">
        <f>IF(A2466&lt;SIP_Calculator!$B$7,0,IF(A2466&gt;SIP_Calculator!$E$7,0,1))</f>
        <v>1</v>
      </c>
      <c r="E2466" s="61">
        <f>A2466-SIP_Calculator!$D$12+1</f>
        <v>41722</v>
      </c>
      <c r="F2466" s="58">
        <f t="shared" si="1"/>
        <v>3</v>
      </c>
      <c r="G2466" s="58">
        <f t="shared" si="7"/>
        <v>0</v>
      </c>
      <c r="H2466" s="58">
        <f>G2466*D2466*SIP_Calculator!$F$9</f>
        <v>0</v>
      </c>
      <c r="I2466" s="58">
        <f t="shared" si="2"/>
        <v>0</v>
      </c>
      <c r="J2466" s="58">
        <f t="shared" si="3"/>
        <v>0</v>
      </c>
      <c r="K2466" s="61">
        <f>A2466-SIP_Calculator!$F$12+1</f>
        <v>41702</v>
      </c>
      <c r="L2466" s="59">
        <f t="shared" si="4"/>
        <v>3</v>
      </c>
      <c r="M2466" s="59">
        <f t="shared" si="8"/>
        <v>0</v>
      </c>
      <c r="N2466" s="59">
        <f>M2466*D2466*SIP_Calculator!$F$9</f>
        <v>0</v>
      </c>
      <c r="O2466" s="59">
        <f t="shared" si="5"/>
        <v>0</v>
      </c>
      <c r="P2466" s="59">
        <f t="shared" si="6"/>
        <v>0</v>
      </c>
    </row>
    <row r="2467" ht="15.75" customHeight="1">
      <c r="A2467" s="57">
        <v>41729.0</v>
      </c>
      <c r="B2467" s="60">
        <v>6597.05</v>
      </c>
      <c r="C2467" s="60">
        <v>5224.85</v>
      </c>
      <c r="D2467" s="42">
        <f>IF(A2467&lt;SIP_Calculator!$B$7,0,IF(A2467&gt;SIP_Calculator!$E$7,0,1))</f>
        <v>1</v>
      </c>
      <c r="E2467" s="61">
        <f>A2467-SIP_Calculator!$D$12+1</f>
        <v>41725</v>
      </c>
      <c r="F2467" s="58">
        <f t="shared" si="1"/>
        <v>3</v>
      </c>
      <c r="G2467" s="58">
        <f t="shared" si="7"/>
        <v>0</v>
      </c>
      <c r="H2467" s="58">
        <f>G2467*D2467*SIP_Calculator!$F$9</f>
        <v>0</v>
      </c>
      <c r="I2467" s="58">
        <f t="shared" si="2"/>
        <v>0</v>
      </c>
      <c r="J2467" s="58">
        <f t="shared" si="3"/>
        <v>0</v>
      </c>
      <c r="K2467" s="61">
        <f>A2467-SIP_Calculator!$F$12+1</f>
        <v>41705</v>
      </c>
      <c r="L2467" s="59">
        <f t="shared" si="4"/>
        <v>3</v>
      </c>
      <c r="M2467" s="59">
        <f t="shared" si="8"/>
        <v>0</v>
      </c>
      <c r="N2467" s="59">
        <f>M2467*D2467*SIP_Calculator!$F$9</f>
        <v>0</v>
      </c>
      <c r="O2467" s="59">
        <f t="shared" si="5"/>
        <v>0</v>
      </c>
      <c r="P2467" s="59">
        <f t="shared" si="6"/>
        <v>0</v>
      </c>
    </row>
    <row r="2468" ht="15.75" customHeight="1">
      <c r="A2468" s="57">
        <v>41730.0</v>
      </c>
      <c r="B2468" s="60">
        <v>6608.15</v>
      </c>
      <c r="C2468" s="60">
        <v>5232.85</v>
      </c>
      <c r="D2468" s="42">
        <f>IF(A2468&lt;SIP_Calculator!$B$7,0,IF(A2468&gt;SIP_Calculator!$E$7,0,1))</f>
        <v>1</v>
      </c>
      <c r="E2468" s="61">
        <f>A2468-SIP_Calculator!$D$12+1</f>
        <v>41726</v>
      </c>
      <c r="F2468" s="58">
        <f t="shared" si="1"/>
        <v>3</v>
      </c>
      <c r="G2468" s="58">
        <f t="shared" si="7"/>
        <v>0</v>
      </c>
      <c r="H2468" s="58">
        <f>G2468*D2468*SIP_Calculator!$F$9</f>
        <v>0</v>
      </c>
      <c r="I2468" s="58">
        <f t="shared" si="2"/>
        <v>0</v>
      </c>
      <c r="J2468" s="58">
        <f t="shared" si="3"/>
        <v>0</v>
      </c>
      <c r="K2468" s="61">
        <f>A2468-SIP_Calculator!$F$12+1</f>
        <v>41706</v>
      </c>
      <c r="L2468" s="59">
        <f t="shared" si="4"/>
        <v>3</v>
      </c>
      <c r="M2468" s="59">
        <f t="shared" si="8"/>
        <v>0</v>
      </c>
      <c r="N2468" s="59">
        <f>M2468*D2468*SIP_Calculator!$F$9</f>
        <v>0</v>
      </c>
      <c r="O2468" s="59">
        <f t="shared" si="5"/>
        <v>0</v>
      </c>
      <c r="P2468" s="59">
        <f t="shared" si="6"/>
        <v>0</v>
      </c>
    </row>
    <row r="2469" ht="15.75" customHeight="1">
      <c r="A2469" s="57">
        <v>41731.0</v>
      </c>
      <c r="B2469" s="60">
        <v>6646.35</v>
      </c>
      <c r="C2469" s="60">
        <v>5272.4</v>
      </c>
      <c r="D2469" s="42">
        <f>IF(A2469&lt;SIP_Calculator!$B$7,0,IF(A2469&gt;SIP_Calculator!$E$7,0,1))</f>
        <v>1</v>
      </c>
      <c r="E2469" s="61">
        <f>A2469-SIP_Calculator!$D$12+1</f>
        <v>41727</v>
      </c>
      <c r="F2469" s="58">
        <f t="shared" si="1"/>
        <v>3</v>
      </c>
      <c r="G2469" s="58">
        <f t="shared" si="7"/>
        <v>0</v>
      </c>
      <c r="H2469" s="58">
        <f>G2469*D2469*SIP_Calculator!$F$9</f>
        <v>0</v>
      </c>
      <c r="I2469" s="58">
        <f t="shared" si="2"/>
        <v>0</v>
      </c>
      <c r="J2469" s="58">
        <f t="shared" si="3"/>
        <v>0</v>
      </c>
      <c r="K2469" s="61">
        <f>A2469-SIP_Calculator!$F$12+1</f>
        <v>41707</v>
      </c>
      <c r="L2469" s="59">
        <f t="shared" si="4"/>
        <v>3</v>
      </c>
      <c r="M2469" s="59">
        <f t="shared" si="8"/>
        <v>0</v>
      </c>
      <c r="N2469" s="59">
        <f>M2469*D2469*SIP_Calculator!$F$9</f>
        <v>0</v>
      </c>
      <c r="O2469" s="59">
        <f t="shared" si="5"/>
        <v>0</v>
      </c>
      <c r="P2469" s="59">
        <f t="shared" si="6"/>
        <v>0</v>
      </c>
    </row>
    <row r="2470" ht="15.75" customHeight="1">
      <c r="A2470" s="57">
        <v>41732.0</v>
      </c>
      <c r="B2470" s="60">
        <v>6625.05</v>
      </c>
      <c r="C2470" s="60">
        <v>5254.35</v>
      </c>
      <c r="D2470" s="42">
        <f>IF(A2470&lt;SIP_Calculator!$B$7,0,IF(A2470&gt;SIP_Calculator!$E$7,0,1))</f>
        <v>1</v>
      </c>
      <c r="E2470" s="61">
        <f>A2470-SIP_Calculator!$D$12+1</f>
        <v>41728</v>
      </c>
      <c r="F2470" s="58">
        <f t="shared" si="1"/>
        <v>3</v>
      </c>
      <c r="G2470" s="58">
        <f t="shared" si="7"/>
        <v>0</v>
      </c>
      <c r="H2470" s="58">
        <f>G2470*D2470*SIP_Calculator!$F$9</f>
        <v>0</v>
      </c>
      <c r="I2470" s="58">
        <f t="shared" si="2"/>
        <v>0</v>
      </c>
      <c r="J2470" s="58">
        <f t="shared" si="3"/>
        <v>0</v>
      </c>
      <c r="K2470" s="61">
        <f>A2470-SIP_Calculator!$F$12+1</f>
        <v>41708</v>
      </c>
      <c r="L2470" s="59">
        <f t="shared" si="4"/>
        <v>3</v>
      </c>
      <c r="M2470" s="59">
        <f t="shared" si="8"/>
        <v>0</v>
      </c>
      <c r="N2470" s="59">
        <f>M2470*D2470*SIP_Calculator!$F$9</f>
        <v>0</v>
      </c>
      <c r="O2470" s="59">
        <f t="shared" si="5"/>
        <v>0</v>
      </c>
      <c r="P2470" s="59">
        <f t="shared" si="6"/>
        <v>0</v>
      </c>
    </row>
    <row r="2471" ht="15.75" customHeight="1">
      <c r="A2471" s="57">
        <v>41733.0</v>
      </c>
      <c r="B2471" s="60">
        <v>6589.95</v>
      </c>
      <c r="C2471" s="60">
        <v>5234.5</v>
      </c>
      <c r="D2471" s="42">
        <f>IF(A2471&lt;SIP_Calculator!$B$7,0,IF(A2471&gt;SIP_Calculator!$E$7,0,1))</f>
        <v>1</v>
      </c>
      <c r="E2471" s="61">
        <f>A2471-SIP_Calculator!$D$12+1</f>
        <v>41729</v>
      </c>
      <c r="F2471" s="58">
        <f t="shared" si="1"/>
        <v>3</v>
      </c>
      <c r="G2471" s="58">
        <f t="shared" si="7"/>
        <v>0</v>
      </c>
      <c r="H2471" s="58">
        <f>G2471*D2471*SIP_Calculator!$F$9</f>
        <v>0</v>
      </c>
      <c r="I2471" s="58">
        <f t="shared" si="2"/>
        <v>0</v>
      </c>
      <c r="J2471" s="58">
        <f t="shared" si="3"/>
        <v>0</v>
      </c>
      <c r="K2471" s="61">
        <f>A2471-SIP_Calculator!$F$12+1</f>
        <v>41709</v>
      </c>
      <c r="L2471" s="59">
        <f t="shared" si="4"/>
        <v>3</v>
      </c>
      <c r="M2471" s="59">
        <f t="shared" si="8"/>
        <v>0</v>
      </c>
      <c r="N2471" s="59">
        <f>M2471*D2471*SIP_Calculator!$F$9</f>
        <v>0</v>
      </c>
      <c r="O2471" s="59">
        <f t="shared" si="5"/>
        <v>0</v>
      </c>
      <c r="P2471" s="59">
        <f t="shared" si="6"/>
        <v>0</v>
      </c>
    </row>
    <row r="2472" ht="15.75" customHeight="1">
      <c r="A2472" s="57">
        <v>41736.0</v>
      </c>
      <c r="B2472" s="60">
        <v>6591.1</v>
      </c>
      <c r="C2472" s="60">
        <v>5234.2</v>
      </c>
      <c r="D2472" s="42">
        <f>IF(A2472&lt;SIP_Calculator!$B$7,0,IF(A2472&gt;SIP_Calculator!$E$7,0,1))</f>
        <v>1</v>
      </c>
      <c r="E2472" s="61">
        <f>A2472-SIP_Calculator!$D$12+1</f>
        <v>41732</v>
      </c>
      <c r="F2472" s="58">
        <f t="shared" si="1"/>
        <v>4</v>
      </c>
      <c r="G2472" s="58">
        <f t="shared" si="7"/>
        <v>1</v>
      </c>
      <c r="H2472" s="58">
        <f>G2472*D2472*SIP_Calculator!$F$9</f>
        <v>5000</v>
      </c>
      <c r="I2472" s="58">
        <f t="shared" si="2"/>
        <v>0.7585987165</v>
      </c>
      <c r="J2472" s="58">
        <f t="shared" si="3"/>
        <v>0.9552558175</v>
      </c>
      <c r="K2472" s="61">
        <f>A2472-SIP_Calculator!$F$12+1</f>
        <v>41712</v>
      </c>
      <c r="L2472" s="59">
        <f t="shared" si="4"/>
        <v>3</v>
      </c>
      <c r="M2472" s="59">
        <f t="shared" si="8"/>
        <v>0</v>
      </c>
      <c r="N2472" s="59">
        <f>M2472*D2472*SIP_Calculator!$F$9</f>
        <v>0</v>
      </c>
      <c r="O2472" s="59">
        <f t="shared" si="5"/>
        <v>0</v>
      </c>
      <c r="P2472" s="59">
        <f t="shared" si="6"/>
        <v>0</v>
      </c>
    </row>
    <row r="2473" ht="15.75" customHeight="1">
      <c r="A2473" s="57">
        <v>41738.0</v>
      </c>
      <c r="B2473" s="60">
        <v>6691.9</v>
      </c>
      <c r="C2473" s="60">
        <v>5315.25</v>
      </c>
      <c r="D2473" s="42">
        <f>IF(A2473&lt;SIP_Calculator!$B$7,0,IF(A2473&gt;SIP_Calculator!$E$7,0,1))</f>
        <v>1</v>
      </c>
      <c r="E2473" s="61">
        <f>A2473-SIP_Calculator!$D$12+1</f>
        <v>41734</v>
      </c>
      <c r="F2473" s="58">
        <f t="shared" si="1"/>
        <v>4</v>
      </c>
      <c r="G2473" s="58">
        <f t="shared" si="7"/>
        <v>0</v>
      </c>
      <c r="H2473" s="58">
        <f>G2473*D2473*SIP_Calculator!$F$9</f>
        <v>0</v>
      </c>
      <c r="I2473" s="58">
        <f t="shared" si="2"/>
        <v>0</v>
      </c>
      <c r="J2473" s="58">
        <f t="shared" si="3"/>
        <v>0</v>
      </c>
      <c r="K2473" s="61">
        <f>A2473-SIP_Calculator!$F$12+1</f>
        <v>41714</v>
      </c>
      <c r="L2473" s="59">
        <f t="shared" si="4"/>
        <v>3</v>
      </c>
      <c r="M2473" s="59">
        <f t="shared" si="8"/>
        <v>0</v>
      </c>
      <c r="N2473" s="59">
        <f>M2473*D2473*SIP_Calculator!$F$9</f>
        <v>0</v>
      </c>
      <c r="O2473" s="59">
        <f t="shared" si="5"/>
        <v>0</v>
      </c>
      <c r="P2473" s="59">
        <f t="shared" si="6"/>
        <v>0</v>
      </c>
    </row>
    <row r="2474" ht="15.75" customHeight="1">
      <c r="A2474" s="57">
        <v>41739.0</v>
      </c>
      <c r="B2474" s="60">
        <v>6703.45</v>
      </c>
      <c r="C2474" s="60">
        <v>5328.4</v>
      </c>
      <c r="D2474" s="42">
        <f>IF(A2474&lt;SIP_Calculator!$B$7,0,IF(A2474&gt;SIP_Calculator!$E$7,0,1))</f>
        <v>1</v>
      </c>
      <c r="E2474" s="61">
        <f>A2474-SIP_Calculator!$D$12+1</f>
        <v>41735</v>
      </c>
      <c r="F2474" s="58">
        <f t="shared" si="1"/>
        <v>4</v>
      </c>
      <c r="G2474" s="58">
        <f t="shared" si="7"/>
        <v>0</v>
      </c>
      <c r="H2474" s="58">
        <f>G2474*D2474*SIP_Calculator!$F$9</f>
        <v>0</v>
      </c>
      <c r="I2474" s="58">
        <f t="shared" si="2"/>
        <v>0</v>
      </c>
      <c r="J2474" s="58">
        <f t="shared" si="3"/>
        <v>0</v>
      </c>
      <c r="K2474" s="61">
        <f>A2474-SIP_Calculator!$F$12+1</f>
        <v>41715</v>
      </c>
      <c r="L2474" s="59">
        <f t="shared" si="4"/>
        <v>3</v>
      </c>
      <c r="M2474" s="59">
        <f t="shared" si="8"/>
        <v>0</v>
      </c>
      <c r="N2474" s="59">
        <f>M2474*D2474*SIP_Calculator!$F$9</f>
        <v>0</v>
      </c>
      <c r="O2474" s="59">
        <f t="shared" si="5"/>
        <v>0</v>
      </c>
      <c r="P2474" s="59">
        <f t="shared" si="6"/>
        <v>0</v>
      </c>
    </row>
    <row r="2475" ht="15.75" customHeight="1">
      <c r="A2475" s="57">
        <v>41740.0</v>
      </c>
      <c r="B2475" s="60">
        <v>6681.85</v>
      </c>
      <c r="C2475" s="60">
        <v>5317.7</v>
      </c>
      <c r="D2475" s="42">
        <f>IF(A2475&lt;SIP_Calculator!$B$7,0,IF(A2475&gt;SIP_Calculator!$E$7,0,1))</f>
        <v>1</v>
      </c>
      <c r="E2475" s="61">
        <f>A2475-SIP_Calculator!$D$12+1</f>
        <v>41736</v>
      </c>
      <c r="F2475" s="58">
        <f t="shared" si="1"/>
        <v>4</v>
      </c>
      <c r="G2475" s="58">
        <f t="shared" si="7"/>
        <v>0</v>
      </c>
      <c r="H2475" s="58">
        <f>G2475*D2475*SIP_Calculator!$F$9</f>
        <v>0</v>
      </c>
      <c r="I2475" s="58">
        <f t="shared" si="2"/>
        <v>0</v>
      </c>
      <c r="J2475" s="58">
        <f t="shared" si="3"/>
        <v>0</v>
      </c>
      <c r="K2475" s="61">
        <f>A2475-SIP_Calculator!$F$12+1</f>
        <v>41716</v>
      </c>
      <c r="L2475" s="59">
        <f t="shared" si="4"/>
        <v>3</v>
      </c>
      <c r="M2475" s="59">
        <f t="shared" si="8"/>
        <v>0</v>
      </c>
      <c r="N2475" s="59">
        <f>M2475*D2475*SIP_Calculator!$F$9</f>
        <v>0</v>
      </c>
      <c r="O2475" s="59">
        <f t="shared" si="5"/>
        <v>0</v>
      </c>
      <c r="P2475" s="59">
        <f t="shared" si="6"/>
        <v>0</v>
      </c>
    </row>
    <row r="2476" ht="15.75" customHeight="1">
      <c r="A2476" s="57">
        <v>41744.0</v>
      </c>
      <c r="B2476" s="60">
        <v>6628.75</v>
      </c>
      <c r="C2476" s="60">
        <v>5278.15</v>
      </c>
      <c r="D2476" s="42">
        <f>IF(A2476&lt;SIP_Calculator!$B$7,0,IF(A2476&gt;SIP_Calculator!$E$7,0,1))</f>
        <v>1</v>
      </c>
      <c r="E2476" s="61">
        <f>A2476-SIP_Calculator!$D$12+1</f>
        <v>41740</v>
      </c>
      <c r="F2476" s="58">
        <f t="shared" si="1"/>
        <v>4</v>
      </c>
      <c r="G2476" s="58">
        <f t="shared" si="7"/>
        <v>0</v>
      </c>
      <c r="H2476" s="58">
        <f>G2476*D2476*SIP_Calculator!$F$9</f>
        <v>0</v>
      </c>
      <c r="I2476" s="58">
        <f t="shared" si="2"/>
        <v>0</v>
      </c>
      <c r="J2476" s="58">
        <f t="shared" si="3"/>
        <v>0</v>
      </c>
      <c r="K2476" s="61">
        <f>A2476-SIP_Calculator!$F$12+1</f>
        <v>41720</v>
      </c>
      <c r="L2476" s="59">
        <f t="shared" si="4"/>
        <v>3</v>
      </c>
      <c r="M2476" s="59">
        <f t="shared" si="8"/>
        <v>0</v>
      </c>
      <c r="N2476" s="59">
        <f>M2476*D2476*SIP_Calculator!$F$9</f>
        <v>0</v>
      </c>
      <c r="O2476" s="59">
        <f t="shared" si="5"/>
        <v>0</v>
      </c>
      <c r="P2476" s="59">
        <f t="shared" si="6"/>
        <v>0</v>
      </c>
    </row>
    <row r="2477" ht="15.75" customHeight="1">
      <c r="A2477" s="57">
        <v>41745.0</v>
      </c>
      <c r="B2477" s="60">
        <v>6572.8</v>
      </c>
      <c r="C2477" s="60">
        <v>5230.35</v>
      </c>
      <c r="D2477" s="42">
        <f>IF(A2477&lt;SIP_Calculator!$B$7,0,IF(A2477&gt;SIP_Calculator!$E$7,0,1))</f>
        <v>1</v>
      </c>
      <c r="E2477" s="61">
        <f>A2477-SIP_Calculator!$D$12+1</f>
        <v>41741</v>
      </c>
      <c r="F2477" s="58">
        <f t="shared" si="1"/>
        <v>4</v>
      </c>
      <c r="G2477" s="58">
        <f t="shared" si="7"/>
        <v>0</v>
      </c>
      <c r="H2477" s="58">
        <f>G2477*D2477*SIP_Calculator!$F$9</f>
        <v>0</v>
      </c>
      <c r="I2477" s="58">
        <f t="shared" si="2"/>
        <v>0</v>
      </c>
      <c r="J2477" s="58">
        <f t="shared" si="3"/>
        <v>0</v>
      </c>
      <c r="K2477" s="61">
        <f>A2477-SIP_Calculator!$F$12+1</f>
        <v>41721</v>
      </c>
      <c r="L2477" s="59">
        <f t="shared" si="4"/>
        <v>3</v>
      </c>
      <c r="M2477" s="59">
        <f t="shared" si="8"/>
        <v>0</v>
      </c>
      <c r="N2477" s="59">
        <f>M2477*D2477*SIP_Calculator!$F$9</f>
        <v>0</v>
      </c>
      <c r="O2477" s="59">
        <f t="shared" si="5"/>
        <v>0</v>
      </c>
      <c r="P2477" s="59">
        <f t="shared" si="6"/>
        <v>0</v>
      </c>
    </row>
    <row r="2478" ht="15.75" customHeight="1">
      <c r="A2478" s="57">
        <v>41746.0</v>
      </c>
      <c r="B2478" s="60">
        <v>6673.65</v>
      </c>
      <c r="C2478" s="60">
        <v>5310.75</v>
      </c>
      <c r="D2478" s="42">
        <f>IF(A2478&lt;SIP_Calculator!$B$7,0,IF(A2478&gt;SIP_Calculator!$E$7,0,1))</f>
        <v>1</v>
      </c>
      <c r="E2478" s="61">
        <f>A2478-SIP_Calculator!$D$12+1</f>
        <v>41742</v>
      </c>
      <c r="F2478" s="58">
        <f t="shared" si="1"/>
        <v>4</v>
      </c>
      <c r="G2478" s="58">
        <f t="shared" si="7"/>
        <v>0</v>
      </c>
      <c r="H2478" s="58">
        <f>G2478*D2478*SIP_Calculator!$F$9</f>
        <v>0</v>
      </c>
      <c r="I2478" s="58">
        <f t="shared" si="2"/>
        <v>0</v>
      </c>
      <c r="J2478" s="58">
        <f t="shared" si="3"/>
        <v>0</v>
      </c>
      <c r="K2478" s="61">
        <f>A2478-SIP_Calculator!$F$12+1</f>
        <v>41722</v>
      </c>
      <c r="L2478" s="59">
        <f t="shared" si="4"/>
        <v>3</v>
      </c>
      <c r="M2478" s="59">
        <f t="shared" si="8"/>
        <v>0</v>
      </c>
      <c r="N2478" s="59">
        <f>M2478*D2478*SIP_Calculator!$F$9</f>
        <v>0</v>
      </c>
      <c r="O2478" s="59">
        <f t="shared" si="5"/>
        <v>0</v>
      </c>
      <c r="P2478" s="59">
        <f t="shared" si="6"/>
        <v>0</v>
      </c>
    </row>
    <row r="2479" ht="15.75" customHeight="1">
      <c r="A2479" s="57">
        <v>41750.0</v>
      </c>
      <c r="B2479" s="60">
        <v>6716.1</v>
      </c>
      <c r="C2479" s="60">
        <v>5347.25</v>
      </c>
      <c r="D2479" s="42">
        <f>IF(A2479&lt;SIP_Calculator!$B$7,0,IF(A2479&gt;SIP_Calculator!$E$7,0,1))</f>
        <v>1</v>
      </c>
      <c r="E2479" s="61">
        <f>A2479-SIP_Calculator!$D$12+1</f>
        <v>41746</v>
      </c>
      <c r="F2479" s="58">
        <f t="shared" si="1"/>
        <v>4</v>
      </c>
      <c r="G2479" s="58">
        <f t="shared" si="7"/>
        <v>0</v>
      </c>
      <c r="H2479" s="58">
        <f>G2479*D2479*SIP_Calculator!$F$9</f>
        <v>0</v>
      </c>
      <c r="I2479" s="58">
        <f t="shared" si="2"/>
        <v>0</v>
      </c>
      <c r="J2479" s="58">
        <f t="shared" si="3"/>
        <v>0</v>
      </c>
      <c r="K2479" s="61">
        <f>A2479-SIP_Calculator!$F$12+1</f>
        <v>41726</v>
      </c>
      <c r="L2479" s="59">
        <f t="shared" si="4"/>
        <v>3</v>
      </c>
      <c r="M2479" s="59">
        <f t="shared" si="8"/>
        <v>0</v>
      </c>
      <c r="N2479" s="59">
        <f>M2479*D2479*SIP_Calculator!$F$9</f>
        <v>0</v>
      </c>
      <c r="O2479" s="59">
        <f t="shared" si="5"/>
        <v>0</v>
      </c>
      <c r="P2479" s="59">
        <f t="shared" si="6"/>
        <v>0</v>
      </c>
    </row>
    <row r="2480" ht="15.75" customHeight="1">
      <c r="A2480" s="57">
        <v>41751.0</v>
      </c>
      <c r="B2480" s="60">
        <v>6715.85</v>
      </c>
      <c r="C2480" s="60">
        <v>5346.6</v>
      </c>
      <c r="D2480" s="42">
        <f>IF(A2480&lt;SIP_Calculator!$B$7,0,IF(A2480&gt;SIP_Calculator!$E$7,0,1))</f>
        <v>1</v>
      </c>
      <c r="E2480" s="61">
        <f>A2480-SIP_Calculator!$D$12+1</f>
        <v>41747</v>
      </c>
      <c r="F2480" s="58">
        <f t="shared" si="1"/>
        <v>4</v>
      </c>
      <c r="G2480" s="58">
        <f t="shared" si="7"/>
        <v>0</v>
      </c>
      <c r="H2480" s="58">
        <f>G2480*D2480*SIP_Calculator!$F$9</f>
        <v>0</v>
      </c>
      <c r="I2480" s="58">
        <f t="shared" si="2"/>
        <v>0</v>
      </c>
      <c r="J2480" s="58">
        <f t="shared" si="3"/>
        <v>0</v>
      </c>
      <c r="K2480" s="61">
        <f>A2480-SIP_Calculator!$F$12+1</f>
        <v>41727</v>
      </c>
      <c r="L2480" s="59">
        <f t="shared" si="4"/>
        <v>3</v>
      </c>
      <c r="M2480" s="59">
        <f t="shared" si="8"/>
        <v>0</v>
      </c>
      <c r="N2480" s="59">
        <f>M2480*D2480*SIP_Calculator!$F$9</f>
        <v>0</v>
      </c>
      <c r="O2480" s="59">
        <f t="shared" si="5"/>
        <v>0</v>
      </c>
      <c r="P2480" s="59">
        <f t="shared" si="6"/>
        <v>0</v>
      </c>
    </row>
    <row r="2481" ht="15.75" customHeight="1">
      <c r="A2481" s="57">
        <v>41752.0</v>
      </c>
      <c r="B2481" s="60">
        <v>6737.2</v>
      </c>
      <c r="C2481" s="60">
        <v>5362.45</v>
      </c>
      <c r="D2481" s="42">
        <f>IF(A2481&lt;SIP_Calculator!$B$7,0,IF(A2481&gt;SIP_Calculator!$E$7,0,1))</f>
        <v>1</v>
      </c>
      <c r="E2481" s="61">
        <f>A2481-SIP_Calculator!$D$12+1</f>
        <v>41748</v>
      </c>
      <c r="F2481" s="58">
        <f t="shared" si="1"/>
        <v>4</v>
      </c>
      <c r="G2481" s="58">
        <f t="shared" si="7"/>
        <v>0</v>
      </c>
      <c r="H2481" s="58">
        <f>G2481*D2481*SIP_Calculator!$F$9</f>
        <v>0</v>
      </c>
      <c r="I2481" s="58">
        <f t="shared" si="2"/>
        <v>0</v>
      </c>
      <c r="J2481" s="58">
        <f t="shared" si="3"/>
        <v>0</v>
      </c>
      <c r="K2481" s="61">
        <f>A2481-SIP_Calculator!$F$12+1</f>
        <v>41728</v>
      </c>
      <c r="L2481" s="59">
        <f t="shared" si="4"/>
        <v>3</v>
      </c>
      <c r="M2481" s="59">
        <f t="shared" si="8"/>
        <v>0</v>
      </c>
      <c r="N2481" s="59">
        <f>M2481*D2481*SIP_Calculator!$F$9</f>
        <v>0</v>
      </c>
      <c r="O2481" s="59">
        <f t="shared" si="5"/>
        <v>0</v>
      </c>
      <c r="P2481" s="59">
        <f t="shared" si="6"/>
        <v>0</v>
      </c>
    </row>
    <row r="2482" ht="15.75" customHeight="1">
      <c r="A2482" s="57">
        <v>41754.0</v>
      </c>
      <c r="B2482" s="60">
        <v>6691.6</v>
      </c>
      <c r="C2482" s="60">
        <v>5328.6</v>
      </c>
      <c r="D2482" s="42">
        <f>IF(A2482&lt;SIP_Calculator!$B$7,0,IF(A2482&gt;SIP_Calculator!$E$7,0,1))</f>
        <v>1</v>
      </c>
      <c r="E2482" s="61">
        <f>A2482-SIP_Calculator!$D$12+1</f>
        <v>41750</v>
      </c>
      <c r="F2482" s="58">
        <f t="shared" si="1"/>
        <v>4</v>
      </c>
      <c r="G2482" s="58">
        <f t="shared" si="7"/>
        <v>0</v>
      </c>
      <c r="H2482" s="58">
        <f>G2482*D2482*SIP_Calculator!$F$9</f>
        <v>0</v>
      </c>
      <c r="I2482" s="58">
        <f t="shared" si="2"/>
        <v>0</v>
      </c>
      <c r="J2482" s="58">
        <f t="shared" si="3"/>
        <v>0</v>
      </c>
      <c r="K2482" s="61">
        <f>A2482-SIP_Calculator!$F$12+1</f>
        <v>41730</v>
      </c>
      <c r="L2482" s="59">
        <f t="shared" si="4"/>
        <v>4</v>
      </c>
      <c r="M2482" s="59">
        <f t="shared" si="8"/>
        <v>1</v>
      </c>
      <c r="N2482" s="59">
        <f>M2482*D2482*SIP_Calculator!$F$9</f>
        <v>5000</v>
      </c>
      <c r="O2482" s="59">
        <f t="shared" si="5"/>
        <v>0.7472054516</v>
      </c>
      <c r="P2482" s="59">
        <f t="shared" si="6"/>
        <v>0.9383327703</v>
      </c>
    </row>
    <row r="2483" ht="15.75" customHeight="1">
      <c r="A2483" s="57">
        <v>41757.0</v>
      </c>
      <c r="B2483" s="60">
        <v>6674.9</v>
      </c>
      <c r="C2483" s="60">
        <v>5321.5</v>
      </c>
      <c r="D2483" s="42">
        <f>IF(A2483&lt;SIP_Calculator!$B$7,0,IF(A2483&gt;SIP_Calculator!$E$7,0,1))</f>
        <v>1</v>
      </c>
      <c r="E2483" s="61">
        <f>A2483-SIP_Calculator!$D$12+1</f>
        <v>41753</v>
      </c>
      <c r="F2483" s="58">
        <f t="shared" si="1"/>
        <v>4</v>
      </c>
      <c r="G2483" s="58">
        <f t="shared" si="7"/>
        <v>0</v>
      </c>
      <c r="H2483" s="58">
        <f>G2483*D2483*SIP_Calculator!$F$9</f>
        <v>0</v>
      </c>
      <c r="I2483" s="58">
        <f t="shared" si="2"/>
        <v>0</v>
      </c>
      <c r="J2483" s="58">
        <f t="shared" si="3"/>
        <v>0</v>
      </c>
      <c r="K2483" s="61">
        <f>A2483-SIP_Calculator!$F$12+1</f>
        <v>41733</v>
      </c>
      <c r="L2483" s="59">
        <f t="shared" si="4"/>
        <v>4</v>
      </c>
      <c r="M2483" s="59">
        <f t="shared" si="8"/>
        <v>0</v>
      </c>
      <c r="N2483" s="59">
        <f>M2483*D2483*SIP_Calculator!$F$9</f>
        <v>0</v>
      </c>
      <c r="O2483" s="59">
        <f t="shared" si="5"/>
        <v>0</v>
      </c>
      <c r="P2483" s="59">
        <f t="shared" si="6"/>
        <v>0</v>
      </c>
    </row>
    <row r="2484" ht="15.75" customHeight="1">
      <c r="A2484" s="57">
        <v>41758.0</v>
      </c>
      <c r="B2484" s="60">
        <v>6626.8</v>
      </c>
      <c r="C2484" s="60">
        <v>5286.05</v>
      </c>
      <c r="D2484" s="42">
        <f>IF(A2484&lt;SIP_Calculator!$B$7,0,IF(A2484&gt;SIP_Calculator!$E$7,0,1))</f>
        <v>1</v>
      </c>
      <c r="E2484" s="61">
        <f>A2484-SIP_Calculator!$D$12+1</f>
        <v>41754</v>
      </c>
      <c r="F2484" s="58">
        <f t="shared" si="1"/>
        <v>4</v>
      </c>
      <c r="G2484" s="58">
        <f t="shared" si="7"/>
        <v>0</v>
      </c>
      <c r="H2484" s="58">
        <f>G2484*D2484*SIP_Calculator!$F$9</f>
        <v>0</v>
      </c>
      <c r="I2484" s="58">
        <f t="shared" si="2"/>
        <v>0</v>
      </c>
      <c r="J2484" s="58">
        <f t="shared" si="3"/>
        <v>0</v>
      </c>
      <c r="K2484" s="61">
        <f>A2484-SIP_Calculator!$F$12+1</f>
        <v>41734</v>
      </c>
      <c r="L2484" s="59">
        <f t="shared" si="4"/>
        <v>4</v>
      </c>
      <c r="M2484" s="59">
        <f t="shared" si="8"/>
        <v>0</v>
      </c>
      <c r="N2484" s="59">
        <f>M2484*D2484*SIP_Calculator!$F$9</f>
        <v>0</v>
      </c>
      <c r="O2484" s="59">
        <f t="shared" si="5"/>
        <v>0</v>
      </c>
      <c r="P2484" s="59">
        <f t="shared" si="6"/>
        <v>0</v>
      </c>
    </row>
    <row r="2485" ht="15.75" customHeight="1">
      <c r="A2485" s="57">
        <v>41759.0</v>
      </c>
      <c r="B2485" s="60">
        <v>6598.55</v>
      </c>
      <c r="C2485" s="60">
        <v>5255.65</v>
      </c>
      <c r="D2485" s="42">
        <f>IF(A2485&lt;SIP_Calculator!$B$7,0,IF(A2485&gt;SIP_Calculator!$E$7,0,1))</f>
        <v>1</v>
      </c>
      <c r="E2485" s="61">
        <f>A2485-SIP_Calculator!$D$12+1</f>
        <v>41755</v>
      </c>
      <c r="F2485" s="58">
        <f t="shared" si="1"/>
        <v>4</v>
      </c>
      <c r="G2485" s="58">
        <f t="shared" si="7"/>
        <v>0</v>
      </c>
      <c r="H2485" s="58">
        <f>G2485*D2485*SIP_Calculator!$F$9</f>
        <v>0</v>
      </c>
      <c r="I2485" s="58">
        <f t="shared" si="2"/>
        <v>0</v>
      </c>
      <c r="J2485" s="58">
        <f t="shared" si="3"/>
        <v>0</v>
      </c>
      <c r="K2485" s="61">
        <f>A2485-SIP_Calculator!$F$12+1</f>
        <v>41735</v>
      </c>
      <c r="L2485" s="59">
        <f t="shared" si="4"/>
        <v>4</v>
      </c>
      <c r="M2485" s="59">
        <f t="shared" si="8"/>
        <v>0</v>
      </c>
      <c r="N2485" s="59">
        <f>M2485*D2485*SIP_Calculator!$F$9</f>
        <v>0</v>
      </c>
      <c r="O2485" s="59">
        <f t="shared" si="5"/>
        <v>0</v>
      </c>
      <c r="P2485" s="59">
        <f t="shared" si="6"/>
        <v>0</v>
      </c>
    </row>
    <row r="2486" ht="15.75" customHeight="1">
      <c r="A2486" s="57">
        <v>41761.0</v>
      </c>
      <c r="B2486" s="60">
        <v>6602.0</v>
      </c>
      <c r="C2486" s="60">
        <v>5260.95</v>
      </c>
      <c r="D2486" s="42">
        <f>IF(A2486&lt;SIP_Calculator!$B$7,0,IF(A2486&gt;SIP_Calculator!$E$7,0,1))</f>
        <v>1</v>
      </c>
      <c r="E2486" s="61">
        <f>A2486-SIP_Calculator!$D$12+1</f>
        <v>41757</v>
      </c>
      <c r="F2486" s="58">
        <f t="shared" si="1"/>
        <v>4</v>
      </c>
      <c r="G2486" s="58">
        <f t="shared" si="7"/>
        <v>0</v>
      </c>
      <c r="H2486" s="58">
        <f>G2486*D2486*SIP_Calculator!$F$9</f>
        <v>0</v>
      </c>
      <c r="I2486" s="58">
        <f t="shared" si="2"/>
        <v>0</v>
      </c>
      <c r="J2486" s="58">
        <f t="shared" si="3"/>
        <v>0</v>
      </c>
      <c r="K2486" s="61">
        <f>A2486-SIP_Calculator!$F$12+1</f>
        <v>41737</v>
      </c>
      <c r="L2486" s="59">
        <f t="shared" si="4"/>
        <v>4</v>
      </c>
      <c r="M2486" s="59">
        <f t="shared" si="8"/>
        <v>0</v>
      </c>
      <c r="N2486" s="59">
        <f>M2486*D2486*SIP_Calculator!$F$9</f>
        <v>0</v>
      </c>
      <c r="O2486" s="59">
        <f t="shared" si="5"/>
        <v>0</v>
      </c>
      <c r="P2486" s="59">
        <f t="shared" si="6"/>
        <v>0</v>
      </c>
    </row>
    <row r="2487" ht="15.75" customHeight="1">
      <c r="A2487" s="57">
        <v>41764.0</v>
      </c>
      <c r="B2487" s="60">
        <v>6605.35</v>
      </c>
      <c r="C2487" s="60">
        <v>5260.3</v>
      </c>
      <c r="D2487" s="42">
        <f>IF(A2487&lt;SIP_Calculator!$B$7,0,IF(A2487&gt;SIP_Calculator!$E$7,0,1))</f>
        <v>1</v>
      </c>
      <c r="E2487" s="61">
        <f>A2487-SIP_Calculator!$D$12+1</f>
        <v>41760</v>
      </c>
      <c r="F2487" s="58">
        <f t="shared" si="1"/>
        <v>5</v>
      </c>
      <c r="G2487" s="58">
        <f t="shared" si="7"/>
        <v>1</v>
      </c>
      <c r="H2487" s="58">
        <f>G2487*D2487*SIP_Calculator!$F$9</f>
        <v>5000</v>
      </c>
      <c r="I2487" s="58">
        <f t="shared" si="2"/>
        <v>0.7569621595</v>
      </c>
      <c r="J2487" s="58">
        <f t="shared" si="3"/>
        <v>0.9505161303</v>
      </c>
      <c r="K2487" s="61">
        <f>A2487-SIP_Calculator!$F$12+1</f>
        <v>41740</v>
      </c>
      <c r="L2487" s="59">
        <f t="shared" si="4"/>
        <v>4</v>
      </c>
      <c r="M2487" s="59">
        <f t="shared" si="8"/>
        <v>0</v>
      </c>
      <c r="N2487" s="59">
        <f>M2487*D2487*SIP_Calculator!$F$9</f>
        <v>0</v>
      </c>
      <c r="O2487" s="59">
        <f t="shared" si="5"/>
        <v>0</v>
      </c>
      <c r="P2487" s="59">
        <f t="shared" si="6"/>
        <v>0</v>
      </c>
    </row>
    <row r="2488" ht="15.75" customHeight="1">
      <c r="A2488" s="57">
        <v>41765.0</v>
      </c>
      <c r="B2488" s="60">
        <v>6621.2</v>
      </c>
      <c r="C2488" s="60">
        <v>5273.1</v>
      </c>
      <c r="D2488" s="42">
        <f>IF(A2488&lt;SIP_Calculator!$B$7,0,IF(A2488&gt;SIP_Calculator!$E$7,0,1))</f>
        <v>1</v>
      </c>
      <c r="E2488" s="61">
        <f>A2488-SIP_Calculator!$D$12+1</f>
        <v>41761</v>
      </c>
      <c r="F2488" s="58">
        <f t="shared" si="1"/>
        <v>5</v>
      </c>
      <c r="G2488" s="58">
        <f t="shared" si="7"/>
        <v>0</v>
      </c>
      <c r="H2488" s="58">
        <f>G2488*D2488*SIP_Calculator!$F$9</f>
        <v>0</v>
      </c>
      <c r="I2488" s="58">
        <f t="shared" si="2"/>
        <v>0</v>
      </c>
      <c r="J2488" s="58">
        <f t="shared" si="3"/>
        <v>0</v>
      </c>
      <c r="K2488" s="61">
        <f>A2488-SIP_Calculator!$F$12+1</f>
        <v>41741</v>
      </c>
      <c r="L2488" s="59">
        <f t="shared" si="4"/>
        <v>4</v>
      </c>
      <c r="M2488" s="59">
        <f t="shared" si="8"/>
        <v>0</v>
      </c>
      <c r="N2488" s="59">
        <f>M2488*D2488*SIP_Calculator!$F$9</f>
        <v>0</v>
      </c>
      <c r="O2488" s="59">
        <f t="shared" si="5"/>
        <v>0</v>
      </c>
      <c r="P2488" s="59">
        <f t="shared" si="6"/>
        <v>0</v>
      </c>
    </row>
    <row r="2489" ht="15.75" customHeight="1">
      <c r="A2489" s="57">
        <v>41766.0</v>
      </c>
      <c r="B2489" s="60">
        <v>6561.95</v>
      </c>
      <c r="C2489" s="60">
        <v>5232.85</v>
      </c>
      <c r="D2489" s="42">
        <f>IF(A2489&lt;SIP_Calculator!$B$7,0,IF(A2489&gt;SIP_Calculator!$E$7,0,1))</f>
        <v>1</v>
      </c>
      <c r="E2489" s="61">
        <f>A2489-SIP_Calculator!$D$12+1</f>
        <v>41762</v>
      </c>
      <c r="F2489" s="58">
        <f t="shared" si="1"/>
        <v>5</v>
      </c>
      <c r="G2489" s="58">
        <f t="shared" si="7"/>
        <v>0</v>
      </c>
      <c r="H2489" s="58">
        <f>G2489*D2489*SIP_Calculator!$F$9</f>
        <v>0</v>
      </c>
      <c r="I2489" s="58">
        <f t="shared" si="2"/>
        <v>0</v>
      </c>
      <c r="J2489" s="58">
        <f t="shared" si="3"/>
        <v>0</v>
      </c>
      <c r="K2489" s="61">
        <f>A2489-SIP_Calculator!$F$12+1</f>
        <v>41742</v>
      </c>
      <c r="L2489" s="59">
        <f t="shared" si="4"/>
        <v>4</v>
      </c>
      <c r="M2489" s="59">
        <f t="shared" si="8"/>
        <v>0</v>
      </c>
      <c r="N2489" s="59">
        <f>M2489*D2489*SIP_Calculator!$F$9</f>
        <v>0</v>
      </c>
      <c r="O2489" s="59">
        <f t="shared" si="5"/>
        <v>0</v>
      </c>
      <c r="P2489" s="59">
        <f t="shared" si="6"/>
        <v>0</v>
      </c>
    </row>
    <row r="2490" ht="15.75" customHeight="1">
      <c r="A2490" s="57">
        <v>41767.0</v>
      </c>
      <c r="B2490" s="60">
        <v>6566.5</v>
      </c>
      <c r="C2490" s="60">
        <v>5236.6</v>
      </c>
      <c r="D2490" s="42">
        <f>IF(A2490&lt;SIP_Calculator!$B$7,0,IF(A2490&gt;SIP_Calculator!$E$7,0,1))</f>
        <v>1</v>
      </c>
      <c r="E2490" s="61">
        <f>A2490-SIP_Calculator!$D$12+1</f>
        <v>41763</v>
      </c>
      <c r="F2490" s="58">
        <f t="shared" si="1"/>
        <v>5</v>
      </c>
      <c r="G2490" s="58">
        <f t="shared" si="7"/>
        <v>0</v>
      </c>
      <c r="H2490" s="58">
        <f>G2490*D2490*SIP_Calculator!$F$9</f>
        <v>0</v>
      </c>
      <c r="I2490" s="58">
        <f t="shared" si="2"/>
        <v>0</v>
      </c>
      <c r="J2490" s="58">
        <f t="shared" si="3"/>
        <v>0</v>
      </c>
      <c r="K2490" s="61">
        <f>A2490-SIP_Calculator!$F$12+1</f>
        <v>41743</v>
      </c>
      <c r="L2490" s="59">
        <f t="shared" si="4"/>
        <v>4</v>
      </c>
      <c r="M2490" s="59">
        <f t="shared" si="8"/>
        <v>0</v>
      </c>
      <c r="N2490" s="59">
        <f>M2490*D2490*SIP_Calculator!$F$9</f>
        <v>0</v>
      </c>
      <c r="O2490" s="59">
        <f t="shared" si="5"/>
        <v>0</v>
      </c>
      <c r="P2490" s="59">
        <f t="shared" si="6"/>
        <v>0</v>
      </c>
    </row>
    <row r="2491" ht="15.75" customHeight="1">
      <c r="A2491" s="57">
        <v>41768.0</v>
      </c>
      <c r="B2491" s="60">
        <v>6756.1</v>
      </c>
      <c r="C2491" s="60">
        <v>5375.9</v>
      </c>
      <c r="D2491" s="42">
        <f>IF(A2491&lt;SIP_Calculator!$B$7,0,IF(A2491&gt;SIP_Calculator!$E$7,0,1))</f>
        <v>1</v>
      </c>
      <c r="E2491" s="61">
        <f>A2491-SIP_Calculator!$D$12+1</f>
        <v>41764</v>
      </c>
      <c r="F2491" s="58">
        <f t="shared" si="1"/>
        <v>5</v>
      </c>
      <c r="G2491" s="58">
        <f t="shared" si="7"/>
        <v>0</v>
      </c>
      <c r="H2491" s="58">
        <f>G2491*D2491*SIP_Calculator!$F$9</f>
        <v>0</v>
      </c>
      <c r="I2491" s="58">
        <f t="shared" si="2"/>
        <v>0</v>
      </c>
      <c r="J2491" s="58">
        <f t="shared" si="3"/>
        <v>0</v>
      </c>
      <c r="K2491" s="61">
        <f>A2491-SIP_Calculator!$F$12+1</f>
        <v>41744</v>
      </c>
      <c r="L2491" s="59">
        <f t="shared" si="4"/>
        <v>4</v>
      </c>
      <c r="M2491" s="59">
        <f t="shared" si="8"/>
        <v>0</v>
      </c>
      <c r="N2491" s="59">
        <f>M2491*D2491*SIP_Calculator!$F$9</f>
        <v>0</v>
      </c>
      <c r="O2491" s="59">
        <f t="shared" si="5"/>
        <v>0</v>
      </c>
      <c r="P2491" s="59">
        <f t="shared" si="6"/>
        <v>0</v>
      </c>
    </row>
    <row r="2492" ht="15.75" customHeight="1">
      <c r="A2492" s="57">
        <v>41771.0</v>
      </c>
      <c r="B2492" s="60">
        <v>6898.7</v>
      </c>
      <c r="C2492" s="60">
        <v>5479.7</v>
      </c>
      <c r="D2492" s="42">
        <f>IF(A2492&lt;SIP_Calculator!$B$7,0,IF(A2492&gt;SIP_Calculator!$E$7,0,1))</f>
        <v>1</v>
      </c>
      <c r="E2492" s="61">
        <f>A2492-SIP_Calculator!$D$12+1</f>
        <v>41767</v>
      </c>
      <c r="F2492" s="58">
        <f t="shared" si="1"/>
        <v>5</v>
      </c>
      <c r="G2492" s="58">
        <f t="shared" si="7"/>
        <v>0</v>
      </c>
      <c r="H2492" s="58">
        <f>G2492*D2492*SIP_Calculator!$F$9</f>
        <v>0</v>
      </c>
      <c r="I2492" s="58">
        <f t="shared" si="2"/>
        <v>0</v>
      </c>
      <c r="J2492" s="58">
        <f t="shared" si="3"/>
        <v>0</v>
      </c>
      <c r="K2492" s="61">
        <f>A2492-SIP_Calculator!$F$12+1</f>
        <v>41747</v>
      </c>
      <c r="L2492" s="59">
        <f t="shared" si="4"/>
        <v>4</v>
      </c>
      <c r="M2492" s="59">
        <f t="shared" si="8"/>
        <v>0</v>
      </c>
      <c r="N2492" s="59">
        <f>M2492*D2492*SIP_Calculator!$F$9</f>
        <v>0</v>
      </c>
      <c r="O2492" s="59">
        <f t="shared" si="5"/>
        <v>0</v>
      </c>
      <c r="P2492" s="59">
        <f t="shared" si="6"/>
        <v>0</v>
      </c>
    </row>
    <row r="2493" ht="15.75" customHeight="1">
      <c r="A2493" s="57">
        <v>41772.0</v>
      </c>
      <c r="B2493" s="60">
        <v>6999.45</v>
      </c>
      <c r="C2493" s="60">
        <v>5562.55</v>
      </c>
      <c r="D2493" s="42">
        <f>IF(A2493&lt;SIP_Calculator!$B$7,0,IF(A2493&gt;SIP_Calculator!$E$7,0,1))</f>
        <v>1</v>
      </c>
      <c r="E2493" s="61">
        <f>A2493-SIP_Calculator!$D$12+1</f>
        <v>41768</v>
      </c>
      <c r="F2493" s="58">
        <f t="shared" si="1"/>
        <v>5</v>
      </c>
      <c r="G2493" s="58">
        <f t="shared" si="7"/>
        <v>0</v>
      </c>
      <c r="H2493" s="58">
        <f>G2493*D2493*SIP_Calculator!$F$9</f>
        <v>0</v>
      </c>
      <c r="I2493" s="58">
        <f t="shared" si="2"/>
        <v>0</v>
      </c>
      <c r="J2493" s="58">
        <f t="shared" si="3"/>
        <v>0</v>
      </c>
      <c r="K2493" s="61">
        <f>A2493-SIP_Calculator!$F$12+1</f>
        <v>41748</v>
      </c>
      <c r="L2493" s="59">
        <f t="shared" si="4"/>
        <v>4</v>
      </c>
      <c r="M2493" s="59">
        <f t="shared" si="8"/>
        <v>0</v>
      </c>
      <c r="N2493" s="59">
        <f>M2493*D2493*SIP_Calculator!$F$9</f>
        <v>0</v>
      </c>
      <c r="O2493" s="59">
        <f t="shared" si="5"/>
        <v>0</v>
      </c>
      <c r="P2493" s="59">
        <f t="shared" si="6"/>
        <v>0</v>
      </c>
    </row>
    <row r="2494" ht="15.75" customHeight="1">
      <c r="A2494" s="57">
        <v>41773.0</v>
      </c>
      <c r="B2494" s="60">
        <v>7017.15</v>
      </c>
      <c r="C2494" s="60">
        <v>5583.6</v>
      </c>
      <c r="D2494" s="42">
        <f>IF(A2494&lt;SIP_Calculator!$B$7,0,IF(A2494&gt;SIP_Calculator!$E$7,0,1))</f>
        <v>1</v>
      </c>
      <c r="E2494" s="61">
        <f>A2494-SIP_Calculator!$D$12+1</f>
        <v>41769</v>
      </c>
      <c r="F2494" s="58">
        <f t="shared" si="1"/>
        <v>5</v>
      </c>
      <c r="G2494" s="58">
        <f t="shared" si="7"/>
        <v>0</v>
      </c>
      <c r="H2494" s="58">
        <f>G2494*D2494*SIP_Calculator!$F$9</f>
        <v>0</v>
      </c>
      <c r="I2494" s="58">
        <f t="shared" si="2"/>
        <v>0</v>
      </c>
      <c r="J2494" s="58">
        <f t="shared" si="3"/>
        <v>0</v>
      </c>
      <c r="K2494" s="61">
        <f>A2494-SIP_Calculator!$F$12+1</f>
        <v>41749</v>
      </c>
      <c r="L2494" s="59">
        <f t="shared" si="4"/>
        <v>4</v>
      </c>
      <c r="M2494" s="59">
        <f t="shared" si="8"/>
        <v>0</v>
      </c>
      <c r="N2494" s="59">
        <f>M2494*D2494*SIP_Calculator!$F$9</f>
        <v>0</v>
      </c>
      <c r="O2494" s="59">
        <f t="shared" si="5"/>
        <v>0</v>
      </c>
      <c r="P2494" s="59">
        <f t="shared" si="6"/>
        <v>0</v>
      </c>
    </row>
    <row r="2495" ht="15.75" customHeight="1">
      <c r="A2495" s="57">
        <v>41774.0</v>
      </c>
      <c r="B2495" s="60">
        <v>7024.05</v>
      </c>
      <c r="C2495" s="60">
        <v>5580.3</v>
      </c>
      <c r="D2495" s="42">
        <f>IF(A2495&lt;SIP_Calculator!$B$7,0,IF(A2495&gt;SIP_Calculator!$E$7,0,1))</f>
        <v>1</v>
      </c>
      <c r="E2495" s="61">
        <f>A2495-SIP_Calculator!$D$12+1</f>
        <v>41770</v>
      </c>
      <c r="F2495" s="58">
        <f t="shared" si="1"/>
        <v>5</v>
      </c>
      <c r="G2495" s="58">
        <f t="shared" si="7"/>
        <v>0</v>
      </c>
      <c r="H2495" s="58">
        <f>G2495*D2495*SIP_Calculator!$F$9</f>
        <v>0</v>
      </c>
      <c r="I2495" s="58">
        <f t="shared" si="2"/>
        <v>0</v>
      </c>
      <c r="J2495" s="58">
        <f t="shared" si="3"/>
        <v>0</v>
      </c>
      <c r="K2495" s="61">
        <f>A2495-SIP_Calculator!$F$12+1</f>
        <v>41750</v>
      </c>
      <c r="L2495" s="59">
        <f t="shared" si="4"/>
        <v>4</v>
      </c>
      <c r="M2495" s="59">
        <f t="shared" si="8"/>
        <v>0</v>
      </c>
      <c r="N2495" s="59">
        <f>M2495*D2495*SIP_Calculator!$F$9</f>
        <v>0</v>
      </c>
      <c r="O2495" s="59">
        <f t="shared" si="5"/>
        <v>0</v>
      </c>
      <c r="P2495" s="59">
        <f t="shared" si="6"/>
        <v>0</v>
      </c>
    </row>
    <row r="2496" ht="15.75" customHeight="1">
      <c r="A2496" s="57">
        <v>41775.0</v>
      </c>
      <c r="B2496" s="60">
        <v>7115.4</v>
      </c>
      <c r="C2496" s="60">
        <v>5656.0</v>
      </c>
      <c r="D2496" s="42">
        <f>IF(A2496&lt;SIP_Calculator!$B$7,0,IF(A2496&gt;SIP_Calculator!$E$7,0,1))</f>
        <v>1</v>
      </c>
      <c r="E2496" s="61">
        <f>A2496-SIP_Calculator!$D$12+1</f>
        <v>41771</v>
      </c>
      <c r="F2496" s="58">
        <f t="shared" si="1"/>
        <v>5</v>
      </c>
      <c r="G2496" s="58">
        <f t="shared" si="7"/>
        <v>0</v>
      </c>
      <c r="H2496" s="58">
        <f>G2496*D2496*SIP_Calculator!$F$9</f>
        <v>0</v>
      </c>
      <c r="I2496" s="58">
        <f t="shared" si="2"/>
        <v>0</v>
      </c>
      <c r="J2496" s="58">
        <f t="shared" si="3"/>
        <v>0</v>
      </c>
      <c r="K2496" s="61">
        <f>A2496-SIP_Calculator!$F$12+1</f>
        <v>41751</v>
      </c>
      <c r="L2496" s="59">
        <f t="shared" si="4"/>
        <v>4</v>
      </c>
      <c r="M2496" s="59">
        <f t="shared" si="8"/>
        <v>0</v>
      </c>
      <c r="N2496" s="59">
        <f>M2496*D2496*SIP_Calculator!$F$9</f>
        <v>0</v>
      </c>
      <c r="O2496" s="59">
        <f t="shared" si="5"/>
        <v>0</v>
      </c>
      <c r="P2496" s="59">
        <f t="shared" si="6"/>
        <v>0</v>
      </c>
    </row>
    <row r="2497" ht="15.75" customHeight="1">
      <c r="A2497" s="57">
        <v>41778.0</v>
      </c>
      <c r="B2497" s="60">
        <v>7208.25</v>
      </c>
      <c r="C2497" s="60">
        <v>5762.6</v>
      </c>
      <c r="D2497" s="42">
        <f>IF(A2497&lt;SIP_Calculator!$B$7,0,IF(A2497&gt;SIP_Calculator!$E$7,0,1))</f>
        <v>1</v>
      </c>
      <c r="E2497" s="61">
        <f>A2497-SIP_Calculator!$D$12+1</f>
        <v>41774</v>
      </c>
      <c r="F2497" s="58">
        <f t="shared" si="1"/>
        <v>5</v>
      </c>
      <c r="G2497" s="58">
        <f t="shared" si="7"/>
        <v>0</v>
      </c>
      <c r="H2497" s="58">
        <f>G2497*D2497*SIP_Calculator!$F$9</f>
        <v>0</v>
      </c>
      <c r="I2497" s="58">
        <f t="shared" si="2"/>
        <v>0</v>
      </c>
      <c r="J2497" s="58">
        <f t="shared" si="3"/>
        <v>0</v>
      </c>
      <c r="K2497" s="61">
        <f>A2497-SIP_Calculator!$F$12+1</f>
        <v>41754</v>
      </c>
      <c r="L2497" s="59">
        <f t="shared" si="4"/>
        <v>4</v>
      </c>
      <c r="M2497" s="59">
        <f t="shared" si="8"/>
        <v>0</v>
      </c>
      <c r="N2497" s="59">
        <f>M2497*D2497*SIP_Calculator!$F$9</f>
        <v>0</v>
      </c>
      <c r="O2497" s="59">
        <f t="shared" si="5"/>
        <v>0</v>
      </c>
      <c r="P2497" s="59">
        <f t="shared" si="6"/>
        <v>0</v>
      </c>
    </row>
    <row r="2498" ht="15.75" customHeight="1">
      <c r="A2498" s="57">
        <v>41779.0</v>
      </c>
      <c r="B2498" s="60">
        <v>7221.0</v>
      </c>
      <c r="C2498" s="60">
        <v>5790.95</v>
      </c>
      <c r="D2498" s="42">
        <f>IF(A2498&lt;SIP_Calculator!$B$7,0,IF(A2498&gt;SIP_Calculator!$E$7,0,1))</f>
        <v>1</v>
      </c>
      <c r="E2498" s="61">
        <f>A2498-SIP_Calculator!$D$12+1</f>
        <v>41775</v>
      </c>
      <c r="F2498" s="58">
        <f t="shared" si="1"/>
        <v>5</v>
      </c>
      <c r="G2498" s="58">
        <f t="shared" si="7"/>
        <v>0</v>
      </c>
      <c r="H2498" s="58">
        <f>G2498*D2498*SIP_Calculator!$F$9</f>
        <v>0</v>
      </c>
      <c r="I2498" s="58">
        <f t="shared" si="2"/>
        <v>0</v>
      </c>
      <c r="J2498" s="58">
        <f t="shared" si="3"/>
        <v>0</v>
      </c>
      <c r="K2498" s="61">
        <f>A2498-SIP_Calculator!$F$12+1</f>
        <v>41755</v>
      </c>
      <c r="L2498" s="59">
        <f t="shared" si="4"/>
        <v>4</v>
      </c>
      <c r="M2498" s="59">
        <f t="shared" si="8"/>
        <v>0</v>
      </c>
      <c r="N2498" s="59">
        <f>M2498*D2498*SIP_Calculator!$F$9</f>
        <v>0</v>
      </c>
      <c r="O2498" s="59">
        <f t="shared" si="5"/>
        <v>0</v>
      </c>
      <c r="P2498" s="59">
        <f t="shared" si="6"/>
        <v>0</v>
      </c>
    </row>
    <row r="2499" ht="15.75" customHeight="1">
      <c r="A2499" s="57">
        <v>41780.0</v>
      </c>
      <c r="B2499" s="60">
        <v>7201.95</v>
      </c>
      <c r="C2499" s="60">
        <v>5792.3</v>
      </c>
      <c r="D2499" s="42">
        <f>IF(A2499&lt;SIP_Calculator!$B$7,0,IF(A2499&gt;SIP_Calculator!$E$7,0,1))</f>
        <v>1</v>
      </c>
      <c r="E2499" s="61">
        <f>A2499-SIP_Calculator!$D$12+1</f>
        <v>41776</v>
      </c>
      <c r="F2499" s="58">
        <f t="shared" si="1"/>
        <v>5</v>
      </c>
      <c r="G2499" s="58">
        <f t="shared" si="7"/>
        <v>0</v>
      </c>
      <c r="H2499" s="58">
        <f>G2499*D2499*SIP_Calculator!$F$9</f>
        <v>0</v>
      </c>
      <c r="I2499" s="58">
        <f t="shared" si="2"/>
        <v>0</v>
      </c>
      <c r="J2499" s="58">
        <f t="shared" si="3"/>
        <v>0</v>
      </c>
      <c r="K2499" s="61">
        <f>A2499-SIP_Calculator!$F$12+1</f>
        <v>41756</v>
      </c>
      <c r="L2499" s="59">
        <f t="shared" si="4"/>
        <v>4</v>
      </c>
      <c r="M2499" s="59">
        <f t="shared" si="8"/>
        <v>0</v>
      </c>
      <c r="N2499" s="59">
        <f>M2499*D2499*SIP_Calculator!$F$9</f>
        <v>0</v>
      </c>
      <c r="O2499" s="59">
        <f t="shared" si="5"/>
        <v>0</v>
      </c>
      <c r="P2499" s="59">
        <f t="shared" si="6"/>
        <v>0</v>
      </c>
    </row>
    <row r="2500" ht="15.75" customHeight="1">
      <c r="A2500" s="57">
        <v>41781.0</v>
      </c>
      <c r="B2500" s="60">
        <v>7239.25</v>
      </c>
      <c r="C2500" s="60">
        <v>5841.3</v>
      </c>
      <c r="D2500" s="42">
        <f>IF(A2500&lt;SIP_Calculator!$B$7,0,IF(A2500&gt;SIP_Calculator!$E$7,0,1))</f>
        <v>1</v>
      </c>
      <c r="E2500" s="61">
        <f>A2500-SIP_Calculator!$D$12+1</f>
        <v>41777</v>
      </c>
      <c r="F2500" s="58">
        <f t="shared" si="1"/>
        <v>5</v>
      </c>
      <c r="G2500" s="58">
        <f t="shared" si="7"/>
        <v>0</v>
      </c>
      <c r="H2500" s="58">
        <f>G2500*D2500*SIP_Calculator!$F$9</f>
        <v>0</v>
      </c>
      <c r="I2500" s="58">
        <f t="shared" si="2"/>
        <v>0</v>
      </c>
      <c r="J2500" s="58">
        <f t="shared" si="3"/>
        <v>0</v>
      </c>
      <c r="K2500" s="61">
        <f>A2500-SIP_Calculator!$F$12+1</f>
        <v>41757</v>
      </c>
      <c r="L2500" s="59">
        <f t="shared" si="4"/>
        <v>4</v>
      </c>
      <c r="M2500" s="59">
        <f t="shared" si="8"/>
        <v>0</v>
      </c>
      <c r="N2500" s="59">
        <f>M2500*D2500*SIP_Calculator!$F$9</f>
        <v>0</v>
      </c>
      <c r="O2500" s="59">
        <f t="shared" si="5"/>
        <v>0</v>
      </c>
      <c r="P2500" s="59">
        <f t="shared" si="6"/>
        <v>0</v>
      </c>
    </row>
    <row r="2501" ht="15.75" customHeight="1">
      <c r="A2501" s="57">
        <v>41782.0</v>
      </c>
      <c r="B2501" s="60">
        <v>7334.9</v>
      </c>
      <c r="C2501" s="60">
        <v>5923.65</v>
      </c>
      <c r="D2501" s="42">
        <f>IF(A2501&lt;SIP_Calculator!$B$7,0,IF(A2501&gt;SIP_Calculator!$E$7,0,1))</f>
        <v>1</v>
      </c>
      <c r="E2501" s="61">
        <f>A2501-SIP_Calculator!$D$12+1</f>
        <v>41778</v>
      </c>
      <c r="F2501" s="58">
        <f t="shared" si="1"/>
        <v>5</v>
      </c>
      <c r="G2501" s="58">
        <f t="shared" si="7"/>
        <v>0</v>
      </c>
      <c r="H2501" s="58">
        <f>G2501*D2501*SIP_Calculator!$F$9</f>
        <v>0</v>
      </c>
      <c r="I2501" s="58">
        <f t="shared" si="2"/>
        <v>0</v>
      </c>
      <c r="J2501" s="58">
        <f t="shared" si="3"/>
        <v>0</v>
      </c>
      <c r="K2501" s="61">
        <f>A2501-SIP_Calculator!$F$12+1</f>
        <v>41758</v>
      </c>
      <c r="L2501" s="59">
        <f t="shared" si="4"/>
        <v>4</v>
      </c>
      <c r="M2501" s="59">
        <f t="shared" si="8"/>
        <v>0</v>
      </c>
      <c r="N2501" s="59">
        <f>M2501*D2501*SIP_Calculator!$F$9</f>
        <v>0</v>
      </c>
      <c r="O2501" s="59">
        <f t="shared" si="5"/>
        <v>0</v>
      </c>
      <c r="P2501" s="59">
        <f t="shared" si="6"/>
        <v>0</v>
      </c>
    </row>
    <row r="2502" ht="15.75" customHeight="1">
      <c r="A2502" s="57">
        <v>41785.0</v>
      </c>
      <c r="B2502" s="60">
        <v>7308.75</v>
      </c>
      <c r="C2502" s="60">
        <v>5883.75</v>
      </c>
      <c r="D2502" s="42">
        <f>IF(A2502&lt;SIP_Calculator!$B$7,0,IF(A2502&gt;SIP_Calculator!$E$7,0,1))</f>
        <v>1</v>
      </c>
      <c r="E2502" s="61">
        <f>A2502-SIP_Calculator!$D$12+1</f>
        <v>41781</v>
      </c>
      <c r="F2502" s="58">
        <f t="shared" si="1"/>
        <v>5</v>
      </c>
      <c r="G2502" s="58">
        <f t="shared" si="7"/>
        <v>0</v>
      </c>
      <c r="H2502" s="58">
        <f>G2502*D2502*SIP_Calculator!$F$9</f>
        <v>0</v>
      </c>
      <c r="I2502" s="58">
        <f t="shared" si="2"/>
        <v>0</v>
      </c>
      <c r="J2502" s="58">
        <f t="shared" si="3"/>
        <v>0</v>
      </c>
      <c r="K2502" s="61">
        <f>A2502-SIP_Calculator!$F$12+1</f>
        <v>41761</v>
      </c>
      <c r="L2502" s="59">
        <f t="shared" si="4"/>
        <v>5</v>
      </c>
      <c r="M2502" s="59">
        <f t="shared" si="8"/>
        <v>1</v>
      </c>
      <c r="N2502" s="59">
        <f>M2502*D2502*SIP_Calculator!$F$9</f>
        <v>5000</v>
      </c>
      <c r="O2502" s="59">
        <f t="shared" si="5"/>
        <v>0.6841115102</v>
      </c>
      <c r="P2502" s="59">
        <f t="shared" si="6"/>
        <v>0.8497981729</v>
      </c>
    </row>
    <row r="2503" ht="15.75" customHeight="1">
      <c r="A2503" s="57">
        <v>41786.0</v>
      </c>
      <c r="B2503" s="60">
        <v>7259.8</v>
      </c>
      <c r="C2503" s="60">
        <v>5844.2</v>
      </c>
      <c r="D2503" s="42">
        <f>IF(A2503&lt;SIP_Calculator!$B$7,0,IF(A2503&gt;SIP_Calculator!$E$7,0,1))</f>
        <v>1</v>
      </c>
      <c r="E2503" s="61">
        <f>A2503-SIP_Calculator!$D$12+1</f>
        <v>41782</v>
      </c>
      <c r="F2503" s="58">
        <f t="shared" si="1"/>
        <v>5</v>
      </c>
      <c r="G2503" s="58">
        <f t="shared" si="7"/>
        <v>0</v>
      </c>
      <c r="H2503" s="58">
        <f>G2503*D2503*SIP_Calculator!$F$9</f>
        <v>0</v>
      </c>
      <c r="I2503" s="58">
        <f t="shared" si="2"/>
        <v>0</v>
      </c>
      <c r="J2503" s="58">
        <f t="shared" si="3"/>
        <v>0</v>
      </c>
      <c r="K2503" s="61">
        <f>A2503-SIP_Calculator!$F$12+1</f>
        <v>41762</v>
      </c>
      <c r="L2503" s="59">
        <f t="shared" si="4"/>
        <v>5</v>
      </c>
      <c r="M2503" s="59">
        <f t="shared" si="8"/>
        <v>0</v>
      </c>
      <c r="N2503" s="59">
        <f>M2503*D2503*SIP_Calculator!$F$9</f>
        <v>0</v>
      </c>
      <c r="O2503" s="59">
        <f t="shared" si="5"/>
        <v>0</v>
      </c>
      <c r="P2503" s="59">
        <f t="shared" si="6"/>
        <v>0</v>
      </c>
    </row>
    <row r="2504" ht="15.75" customHeight="1">
      <c r="A2504" s="57">
        <v>41787.0</v>
      </c>
      <c r="B2504" s="60">
        <v>7275.2</v>
      </c>
      <c r="C2504" s="60">
        <v>5861.25</v>
      </c>
      <c r="D2504" s="42">
        <f>IF(A2504&lt;SIP_Calculator!$B$7,0,IF(A2504&gt;SIP_Calculator!$E$7,0,1))</f>
        <v>1</v>
      </c>
      <c r="E2504" s="61">
        <f>A2504-SIP_Calculator!$D$12+1</f>
        <v>41783</v>
      </c>
      <c r="F2504" s="58">
        <f t="shared" si="1"/>
        <v>5</v>
      </c>
      <c r="G2504" s="58">
        <f t="shared" si="7"/>
        <v>0</v>
      </c>
      <c r="H2504" s="58">
        <f>G2504*D2504*SIP_Calculator!$F$9</f>
        <v>0</v>
      </c>
      <c r="I2504" s="58">
        <f t="shared" si="2"/>
        <v>0</v>
      </c>
      <c r="J2504" s="58">
        <f t="shared" si="3"/>
        <v>0</v>
      </c>
      <c r="K2504" s="61">
        <f>A2504-SIP_Calculator!$F$12+1</f>
        <v>41763</v>
      </c>
      <c r="L2504" s="59">
        <f t="shared" si="4"/>
        <v>5</v>
      </c>
      <c r="M2504" s="59">
        <f t="shared" si="8"/>
        <v>0</v>
      </c>
      <c r="N2504" s="59">
        <f>M2504*D2504*SIP_Calculator!$F$9</f>
        <v>0</v>
      </c>
      <c r="O2504" s="59">
        <f t="shared" si="5"/>
        <v>0</v>
      </c>
      <c r="P2504" s="59">
        <f t="shared" si="6"/>
        <v>0</v>
      </c>
    </row>
    <row r="2505" ht="15.75" customHeight="1">
      <c r="A2505" s="57">
        <v>41788.0</v>
      </c>
      <c r="B2505" s="60">
        <v>7182.9</v>
      </c>
      <c r="C2505" s="60">
        <v>5796.45</v>
      </c>
      <c r="D2505" s="42">
        <f>IF(A2505&lt;SIP_Calculator!$B$7,0,IF(A2505&gt;SIP_Calculator!$E$7,0,1))</f>
        <v>1</v>
      </c>
      <c r="E2505" s="61">
        <f>A2505-SIP_Calculator!$D$12+1</f>
        <v>41784</v>
      </c>
      <c r="F2505" s="58">
        <f t="shared" si="1"/>
        <v>5</v>
      </c>
      <c r="G2505" s="58">
        <f t="shared" si="7"/>
        <v>0</v>
      </c>
      <c r="H2505" s="58">
        <f>G2505*D2505*SIP_Calculator!$F$9</f>
        <v>0</v>
      </c>
      <c r="I2505" s="58">
        <f t="shared" si="2"/>
        <v>0</v>
      </c>
      <c r="J2505" s="58">
        <f t="shared" si="3"/>
        <v>0</v>
      </c>
      <c r="K2505" s="61">
        <f>A2505-SIP_Calculator!$F$12+1</f>
        <v>41764</v>
      </c>
      <c r="L2505" s="59">
        <f t="shared" si="4"/>
        <v>5</v>
      </c>
      <c r="M2505" s="59">
        <f t="shared" si="8"/>
        <v>0</v>
      </c>
      <c r="N2505" s="59">
        <f>M2505*D2505*SIP_Calculator!$F$9</f>
        <v>0</v>
      </c>
      <c r="O2505" s="59">
        <f t="shared" si="5"/>
        <v>0</v>
      </c>
      <c r="P2505" s="59">
        <f t="shared" si="6"/>
        <v>0</v>
      </c>
    </row>
    <row r="2506" ht="15.75" customHeight="1">
      <c r="A2506" s="57">
        <v>41789.0</v>
      </c>
      <c r="B2506" s="60">
        <v>7181.3</v>
      </c>
      <c r="C2506" s="60">
        <v>5802.85</v>
      </c>
      <c r="D2506" s="42">
        <f>IF(A2506&lt;SIP_Calculator!$B$7,0,IF(A2506&gt;SIP_Calculator!$E$7,0,1))</f>
        <v>1</v>
      </c>
      <c r="E2506" s="61">
        <f>A2506-SIP_Calculator!$D$12+1</f>
        <v>41785</v>
      </c>
      <c r="F2506" s="58">
        <f t="shared" si="1"/>
        <v>5</v>
      </c>
      <c r="G2506" s="58">
        <f t="shared" si="7"/>
        <v>0</v>
      </c>
      <c r="H2506" s="58">
        <f>G2506*D2506*SIP_Calculator!$F$9</f>
        <v>0</v>
      </c>
      <c r="I2506" s="58">
        <f t="shared" si="2"/>
        <v>0</v>
      </c>
      <c r="J2506" s="58">
        <f t="shared" si="3"/>
        <v>0</v>
      </c>
      <c r="K2506" s="61">
        <f>A2506-SIP_Calculator!$F$12+1</f>
        <v>41765</v>
      </c>
      <c r="L2506" s="59">
        <f t="shared" si="4"/>
        <v>5</v>
      </c>
      <c r="M2506" s="59">
        <f t="shared" si="8"/>
        <v>0</v>
      </c>
      <c r="N2506" s="59">
        <f>M2506*D2506*SIP_Calculator!$F$9</f>
        <v>0</v>
      </c>
      <c r="O2506" s="59">
        <f t="shared" si="5"/>
        <v>0</v>
      </c>
      <c r="P2506" s="59">
        <f t="shared" si="6"/>
        <v>0</v>
      </c>
    </row>
    <row r="2507" ht="15.75" customHeight="1">
      <c r="A2507" s="57">
        <v>41792.0</v>
      </c>
      <c r="B2507" s="60">
        <v>7311.35</v>
      </c>
      <c r="C2507" s="60">
        <v>5911.7</v>
      </c>
      <c r="D2507" s="42">
        <f>IF(A2507&lt;SIP_Calculator!$B$7,0,IF(A2507&gt;SIP_Calculator!$E$7,0,1))</f>
        <v>1</v>
      </c>
      <c r="E2507" s="61">
        <f>A2507-SIP_Calculator!$D$12+1</f>
        <v>41788</v>
      </c>
      <c r="F2507" s="58">
        <f t="shared" si="1"/>
        <v>5</v>
      </c>
      <c r="G2507" s="58">
        <f t="shared" si="7"/>
        <v>0</v>
      </c>
      <c r="H2507" s="58">
        <f>G2507*D2507*SIP_Calculator!$F$9</f>
        <v>0</v>
      </c>
      <c r="I2507" s="58">
        <f t="shared" si="2"/>
        <v>0</v>
      </c>
      <c r="J2507" s="58">
        <f t="shared" si="3"/>
        <v>0</v>
      </c>
      <c r="K2507" s="61">
        <f>A2507-SIP_Calculator!$F$12+1</f>
        <v>41768</v>
      </c>
      <c r="L2507" s="59">
        <f t="shared" si="4"/>
        <v>5</v>
      </c>
      <c r="M2507" s="59">
        <f t="shared" si="8"/>
        <v>0</v>
      </c>
      <c r="N2507" s="59">
        <f>M2507*D2507*SIP_Calculator!$F$9</f>
        <v>0</v>
      </c>
      <c r="O2507" s="59">
        <f t="shared" si="5"/>
        <v>0</v>
      </c>
      <c r="P2507" s="59">
        <f t="shared" si="6"/>
        <v>0</v>
      </c>
    </row>
    <row r="2508" ht="15.75" customHeight="1">
      <c r="A2508" s="57">
        <v>41793.0</v>
      </c>
      <c r="B2508" s="60">
        <v>7365.85</v>
      </c>
      <c r="C2508" s="60">
        <v>5956.85</v>
      </c>
      <c r="D2508" s="42">
        <f>IF(A2508&lt;SIP_Calculator!$B$7,0,IF(A2508&gt;SIP_Calculator!$E$7,0,1))</f>
        <v>1</v>
      </c>
      <c r="E2508" s="61">
        <f>A2508-SIP_Calculator!$D$12+1</f>
        <v>41789</v>
      </c>
      <c r="F2508" s="58">
        <f t="shared" si="1"/>
        <v>5</v>
      </c>
      <c r="G2508" s="58">
        <f t="shared" si="7"/>
        <v>0</v>
      </c>
      <c r="H2508" s="58">
        <f>G2508*D2508*SIP_Calculator!$F$9</f>
        <v>0</v>
      </c>
      <c r="I2508" s="58">
        <f t="shared" si="2"/>
        <v>0</v>
      </c>
      <c r="J2508" s="58">
        <f t="shared" si="3"/>
        <v>0</v>
      </c>
      <c r="K2508" s="61">
        <f>A2508-SIP_Calculator!$F$12+1</f>
        <v>41769</v>
      </c>
      <c r="L2508" s="59">
        <f t="shared" si="4"/>
        <v>5</v>
      </c>
      <c r="M2508" s="59">
        <f t="shared" si="8"/>
        <v>0</v>
      </c>
      <c r="N2508" s="59">
        <f>M2508*D2508*SIP_Calculator!$F$9</f>
        <v>0</v>
      </c>
      <c r="O2508" s="59">
        <f t="shared" si="5"/>
        <v>0</v>
      </c>
      <c r="P2508" s="59">
        <f t="shared" si="6"/>
        <v>0</v>
      </c>
    </row>
    <row r="2509" ht="15.75" customHeight="1">
      <c r="A2509" s="57">
        <v>41794.0</v>
      </c>
      <c r="B2509" s="60">
        <v>7363.5</v>
      </c>
      <c r="C2509" s="60">
        <v>5972.85</v>
      </c>
      <c r="D2509" s="42">
        <f>IF(A2509&lt;SIP_Calculator!$B$7,0,IF(A2509&gt;SIP_Calculator!$E$7,0,1))</f>
        <v>1</v>
      </c>
      <c r="E2509" s="61">
        <f>A2509-SIP_Calculator!$D$12+1</f>
        <v>41790</v>
      </c>
      <c r="F2509" s="58">
        <f t="shared" si="1"/>
        <v>5</v>
      </c>
      <c r="G2509" s="58">
        <f t="shared" si="7"/>
        <v>0</v>
      </c>
      <c r="H2509" s="58">
        <f>G2509*D2509*SIP_Calculator!$F$9</f>
        <v>0</v>
      </c>
      <c r="I2509" s="58">
        <f t="shared" si="2"/>
        <v>0</v>
      </c>
      <c r="J2509" s="58">
        <f t="shared" si="3"/>
        <v>0</v>
      </c>
      <c r="K2509" s="61">
        <f>A2509-SIP_Calculator!$F$12+1</f>
        <v>41770</v>
      </c>
      <c r="L2509" s="59">
        <f t="shared" si="4"/>
        <v>5</v>
      </c>
      <c r="M2509" s="59">
        <f t="shared" si="8"/>
        <v>0</v>
      </c>
      <c r="N2509" s="59">
        <f>M2509*D2509*SIP_Calculator!$F$9</f>
        <v>0</v>
      </c>
      <c r="O2509" s="59">
        <f t="shared" si="5"/>
        <v>0</v>
      </c>
      <c r="P2509" s="59">
        <f t="shared" si="6"/>
        <v>0</v>
      </c>
    </row>
    <row r="2510" ht="15.75" customHeight="1">
      <c r="A2510" s="57">
        <v>41795.0</v>
      </c>
      <c r="B2510" s="60">
        <v>7440.3</v>
      </c>
      <c r="C2510" s="60">
        <v>6037.65</v>
      </c>
      <c r="D2510" s="42">
        <f>IF(A2510&lt;SIP_Calculator!$B$7,0,IF(A2510&gt;SIP_Calculator!$E$7,0,1))</f>
        <v>1</v>
      </c>
      <c r="E2510" s="61">
        <f>A2510-SIP_Calculator!$D$12+1</f>
        <v>41791</v>
      </c>
      <c r="F2510" s="58">
        <f t="shared" si="1"/>
        <v>6</v>
      </c>
      <c r="G2510" s="58">
        <f t="shared" si="7"/>
        <v>1</v>
      </c>
      <c r="H2510" s="58">
        <f>G2510*D2510*SIP_Calculator!$F$9</f>
        <v>5000</v>
      </c>
      <c r="I2510" s="58">
        <f t="shared" si="2"/>
        <v>0.6720159133</v>
      </c>
      <c r="J2510" s="58">
        <f t="shared" si="3"/>
        <v>0.8281367751</v>
      </c>
      <c r="K2510" s="61">
        <f>A2510-SIP_Calculator!$F$12+1</f>
        <v>41771</v>
      </c>
      <c r="L2510" s="59">
        <f t="shared" si="4"/>
        <v>5</v>
      </c>
      <c r="M2510" s="59">
        <f t="shared" si="8"/>
        <v>0</v>
      </c>
      <c r="N2510" s="59">
        <f>M2510*D2510*SIP_Calculator!$F$9</f>
        <v>0</v>
      </c>
      <c r="O2510" s="59">
        <f t="shared" si="5"/>
        <v>0</v>
      </c>
      <c r="P2510" s="59">
        <f t="shared" si="6"/>
        <v>0</v>
      </c>
    </row>
    <row r="2511" ht="15.75" customHeight="1">
      <c r="A2511" s="57">
        <v>41796.0</v>
      </c>
      <c r="B2511" s="60">
        <v>7554.8</v>
      </c>
      <c r="C2511" s="60">
        <v>6129.95</v>
      </c>
      <c r="D2511" s="42">
        <f>IF(A2511&lt;SIP_Calculator!$B$7,0,IF(A2511&gt;SIP_Calculator!$E$7,0,1))</f>
        <v>1</v>
      </c>
      <c r="E2511" s="61">
        <f>A2511-SIP_Calculator!$D$12+1</f>
        <v>41792</v>
      </c>
      <c r="F2511" s="58">
        <f t="shared" si="1"/>
        <v>6</v>
      </c>
      <c r="G2511" s="58">
        <f t="shared" si="7"/>
        <v>0</v>
      </c>
      <c r="H2511" s="58">
        <f>G2511*D2511*SIP_Calculator!$F$9</f>
        <v>0</v>
      </c>
      <c r="I2511" s="58">
        <f t="shared" si="2"/>
        <v>0</v>
      </c>
      <c r="J2511" s="58">
        <f t="shared" si="3"/>
        <v>0</v>
      </c>
      <c r="K2511" s="61">
        <f>A2511-SIP_Calculator!$F$12+1</f>
        <v>41772</v>
      </c>
      <c r="L2511" s="59">
        <f t="shared" si="4"/>
        <v>5</v>
      </c>
      <c r="M2511" s="59">
        <f t="shared" si="8"/>
        <v>0</v>
      </c>
      <c r="N2511" s="59">
        <f>M2511*D2511*SIP_Calculator!$F$9</f>
        <v>0</v>
      </c>
      <c r="O2511" s="59">
        <f t="shared" si="5"/>
        <v>0</v>
      </c>
      <c r="P2511" s="59">
        <f t="shared" si="6"/>
        <v>0</v>
      </c>
    </row>
    <row r="2512" ht="15.75" customHeight="1">
      <c r="A2512" s="57">
        <v>41799.0</v>
      </c>
      <c r="B2512" s="60">
        <v>7622.8</v>
      </c>
      <c r="C2512" s="60">
        <v>6196.7</v>
      </c>
      <c r="D2512" s="42">
        <f>IF(A2512&lt;SIP_Calculator!$B$7,0,IF(A2512&gt;SIP_Calculator!$E$7,0,1))</f>
        <v>1</v>
      </c>
      <c r="E2512" s="61">
        <f>A2512-SIP_Calculator!$D$12+1</f>
        <v>41795</v>
      </c>
      <c r="F2512" s="58">
        <f t="shared" si="1"/>
        <v>6</v>
      </c>
      <c r="G2512" s="58">
        <f t="shared" si="7"/>
        <v>0</v>
      </c>
      <c r="H2512" s="58">
        <f>G2512*D2512*SIP_Calculator!$F$9</f>
        <v>0</v>
      </c>
      <c r="I2512" s="58">
        <f t="shared" si="2"/>
        <v>0</v>
      </c>
      <c r="J2512" s="58">
        <f t="shared" si="3"/>
        <v>0</v>
      </c>
      <c r="K2512" s="61">
        <f>A2512-SIP_Calculator!$F$12+1</f>
        <v>41775</v>
      </c>
      <c r="L2512" s="59">
        <f t="shared" si="4"/>
        <v>5</v>
      </c>
      <c r="M2512" s="59">
        <f t="shared" si="8"/>
        <v>0</v>
      </c>
      <c r="N2512" s="59">
        <f>M2512*D2512*SIP_Calculator!$F$9</f>
        <v>0</v>
      </c>
      <c r="O2512" s="59">
        <f t="shared" si="5"/>
        <v>0</v>
      </c>
      <c r="P2512" s="59">
        <f t="shared" si="6"/>
        <v>0</v>
      </c>
    </row>
    <row r="2513" ht="15.75" customHeight="1">
      <c r="A2513" s="57">
        <v>41800.0</v>
      </c>
      <c r="B2513" s="60">
        <v>7618.9</v>
      </c>
      <c r="C2513" s="60">
        <v>6192.3</v>
      </c>
      <c r="D2513" s="42">
        <f>IF(A2513&lt;SIP_Calculator!$B$7,0,IF(A2513&gt;SIP_Calculator!$E$7,0,1))</f>
        <v>1</v>
      </c>
      <c r="E2513" s="61">
        <f>A2513-SIP_Calculator!$D$12+1</f>
        <v>41796</v>
      </c>
      <c r="F2513" s="58">
        <f t="shared" si="1"/>
        <v>6</v>
      </c>
      <c r="G2513" s="58">
        <f t="shared" si="7"/>
        <v>0</v>
      </c>
      <c r="H2513" s="58">
        <f>G2513*D2513*SIP_Calculator!$F$9</f>
        <v>0</v>
      </c>
      <c r="I2513" s="58">
        <f t="shared" si="2"/>
        <v>0</v>
      </c>
      <c r="J2513" s="58">
        <f t="shared" si="3"/>
        <v>0</v>
      </c>
      <c r="K2513" s="61">
        <f>A2513-SIP_Calculator!$F$12+1</f>
        <v>41776</v>
      </c>
      <c r="L2513" s="59">
        <f t="shared" si="4"/>
        <v>5</v>
      </c>
      <c r="M2513" s="59">
        <f t="shared" si="8"/>
        <v>0</v>
      </c>
      <c r="N2513" s="59">
        <f>M2513*D2513*SIP_Calculator!$F$9</f>
        <v>0</v>
      </c>
      <c r="O2513" s="59">
        <f t="shared" si="5"/>
        <v>0</v>
      </c>
      <c r="P2513" s="59">
        <f t="shared" si="6"/>
        <v>0</v>
      </c>
    </row>
    <row r="2514" ht="15.75" customHeight="1">
      <c r="A2514" s="57">
        <v>41801.0</v>
      </c>
      <c r="B2514" s="60">
        <v>7578.0</v>
      </c>
      <c r="C2514" s="60">
        <v>6152.55</v>
      </c>
      <c r="D2514" s="42">
        <f>IF(A2514&lt;SIP_Calculator!$B$7,0,IF(A2514&gt;SIP_Calculator!$E$7,0,1))</f>
        <v>1</v>
      </c>
      <c r="E2514" s="61">
        <f>A2514-SIP_Calculator!$D$12+1</f>
        <v>41797</v>
      </c>
      <c r="F2514" s="58">
        <f t="shared" si="1"/>
        <v>6</v>
      </c>
      <c r="G2514" s="58">
        <f t="shared" si="7"/>
        <v>0</v>
      </c>
      <c r="H2514" s="58">
        <f>G2514*D2514*SIP_Calculator!$F$9</f>
        <v>0</v>
      </c>
      <c r="I2514" s="58">
        <f t="shared" si="2"/>
        <v>0</v>
      </c>
      <c r="J2514" s="58">
        <f t="shared" si="3"/>
        <v>0</v>
      </c>
      <c r="K2514" s="61">
        <f>A2514-SIP_Calculator!$F$12+1</f>
        <v>41777</v>
      </c>
      <c r="L2514" s="59">
        <f t="shared" si="4"/>
        <v>5</v>
      </c>
      <c r="M2514" s="59">
        <f t="shared" si="8"/>
        <v>0</v>
      </c>
      <c r="N2514" s="59">
        <f>M2514*D2514*SIP_Calculator!$F$9</f>
        <v>0</v>
      </c>
      <c r="O2514" s="59">
        <f t="shared" si="5"/>
        <v>0</v>
      </c>
      <c r="P2514" s="59">
        <f t="shared" si="6"/>
        <v>0</v>
      </c>
    </row>
    <row r="2515" ht="15.75" customHeight="1">
      <c r="A2515" s="57">
        <v>41802.0</v>
      </c>
      <c r="B2515" s="60">
        <v>7596.45</v>
      </c>
      <c r="C2515" s="60">
        <v>6168.8</v>
      </c>
      <c r="D2515" s="42">
        <f>IF(A2515&lt;SIP_Calculator!$B$7,0,IF(A2515&gt;SIP_Calculator!$E$7,0,1))</f>
        <v>1</v>
      </c>
      <c r="E2515" s="61">
        <f>A2515-SIP_Calculator!$D$12+1</f>
        <v>41798</v>
      </c>
      <c r="F2515" s="58">
        <f t="shared" si="1"/>
        <v>6</v>
      </c>
      <c r="G2515" s="58">
        <f t="shared" si="7"/>
        <v>0</v>
      </c>
      <c r="H2515" s="58">
        <f>G2515*D2515*SIP_Calculator!$F$9</f>
        <v>0</v>
      </c>
      <c r="I2515" s="58">
        <f t="shared" si="2"/>
        <v>0</v>
      </c>
      <c r="J2515" s="58">
        <f t="shared" si="3"/>
        <v>0</v>
      </c>
      <c r="K2515" s="61">
        <f>A2515-SIP_Calculator!$F$12+1</f>
        <v>41778</v>
      </c>
      <c r="L2515" s="59">
        <f t="shared" si="4"/>
        <v>5</v>
      </c>
      <c r="M2515" s="59">
        <f t="shared" si="8"/>
        <v>0</v>
      </c>
      <c r="N2515" s="59">
        <f>M2515*D2515*SIP_Calculator!$F$9</f>
        <v>0</v>
      </c>
      <c r="O2515" s="59">
        <f t="shared" si="5"/>
        <v>0</v>
      </c>
      <c r="P2515" s="59">
        <f t="shared" si="6"/>
        <v>0</v>
      </c>
    </row>
    <row r="2516" ht="15.75" customHeight="1">
      <c r="A2516" s="57">
        <v>41803.0</v>
      </c>
      <c r="B2516" s="60">
        <v>7474.4</v>
      </c>
      <c r="C2516" s="60">
        <v>6057.5</v>
      </c>
      <c r="D2516" s="42">
        <f>IF(A2516&lt;SIP_Calculator!$B$7,0,IF(A2516&gt;SIP_Calculator!$E$7,0,1))</f>
        <v>1</v>
      </c>
      <c r="E2516" s="61">
        <f>A2516-SIP_Calculator!$D$12+1</f>
        <v>41799</v>
      </c>
      <c r="F2516" s="58">
        <f t="shared" si="1"/>
        <v>6</v>
      </c>
      <c r="G2516" s="58">
        <f t="shared" si="7"/>
        <v>0</v>
      </c>
      <c r="H2516" s="58">
        <f>G2516*D2516*SIP_Calculator!$F$9</f>
        <v>0</v>
      </c>
      <c r="I2516" s="58">
        <f t="shared" si="2"/>
        <v>0</v>
      </c>
      <c r="J2516" s="58">
        <f t="shared" si="3"/>
        <v>0</v>
      </c>
      <c r="K2516" s="61">
        <f>A2516-SIP_Calculator!$F$12+1</f>
        <v>41779</v>
      </c>
      <c r="L2516" s="59">
        <f t="shared" si="4"/>
        <v>5</v>
      </c>
      <c r="M2516" s="59">
        <f t="shared" si="8"/>
        <v>0</v>
      </c>
      <c r="N2516" s="59">
        <f>M2516*D2516*SIP_Calculator!$F$9</f>
        <v>0</v>
      </c>
      <c r="O2516" s="59">
        <f t="shared" si="5"/>
        <v>0</v>
      </c>
      <c r="P2516" s="59">
        <f t="shared" si="6"/>
        <v>0</v>
      </c>
    </row>
    <row r="2517" ht="15.75" customHeight="1">
      <c r="A2517" s="57">
        <v>41806.0</v>
      </c>
      <c r="B2517" s="60">
        <v>7469.3</v>
      </c>
      <c r="C2517" s="60">
        <v>6056.7</v>
      </c>
      <c r="D2517" s="42">
        <f>IF(A2517&lt;SIP_Calculator!$B$7,0,IF(A2517&gt;SIP_Calculator!$E$7,0,1))</f>
        <v>1</v>
      </c>
      <c r="E2517" s="61">
        <f>A2517-SIP_Calculator!$D$12+1</f>
        <v>41802</v>
      </c>
      <c r="F2517" s="58">
        <f t="shared" si="1"/>
        <v>6</v>
      </c>
      <c r="G2517" s="58">
        <f t="shared" si="7"/>
        <v>0</v>
      </c>
      <c r="H2517" s="58">
        <f>G2517*D2517*SIP_Calculator!$F$9</f>
        <v>0</v>
      </c>
      <c r="I2517" s="58">
        <f t="shared" si="2"/>
        <v>0</v>
      </c>
      <c r="J2517" s="58">
        <f t="shared" si="3"/>
        <v>0</v>
      </c>
      <c r="K2517" s="61">
        <f>A2517-SIP_Calculator!$F$12+1</f>
        <v>41782</v>
      </c>
      <c r="L2517" s="59">
        <f t="shared" si="4"/>
        <v>5</v>
      </c>
      <c r="M2517" s="59">
        <f t="shared" si="8"/>
        <v>0</v>
      </c>
      <c r="N2517" s="59">
        <f>M2517*D2517*SIP_Calculator!$F$9</f>
        <v>0</v>
      </c>
      <c r="O2517" s="59">
        <f t="shared" si="5"/>
        <v>0</v>
      </c>
      <c r="P2517" s="59">
        <f t="shared" si="6"/>
        <v>0</v>
      </c>
    </row>
    <row r="2518" ht="15.75" customHeight="1">
      <c r="A2518" s="57">
        <v>41807.0</v>
      </c>
      <c r="B2518" s="60">
        <v>7568.1</v>
      </c>
      <c r="C2518" s="60">
        <v>6139.35</v>
      </c>
      <c r="D2518" s="42">
        <f>IF(A2518&lt;SIP_Calculator!$B$7,0,IF(A2518&gt;SIP_Calculator!$E$7,0,1))</f>
        <v>1</v>
      </c>
      <c r="E2518" s="61">
        <f>A2518-SIP_Calculator!$D$12+1</f>
        <v>41803</v>
      </c>
      <c r="F2518" s="58">
        <f t="shared" si="1"/>
        <v>6</v>
      </c>
      <c r="G2518" s="58">
        <f t="shared" si="7"/>
        <v>0</v>
      </c>
      <c r="H2518" s="58">
        <f>G2518*D2518*SIP_Calculator!$F$9</f>
        <v>0</v>
      </c>
      <c r="I2518" s="58">
        <f t="shared" si="2"/>
        <v>0</v>
      </c>
      <c r="J2518" s="58">
        <f t="shared" si="3"/>
        <v>0</v>
      </c>
      <c r="K2518" s="61">
        <f>A2518-SIP_Calculator!$F$12+1</f>
        <v>41783</v>
      </c>
      <c r="L2518" s="59">
        <f t="shared" si="4"/>
        <v>5</v>
      </c>
      <c r="M2518" s="59">
        <f t="shared" si="8"/>
        <v>0</v>
      </c>
      <c r="N2518" s="59">
        <f>M2518*D2518*SIP_Calculator!$F$9</f>
        <v>0</v>
      </c>
      <c r="O2518" s="59">
        <f t="shared" si="5"/>
        <v>0</v>
      </c>
      <c r="P2518" s="59">
        <f t="shared" si="6"/>
        <v>0</v>
      </c>
    </row>
    <row r="2519" ht="15.75" customHeight="1">
      <c r="A2519" s="57">
        <v>41808.0</v>
      </c>
      <c r="B2519" s="60">
        <v>7497.75</v>
      </c>
      <c r="C2519" s="60">
        <v>6084.85</v>
      </c>
      <c r="D2519" s="42">
        <f>IF(A2519&lt;SIP_Calculator!$B$7,0,IF(A2519&gt;SIP_Calculator!$E$7,0,1))</f>
        <v>1</v>
      </c>
      <c r="E2519" s="61">
        <f>A2519-SIP_Calculator!$D$12+1</f>
        <v>41804</v>
      </c>
      <c r="F2519" s="58">
        <f t="shared" si="1"/>
        <v>6</v>
      </c>
      <c r="G2519" s="58">
        <f t="shared" si="7"/>
        <v>0</v>
      </c>
      <c r="H2519" s="58">
        <f>G2519*D2519*SIP_Calculator!$F$9</f>
        <v>0</v>
      </c>
      <c r="I2519" s="58">
        <f t="shared" si="2"/>
        <v>0</v>
      </c>
      <c r="J2519" s="58">
        <f t="shared" si="3"/>
        <v>0</v>
      </c>
      <c r="K2519" s="61">
        <f>A2519-SIP_Calculator!$F$12+1</f>
        <v>41784</v>
      </c>
      <c r="L2519" s="59">
        <f t="shared" si="4"/>
        <v>5</v>
      </c>
      <c r="M2519" s="59">
        <f t="shared" si="8"/>
        <v>0</v>
      </c>
      <c r="N2519" s="59">
        <f>M2519*D2519*SIP_Calculator!$F$9</f>
        <v>0</v>
      </c>
      <c r="O2519" s="59">
        <f t="shared" si="5"/>
        <v>0</v>
      </c>
      <c r="P2519" s="59">
        <f t="shared" si="6"/>
        <v>0</v>
      </c>
    </row>
    <row r="2520" ht="15.75" customHeight="1">
      <c r="A2520" s="57">
        <v>41809.0</v>
      </c>
      <c r="B2520" s="60">
        <v>7474.75</v>
      </c>
      <c r="C2520" s="60">
        <v>6064.75</v>
      </c>
      <c r="D2520" s="42">
        <f>IF(A2520&lt;SIP_Calculator!$B$7,0,IF(A2520&gt;SIP_Calculator!$E$7,0,1))</f>
        <v>1</v>
      </c>
      <c r="E2520" s="61">
        <f>A2520-SIP_Calculator!$D$12+1</f>
        <v>41805</v>
      </c>
      <c r="F2520" s="58">
        <f t="shared" si="1"/>
        <v>6</v>
      </c>
      <c r="G2520" s="58">
        <f t="shared" si="7"/>
        <v>0</v>
      </c>
      <c r="H2520" s="58">
        <f>G2520*D2520*SIP_Calculator!$F$9</f>
        <v>0</v>
      </c>
      <c r="I2520" s="58">
        <f t="shared" si="2"/>
        <v>0</v>
      </c>
      <c r="J2520" s="58">
        <f t="shared" si="3"/>
        <v>0</v>
      </c>
      <c r="K2520" s="61">
        <f>A2520-SIP_Calculator!$F$12+1</f>
        <v>41785</v>
      </c>
      <c r="L2520" s="59">
        <f t="shared" si="4"/>
        <v>5</v>
      </c>
      <c r="M2520" s="59">
        <f t="shared" si="8"/>
        <v>0</v>
      </c>
      <c r="N2520" s="59">
        <f>M2520*D2520*SIP_Calculator!$F$9</f>
        <v>0</v>
      </c>
      <c r="O2520" s="59">
        <f t="shared" si="5"/>
        <v>0</v>
      </c>
      <c r="P2520" s="59">
        <f t="shared" si="6"/>
        <v>0</v>
      </c>
    </row>
    <row r="2521" ht="15.75" customHeight="1">
      <c r="A2521" s="57">
        <v>41810.0</v>
      </c>
      <c r="B2521" s="60">
        <v>7446.8</v>
      </c>
      <c r="C2521" s="60">
        <v>6038.6</v>
      </c>
      <c r="D2521" s="42">
        <f>IF(A2521&lt;SIP_Calculator!$B$7,0,IF(A2521&gt;SIP_Calculator!$E$7,0,1))</f>
        <v>1</v>
      </c>
      <c r="E2521" s="61">
        <f>A2521-SIP_Calculator!$D$12+1</f>
        <v>41806</v>
      </c>
      <c r="F2521" s="58">
        <f t="shared" si="1"/>
        <v>6</v>
      </c>
      <c r="G2521" s="58">
        <f t="shared" si="7"/>
        <v>0</v>
      </c>
      <c r="H2521" s="58">
        <f>G2521*D2521*SIP_Calculator!$F$9</f>
        <v>0</v>
      </c>
      <c r="I2521" s="58">
        <f t="shared" si="2"/>
        <v>0</v>
      </c>
      <c r="J2521" s="58">
        <f t="shared" si="3"/>
        <v>0</v>
      </c>
      <c r="K2521" s="61">
        <f>A2521-SIP_Calculator!$F$12+1</f>
        <v>41786</v>
      </c>
      <c r="L2521" s="59">
        <f t="shared" si="4"/>
        <v>5</v>
      </c>
      <c r="M2521" s="59">
        <f t="shared" si="8"/>
        <v>0</v>
      </c>
      <c r="N2521" s="59">
        <f>M2521*D2521*SIP_Calculator!$F$9</f>
        <v>0</v>
      </c>
      <c r="O2521" s="59">
        <f t="shared" si="5"/>
        <v>0</v>
      </c>
      <c r="P2521" s="59">
        <f t="shared" si="6"/>
        <v>0</v>
      </c>
    </row>
    <row r="2522" ht="15.75" customHeight="1">
      <c r="A2522" s="57">
        <v>41813.0</v>
      </c>
      <c r="B2522" s="60">
        <v>7435.75</v>
      </c>
      <c r="C2522" s="60">
        <v>6037.95</v>
      </c>
      <c r="D2522" s="42">
        <f>IF(A2522&lt;SIP_Calculator!$B$7,0,IF(A2522&gt;SIP_Calculator!$E$7,0,1))</f>
        <v>1</v>
      </c>
      <c r="E2522" s="61">
        <f>A2522-SIP_Calculator!$D$12+1</f>
        <v>41809</v>
      </c>
      <c r="F2522" s="58">
        <f t="shared" si="1"/>
        <v>6</v>
      </c>
      <c r="G2522" s="58">
        <f t="shared" si="7"/>
        <v>0</v>
      </c>
      <c r="H2522" s="58">
        <f>G2522*D2522*SIP_Calculator!$F$9</f>
        <v>0</v>
      </c>
      <c r="I2522" s="58">
        <f t="shared" si="2"/>
        <v>0</v>
      </c>
      <c r="J2522" s="58">
        <f t="shared" si="3"/>
        <v>0</v>
      </c>
      <c r="K2522" s="61">
        <f>A2522-SIP_Calculator!$F$12+1</f>
        <v>41789</v>
      </c>
      <c r="L2522" s="59">
        <f t="shared" si="4"/>
        <v>5</v>
      </c>
      <c r="M2522" s="59">
        <f t="shared" si="8"/>
        <v>0</v>
      </c>
      <c r="N2522" s="59">
        <f>M2522*D2522*SIP_Calculator!$F$9</f>
        <v>0</v>
      </c>
      <c r="O2522" s="59">
        <f t="shared" si="5"/>
        <v>0</v>
      </c>
      <c r="P2522" s="59">
        <f t="shared" si="6"/>
        <v>0</v>
      </c>
    </row>
    <row r="2523" ht="15.75" customHeight="1">
      <c r="A2523" s="57">
        <v>41814.0</v>
      </c>
      <c r="B2523" s="60">
        <v>7523.4</v>
      </c>
      <c r="C2523" s="60">
        <v>6113.85</v>
      </c>
      <c r="D2523" s="42">
        <f>IF(A2523&lt;SIP_Calculator!$B$7,0,IF(A2523&gt;SIP_Calculator!$E$7,0,1))</f>
        <v>1</v>
      </c>
      <c r="E2523" s="61">
        <f>A2523-SIP_Calculator!$D$12+1</f>
        <v>41810</v>
      </c>
      <c r="F2523" s="58">
        <f t="shared" si="1"/>
        <v>6</v>
      </c>
      <c r="G2523" s="58">
        <f t="shared" si="7"/>
        <v>0</v>
      </c>
      <c r="H2523" s="58">
        <f>G2523*D2523*SIP_Calculator!$F$9</f>
        <v>0</v>
      </c>
      <c r="I2523" s="58">
        <f t="shared" si="2"/>
        <v>0</v>
      </c>
      <c r="J2523" s="58">
        <f t="shared" si="3"/>
        <v>0</v>
      </c>
      <c r="K2523" s="61">
        <f>A2523-SIP_Calculator!$F$12+1</f>
        <v>41790</v>
      </c>
      <c r="L2523" s="59">
        <f t="shared" si="4"/>
        <v>5</v>
      </c>
      <c r="M2523" s="59">
        <f t="shared" si="8"/>
        <v>0</v>
      </c>
      <c r="N2523" s="59">
        <f>M2523*D2523*SIP_Calculator!$F$9</f>
        <v>0</v>
      </c>
      <c r="O2523" s="59">
        <f t="shared" si="5"/>
        <v>0</v>
      </c>
      <c r="P2523" s="59">
        <f t="shared" si="6"/>
        <v>0</v>
      </c>
    </row>
    <row r="2524" ht="15.75" customHeight="1">
      <c r="A2524" s="57">
        <v>41815.0</v>
      </c>
      <c r="B2524" s="60">
        <v>7513.5</v>
      </c>
      <c r="C2524" s="60">
        <v>6115.15</v>
      </c>
      <c r="D2524" s="42">
        <f>IF(A2524&lt;SIP_Calculator!$B$7,0,IF(A2524&gt;SIP_Calculator!$E$7,0,1))</f>
        <v>1</v>
      </c>
      <c r="E2524" s="61">
        <f>A2524-SIP_Calculator!$D$12+1</f>
        <v>41811</v>
      </c>
      <c r="F2524" s="58">
        <f t="shared" si="1"/>
        <v>6</v>
      </c>
      <c r="G2524" s="58">
        <f t="shared" si="7"/>
        <v>0</v>
      </c>
      <c r="H2524" s="58">
        <f>G2524*D2524*SIP_Calculator!$F$9</f>
        <v>0</v>
      </c>
      <c r="I2524" s="58">
        <f t="shared" si="2"/>
        <v>0</v>
      </c>
      <c r="J2524" s="58">
        <f t="shared" si="3"/>
        <v>0</v>
      </c>
      <c r="K2524" s="61">
        <f>A2524-SIP_Calculator!$F$12+1</f>
        <v>41791</v>
      </c>
      <c r="L2524" s="59">
        <f t="shared" si="4"/>
        <v>6</v>
      </c>
      <c r="M2524" s="59">
        <f t="shared" si="8"/>
        <v>1</v>
      </c>
      <c r="N2524" s="59">
        <f>M2524*D2524*SIP_Calculator!$F$9</f>
        <v>5000</v>
      </c>
      <c r="O2524" s="59">
        <f t="shared" si="5"/>
        <v>0.6654688228</v>
      </c>
      <c r="P2524" s="59">
        <f t="shared" si="6"/>
        <v>0.8176414315</v>
      </c>
    </row>
    <row r="2525" ht="15.75" customHeight="1">
      <c r="A2525" s="57">
        <v>41816.0</v>
      </c>
      <c r="B2525" s="60">
        <v>7443.95</v>
      </c>
      <c r="C2525" s="60">
        <v>6065.8</v>
      </c>
      <c r="D2525" s="42">
        <f>IF(A2525&lt;SIP_Calculator!$B$7,0,IF(A2525&gt;SIP_Calculator!$E$7,0,1))</f>
        <v>1</v>
      </c>
      <c r="E2525" s="61">
        <f>A2525-SIP_Calculator!$D$12+1</f>
        <v>41812</v>
      </c>
      <c r="F2525" s="58">
        <f t="shared" si="1"/>
        <v>6</v>
      </c>
      <c r="G2525" s="58">
        <f t="shared" si="7"/>
        <v>0</v>
      </c>
      <c r="H2525" s="58">
        <f>G2525*D2525*SIP_Calculator!$F$9</f>
        <v>0</v>
      </c>
      <c r="I2525" s="58">
        <f t="shared" si="2"/>
        <v>0</v>
      </c>
      <c r="J2525" s="58">
        <f t="shared" si="3"/>
        <v>0</v>
      </c>
      <c r="K2525" s="61">
        <f>A2525-SIP_Calculator!$F$12+1</f>
        <v>41792</v>
      </c>
      <c r="L2525" s="59">
        <f t="shared" si="4"/>
        <v>6</v>
      </c>
      <c r="M2525" s="59">
        <f t="shared" si="8"/>
        <v>0</v>
      </c>
      <c r="N2525" s="59">
        <f>M2525*D2525*SIP_Calculator!$F$9</f>
        <v>0</v>
      </c>
      <c r="O2525" s="59">
        <f t="shared" si="5"/>
        <v>0</v>
      </c>
      <c r="P2525" s="59">
        <f t="shared" si="6"/>
        <v>0</v>
      </c>
    </row>
    <row r="2526" ht="15.75" customHeight="1">
      <c r="A2526" s="57">
        <v>41817.0</v>
      </c>
      <c r="B2526" s="60">
        <v>7461.65</v>
      </c>
      <c r="C2526" s="60">
        <v>6082.1</v>
      </c>
      <c r="D2526" s="42">
        <f>IF(A2526&lt;SIP_Calculator!$B$7,0,IF(A2526&gt;SIP_Calculator!$E$7,0,1))</f>
        <v>1</v>
      </c>
      <c r="E2526" s="61">
        <f>A2526-SIP_Calculator!$D$12+1</f>
        <v>41813</v>
      </c>
      <c r="F2526" s="58">
        <f t="shared" si="1"/>
        <v>6</v>
      </c>
      <c r="G2526" s="58">
        <f t="shared" si="7"/>
        <v>0</v>
      </c>
      <c r="H2526" s="58">
        <f>G2526*D2526*SIP_Calculator!$F$9</f>
        <v>0</v>
      </c>
      <c r="I2526" s="58">
        <f t="shared" si="2"/>
        <v>0</v>
      </c>
      <c r="J2526" s="58">
        <f t="shared" si="3"/>
        <v>0</v>
      </c>
      <c r="K2526" s="61">
        <f>A2526-SIP_Calculator!$F$12+1</f>
        <v>41793</v>
      </c>
      <c r="L2526" s="59">
        <f t="shared" si="4"/>
        <v>6</v>
      </c>
      <c r="M2526" s="59">
        <f t="shared" si="8"/>
        <v>0</v>
      </c>
      <c r="N2526" s="59">
        <f>M2526*D2526*SIP_Calculator!$F$9</f>
        <v>0</v>
      </c>
      <c r="O2526" s="59">
        <f t="shared" si="5"/>
        <v>0</v>
      </c>
      <c r="P2526" s="59">
        <f t="shared" si="6"/>
        <v>0</v>
      </c>
    </row>
    <row r="2527" ht="15.75" customHeight="1">
      <c r="A2527" s="57">
        <v>41820.0</v>
      </c>
      <c r="B2527" s="60">
        <v>7571.0</v>
      </c>
      <c r="C2527" s="60">
        <v>6174.2</v>
      </c>
      <c r="D2527" s="42">
        <f>IF(A2527&lt;SIP_Calculator!$B$7,0,IF(A2527&gt;SIP_Calculator!$E$7,0,1))</f>
        <v>1</v>
      </c>
      <c r="E2527" s="61">
        <f>A2527-SIP_Calculator!$D$12+1</f>
        <v>41816</v>
      </c>
      <c r="F2527" s="58">
        <f t="shared" si="1"/>
        <v>6</v>
      </c>
      <c r="G2527" s="58">
        <f t="shared" si="7"/>
        <v>0</v>
      </c>
      <c r="H2527" s="58">
        <f>G2527*D2527*SIP_Calculator!$F$9</f>
        <v>0</v>
      </c>
      <c r="I2527" s="58">
        <f t="shared" si="2"/>
        <v>0</v>
      </c>
      <c r="J2527" s="58">
        <f t="shared" si="3"/>
        <v>0</v>
      </c>
      <c r="K2527" s="61">
        <f>A2527-SIP_Calculator!$F$12+1</f>
        <v>41796</v>
      </c>
      <c r="L2527" s="59">
        <f t="shared" si="4"/>
        <v>6</v>
      </c>
      <c r="M2527" s="59">
        <f t="shared" si="8"/>
        <v>0</v>
      </c>
      <c r="N2527" s="59">
        <f>M2527*D2527*SIP_Calculator!$F$9</f>
        <v>0</v>
      </c>
      <c r="O2527" s="59">
        <f t="shared" si="5"/>
        <v>0</v>
      </c>
      <c r="P2527" s="59">
        <f t="shared" si="6"/>
        <v>0</v>
      </c>
    </row>
    <row r="2528" ht="15.75" customHeight="1">
      <c r="A2528" s="57">
        <v>41821.0</v>
      </c>
      <c r="B2528" s="60">
        <v>7599.3</v>
      </c>
      <c r="C2528" s="60">
        <v>6199.9</v>
      </c>
      <c r="D2528" s="42">
        <f>IF(A2528&lt;SIP_Calculator!$B$7,0,IF(A2528&gt;SIP_Calculator!$E$7,0,1))</f>
        <v>1</v>
      </c>
      <c r="E2528" s="61">
        <f>A2528-SIP_Calculator!$D$12+1</f>
        <v>41817</v>
      </c>
      <c r="F2528" s="58">
        <f t="shared" si="1"/>
        <v>6</v>
      </c>
      <c r="G2528" s="58">
        <f t="shared" si="7"/>
        <v>0</v>
      </c>
      <c r="H2528" s="58">
        <f>G2528*D2528*SIP_Calculator!$F$9</f>
        <v>0</v>
      </c>
      <c r="I2528" s="58">
        <f t="shared" si="2"/>
        <v>0</v>
      </c>
      <c r="J2528" s="58">
        <f t="shared" si="3"/>
        <v>0</v>
      </c>
      <c r="K2528" s="61">
        <f>A2528-SIP_Calculator!$F$12+1</f>
        <v>41797</v>
      </c>
      <c r="L2528" s="59">
        <f t="shared" si="4"/>
        <v>6</v>
      </c>
      <c r="M2528" s="59">
        <f t="shared" si="8"/>
        <v>0</v>
      </c>
      <c r="N2528" s="59">
        <f>M2528*D2528*SIP_Calculator!$F$9</f>
        <v>0</v>
      </c>
      <c r="O2528" s="59">
        <f t="shared" si="5"/>
        <v>0</v>
      </c>
      <c r="P2528" s="59">
        <f t="shared" si="6"/>
        <v>0</v>
      </c>
    </row>
    <row r="2529" ht="15.75" customHeight="1">
      <c r="A2529" s="57">
        <v>41822.0</v>
      </c>
      <c r="B2529" s="60">
        <v>7699.05</v>
      </c>
      <c r="C2529" s="60">
        <v>6276.9</v>
      </c>
      <c r="D2529" s="42">
        <f>IF(A2529&lt;SIP_Calculator!$B$7,0,IF(A2529&gt;SIP_Calculator!$E$7,0,1))</f>
        <v>1</v>
      </c>
      <c r="E2529" s="61">
        <f>A2529-SIP_Calculator!$D$12+1</f>
        <v>41818</v>
      </c>
      <c r="F2529" s="58">
        <f t="shared" si="1"/>
        <v>6</v>
      </c>
      <c r="G2529" s="58">
        <f t="shared" si="7"/>
        <v>0</v>
      </c>
      <c r="H2529" s="58">
        <f>G2529*D2529*SIP_Calculator!$F$9</f>
        <v>0</v>
      </c>
      <c r="I2529" s="58">
        <f t="shared" si="2"/>
        <v>0</v>
      </c>
      <c r="J2529" s="58">
        <f t="shared" si="3"/>
        <v>0</v>
      </c>
      <c r="K2529" s="61">
        <f>A2529-SIP_Calculator!$F$12+1</f>
        <v>41798</v>
      </c>
      <c r="L2529" s="59">
        <f t="shared" si="4"/>
        <v>6</v>
      </c>
      <c r="M2529" s="59">
        <f t="shared" si="8"/>
        <v>0</v>
      </c>
      <c r="N2529" s="59">
        <f>M2529*D2529*SIP_Calculator!$F$9</f>
        <v>0</v>
      </c>
      <c r="O2529" s="59">
        <f t="shared" si="5"/>
        <v>0</v>
      </c>
      <c r="P2529" s="59">
        <f t="shared" si="6"/>
        <v>0</v>
      </c>
    </row>
    <row r="2530" ht="15.75" customHeight="1">
      <c r="A2530" s="57">
        <v>41823.0</v>
      </c>
      <c r="B2530" s="60">
        <v>7686.35</v>
      </c>
      <c r="C2530" s="60">
        <v>6267.2</v>
      </c>
      <c r="D2530" s="42">
        <f>IF(A2530&lt;SIP_Calculator!$B$7,0,IF(A2530&gt;SIP_Calculator!$E$7,0,1))</f>
        <v>1</v>
      </c>
      <c r="E2530" s="61">
        <f>A2530-SIP_Calculator!$D$12+1</f>
        <v>41819</v>
      </c>
      <c r="F2530" s="58">
        <f t="shared" si="1"/>
        <v>6</v>
      </c>
      <c r="G2530" s="58">
        <f t="shared" si="7"/>
        <v>0</v>
      </c>
      <c r="H2530" s="58">
        <f>G2530*D2530*SIP_Calculator!$F$9</f>
        <v>0</v>
      </c>
      <c r="I2530" s="58">
        <f t="shared" si="2"/>
        <v>0</v>
      </c>
      <c r="J2530" s="58">
        <f t="shared" si="3"/>
        <v>0</v>
      </c>
      <c r="K2530" s="61">
        <f>A2530-SIP_Calculator!$F$12+1</f>
        <v>41799</v>
      </c>
      <c r="L2530" s="59">
        <f t="shared" si="4"/>
        <v>6</v>
      </c>
      <c r="M2530" s="59">
        <f t="shared" si="8"/>
        <v>0</v>
      </c>
      <c r="N2530" s="59">
        <f>M2530*D2530*SIP_Calculator!$F$9</f>
        <v>0</v>
      </c>
      <c r="O2530" s="59">
        <f t="shared" si="5"/>
        <v>0</v>
      </c>
      <c r="P2530" s="59">
        <f t="shared" si="6"/>
        <v>0</v>
      </c>
    </row>
    <row r="2531" ht="15.75" customHeight="1">
      <c r="A2531" s="57">
        <v>41824.0</v>
      </c>
      <c r="B2531" s="60">
        <v>7720.3</v>
      </c>
      <c r="C2531" s="60">
        <v>6297.6</v>
      </c>
      <c r="D2531" s="42">
        <f>IF(A2531&lt;SIP_Calculator!$B$7,0,IF(A2531&gt;SIP_Calculator!$E$7,0,1))</f>
        <v>1</v>
      </c>
      <c r="E2531" s="61">
        <f>A2531-SIP_Calculator!$D$12+1</f>
        <v>41820</v>
      </c>
      <c r="F2531" s="58">
        <f t="shared" si="1"/>
        <v>6</v>
      </c>
      <c r="G2531" s="58">
        <f t="shared" si="7"/>
        <v>0</v>
      </c>
      <c r="H2531" s="58">
        <f>G2531*D2531*SIP_Calculator!$F$9</f>
        <v>0</v>
      </c>
      <c r="I2531" s="58">
        <f t="shared" si="2"/>
        <v>0</v>
      </c>
      <c r="J2531" s="58">
        <f t="shared" si="3"/>
        <v>0</v>
      </c>
      <c r="K2531" s="61">
        <f>A2531-SIP_Calculator!$F$12+1</f>
        <v>41800</v>
      </c>
      <c r="L2531" s="59">
        <f t="shared" si="4"/>
        <v>6</v>
      </c>
      <c r="M2531" s="59">
        <f t="shared" si="8"/>
        <v>0</v>
      </c>
      <c r="N2531" s="59">
        <f>M2531*D2531*SIP_Calculator!$F$9</f>
        <v>0</v>
      </c>
      <c r="O2531" s="59">
        <f t="shared" si="5"/>
        <v>0</v>
      </c>
      <c r="P2531" s="59">
        <f t="shared" si="6"/>
        <v>0</v>
      </c>
    </row>
    <row r="2532" ht="15.75" customHeight="1">
      <c r="A2532" s="57">
        <v>41827.0</v>
      </c>
      <c r="B2532" s="60">
        <v>7750.55</v>
      </c>
      <c r="C2532" s="60">
        <v>6322.0</v>
      </c>
      <c r="D2532" s="42">
        <f>IF(A2532&lt;SIP_Calculator!$B$7,0,IF(A2532&gt;SIP_Calculator!$E$7,0,1))</f>
        <v>1</v>
      </c>
      <c r="E2532" s="61">
        <f>A2532-SIP_Calculator!$D$12+1</f>
        <v>41823</v>
      </c>
      <c r="F2532" s="58">
        <f t="shared" si="1"/>
        <v>7</v>
      </c>
      <c r="G2532" s="58">
        <f t="shared" si="7"/>
        <v>1</v>
      </c>
      <c r="H2532" s="58">
        <f>G2532*D2532*SIP_Calculator!$F$9</f>
        <v>5000</v>
      </c>
      <c r="I2532" s="58">
        <f t="shared" si="2"/>
        <v>0.6451155079</v>
      </c>
      <c r="J2532" s="58">
        <f t="shared" si="3"/>
        <v>0.7908889592</v>
      </c>
      <c r="K2532" s="61">
        <f>A2532-SIP_Calculator!$F$12+1</f>
        <v>41803</v>
      </c>
      <c r="L2532" s="59">
        <f t="shared" si="4"/>
        <v>6</v>
      </c>
      <c r="M2532" s="59">
        <f t="shared" si="8"/>
        <v>0</v>
      </c>
      <c r="N2532" s="59">
        <f>M2532*D2532*SIP_Calculator!$F$9</f>
        <v>0</v>
      </c>
      <c r="O2532" s="59">
        <f t="shared" si="5"/>
        <v>0</v>
      </c>
      <c r="P2532" s="59">
        <f t="shared" si="6"/>
        <v>0</v>
      </c>
    </row>
    <row r="2533" ht="15.75" customHeight="1">
      <c r="A2533" s="57">
        <v>41828.0</v>
      </c>
      <c r="B2533" s="60">
        <v>7564.0</v>
      </c>
      <c r="C2533" s="60">
        <v>6152.3</v>
      </c>
      <c r="D2533" s="42">
        <f>IF(A2533&lt;SIP_Calculator!$B$7,0,IF(A2533&gt;SIP_Calculator!$E$7,0,1))</f>
        <v>1</v>
      </c>
      <c r="E2533" s="61">
        <f>A2533-SIP_Calculator!$D$12+1</f>
        <v>41824</v>
      </c>
      <c r="F2533" s="58">
        <f t="shared" si="1"/>
        <v>7</v>
      </c>
      <c r="G2533" s="58">
        <f t="shared" si="7"/>
        <v>0</v>
      </c>
      <c r="H2533" s="58">
        <f>G2533*D2533*SIP_Calculator!$F$9</f>
        <v>0</v>
      </c>
      <c r="I2533" s="58">
        <f t="shared" si="2"/>
        <v>0</v>
      </c>
      <c r="J2533" s="58">
        <f t="shared" si="3"/>
        <v>0</v>
      </c>
      <c r="K2533" s="61">
        <f>A2533-SIP_Calculator!$F$12+1</f>
        <v>41804</v>
      </c>
      <c r="L2533" s="59">
        <f t="shared" si="4"/>
        <v>6</v>
      </c>
      <c r="M2533" s="59">
        <f t="shared" si="8"/>
        <v>0</v>
      </c>
      <c r="N2533" s="59">
        <f>M2533*D2533*SIP_Calculator!$F$9</f>
        <v>0</v>
      </c>
      <c r="O2533" s="59">
        <f t="shared" si="5"/>
        <v>0</v>
      </c>
      <c r="P2533" s="59">
        <f t="shared" si="6"/>
        <v>0</v>
      </c>
    </row>
    <row r="2534" ht="15.75" customHeight="1">
      <c r="A2534" s="57">
        <v>41829.0</v>
      </c>
      <c r="B2534" s="60">
        <v>7517.85</v>
      </c>
      <c r="C2534" s="60">
        <v>6104.0</v>
      </c>
      <c r="D2534" s="42">
        <f>IF(A2534&lt;SIP_Calculator!$B$7,0,IF(A2534&gt;SIP_Calculator!$E$7,0,1))</f>
        <v>1</v>
      </c>
      <c r="E2534" s="61">
        <f>A2534-SIP_Calculator!$D$12+1</f>
        <v>41825</v>
      </c>
      <c r="F2534" s="58">
        <f t="shared" si="1"/>
        <v>7</v>
      </c>
      <c r="G2534" s="58">
        <f t="shared" si="7"/>
        <v>0</v>
      </c>
      <c r="H2534" s="58">
        <f>G2534*D2534*SIP_Calculator!$F$9</f>
        <v>0</v>
      </c>
      <c r="I2534" s="58">
        <f t="shared" si="2"/>
        <v>0</v>
      </c>
      <c r="J2534" s="58">
        <f t="shared" si="3"/>
        <v>0</v>
      </c>
      <c r="K2534" s="61">
        <f>A2534-SIP_Calculator!$F$12+1</f>
        <v>41805</v>
      </c>
      <c r="L2534" s="59">
        <f t="shared" si="4"/>
        <v>6</v>
      </c>
      <c r="M2534" s="59">
        <f t="shared" si="8"/>
        <v>0</v>
      </c>
      <c r="N2534" s="59">
        <f>M2534*D2534*SIP_Calculator!$F$9</f>
        <v>0</v>
      </c>
      <c r="O2534" s="59">
        <f t="shared" si="5"/>
        <v>0</v>
      </c>
      <c r="P2534" s="59">
        <f t="shared" si="6"/>
        <v>0</v>
      </c>
    </row>
    <row r="2535" ht="15.75" customHeight="1">
      <c r="A2535" s="57">
        <v>41830.0</v>
      </c>
      <c r="B2535" s="60">
        <v>7510.25</v>
      </c>
      <c r="C2535" s="60">
        <v>6105.2</v>
      </c>
      <c r="D2535" s="42">
        <f>IF(A2535&lt;SIP_Calculator!$B$7,0,IF(A2535&gt;SIP_Calculator!$E$7,0,1))</f>
        <v>1</v>
      </c>
      <c r="E2535" s="61">
        <f>A2535-SIP_Calculator!$D$12+1</f>
        <v>41826</v>
      </c>
      <c r="F2535" s="58">
        <f t="shared" si="1"/>
        <v>7</v>
      </c>
      <c r="G2535" s="58">
        <f t="shared" si="7"/>
        <v>0</v>
      </c>
      <c r="H2535" s="58">
        <f>G2535*D2535*SIP_Calculator!$F$9</f>
        <v>0</v>
      </c>
      <c r="I2535" s="58">
        <f t="shared" si="2"/>
        <v>0</v>
      </c>
      <c r="J2535" s="58">
        <f t="shared" si="3"/>
        <v>0</v>
      </c>
      <c r="K2535" s="61">
        <f>A2535-SIP_Calculator!$F$12+1</f>
        <v>41806</v>
      </c>
      <c r="L2535" s="59">
        <f t="shared" si="4"/>
        <v>6</v>
      </c>
      <c r="M2535" s="59">
        <f t="shared" si="8"/>
        <v>0</v>
      </c>
      <c r="N2535" s="59">
        <f>M2535*D2535*SIP_Calculator!$F$9</f>
        <v>0</v>
      </c>
      <c r="O2535" s="59">
        <f t="shared" si="5"/>
        <v>0</v>
      </c>
      <c r="P2535" s="59">
        <f t="shared" si="6"/>
        <v>0</v>
      </c>
    </row>
    <row r="2536" ht="15.75" customHeight="1">
      <c r="A2536" s="57">
        <v>41831.0</v>
      </c>
      <c r="B2536" s="60">
        <v>7385.8</v>
      </c>
      <c r="C2536" s="60">
        <v>5991.7</v>
      </c>
      <c r="D2536" s="42">
        <f>IF(A2536&lt;SIP_Calculator!$B$7,0,IF(A2536&gt;SIP_Calculator!$E$7,0,1))</f>
        <v>1</v>
      </c>
      <c r="E2536" s="61">
        <f>A2536-SIP_Calculator!$D$12+1</f>
        <v>41827</v>
      </c>
      <c r="F2536" s="58">
        <f t="shared" si="1"/>
        <v>7</v>
      </c>
      <c r="G2536" s="58">
        <f t="shared" si="7"/>
        <v>0</v>
      </c>
      <c r="H2536" s="58">
        <f>G2536*D2536*SIP_Calculator!$F$9</f>
        <v>0</v>
      </c>
      <c r="I2536" s="58">
        <f t="shared" si="2"/>
        <v>0</v>
      </c>
      <c r="J2536" s="58">
        <f t="shared" si="3"/>
        <v>0</v>
      </c>
      <c r="K2536" s="61">
        <f>A2536-SIP_Calculator!$F$12+1</f>
        <v>41807</v>
      </c>
      <c r="L2536" s="59">
        <f t="shared" si="4"/>
        <v>6</v>
      </c>
      <c r="M2536" s="59">
        <f t="shared" si="8"/>
        <v>0</v>
      </c>
      <c r="N2536" s="59">
        <f>M2536*D2536*SIP_Calculator!$F$9</f>
        <v>0</v>
      </c>
      <c r="O2536" s="59">
        <f t="shared" si="5"/>
        <v>0</v>
      </c>
      <c r="P2536" s="59">
        <f t="shared" si="6"/>
        <v>0</v>
      </c>
    </row>
    <row r="2537" ht="15.75" customHeight="1">
      <c r="A2537" s="57">
        <v>41834.0</v>
      </c>
      <c r="B2537" s="60">
        <v>7388.35</v>
      </c>
      <c r="C2537" s="60">
        <v>5990.7</v>
      </c>
      <c r="D2537" s="42">
        <f>IF(A2537&lt;SIP_Calculator!$B$7,0,IF(A2537&gt;SIP_Calculator!$E$7,0,1))</f>
        <v>1</v>
      </c>
      <c r="E2537" s="61">
        <f>A2537-SIP_Calculator!$D$12+1</f>
        <v>41830</v>
      </c>
      <c r="F2537" s="58">
        <f t="shared" si="1"/>
        <v>7</v>
      </c>
      <c r="G2537" s="58">
        <f t="shared" si="7"/>
        <v>0</v>
      </c>
      <c r="H2537" s="58">
        <f>G2537*D2537*SIP_Calculator!$F$9</f>
        <v>0</v>
      </c>
      <c r="I2537" s="58">
        <f t="shared" si="2"/>
        <v>0</v>
      </c>
      <c r="J2537" s="58">
        <f t="shared" si="3"/>
        <v>0</v>
      </c>
      <c r="K2537" s="61">
        <f>A2537-SIP_Calculator!$F$12+1</f>
        <v>41810</v>
      </c>
      <c r="L2537" s="59">
        <f t="shared" si="4"/>
        <v>6</v>
      </c>
      <c r="M2537" s="59">
        <f t="shared" si="8"/>
        <v>0</v>
      </c>
      <c r="N2537" s="59">
        <f>M2537*D2537*SIP_Calculator!$F$9</f>
        <v>0</v>
      </c>
      <c r="O2537" s="59">
        <f t="shared" si="5"/>
        <v>0</v>
      </c>
      <c r="P2537" s="59">
        <f t="shared" si="6"/>
        <v>0</v>
      </c>
    </row>
    <row r="2538" ht="15.75" customHeight="1">
      <c r="A2538" s="57">
        <v>41835.0</v>
      </c>
      <c r="B2538" s="60">
        <v>7473.95</v>
      </c>
      <c r="C2538" s="60">
        <v>6067.35</v>
      </c>
      <c r="D2538" s="42">
        <f>IF(A2538&lt;SIP_Calculator!$B$7,0,IF(A2538&gt;SIP_Calculator!$E$7,0,1))</f>
        <v>1</v>
      </c>
      <c r="E2538" s="61">
        <f>A2538-SIP_Calculator!$D$12+1</f>
        <v>41831</v>
      </c>
      <c r="F2538" s="58">
        <f t="shared" si="1"/>
        <v>7</v>
      </c>
      <c r="G2538" s="58">
        <f t="shared" si="7"/>
        <v>0</v>
      </c>
      <c r="H2538" s="58">
        <f>G2538*D2538*SIP_Calculator!$F$9</f>
        <v>0</v>
      </c>
      <c r="I2538" s="58">
        <f t="shared" si="2"/>
        <v>0</v>
      </c>
      <c r="J2538" s="58">
        <f t="shared" si="3"/>
        <v>0</v>
      </c>
      <c r="K2538" s="61">
        <f>A2538-SIP_Calculator!$F$12+1</f>
        <v>41811</v>
      </c>
      <c r="L2538" s="59">
        <f t="shared" si="4"/>
        <v>6</v>
      </c>
      <c r="M2538" s="59">
        <f t="shared" si="8"/>
        <v>0</v>
      </c>
      <c r="N2538" s="59">
        <f>M2538*D2538*SIP_Calculator!$F$9</f>
        <v>0</v>
      </c>
      <c r="O2538" s="59">
        <f t="shared" si="5"/>
        <v>0</v>
      </c>
      <c r="P2538" s="59">
        <f t="shared" si="6"/>
        <v>0</v>
      </c>
    </row>
    <row r="2539" ht="15.75" customHeight="1">
      <c r="A2539" s="57">
        <v>41836.0</v>
      </c>
      <c r="B2539" s="60">
        <v>7568.05</v>
      </c>
      <c r="C2539" s="60">
        <v>6147.9</v>
      </c>
      <c r="D2539" s="42">
        <f>IF(A2539&lt;SIP_Calculator!$B$7,0,IF(A2539&gt;SIP_Calculator!$E$7,0,1))</f>
        <v>1</v>
      </c>
      <c r="E2539" s="61">
        <f>A2539-SIP_Calculator!$D$12+1</f>
        <v>41832</v>
      </c>
      <c r="F2539" s="58">
        <f t="shared" si="1"/>
        <v>7</v>
      </c>
      <c r="G2539" s="58">
        <f t="shared" si="7"/>
        <v>0</v>
      </c>
      <c r="H2539" s="58">
        <f>G2539*D2539*SIP_Calculator!$F$9</f>
        <v>0</v>
      </c>
      <c r="I2539" s="58">
        <f t="shared" si="2"/>
        <v>0</v>
      </c>
      <c r="J2539" s="58">
        <f t="shared" si="3"/>
        <v>0</v>
      </c>
      <c r="K2539" s="61">
        <f>A2539-SIP_Calculator!$F$12+1</f>
        <v>41812</v>
      </c>
      <c r="L2539" s="59">
        <f t="shared" si="4"/>
        <v>6</v>
      </c>
      <c r="M2539" s="59">
        <f t="shared" si="8"/>
        <v>0</v>
      </c>
      <c r="N2539" s="59">
        <f>M2539*D2539*SIP_Calculator!$F$9</f>
        <v>0</v>
      </c>
      <c r="O2539" s="59">
        <f t="shared" si="5"/>
        <v>0</v>
      </c>
      <c r="P2539" s="59">
        <f t="shared" si="6"/>
        <v>0</v>
      </c>
    </row>
    <row r="2540" ht="15.75" customHeight="1">
      <c r="A2540" s="57">
        <v>41837.0</v>
      </c>
      <c r="B2540" s="60">
        <v>7593.95</v>
      </c>
      <c r="C2540" s="60">
        <v>6179.45</v>
      </c>
      <c r="D2540" s="42">
        <f>IF(A2540&lt;SIP_Calculator!$B$7,0,IF(A2540&gt;SIP_Calculator!$E$7,0,1))</f>
        <v>1</v>
      </c>
      <c r="E2540" s="61">
        <f>A2540-SIP_Calculator!$D$12+1</f>
        <v>41833</v>
      </c>
      <c r="F2540" s="58">
        <f t="shared" si="1"/>
        <v>7</v>
      </c>
      <c r="G2540" s="58">
        <f t="shared" si="7"/>
        <v>0</v>
      </c>
      <c r="H2540" s="58">
        <f>G2540*D2540*SIP_Calculator!$F$9</f>
        <v>0</v>
      </c>
      <c r="I2540" s="58">
        <f t="shared" si="2"/>
        <v>0</v>
      </c>
      <c r="J2540" s="58">
        <f t="shared" si="3"/>
        <v>0</v>
      </c>
      <c r="K2540" s="61">
        <f>A2540-SIP_Calculator!$F$12+1</f>
        <v>41813</v>
      </c>
      <c r="L2540" s="59">
        <f t="shared" si="4"/>
        <v>6</v>
      </c>
      <c r="M2540" s="59">
        <f t="shared" si="8"/>
        <v>0</v>
      </c>
      <c r="N2540" s="59">
        <f>M2540*D2540*SIP_Calculator!$F$9</f>
        <v>0</v>
      </c>
      <c r="O2540" s="59">
        <f t="shared" si="5"/>
        <v>0</v>
      </c>
      <c r="P2540" s="59">
        <f t="shared" si="6"/>
        <v>0</v>
      </c>
    </row>
    <row r="2541" ht="15.75" customHeight="1">
      <c r="A2541" s="57">
        <v>41838.0</v>
      </c>
      <c r="B2541" s="60">
        <v>7608.7</v>
      </c>
      <c r="C2541" s="60">
        <v>6184.55</v>
      </c>
      <c r="D2541" s="42">
        <f>IF(A2541&lt;SIP_Calculator!$B$7,0,IF(A2541&gt;SIP_Calculator!$E$7,0,1))</f>
        <v>1</v>
      </c>
      <c r="E2541" s="61">
        <f>A2541-SIP_Calculator!$D$12+1</f>
        <v>41834</v>
      </c>
      <c r="F2541" s="58">
        <f t="shared" si="1"/>
        <v>7</v>
      </c>
      <c r="G2541" s="58">
        <f t="shared" si="7"/>
        <v>0</v>
      </c>
      <c r="H2541" s="58">
        <f>G2541*D2541*SIP_Calculator!$F$9</f>
        <v>0</v>
      </c>
      <c r="I2541" s="58">
        <f t="shared" si="2"/>
        <v>0</v>
      </c>
      <c r="J2541" s="58">
        <f t="shared" si="3"/>
        <v>0</v>
      </c>
      <c r="K2541" s="61">
        <f>A2541-SIP_Calculator!$F$12+1</f>
        <v>41814</v>
      </c>
      <c r="L2541" s="59">
        <f t="shared" si="4"/>
        <v>6</v>
      </c>
      <c r="M2541" s="59">
        <f t="shared" si="8"/>
        <v>0</v>
      </c>
      <c r="N2541" s="59">
        <f>M2541*D2541*SIP_Calculator!$F$9</f>
        <v>0</v>
      </c>
      <c r="O2541" s="59">
        <f t="shared" si="5"/>
        <v>0</v>
      </c>
      <c r="P2541" s="59">
        <f t="shared" si="6"/>
        <v>0</v>
      </c>
    </row>
    <row r="2542" ht="15.75" customHeight="1">
      <c r="A2542" s="57">
        <v>41841.0</v>
      </c>
      <c r="B2542" s="60">
        <v>7625.6</v>
      </c>
      <c r="C2542" s="60">
        <v>6200.3</v>
      </c>
      <c r="D2542" s="42">
        <f>IF(A2542&lt;SIP_Calculator!$B$7,0,IF(A2542&gt;SIP_Calculator!$E$7,0,1))</f>
        <v>1</v>
      </c>
      <c r="E2542" s="61">
        <f>A2542-SIP_Calculator!$D$12+1</f>
        <v>41837</v>
      </c>
      <c r="F2542" s="58">
        <f t="shared" si="1"/>
        <v>7</v>
      </c>
      <c r="G2542" s="58">
        <f t="shared" si="7"/>
        <v>0</v>
      </c>
      <c r="H2542" s="58">
        <f>G2542*D2542*SIP_Calculator!$F$9</f>
        <v>0</v>
      </c>
      <c r="I2542" s="58">
        <f t="shared" si="2"/>
        <v>0</v>
      </c>
      <c r="J2542" s="58">
        <f t="shared" si="3"/>
        <v>0</v>
      </c>
      <c r="K2542" s="61">
        <f>A2542-SIP_Calculator!$F$12+1</f>
        <v>41817</v>
      </c>
      <c r="L2542" s="59">
        <f t="shared" si="4"/>
        <v>6</v>
      </c>
      <c r="M2542" s="59">
        <f t="shared" si="8"/>
        <v>0</v>
      </c>
      <c r="N2542" s="59">
        <f>M2542*D2542*SIP_Calculator!$F$9</f>
        <v>0</v>
      </c>
      <c r="O2542" s="59">
        <f t="shared" si="5"/>
        <v>0</v>
      </c>
      <c r="P2542" s="59">
        <f t="shared" si="6"/>
        <v>0</v>
      </c>
    </row>
    <row r="2543" ht="15.75" customHeight="1">
      <c r="A2543" s="57">
        <v>41842.0</v>
      </c>
      <c r="B2543" s="60">
        <v>7701.8</v>
      </c>
      <c r="C2543" s="60">
        <v>6251.35</v>
      </c>
      <c r="D2543" s="42">
        <f>IF(A2543&lt;SIP_Calculator!$B$7,0,IF(A2543&gt;SIP_Calculator!$E$7,0,1))</f>
        <v>1</v>
      </c>
      <c r="E2543" s="61">
        <f>A2543-SIP_Calculator!$D$12+1</f>
        <v>41838</v>
      </c>
      <c r="F2543" s="58">
        <f t="shared" si="1"/>
        <v>7</v>
      </c>
      <c r="G2543" s="58">
        <f t="shared" si="7"/>
        <v>0</v>
      </c>
      <c r="H2543" s="58">
        <f>G2543*D2543*SIP_Calculator!$F$9</f>
        <v>0</v>
      </c>
      <c r="I2543" s="58">
        <f t="shared" si="2"/>
        <v>0</v>
      </c>
      <c r="J2543" s="58">
        <f t="shared" si="3"/>
        <v>0</v>
      </c>
      <c r="K2543" s="61">
        <f>A2543-SIP_Calculator!$F$12+1</f>
        <v>41818</v>
      </c>
      <c r="L2543" s="59">
        <f t="shared" si="4"/>
        <v>6</v>
      </c>
      <c r="M2543" s="59">
        <f t="shared" si="8"/>
        <v>0</v>
      </c>
      <c r="N2543" s="59">
        <f>M2543*D2543*SIP_Calculator!$F$9</f>
        <v>0</v>
      </c>
      <c r="O2543" s="59">
        <f t="shared" si="5"/>
        <v>0</v>
      </c>
      <c r="P2543" s="59">
        <f t="shared" si="6"/>
        <v>0</v>
      </c>
    </row>
    <row r="2544" ht="15.75" customHeight="1">
      <c r="A2544" s="57">
        <v>41843.0</v>
      </c>
      <c r="B2544" s="60">
        <v>7720.75</v>
      </c>
      <c r="C2544" s="60">
        <v>6261.1</v>
      </c>
      <c r="D2544" s="42">
        <f>IF(A2544&lt;SIP_Calculator!$B$7,0,IF(A2544&gt;SIP_Calculator!$E$7,0,1))</f>
        <v>1</v>
      </c>
      <c r="E2544" s="61">
        <f>A2544-SIP_Calculator!$D$12+1</f>
        <v>41839</v>
      </c>
      <c r="F2544" s="58">
        <f t="shared" si="1"/>
        <v>7</v>
      </c>
      <c r="G2544" s="58">
        <f t="shared" si="7"/>
        <v>0</v>
      </c>
      <c r="H2544" s="58">
        <f>G2544*D2544*SIP_Calculator!$F$9</f>
        <v>0</v>
      </c>
      <c r="I2544" s="58">
        <f t="shared" si="2"/>
        <v>0</v>
      </c>
      <c r="J2544" s="58">
        <f t="shared" si="3"/>
        <v>0</v>
      </c>
      <c r="K2544" s="61">
        <f>A2544-SIP_Calculator!$F$12+1</f>
        <v>41819</v>
      </c>
      <c r="L2544" s="59">
        <f t="shared" si="4"/>
        <v>6</v>
      </c>
      <c r="M2544" s="59">
        <f t="shared" si="8"/>
        <v>0</v>
      </c>
      <c r="N2544" s="59">
        <f>M2544*D2544*SIP_Calculator!$F$9</f>
        <v>0</v>
      </c>
      <c r="O2544" s="59">
        <f t="shared" si="5"/>
        <v>0</v>
      </c>
      <c r="P2544" s="59">
        <f t="shared" si="6"/>
        <v>0</v>
      </c>
    </row>
    <row r="2545" ht="15.75" customHeight="1">
      <c r="A2545" s="57">
        <v>41844.0</v>
      </c>
      <c r="B2545" s="60">
        <v>7751.95</v>
      </c>
      <c r="C2545" s="60">
        <v>6278.95</v>
      </c>
      <c r="D2545" s="42">
        <f>IF(A2545&lt;SIP_Calculator!$B$7,0,IF(A2545&gt;SIP_Calculator!$E$7,0,1))</f>
        <v>1</v>
      </c>
      <c r="E2545" s="61">
        <f>A2545-SIP_Calculator!$D$12+1</f>
        <v>41840</v>
      </c>
      <c r="F2545" s="58">
        <f t="shared" si="1"/>
        <v>7</v>
      </c>
      <c r="G2545" s="58">
        <f t="shared" si="7"/>
        <v>0</v>
      </c>
      <c r="H2545" s="58">
        <f>G2545*D2545*SIP_Calculator!$F$9</f>
        <v>0</v>
      </c>
      <c r="I2545" s="58">
        <f t="shared" si="2"/>
        <v>0</v>
      </c>
      <c r="J2545" s="58">
        <f t="shared" si="3"/>
        <v>0</v>
      </c>
      <c r="K2545" s="61">
        <f>A2545-SIP_Calculator!$F$12+1</f>
        <v>41820</v>
      </c>
      <c r="L2545" s="59">
        <f t="shared" si="4"/>
        <v>6</v>
      </c>
      <c r="M2545" s="59">
        <f t="shared" si="8"/>
        <v>0</v>
      </c>
      <c r="N2545" s="59">
        <f>M2545*D2545*SIP_Calculator!$F$9</f>
        <v>0</v>
      </c>
      <c r="O2545" s="59">
        <f t="shared" si="5"/>
        <v>0</v>
      </c>
      <c r="P2545" s="59">
        <f t="shared" si="6"/>
        <v>0</v>
      </c>
    </row>
    <row r="2546" ht="15.75" customHeight="1">
      <c r="A2546" s="57">
        <v>41845.0</v>
      </c>
      <c r="B2546" s="60">
        <v>7701.9</v>
      </c>
      <c r="C2546" s="60">
        <v>6230.45</v>
      </c>
      <c r="D2546" s="42">
        <f>IF(A2546&lt;SIP_Calculator!$B$7,0,IF(A2546&gt;SIP_Calculator!$E$7,0,1))</f>
        <v>1</v>
      </c>
      <c r="E2546" s="61">
        <f>A2546-SIP_Calculator!$D$12+1</f>
        <v>41841</v>
      </c>
      <c r="F2546" s="58">
        <f t="shared" si="1"/>
        <v>7</v>
      </c>
      <c r="G2546" s="58">
        <f t="shared" si="7"/>
        <v>0</v>
      </c>
      <c r="H2546" s="58">
        <f>G2546*D2546*SIP_Calculator!$F$9</f>
        <v>0</v>
      </c>
      <c r="I2546" s="58">
        <f t="shared" si="2"/>
        <v>0</v>
      </c>
      <c r="J2546" s="58">
        <f t="shared" si="3"/>
        <v>0</v>
      </c>
      <c r="K2546" s="61">
        <f>A2546-SIP_Calculator!$F$12+1</f>
        <v>41821</v>
      </c>
      <c r="L2546" s="59">
        <f t="shared" si="4"/>
        <v>7</v>
      </c>
      <c r="M2546" s="59">
        <f t="shared" si="8"/>
        <v>1</v>
      </c>
      <c r="N2546" s="59">
        <f>M2546*D2546*SIP_Calculator!$F$9</f>
        <v>5000</v>
      </c>
      <c r="O2546" s="59">
        <f t="shared" si="5"/>
        <v>0.6491904595</v>
      </c>
      <c r="P2546" s="59">
        <f t="shared" si="6"/>
        <v>0.8025102521</v>
      </c>
    </row>
    <row r="2547" ht="15.75" customHeight="1">
      <c r="A2547" s="57">
        <v>41848.0</v>
      </c>
      <c r="B2547" s="60">
        <v>7665.9</v>
      </c>
      <c r="C2547" s="60">
        <v>6200.0</v>
      </c>
      <c r="D2547" s="42">
        <f>IF(A2547&lt;SIP_Calculator!$B$7,0,IF(A2547&gt;SIP_Calculator!$E$7,0,1))</f>
        <v>1</v>
      </c>
      <c r="E2547" s="61">
        <f>A2547-SIP_Calculator!$D$12+1</f>
        <v>41844</v>
      </c>
      <c r="F2547" s="58">
        <f t="shared" si="1"/>
        <v>7</v>
      </c>
      <c r="G2547" s="58">
        <f t="shared" si="7"/>
        <v>0</v>
      </c>
      <c r="H2547" s="58">
        <f>G2547*D2547*SIP_Calculator!$F$9</f>
        <v>0</v>
      </c>
      <c r="I2547" s="58">
        <f t="shared" si="2"/>
        <v>0</v>
      </c>
      <c r="J2547" s="58">
        <f t="shared" si="3"/>
        <v>0</v>
      </c>
      <c r="K2547" s="61">
        <f>A2547-SIP_Calculator!$F$12+1</f>
        <v>41824</v>
      </c>
      <c r="L2547" s="59">
        <f t="shared" si="4"/>
        <v>7</v>
      </c>
      <c r="M2547" s="59">
        <f t="shared" si="8"/>
        <v>0</v>
      </c>
      <c r="N2547" s="59">
        <f>M2547*D2547*SIP_Calculator!$F$9</f>
        <v>0</v>
      </c>
      <c r="O2547" s="59">
        <f t="shared" si="5"/>
        <v>0</v>
      </c>
      <c r="P2547" s="59">
        <f t="shared" si="6"/>
        <v>0</v>
      </c>
    </row>
    <row r="2548" ht="15.75" customHeight="1">
      <c r="A2548" s="57">
        <v>41850.0</v>
      </c>
      <c r="B2548" s="60">
        <v>7711.3</v>
      </c>
      <c r="C2548" s="60">
        <v>6232.6</v>
      </c>
      <c r="D2548" s="42">
        <f>IF(A2548&lt;SIP_Calculator!$B$7,0,IF(A2548&gt;SIP_Calculator!$E$7,0,1))</f>
        <v>1</v>
      </c>
      <c r="E2548" s="61">
        <f>A2548-SIP_Calculator!$D$12+1</f>
        <v>41846</v>
      </c>
      <c r="F2548" s="58">
        <f t="shared" si="1"/>
        <v>7</v>
      </c>
      <c r="G2548" s="58">
        <f t="shared" si="7"/>
        <v>0</v>
      </c>
      <c r="H2548" s="58">
        <f>G2548*D2548*SIP_Calculator!$F$9</f>
        <v>0</v>
      </c>
      <c r="I2548" s="58">
        <f t="shared" si="2"/>
        <v>0</v>
      </c>
      <c r="J2548" s="58">
        <f t="shared" si="3"/>
        <v>0</v>
      </c>
      <c r="K2548" s="61">
        <f>A2548-SIP_Calculator!$F$12+1</f>
        <v>41826</v>
      </c>
      <c r="L2548" s="59">
        <f t="shared" si="4"/>
        <v>7</v>
      </c>
      <c r="M2548" s="59">
        <f t="shared" si="8"/>
        <v>0</v>
      </c>
      <c r="N2548" s="59">
        <f>M2548*D2548*SIP_Calculator!$F$9</f>
        <v>0</v>
      </c>
      <c r="O2548" s="59">
        <f t="shared" si="5"/>
        <v>0</v>
      </c>
      <c r="P2548" s="59">
        <f t="shared" si="6"/>
        <v>0</v>
      </c>
    </row>
    <row r="2549" ht="15.75" customHeight="1">
      <c r="A2549" s="57">
        <v>41851.0</v>
      </c>
      <c r="B2549" s="60">
        <v>7650.35</v>
      </c>
      <c r="C2549" s="60">
        <v>6194.45</v>
      </c>
      <c r="D2549" s="42">
        <f>IF(A2549&lt;SIP_Calculator!$B$7,0,IF(A2549&gt;SIP_Calculator!$E$7,0,1))</f>
        <v>1</v>
      </c>
      <c r="E2549" s="61">
        <f>A2549-SIP_Calculator!$D$12+1</f>
        <v>41847</v>
      </c>
      <c r="F2549" s="58">
        <f t="shared" si="1"/>
        <v>7</v>
      </c>
      <c r="G2549" s="58">
        <f t="shared" si="7"/>
        <v>0</v>
      </c>
      <c r="H2549" s="58">
        <f>G2549*D2549*SIP_Calculator!$F$9</f>
        <v>0</v>
      </c>
      <c r="I2549" s="58">
        <f t="shared" si="2"/>
        <v>0</v>
      </c>
      <c r="J2549" s="58">
        <f t="shared" si="3"/>
        <v>0</v>
      </c>
      <c r="K2549" s="61">
        <f>A2549-SIP_Calculator!$F$12+1</f>
        <v>41827</v>
      </c>
      <c r="L2549" s="59">
        <f t="shared" si="4"/>
        <v>7</v>
      </c>
      <c r="M2549" s="59">
        <f t="shared" si="8"/>
        <v>0</v>
      </c>
      <c r="N2549" s="59">
        <f>M2549*D2549*SIP_Calculator!$F$9</f>
        <v>0</v>
      </c>
      <c r="O2549" s="59">
        <f t="shared" si="5"/>
        <v>0</v>
      </c>
      <c r="P2549" s="59">
        <f t="shared" si="6"/>
        <v>0</v>
      </c>
    </row>
    <row r="2550" ht="15.75" customHeight="1">
      <c r="A2550" s="57">
        <v>41852.0</v>
      </c>
      <c r="B2550" s="60">
        <v>7542.45</v>
      </c>
      <c r="C2550" s="60">
        <v>6111.7</v>
      </c>
      <c r="D2550" s="42">
        <f>IF(A2550&lt;SIP_Calculator!$B$7,0,IF(A2550&gt;SIP_Calculator!$E$7,0,1))</f>
        <v>1</v>
      </c>
      <c r="E2550" s="61">
        <f>A2550-SIP_Calculator!$D$12+1</f>
        <v>41848</v>
      </c>
      <c r="F2550" s="58">
        <f t="shared" si="1"/>
        <v>7</v>
      </c>
      <c r="G2550" s="58">
        <f t="shared" si="7"/>
        <v>0</v>
      </c>
      <c r="H2550" s="58">
        <f>G2550*D2550*SIP_Calculator!$F$9</f>
        <v>0</v>
      </c>
      <c r="I2550" s="58">
        <f t="shared" si="2"/>
        <v>0</v>
      </c>
      <c r="J2550" s="58">
        <f t="shared" si="3"/>
        <v>0</v>
      </c>
      <c r="K2550" s="61">
        <f>A2550-SIP_Calculator!$F$12+1</f>
        <v>41828</v>
      </c>
      <c r="L2550" s="59">
        <f t="shared" si="4"/>
        <v>7</v>
      </c>
      <c r="M2550" s="59">
        <f t="shared" si="8"/>
        <v>0</v>
      </c>
      <c r="N2550" s="59">
        <f>M2550*D2550*SIP_Calculator!$F$9</f>
        <v>0</v>
      </c>
      <c r="O2550" s="59">
        <f t="shared" si="5"/>
        <v>0</v>
      </c>
      <c r="P2550" s="59">
        <f t="shared" si="6"/>
        <v>0</v>
      </c>
    </row>
    <row r="2551" ht="15.75" customHeight="1">
      <c r="A2551" s="57">
        <v>41855.0</v>
      </c>
      <c r="B2551" s="60">
        <v>7624.85</v>
      </c>
      <c r="C2551" s="60">
        <v>6175.7</v>
      </c>
      <c r="D2551" s="42">
        <f>IF(A2551&lt;SIP_Calculator!$B$7,0,IF(A2551&gt;SIP_Calculator!$E$7,0,1))</f>
        <v>1</v>
      </c>
      <c r="E2551" s="61">
        <f>A2551-SIP_Calculator!$D$12+1</f>
        <v>41851</v>
      </c>
      <c r="F2551" s="58">
        <f t="shared" si="1"/>
        <v>7</v>
      </c>
      <c r="G2551" s="58">
        <f t="shared" si="7"/>
        <v>0</v>
      </c>
      <c r="H2551" s="58">
        <f>G2551*D2551*SIP_Calculator!$F$9</f>
        <v>0</v>
      </c>
      <c r="I2551" s="58">
        <f t="shared" si="2"/>
        <v>0</v>
      </c>
      <c r="J2551" s="58">
        <f t="shared" si="3"/>
        <v>0</v>
      </c>
      <c r="K2551" s="61">
        <f>A2551-SIP_Calculator!$F$12+1</f>
        <v>41831</v>
      </c>
      <c r="L2551" s="59">
        <f t="shared" si="4"/>
        <v>7</v>
      </c>
      <c r="M2551" s="59">
        <f t="shared" si="8"/>
        <v>0</v>
      </c>
      <c r="N2551" s="59">
        <f>M2551*D2551*SIP_Calculator!$F$9</f>
        <v>0</v>
      </c>
      <c r="O2551" s="59">
        <f t="shared" si="5"/>
        <v>0</v>
      </c>
      <c r="P2551" s="59">
        <f t="shared" si="6"/>
        <v>0</v>
      </c>
    </row>
    <row r="2552" ht="15.75" customHeight="1">
      <c r="A2552" s="57">
        <v>41856.0</v>
      </c>
      <c r="B2552" s="60">
        <v>7682.95</v>
      </c>
      <c r="C2552" s="60">
        <v>6226.45</v>
      </c>
      <c r="D2552" s="42">
        <f>IF(A2552&lt;SIP_Calculator!$B$7,0,IF(A2552&gt;SIP_Calculator!$E$7,0,1))</f>
        <v>1</v>
      </c>
      <c r="E2552" s="61">
        <f>A2552-SIP_Calculator!$D$12+1</f>
        <v>41852</v>
      </c>
      <c r="F2552" s="58">
        <f t="shared" si="1"/>
        <v>8</v>
      </c>
      <c r="G2552" s="58">
        <f t="shared" si="7"/>
        <v>1</v>
      </c>
      <c r="H2552" s="58">
        <f>G2552*D2552*SIP_Calculator!$F$9</f>
        <v>5000</v>
      </c>
      <c r="I2552" s="58">
        <f t="shared" si="2"/>
        <v>0.6507916881</v>
      </c>
      <c r="J2552" s="58">
        <f t="shared" si="3"/>
        <v>0.8030258012</v>
      </c>
      <c r="K2552" s="61">
        <f>A2552-SIP_Calculator!$F$12+1</f>
        <v>41832</v>
      </c>
      <c r="L2552" s="59">
        <f t="shared" si="4"/>
        <v>7</v>
      </c>
      <c r="M2552" s="59">
        <f t="shared" si="8"/>
        <v>0</v>
      </c>
      <c r="N2552" s="59">
        <f>M2552*D2552*SIP_Calculator!$F$9</f>
        <v>0</v>
      </c>
      <c r="O2552" s="59">
        <f t="shared" si="5"/>
        <v>0</v>
      </c>
      <c r="P2552" s="59">
        <f t="shared" si="6"/>
        <v>0</v>
      </c>
    </row>
    <row r="2553" ht="15.75" customHeight="1">
      <c r="A2553" s="57">
        <v>41857.0</v>
      </c>
      <c r="B2553" s="60">
        <v>7614.15</v>
      </c>
      <c r="C2553" s="60">
        <v>6173.6</v>
      </c>
      <c r="D2553" s="42">
        <f>IF(A2553&lt;SIP_Calculator!$B$7,0,IF(A2553&gt;SIP_Calculator!$E$7,0,1))</f>
        <v>1</v>
      </c>
      <c r="E2553" s="61">
        <f>A2553-SIP_Calculator!$D$12+1</f>
        <v>41853</v>
      </c>
      <c r="F2553" s="58">
        <f t="shared" si="1"/>
        <v>8</v>
      </c>
      <c r="G2553" s="58">
        <f t="shared" si="7"/>
        <v>0</v>
      </c>
      <c r="H2553" s="58">
        <f>G2553*D2553*SIP_Calculator!$F$9</f>
        <v>0</v>
      </c>
      <c r="I2553" s="58">
        <f t="shared" si="2"/>
        <v>0</v>
      </c>
      <c r="J2553" s="58">
        <f t="shared" si="3"/>
        <v>0</v>
      </c>
      <c r="K2553" s="61">
        <f>A2553-SIP_Calculator!$F$12+1</f>
        <v>41833</v>
      </c>
      <c r="L2553" s="59">
        <f t="shared" si="4"/>
        <v>7</v>
      </c>
      <c r="M2553" s="59">
        <f t="shared" si="8"/>
        <v>0</v>
      </c>
      <c r="N2553" s="59">
        <f>M2553*D2553*SIP_Calculator!$F$9</f>
        <v>0</v>
      </c>
      <c r="O2553" s="59">
        <f t="shared" si="5"/>
        <v>0</v>
      </c>
      <c r="P2553" s="59">
        <f t="shared" si="6"/>
        <v>0</v>
      </c>
    </row>
    <row r="2554" ht="15.75" customHeight="1">
      <c r="A2554" s="57">
        <v>41858.0</v>
      </c>
      <c r="B2554" s="60">
        <v>7592.5</v>
      </c>
      <c r="C2554" s="60">
        <v>6153.5</v>
      </c>
      <c r="D2554" s="42">
        <f>IF(A2554&lt;SIP_Calculator!$B$7,0,IF(A2554&gt;SIP_Calculator!$E$7,0,1))</f>
        <v>1</v>
      </c>
      <c r="E2554" s="61">
        <f>A2554-SIP_Calculator!$D$12+1</f>
        <v>41854</v>
      </c>
      <c r="F2554" s="58">
        <f t="shared" si="1"/>
        <v>8</v>
      </c>
      <c r="G2554" s="58">
        <f t="shared" si="7"/>
        <v>0</v>
      </c>
      <c r="H2554" s="58">
        <f>G2554*D2554*SIP_Calculator!$F$9</f>
        <v>0</v>
      </c>
      <c r="I2554" s="58">
        <f t="shared" si="2"/>
        <v>0</v>
      </c>
      <c r="J2554" s="58">
        <f t="shared" si="3"/>
        <v>0</v>
      </c>
      <c r="K2554" s="61">
        <f>A2554-SIP_Calculator!$F$12+1</f>
        <v>41834</v>
      </c>
      <c r="L2554" s="59">
        <f t="shared" si="4"/>
        <v>7</v>
      </c>
      <c r="M2554" s="59">
        <f t="shared" si="8"/>
        <v>0</v>
      </c>
      <c r="N2554" s="59">
        <f>M2554*D2554*SIP_Calculator!$F$9</f>
        <v>0</v>
      </c>
      <c r="O2554" s="59">
        <f t="shared" si="5"/>
        <v>0</v>
      </c>
      <c r="P2554" s="59">
        <f t="shared" si="6"/>
        <v>0</v>
      </c>
    </row>
    <row r="2555" ht="15.75" customHeight="1">
      <c r="A2555" s="57">
        <v>41859.0</v>
      </c>
      <c r="B2555" s="60">
        <v>7504.1</v>
      </c>
      <c r="C2555" s="60">
        <v>6072.65</v>
      </c>
      <c r="D2555" s="42">
        <f>IF(A2555&lt;SIP_Calculator!$B$7,0,IF(A2555&gt;SIP_Calculator!$E$7,0,1))</f>
        <v>1</v>
      </c>
      <c r="E2555" s="61">
        <f>A2555-SIP_Calculator!$D$12+1</f>
        <v>41855</v>
      </c>
      <c r="F2555" s="58">
        <f t="shared" si="1"/>
        <v>8</v>
      </c>
      <c r="G2555" s="58">
        <f t="shared" si="7"/>
        <v>0</v>
      </c>
      <c r="H2555" s="58">
        <f>G2555*D2555*SIP_Calculator!$F$9</f>
        <v>0</v>
      </c>
      <c r="I2555" s="58">
        <f t="shared" si="2"/>
        <v>0</v>
      </c>
      <c r="J2555" s="58">
        <f t="shared" si="3"/>
        <v>0</v>
      </c>
      <c r="K2555" s="61">
        <f>A2555-SIP_Calculator!$F$12+1</f>
        <v>41835</v>
      </c>
      <c r="L2555" s="59">
        <f t="shared" si="4"/>
        <v>7</v>
      </c>
      <c r="M2555" s="59">
        <f t="shared" si="8"/>
        <v>0</v>
      </c>
      <c r="N2555" s="59">
        <f>M2555*D2555*SIP_Calculator!$F$9</f>
        <v>0</v>
      </c>
      <c r="O2555" s="59">
        <f t="shared" si="5"/>
        <v>0</v>
      </c>
      <c r="P2555" s="59">
        <f t="shared" si="6"/>
        <v>0</v>
      </c>
    </row>
    <row r="2556" ht="15.75" customHeight="1">
      <c r="A2556" s="57">
        <v>41862.0</v>
      </c>
      <c r="B2556" s="60">
        <v>7563.25</v>
      </c>
      <c r="C2556" s="60">
        <v>6117.65</v>
      </c>
      <c r="D2556" s="42">
        <f>IF(A2556&lt;SIP_Calculator!$B$7,0,IF(A2556&gt;SIP_Calculator!$E$7,0,1))</f>
        <v>1</v>
      </c>
      <c r="E2556" s="61">
        <f>A2556-SIP_Calculator!$D$12+1</f>
        <v>41858</v>
      </c>
      <c r="F2556" s="58">
        <f t="shared" si="1"/>
        <v>8</v>
      </c>
      <c r="G2556" s="58">
        <f t="shared" si="7"/>
        <v>0</v>
      </c>
      <c r="H2556" s="58">
        <f>G2556*D2556*SIP_Calculator!$F$9</f>
        <v>0</v>
      </c>
      <c r="I2556" s="58">
        <f t="shared" si="2"/>
        <v>0</v>
      </c>
      <c r="J2556" s="58">
        <f t="shared" si="3"/>
        <v>0</v>
      </c>
      <c r="K2556" s="61">
        <f>A2556-SIP_Calculator!$F$12+1</f>
        <v>41838</v>
      </c>
      <c r="L2556" s="59">
        <f t="shared" si="4"/>
        <v>7</v>
      </c>
      <c r="M2556" s="59">
        <f t="shared" si="8"/>
        <v>0</v>
      </c>
      <c r="N2556" s="59">
        <f>M2556*D2556*SIP_Calculator!$F$9</f>
        <v>0</v>
      </c>
      <c r="O2556" s="59">
        <f t="shared" si="5"/>
        <v>0</v>
      </c>
      <c r="P2556" s="59">
        <f t="shared" si="6"/>
        <v>0</v>
      </c>
    </row>
    <row r="2557" ht="15.75" customHeight="1">
      <c r="A2557" s="57">
        <v>41863.0</v>
      </c>
      <c r="B2557" s="60">
        <v>7657.45</v>
      </c>
      <c r="C2557" s="60">
        <v>6186.15</v>
      </c>
      <c r="D2557" s="42">
        <f>IF(A2557&lt;SIP_Calculator!$B$7,0,IF(A2557&gt;SIP_Calculator!$E$7,0,1))</f>
        <v>1</v>
      </c>
      <c r="E2557" s="61">
        <f>A2557-SIP_Calculator!$D$12+1</f>
        <v>41859</v>
      </c>
      <c r="F2557" s="58">
        <f t="shared" si="1"/>
        <v>8</v>
      </c>
      <c r="G2557" s="58">
        <f t="shared" si="7"/>
        <v>0</v>
      </c>
      <c r="H2557" s="58">
        <f>G2557*D2557*SIP_Calculator!$F$9</f>
        <v>0</v>
      </c>
      <c r="I2557" s="58">
        <f t="shared" si="2"/>
        <v>0</v>
      </c>
      <c r="J2557" s="58">
        <f t="shared" si="3"/>
        <v>0</v>
      </c>
      <c r="K2557" s="61">
        <f>A2557-SIP_Calculator!$F$12+1</f>
        <v>41839</v>
      </c>
      <c r="L2557" s="59">
        <f t="shared" si="4"/>
        <v>7</v>
      </c>
      <c r="M2557" s="59">
        <f t="shared" si="8"/>
        <v>0</v>
      </c>
      <c r="N2557" s="59">
        <f>M2557*D2557*SIP_Calculator!$F$9</f>
        <v>0</v>
      </c>
      <c r="O2557" s="59">
        <f t="shared" si="5"/>
        <v>0</v>
      </c>
      <c r="P2557" s="59">
        <f t="shared" si="6"/>
        <v>0</v>
      </c>
    </row>
    <row r="2558" ht="15.75" customHeight="1">
      <c r="A2558" s="57">
        <v>41864.0</v>
      </c>
      <c r="B2558" s="60">
        <v>7658.85</v>
      </c>
      <c r="C2558" s="60">
        <v>6167.2</v>
      </c>
      <c r="D2558" s="42">
        <f>IF(A2558&lt;SIP_Calculator!$B$7,0,IF(A2558&gt;SIP_Calculator!$E$7,0,1))</f>
        <v>1</v>
      </c>
      <c r="E2558" s="61">
        <f>A2558-SIP_Calculator!$D$12+1</f>
        <v>41860</v>
      </c>
      <c r="F2558" s="58">
        <f t="shared" si="1"/>
        <v>8</v>
      </c>
      <c r="G2558" s="58">
        <f t="shared" si="7"/>
        <v>0</v>
      </c>
      <c r="H2558" s="58">
        <f>G2558*D2558*SIP_Calculator!$F$9</f>
        <v>0</v>
      </c>
      <c r="I2558" s="58">
        <f t="shared" si="2"/>
        <v>0</v>
      </c>
      <c r="J2558" s="58">
        <f t="shared" si="3"/>
        <v>0</v>
      </c>
      <c r="K2558" s="61">
        <f>A2558-SIP_Calculator!$F$12+1</f>
        <v>41840</v>
      </c>
      <c r="L2558" s="59">
        <f t="shared" si="4"/>
        <v>7</v>
      </c>
      <c r="M2558" s="59">
        <f t="shared" si="8"/>
        <v>0</v>
      </c>
      <c r="N2558" s="59">
        <f>M2558*D2558*SIP_Calculator!$F$9</f>
        <v>0</v>
      </c>
      <c r="O2558" s="59">
        <f t="shared" si="5"/>
        <v>0</v>
      </c>
      <c r="P2558" s="59">
        <f t="shared" si="6"/>
        <v>0</v>
      </c>
    </row>
    <row r="2559" ht="15.75" customHeight="1">
      <c r="A2559" s="57">
        <v>41865.0</v>
      </c>
      <c r="B2559" s="60">
        <v>7715.05</v>
      </c>
      <c r="C2559" s="60">
        <v>6215.65</v>
      </c>
      <c r="D2559" s="42">
        <f>IF(A2559&lt;SIP_Calculator!$B$7,0,IF(A2559&gt;SIP_Calculator!$E$7,0,1))</f>
        <v>1</v>
      </c>
      <c r="E2559" s="61">
        <f>A2559-SIP_Calculator!$D$12+1</f>
        <v>41861</v>
      </c>
      <c r="F2559" s="58">
        <f t="shared" si="1"/>
        <v>8</v>
      </c>
      <c r="G2559" s="58">
        <f t="shared" si="7"/>
        <v>0</v>
      </c>
      <c r="H2559" s="58">
        <f>G2559*D2559*SIP_Calculator!$F$9</f>
        <v>0</v>
      </c>
      <c r="I2559" s="58">
        <f t="shared" si="2"/>
        <v>0</v>
      </c>
      <c r="J2559" s="58">
        <f t="shared" si="3"/>
        <v>0</v>
      </c>
      <c r="K2559" s="61">
        <f>A2559-SIP_Calculator!$F$12+1</f>
        <v>41841</v>
      </c>
      <c r="L2559" s="59">
        <f t="shared" si="4"/>
        <v>7</v>
      </c>
      <c r="M2559" s="59">
        <f t="shared" si="8"/>
        <v>0</v>
      </c>
      <c r="N2559" s="59">
        <f>M2559*D2559*SIP_Calculator!$F$9</f>
        <v>0</v>
      </c>
      <c r="O2559" s="59">
        <f t="shared" si="5"/>
        <v>0</v>
      </c>
      <c r="P2559" s="59">
        <f t="shared" si="6"/>
        <v>0</v>
      </c>
    </row>
    <row r="2560" ht="15.75" customHeight="1">
      <c r="A2560" s="57">
        <v>41869.0</v>
      </c>
      <c r="B2560" s="60">
        <v>7802.9</v>
      </c>
      <c r="C2560" s="60">
        <v>6294.1</v>
      </c>
      <c r="D2560" s="42">
        <f>IF(A2560&lt;SIP_Calculator!$B$7,0,IF(A2560&gt;SIP_Calculator!$E$7,0,1))</f>
        <v>1</v>
      </c>
      <c r="E2560" s="61">
        <f>A2560-SIP_Calculator!$D$12+1</f>
        <v>41865</v>
      </c>
      <c r="F2560" s="58">
        <f t="shared" si="1"/>
        <v>8</v>
      </c>
      <c r="G2560" s="58">
        <f t="shared" si="7"/>
        <v>0</v>
      </c>
      <c r="H2560" s="58">
        <f>G2560*D2560*SIP_Calculator!$F$9</f>
        <v>0</v>
      </c>
      <c r="I2560" s="58">
        <f t="shared" si="2"/>
        <v>0</v>
      </c>
      <c r="J2560" s="58">
        <f t="shared" si="3"/>
        <v>0</v>
      </c>
      <c r="K2560" s="61">
        <f>A2560-SIP_Calculator!$F$12+1</f>
        <v>41845</v>
      </c>
      <c r="L2560" s="59">
        <f t="shared" si="4"/>
        <v>7</v>
      </c>
      <c r="M2560" s="59">
        <f t="shared" si="8"/>
        <v>0</v>
      </c>
      <c r="N2560" s="59">
        <f>M2560*D2560*SIP_Calculator!$F$9</f>
        <v>0</v>
      </c>
      <c r="O2560" s="59">
        <f t="shared" si="5"/>
        <v>0</v>
      </c>
      <c r="P2560" s="59">
        <f t="shared" si="6"/>
        <v>0</v>
      </c>
    </row>
    <row r="2561" ht="15.75" customHeight="1">
      <c r="A2561" s="57">
        <v>41870.0</v>
      </c>
      <c r="B2561" s="60">
        <v>7835.15</v>
      </c>
      <c r="C2561" s="60">
        <v>6328.8</v>
      </c>
      <c r="D2561" s="42">
        <f>IF(A2561&lt;SIP_Calculator!$B$7,0,IF(A2561&gt;SIP_Calculator!$E$7,0,1))</f>
        <v>1</v>
      </c>
      <c r="E2561" s="61">
        <f>A2561-SIP_Calculator!$D$12+1</f>
        <v>41866</v>
      </c>
      <c r="F2561" s="58">
        <f t="shared" si="1"/>
        <v>8</v>
      </c>
      <c r="G2561" s="58">
        <f t="shared" si="7"/>
        <v>0</v>
      </c>
      <c r="H2561" s="58">
        <f>G2561*D2561*SIP_Calculator!$F$9</f>
        <v>0</v>
      </c>
      <c r="I2561" s="58">
        <f t="shared" si="2"/>
        <v>0</v>
      </c>
      <c r="J2561" s="58">
        <f t="shared" si="3"/>
        <v>0</v>
      </c>
      <c r="K2561" s="61">
        <f>A2561-SIP_Calculator!$F$12+1</f>
        <v>41846</v>
      </c>
      <c r="L2561" s="59">
        <f t="shared" si="4"/>
        <v>7</v>
      </c>
      <c r="M2561" s="59">
        <f t="shared" si="8"/>
        <v>0</v>
      </c>
      <c r="N2561" s="59">
        <f>M2561*D2561*SIP_Calculator!$F$9</f>
        <v>0</v>
      </c>
      <c r="O2561" s="59">
        <f t="shared" si="5"/>
        <v>0</v>
      </c>
      <c r="P2561" s="59">
        <f t="shared" si="6"/>
        <v>0</v>
      </c>
    </row>
    <row r="2562" ht="15.75" customHeight="1">
      <c r="A2562" s="57">
        <v>41871.0</v>
      </c>
      <c r="B2562" s="60">
        <v>7818.9</v>
      </c>
      <c r="C2562" s="60">
        <v>6321.65</v>
      </c>
      <c r="D2562" s="42">
        <f>IF(A2562&lt;SIP_Calculator!$B$7,0,IF(A2562&gt;SIP_Calculator!$E$7,0,1))</f>
        <v>1</v>
      </c>
      <c r="E2562" s="61">
        <f>A2562-SIP_Calculator!$D$12+1</f>
        <v>41867</v>
      </c>
      <c r="F2562" s="58">
        <f t="shared" si="1"/>
        <v>8</v>
      </c>
      <c r="G2562" s="58">
        <f t="shared" si="7"/>
        <v>0</v>
      </c>
      <c r="H2562" s="58">
        <f>G2562*D2562*SIP_Calculator!$F$9</f>
        <v>0</v>
      </c>
      <c r="I2562" s="58">
        <f t="shared" si="2"/>
        <v>0</v>
      </c>
      <c r="J2562" s="58">
        <f t="shared" si="3"/>
        <v>0</v>
      </c>
      <c r="K2562" s="61">
        <f>A2562-SIP_Calculator!$F$12+1</f>
        <v>41847</v>
      </c>
      <c r="L2562" s="59">
        <f t="shared" si="4"/>
        <v>7</v>
      </c>
      <c r="M2562" s="59">
        <f t="shared" si="8"/>
        <v>0</v>
      </c>
      <c r="N2562" s="59">
        <f>M2562*D2562*SIP_Calculator!$F$9</f>
        <v>0</v>
      </c>
      <c r="O2562" s="59">
        <f t="shared" si="5"/>
        <v>0</v>
      </c>
      <c r="P2562" s="59">
        <f t="shared" si="6"/>
        <v>0</v>
      </c>
    </row>
    <row r="2563" ht="15.75" customHeight="1">
      <c r="A2563" s="57">
        <v>41872.0</v>
      </c>
      <c r="B2563" s="60">
        <v>7840.35</v>
      </c>
      <c r="C2563" s="60">
        <v>6339.35</v>
      </c>
      <c r="D2563" s="42">
        <f>IF(A2563&lt;SIP_Calculator!$B$7,0,IF(A2563&gt;SIP_Calculator!$E$7,0,1))</f>
        <v>1</v>
      </c>
      <c r="E2563" s="61">
        <f>A2563-SIP_Calculator!$D$12+1</f>
        <v>41868</v>
      </c>
      <c r="F2563" s="58">
        <f t="shared" si="1"/>
        <v>8</v>
      </c>
      <c r="G2563" s="58">
        <f t="shared" si="7"/>
        <v>0</v>
      </c>
      <c r="H2563" s="58">
        <f>G2563*D2563*SIP_Calculator!$F$9</f>
        <v>0</v>
      </c>
      <c r="I2563" s="58">
        <f t="shared" si="2"/>
        <v>0</v>
      </c>
      <c r="J2563" s="58">
        <f t="shared" si="3"/>
        <v>0</v>
      </c>
      <c r="K2563" s="61">
        <f>A2563-SIP_Calculator!$F$12+1</f>
        <v>41848</v>
      </c>
      <c r="L2563" s="59">
        <f t="shared" si="4"/>
        <v>7</v>
      </c>
      <c r="M2563" s="59">
        <f t="shared" si="8"/>
        <v>0</v>
      </c>
      <c r="N2563" s="59">
        <f>M2563*D2563*SIP_Calculator!$F$9</f>
        <v>0</v>
      </c>
      <c r="O2563" s="59">
        <f t="shared" si="5"/>
        <v>0</v>
      </c>
      <c r="P2563" s="59">
        <f t="shared" si="6"/>
        <v>0</v>
      </c>
    </row>
    <row r="2564" ht="15.75" customHeight="1">
      <c r="A2564" s="57">
        <v>41873.0</v>
      </c>
      <c r="B2564" s="60">
        <v>7860.9</v>
      </c>
      <c r="C2564" s="60">
        <v>6352.35</v>
      </c>
      <c r="D2564" s="42">
        <f>IF(A2564&lt;SIP_Calculator!$B$7,0,IF(A2564&gt;SIP_Calculator!$E$7,0,1))</f>
        <v>1</v>
      </c>
      <c r="E2564" s="61">
        <f>A2564-SIP_Calculator!$D$12+1</f>
        <v>41869</v>
      </c>
      <c r="F2564" s="58">
        <f t="shared" si="1"/>
        <v>8</v>
      </c>
      <c r="G2564" s="58">
        <f t="shared" si="7"/>
        <v>0</v>
      </c>
      <c r="H2564" s="58">
        <f>G2564*D2564*SIP_Calculator!$F$9</f>
        <v>0</v>
      </c>
      <c r="I2564" s="58">
        <f t="shared" si="2"/>
        <v>0</v>
      </c>
      <c r="J2564" s="58">
        <f t="shared" si="3"/>
        <v>0</v>
      </c>
      <c r="K2564" s="61">
        <f>A2564-SIP_Calculator!$F$12+1</f>
        <v>41849</v>
      </c>
      <c r="L2564" s="59">
        <f t="shared" si="4"/>
        <v>7</v>
      </c>
      <c r="M2564" s="59">
        <f t="shared" si="8"/>
        <v>0</v>
      </c>
      <c r="N2564" s="59">
        <f>M2564*D2564*SIP_Calculator!$F$9</f>
        <v>0</v>
      </c>
      <c r="O2564" s="59">
        <f t="shared" si="5"/>
        <v>0</v>
      </c>
      <c r="P2564" s="59">
        <f t="shared" si="6"/>
        <v>0</v>
      </c>
    </row>
    <row r="2565" ht="15.75" customHeight="1">
      <c r="A2565" s="57">
        <v>41876.0</v>
      </c>
      <c r="B2565" s="60">
        <v>7841.8</v>
      </c>
      <c r="C2565" s="60">
        <v>6332.45</v>
      </c>
      <c r="D2565" s="42">
        <f>IF(A2565&lt;SIP_Calculator!$B$7,0,IF(A2565&gt;SIP_Calculator!$E$7,0,1))</f>
        <v>1</v>
      </c>
      <c r="E2565" s="61">
        <f>A2565-SIP_Calculator!$D$12+1</f>
        <v>41872</v>
      </c>
      <c r="F2565" s="58">
        <f t="shared" si="1"/>
        <v>8</v>
      </c>
      <c r="G2565" s="58">
        <f t="shared" si="7"/>
        <v>0</v>
      </c>
      <c r="H2565" s="58">
        <f>G2565*D2565*SIP_Calculator!$F$9</f>
        <v>0</v>
      </c>
      <c r="I2565" s="58">
        <f t="shared" si="2"/>
        <v>0</v>
      </c>
      <c r="J2565" s="58">
        <f t="shared" si="3"/>
        <v>0</v>
      </c>
      <c r="K2565" s="61">
        <f>A2565-SIP_Calculator!$F$12+1</f>
        <v>41852</v>
      </c>
      <c r="L2565" s="59">
        <f t="shared" si="4"/>
        <v>8</v>
      </c>
      <c r="M2565" s="59">
        <f t="shared" si="8"/>
        <v>1</v>
      </c>
      <c r="N2565" s="59">
        <f>M2565*D2565*SIP_Calculator!$F$9</f>
        <v>5000</v>
      </c>
      <c r="O2565" s="59">
        <f t="shared" si="5"/>
        <v>0.6376087123</v>
      </c>
      <c r="P2565" s="59">
        <f t="shared" si="6"/>
        <v>0.7895838104</v>
      </c>
    </row>
    <row r="2566" ht="15.75" customHeight="1">
      <c r="A2566" s="57">
        <v>41877.0</v>
      </c>
      <c r="B2566" s="60">
        <v>7839.8</v>
      </c>
      <c r="C2566" s="60">
        <v>6328.45</v>
      </c>
      <c r="D2566" s="42">
        <f>IF(A2566&lt;SIP_Calculator!$B$7,0,IF(A2566&gt;SIP_Calculator!$E$7,0,1))</f>
        <v>1</v>
      </c>
      <c r="E2566" s="61">
        <f>A2566-SIP_Calculator!$D$12+1</f>
        <v>41873</v>
      </c>
      <c r="F2566" s="58">
        <f t="shared" si="1"/>
        <v>8</v>
      </c>
      <c r="G2566" s="58">
        <f t="shared" si="7"/>
        <v>0</v>
      </c>
      <c r="H2566" s="58">
        <f>G2566*D2566*SIP_Calculator!$F$9</f>
        <v>0</v>
      </c>
      <c r="I2566" s="58">
        <f t="shared" si="2"/>
        <v>0</v>
      </c>
      <c r="J2566" s="58">
        <f t="shared" si="3"/>
        <v>0</v>
      </c>
      <c r="K2566" s="61">
        <f>A2566-SIP_Calculator!$F$12+1</f>
        <v>41853</v>
      </c>
      <c r="L2566" s="59">
        <f t="shared" si="4"/>
        <v>8</v>
      </c>
      <c r="M2566" s="59">
        <f t="shared" si="8"/>
        <v>0</v>
      </c>
      <c r="N2566" s="59">
        <f>M2566*D2566*SIP_Calculator!$F$9</f>
        <v>0</v>
      </c>
      <c r="O2566" s="59">
        <f t="shared" si="5"/>
        <v>0</v>
      </c>
      <c r="P2566" s="59">
        <f t="shared" si="6"/>
        <v>0</v>
      </c>
    </row>
    <row r="2567" ht="15.75" customHeight="1">
      <c r="A2567" s="57">
        <v>41878.0</v>
      </c>
      <c r="B2567" s="60">
        <v>7868.3</v>
      </c>
      <c r="C2567" s="60">
        <v>6355.15</v>
      </c>
      <c r="D2567" s="42">
        <f>IF(A2567&lt;SIP_Calculator!$B$7,0,IF(A2567&gt;SIP_Calculator!$E$7,0,1))</f>
        <v>1</v>
      </c>
      <c r="E2567" s="61">
        <f>A2567-SIP_Calculator!$D$12+1</f>
        <v>41874</v>
      </c>
      <c r="F2567" s="58">
        <f t="shared" si="1"/>
        <v>8</v>
      </c>
      <c r="G2567" s="58">
        <f t="shared" si="7"/>
        <v>0</v>
      </c>
      <c r="H2567" s="58">
        <f>G2567*D2567*SIP_Calculator!$F$9</f>
        <v>0</v>
      </c>
      <c r="I2567" s="58">
        <f t="shared" si="2"/>
        <v>0</v>
      </c>
      <c r="J2567" s="58">
        <f t="shared" si="3"/>
        <v>0</v>
      </c>
      <c r="K2567" s="61">
        <f>A2567-SIP_Calculator!$F$12+1</f>
        <v>41854</v>
      </c>
      <c r="L2567" s="59">
        <f t="shared" si="4"/>
        <v>8</v>
      </c>
      <c r="M2567" s="59">
        <f t="shared" si="8"/>
        <v>0</v>
      </c>
      <c r="N2567" s="59">
        <f>M2567*D2567*SIP_Calculator!$F$9</f>
        <v>0</v>
      </c>
      <c r="O2567" s="59">
        <f t="shared" si="5"/>
        <v>0</v>
      </c>
      <c r="P2567" s="59">
        <f t="shared" si="6"/>
        <v>0</v>
      </c>
    </row>
    <row r="2568" ht="15.75" customHeight="1">
      <c r="A2568" s="57">
        <v>41879.0</v>
      </c>
      <c r="B2568" s="60">
        <v>7880.4</v>
      </c>
      <c r="C2568" s="60">
        <v>6360.75</v>
      </c>
      <c r="D2568" s="42">
        <f>IF(A2568&lt;SIP_Calculator!$B$7,0,IF(A2568&gt;SIP_Calculator!$E$7,0,1))</f>
        <v>1</v>
      </c>
      <c r="E2568" s="61">
        <f>A2568-SIP_Calculator!$D$12+1</f>
        <v>41875</v>
      </c>
      <c r="F2568" s="58">
        <f t="shared" si="1"/>
        <v>8</v>
      </c>
      <c r="G2568" s="58">
        <f t="shared" si="7"/>
        <v>0</v>
      </c>
      <c r="H2568" s="58">
        <f>G2568*D2568*SIP_Calculator!$F$9</f>
        <v>0</v>
      </c>
      <c r="I2568" s="58">
        <f t="shared" si="2"/>
        <v>0</v>
      </c>
      <c r="J2568" s="58">
        <f t="shared" si="3"/>
        <v>0</v>
      </c>
      <c r="K2568" s="61">
        <f>A2568-SIP_Calculator!$F$12+1</f>
        <v>41855</v>
      </c>
      <c r="L2568" s="59">
        <f t="shared" si="4"/>
        <v>8</v>
      </c>
      <c r="M2568" s="59">
        <f t="shared" si="8"/>
        <v>0</v>
      </c>
      <c r="N2568" s="59">
        <f>M2568*D2568*SIP_Calculator!$F$9</f>
        <v>0</v>
      </c>
      <c r="O2568" s="59">
        <f t="shared" si="5"/>
        <v>0</v>
      </c>
      <c r="P2568" s="59">
        <f t="shared" si="6"/>
        <v>0</v>
      </c>
    </row>
    <row r="2569" ht="15.75" customHeight="1">
      <c r="A2569" s="57">
        <v>41883.0</v>
      </c>
      <c r="B2569" s="60">
        <v>7968.05</v>
      </c>
      <c r="C2569" s="60">
        <v>6438.45</v>
      </c>
      <c r="D2569" s="42">
        <f>IF(A2569&lt;SIP_Calculator!$B$7,0,IF(A2569&gt;SIP_Calculator!$E$7,0,1))</f>
        <v>1</v>
      </c>
      <c r="E2569" s="61">
        <f>A2569-SIP_Calculator!$D$12+1</f>
        <v>41879</v>
      </c>
      <c r="F2569" s="58">
        <f t="shared" si="1"/>
        <v>8</v>
      </c>
      <c r="G2569" s="58">
        <f t="shared" si="7"/>
        <v>0</v>
      </c>
      <c r="H2569" s="58">
        <f>G2569*D2569*SIP_Calculator!$F$9</f>
        <v>0</v>
      </c>
      <c r="I2569" s="58">
        <f t="shared" si="2"/>
        <v>0</v>
      </c>
      <c r="J2569" s="58">
        <f t="shared" si="3"/>
        <v>0</v>
      </c>
      <c r="K2569" s="61">
        <f>A2569-SIP_Calculator!$F$12+1</f>
        <v>41859</v>
      </c>
      <c r="L2569" s="59">
        <f t="shared" si="4"/>
        <v>8</v>
      </c>
      <c r="M2569" s="59">
        <f t="shared" si="8"/>
        <v>0</v>
      </c>
      <c r="N2569" s="59">
        <f>M2569*D2569*SIP_Calculator!$F$9</f>
        <v>0</v>
      </c>
      <c r="O2569" s="59">
        <f t="shared" si="5"/>
        <v>0</v>
      </c>
      <c r="P2569" s="59">
        <f t="shared" si="6"/>
        <v>0</v>
      </c>
    </row>
    <row r="2570" ht="15.75" customHeight="1">
      <c r="A2570" s="57">
        <v>41884.0</v>
      </c>
      <c r="B2570" s="60">
        <v>8023.25</v>
      </c>
      <c r="C2570" s="60">
        <v>6484.35</v>
      </c>
      <c r="D2570" s="42">
        <f>IF(A2570&lt;SIP_Calculator!$B$7,0,IF(A2570&gt;SIP_Calculator!$E$7,0,1))</f>
        <v>1</v>
      </c>
      <c r="E2570" s="61">
        <f>A2570-SIP_Calculator!$D$12+1</f>
        <v>41880</v>
      </c>
      <c r="F2570" s="58">
        <f t="shared" si="1"/>
        <v>8</v>
      </c>
      <c r="G2570" s="58">
        <f t="shared" si="7"/>
        <v>0</v>
      </c>
      <c r="H2570" s="58">
        <f>G2570*D2570*SIP_Calculator!$F$9</f>
        <v>0</v>
      </c>
      <c r="I2570" s="58">
        <f t="shared" si="2"/>
        <v>0</v>
      </c>
      <c r="J2570" s="58">
        <f t="shared" si="3"/>
        <v>0</v>
      </c>
      <c r="K2570" s="61">
        <f>A2570-SIP_Calculator!$F$12+1</f>
        <v>41860</v>
      </c>
      <c r="L2570" s="59">
        <f t="shared" si="4"/>
        <v>8</v>
      </c>
      <c r="M2570" s="59">
        <f t="shared" si="8"/>
        <v>0</v>
      </c>
      <c r="N2570" s="59">
        <f>M2570*D2570*SIP_Calculator!$F$9</f>
        <v>0</v>
      </c>
      <c r="O2570" s="59">
        <f t="shared" si="5"/>
        <v>0</v>
      </c>
      <c r="P2570" s="59">
        <f t="shared" si="6"/>
        <v>0</v>
      </c>
    </row>
    <row r="2571" ht="15.75" customHeight="1">
      <c r="A2571" s="57">
        <v>41885.0</v>
      </c>
      <c r="B2571" s="60">
        <v>8058.75</v>
      </c>
      <c r="C2571" s="60">
        <v>6517.7</v>
      </c>
      <c r="D2571" s="42">
        <f>IF(A2571&lt;SIP_Calculator!$B$7,0,IF(A2571&gt;SIP_Calculator!$E$7,0,1))</f>
        <v>1</v>
      </c>
      <c r="E2571" s="61">
        <f>A2571-SIP_Calculator!$D$12+1</f>
        <v>41881</v>
      </c>
      <c r="F2571" s="58">
        <f t="shared" si="1"/>
        <v>8</v>
      </c>
      <c r="G2571" s="58">
        <f t="shared" si="7"/>
        <v>0</v>
      </c>
      <c r="H2571" s="58">
        <f>G2571*D2571*SIP_Calculator!$F$9</f>
        <v>0</v>
      </c>
      <c r="I2571" s="58">
        <f t="shared" si="2"/>
        <v>0</v>
      </c>
      <c r="J2571" s="58">
        <f t="shared" si="3"/>
        <v>0</v>
      </c>
      <c r="K2571" s="61">
        <f>A2571-SIP_Calculator!$F$12+1</f>
        <v>41861</v>
      </c>
      <c r="L2571" s="59">
        <f t="shared" si="4"/>
        <v>8</v>
      </c>
      <c r="M2571" s="59">
        <f t="shared" si="8"/>
        <v>0</v>
      </c>
      <c r="N2571" s="59">
        <f>M2571*D2571*SIP_Calculator!$F$9</f>
        <v>0</v>
      </c>
      <c r="O2571" s="59">
        <f t="shared" si="5"/>
        <v>0</v>
      </c>
      <c r="P2571" s="59">
        <f t="shared" si="6"/>
        <v>0</v>
      </c>
    </row>
    <row r="2572" ht="15.75" customHeight="1">
      <c r="A2572" s="57">
        <v>41886.0</v>
      </c>
      <c r="B2572" s="60">
        <v>8041.1</v>
      </c>
      <c r="C2572" s="60">
        <v>6501.95</v>
      </c>
      <c r="D2572" s="42">
        <f>IF(A2572&lt;SIP_Calculator!$B$7,0,IF(A2572&gt;SIP_Calculator!$E$7,0,1))</f>
        <v>1</v>
      </c>
      <c r="E2572" s="61">
        <f>A2572-SIP_Calculator!$D$12+1</f>
        <v>41882</v>
      </c>
      <c r="F2572" s="58">
        <f t="shared" si="1"/>
        <v>8</v>
      </c>
      <c r="G2572" s="58">
        <f t="shared" si="7"/>
        <v>0</v>
      </c>
      <c r="H2572" s="58">
        <f>G2572*D2572*SIP_Calculator!$F$9</f>
        <v>0</v>
      </c>
      <c r="I2572" s="58">
        <f t="shared" si="2"/>
        <v>0</v>
      </c>
      <c r="J2572" s="58">
        <f t="shared" si="3"/>
        <v>0</v>
      </c>
      <c r="K2572" s="61">
        <f>A2572-SIP_Calculator!$F$12+1</f>
        <v>41862</v>
      </c>
      <c r="L2572" s="59">
        <f t="shared" si="4"/>
        <v>8</v>
      </c>
      <c r="M2572" s="59">
        <f t="shared" si="8"/>
        <v>0</v>
      </c>
      <c r="N2572" s="59">
        <f>M2572*D2572*SIP_Calculator!$F$9</f>
        <v>0</v>
      </c>
      <c r="O2572" s="59">
        <f t="shared" si="5"/>
        <v>0</v>
      </c>
      <c r="P2572" s="59">
        <f t="shared" si="6"/>
        <v>0</v>
      </c>
    </row>
    <row r="2573" ht="15.75" customHeight="1">
      <c r="A2573" s="57">
        <v>41887.0</v>
      </c>
      <c r="B2573" s="60">
        <v>8034.05</v>
      </c>
      <c r="C2573" s="60">
        <v>6502.3</v>
      </c>
      <c r="D2573" s="42">
        <f>IF(A2573&lt;SIP_Calculator!$B$7,0,IF(A2573&gt;SIP_Calculator!$E$7,0,1))</f>
        <v>1</v>
      </c>
      <c r="E2573" s="61">
        <f>A2573-SIP_Calculator!$D$12+1</f>
        <v>41883</v>
      </c>
      <c r="F2573" s="58">
        <f t="shared" si="1"/>
        <v>9</v>
      </c>
      <c r="G2573" s="58">
        <f t="shared" si="7"/>
        <v>1</v>
      </c>
      <c r="H2573" s="58">
        <f>G2573*D2573*SIP_Calculator!$F$9</f>
        <v>5000</v>
      </c>
      <c r="I2573" s="58">
        <f t="shared" si="2"/>
        <v>0.6223511181</v>
      </c>
      <c r="J2573" s="58">
        <f t="shared" si="3"/>
        <v>0.7689586762</v>
      </c>
      <c r="K2573" s="61">
        <f>A2573-SIP_Calculator!$F$12+1</f>
        <v>41863</v>
      </c>
      <c r="L2573" s="59">
        <f t="shared" si="4"/>
        <v>8</v>
      </c>
      <c r="M2573" s="59">
        <f t="shared" si="8"/>
        <v>0</v>
      </c>
      <c r="N2573" s="59">
        <f>M2573*D2573*SIP_Calculator!$F$9</f>
        <v>0</v>
      </c>
      <c r="O2573" s="59">
        <f t="shared" si="5"/>
        <v>0</v>
      </c>
      <c r="P2573" s="59">
        <f t="shared" si="6"/>
        <v>0</v>
      </c>
    </row>
    <row r="2574" ht="15.75" customHeight="1">
      <c r="A2574" s="57">
        <v>41890.0</v>
      </c>
      <c r="B2574" s="60">
        <v>8122.4</v>
      </c>
      <c r="C2574" s="60">
        <v>6578.0</v>
      </c>
      <c r="D2574" s="42">
        <f>IF(A2574&lt;SIP_Calculator!$B$7,0,IF(A2574&gt;SIP_Calculator!$E$7,0,1))</f>
        <v>1</v>
      </c>
      <c r="E2574" s="61">
        <f>A2574-SIP_Calculator!$D$12+1</f>
        <v>41886</v>
      </c>
      <c r="F2574" s="58">
        <f t="shared" si="1"/>
        <v>9</v>
      </c>
      <c r="G2574" s="58">
        <f t="shared" si="7"/>
        <v>0</v>
      </c>
      <c r="H2574" s="58">
        <f>G2574*D2574*SIP_Calculator!$F$9</f>
        <v>0</v>
      </c>
      <c r="I2574" s="58">
        <f t="shared" si="2"/>
        <v>0</v>
      </c>
      <c r="J2574" s="58">
        <f t="shared" si="3"/>
        <v>0</v>
      </c>
      <c r="K2574" s="61">
        <f>A2574-SIP_Calculator!$F$12+1</f>
        <v>41866</v>
      </c>
      <c r="L2574" s="59">
        <f t="shared" si="4"/>
        <v>8</v>
      </c>
      <c r="M2574" s="59">
        <f t="shared" si="8"/>
        <v>0</v>
      </c>
      <c r="N2574" s="59">
        <f>M2574*D2574*SIP_Calculator!$F$9</f>
        <v>0</v>
      </c>
      <c r="O2574" s="59">
        <f t="shared" si="5"/>
        <v>0</v>
      </c>
      <c r="P2574" s="59">
        <f t="shared" si="6"/>
        <v>0</v>
      </c>
    </row>
    <row r="2575" ht="15.75" customHeight="1">
      <c r="A2575" s="57">
        <v>41891.0</v>
      </c>
      <c r="B2575" s="60">
        <v>8110.45</v>
      </c>
      <c r="C2575" s="60">
        <v>6577.05</v>
      </c>
      <c r="D2575" s="42">
        <f>IF(A2575&lt;SIP_Calculator!$B$7,0,IF(A2575&gt;SIP_Calculator!$E$7,0,1))</f>
        <v>1</v>
      </c>
      <c r="E2575" s="61">
        <f>A2575-SIP_Calculator!$D$12+1</f>
        <v>41887</v>
      </c>
      <c r="F2575" s="58">
        <f t="shared" si="1"/>
        <v>9</v>
      </c>
      <c r="G2575" s="58">
        <f t="shared" si="7"/>
        <v>0</v>
      </c>
      <c r="H2575" s="58">
        <f>G2575*D2575*SIP_Calculator!$F$9</f>
        <v>0</v>
      </c>
      <c r="I2575" s="58">
        <f t="shared" si="2"/>
        <v>0</v>
      </c>
      <c r="J2575" s="58">
        <f t="shared" si="3"/>
        <v>0</v>
      </c>
      <c r="K2575" s="61">
        <f>A2575-SIP_Calculator!$F$12+1</f>
        <v>41867</v>
      </c>
      <c r="L2575" s="59">
        <f t="shared" si="4"/>
        <v>8</v>
      </c>
      <c r="M2575" s="59">
        <f t="shared" si="8"/>
        <v>0</v>
      </c>
      <c r="N2575" s="59">
        <f>M2575*D2575*SIP_Calculator!$F$9</f>
        <v>0</v>
      </c>
      <c r="O2575" s="59">
        <f t="shared" si="5"/>
        <v>0</v>
      </c>
      <c r="P2575" s="59">
        <f t="shared" si="6"/>
        <v>0</v>
      </c>
    </row>
    <row r="2576" ht="15.75" customHeight="1">
      <c r="A2576" s="57">
        <v>41892.0</v>
      </c>
      <c r="B2576" s="60">
        <v>8048.55</v>
      </c>
      <c r="C2576" s="60">
        <v>6540.25</v>
      </c>
      <c r="D2576" s="42">
        <f>IF(A2576&lt;SIP_Calculator!$B$7,0,IF(A2576&gt;SIP_Calculator!$E$7,0,1))</f>
        <v>1</v>
      </c>
      <c r="E2576" s="61">
        <f>A2576-SIP_Calculator!$D$12+1</f>
        <v>41888</v>
      </c>
      <c r="F2576" s="58">
        <f t="shared" si="1"/>
        <v>9</v>
      </c>
      <c r="G2576" s="58">
        <f t="shared" si="7"/>
        <v>0</v>
      </c>
      <c r="H2576" s="58">
        <f>G2576*D2576*SIP_Calculator!$F$9</f>
        <v>0</v>
      </c>
      <c r="I2576" s="58">
        <f t="shared" si="2"/>
        <v>0</v>
      </c>
      <c r="J2576" s="58">
        <f t="shared" si="3"/>
        <v>0</v>
      </c>
      <c r="K2576" s="61">
        <f>A2576-SIP_Calculator!$F$12+1</f>
        <v>41868</v>
      </c>
      <c r="L2576" s="59">
        <f t="shared" si="4"/>
        <v>8</v>
      </c>
      <c r="M2576" s="59">
        <f t="shared" si="8"/>
        <v>0</v>
      </c>
      <c r="N2576" s="59">
        <f>M2576*D2576*SIP_Calculator!$F$9</f>
        <v>0</v>
      </c>
      <c r="O2576" s="59">
        <f t="shared" si="5"/>
        <v>0</v>
      </c>
      <c r="P2576" s="59">
        <f t="shared" si="6"/>
        <v>0</v>
      </c>
    </row>
    <row r="2577" ht="15.75" customHeight="1">
      <c r="A2577" s="57">
        <v>41893.0</v>
      </c>
      <c r="B2577" s="60">
        <v>8047.3</v>
      </c>
      <c r="C2577" s="60">
        <v>6554.75</v>
      </c>
      <c r="D2577" s="42">
        <f>IF(A2577&lt;SIP_Calculator!$B$7,0,IF(A2577&gt;SIP_Calculator!$E$7,0,1))</f>
        <v>1</v>
      </c>
      <c r="E2577" s="61">
        <f>A2577-SIP_Calculator!$D$12+1</f>
        <v>41889</v>
      </c>
      <c r="F2577" s="58">
        <f t="shared" si="1"/>
        <v>9</v>
      </c>
      <c r="G2577" s="58">
        <f t="shared" si="7"/>
        <v>0</v>
      </c>
      <c r="H2577" s="58">
        <f>G2577*D2577*SIP_Calculator!$F$9</f>
        <v>0</v>
      </c>
      <c r="I2577" s="58">
        <f t="shared" si="2"/>
        <v>0</v>
      </c>
      <c r="J2577" s="58">
        <f t="shared" si="3"/>
        <v>0</v>
      </c>
      <c r="K2577" s="61">
        <f>A2577-SIP_Calculator!$F$12+1</f>
        <v>41869</v>
      </c>
      <c r="L2577" s="59">
        <f t="shared" si="4"/>
        <v>8</v>
      </c>
      <c r="M2577" s="59">
        <f t="shared" si="8"/>
        <v>0</v>
      </c>
      <c r="N2577" s="59">
        <f>M2577*D2577*SIP_Calculator!$F$9</f>
        <v>0</v>
      </c>
      <c r="O2577" s="59">
        <f t="shared" si="5"/>
        <v>0</v>
      </c>
      <c r="P2577" s="59">
        <f t="shared" si="6"/>
        <v>0</v>
      </c>
    </row>
    <row r="2578" ht="15.75" customHeight="1">
      <c r="A2578" s="57">
        <v>41894.0</v>
      </c>
      <c r="B2578" s="60">
        <v>8066.5</v>
      </c>
      <c r="C2578" s="60">
        <v>6572.7</v>
      </c>
      <c r="D2578" s="42">
        <f>IF(A2578&lt;SIP_Calculator!$B$7,0,IF(A2578&gt;SIP_Calculator!$E$7,0,1))</f>
        <v>1</v>
      </c>
      <c r="E2578" s="61">
        <f>A2578-SIP_Calculator!$D$12+1</f>
        <v>41890</v>
      </c>
      <c r="F2578" s="58">
        <f t="shared" si="1"/>
        <v>9</v>
      </c>
      <c r="G2578" s="58">
        <f t="shared" si="7"/>
        <v>0</v>
      </c>
      <c r="H2578" s="58">
        <f>G2578*D2578*SIP_Calculator!$F$9</f>
        <v>0</v>
      </c>
      <c r="I2578" s="58">
        <f t="shared" si="2"/>
        <v>0</v>
      </c>
      <c r="J2578" s="58">
        <f t="shared" si="3"/>
        <v>0</v>
      </c>
      <c r="K2578" s="61">
        <f>A2578-SIP_Calculator!$F$12+1</f>
        <v>41870</v>
      </c>
      <c r="L2578" s="59">
        <f t="shared" si="4"/>
        <v>8</v>
      </c>
      <c r="M2578" s="59">
        <f t="shared" si="8"/>
        <v>0</v>
      </c>
      <c r="N2578" s="59">
        <f>M2578*D2578*SIP_Calculator!$F$9</f>
        <v>0</v>
      </c>
      <c r="O2578" s="59">
        <f t="shared" si="5"/>
        <v>0</v>
      </c>
      <c r="P2578" s="59">
        <f t="shared" si="6"/>
        <v>0</v>
      </c>
    </row>
    <row r="2579" ht="15.75" customHeight="1">
      <c r="A2579" s="57">
        <v>41897.0</v>
      </c>
      <c r="B2579" s="60">
        <v>8008.9</v>
      </c>
      <c r="C2579" s="60">
        <v>6540.1</v>
      </c>
      <c r="D2579" s="42">
        <f>IF(A2579&lt;SIP_Calculator!$B$7,0,IF(A2579&gt;SIP_Calculator!$E$7,0,1))</f>
        <v>1</v>
      </c>
      <c r="E2579" s="61">
        <f>A2579-SIP_Calculator!$D$12+1</f>
        <v>41893</v>
      </c>
      <c r="F2579" s="58">
        <f t="shared" si="1"/>
        <v>9</v>
      </c>
      <c r="G2579" s="58">
        <f t="shared" si="7"/>
        <v>0</v>
      </c>
      <c r="H2579" s="58">
        <f>G2579*D2579*SIP_Calculator!$F$9</f>
        <v>0</v>
      </c>
      <c r="I2579" s="58">
        <f t="shared" si="2"/>
        <v>0</v>
      </c>
      <c r="J2579" s="58">
        <f t="shared" si="3"/>
        <v>0</v>
      </c>
      <c r="K2579" s="61">
        <f>A2579-SIP_Calculator!$F$12+1</f>
        <v>41873</v>
      </c>
      <c r="L2579" s="59">
        <f t="shared" si="4"/>
        <v>8</v>
      </c>
      <c r="M2579" s="59">
        <f t="shared" si="8"/>
        <v>0</v>
      </c>
      <c r="N2579" s="59">
        <f>M2579*D2579*SIP_Calculator!$F$9</f>
        <v>0</v>
      </c>
      <c r="O2579" s="59">
        <f t="shared" si="5"/>
        <v>0</v>
      </c>
      <c r="P2579" s="59">
        <f t="shared" si="6"/>
        <v>0</v>
      </c>
    </row>
    <row r="2580" ht="15.75" customHeight="1">
      <c r="A2580" s="57">
        <v>41898.0</v>
      </c>
      <c r="B2580" s="60">
        <v>7879.8</v>
      </c>
      <c r="C2580" s="60">
        <v>6411.25</v>
      </c>
      <c r="D2580" s="42">
        <f>IF(A2580&lt;SIP_Calculator!$B$7,0,IF(A2580&gt;SIP_Calculator!$E$7,0,1))</f>
        <v>1</v>
      </c>
      <c r="E2580" s="61">
        <f>A2580-SIP_Calculator!$D$12+1</f>
        <v>41894</v>
      </c>
      <c r="F2580" s="58">
        <f t="shared" si="1"/>
        <v>9</v>
      </c>
      <c r="G2580" s="58">
        <f t="shared" si="7"/>
        <v>0</v>
      </c>
      <c r="H2580" s="58">
        <f>G2580*D2580*SIP_Calculator!$F$9</f>
        <v>0</v>
      </c>
      <c r="I2580" s="58">
        <f t="shared" si="2"/>
        <v>0</v>
      </c>
      <c r="J2580" s="58">
        <f t="shared" si="3"/>
        <v>0</v>
      </c>
      <c r="K2580" s="61">
        <f>A2580-SIP_Calculator!$F$12+1</f>
        <v>41874</v>
      </c>
      <c r="L2580" s="59">
        <f t="shared" si="4"/>
        <v>8</v>
      </c>
      <c r="M2580" s="59">
        <f t="shared" si="8"/>
        <v>0</v>
      </c>
      <c r="N2580" s="59">
        <f>M2580*D2580*SIP_Calculator!$F$9</f>
        <v>0</v>
      </c>
      <c r="O2580" s="59">
        <f t="shared" si="5"/>
        <v>0</v>
      </c>
      <c r="P2580" s="59">
        <f t="shared" si="6"/>
        <v>0</v>
      </c>
    </row>
    <row r="2581" ht="15.75" customHeight="1">
      <c r="A2581" s="57">
        <v>41899.0</v>
      </c>
      <c r="B2581" s="60">
        <v>7923.5</v>
      </c>
      <c r="C2581" s="60">
        <v>6442.5</v>
      </c>
      <c r="D2581" s="42">
        <f>IF(A2581&lt;SIP_Calculator!$B$7,0,IF(A2581&gt;SIP_Calculator!$E$7,0,1))</f>
        <v>1</v>
      </c>
      <c r="E2581" s="61">
        <f>A2581-SIP_Calculator!$D$12+1</f>
        <v>41895</v>
      </c>
      <c r="F2581" s="58">
        <f t="shared" si="1"/>
        <v>9</v>
      </c>
      <c r="G2581" s="58">
        <f t="shared" si="7"/>
        <v>0</v>
      </c>
      <c r="H2581" s="58">
        <f>G2581*D2581*SIP_Calculator!$F$9</f>
        <v>0</v>
      </c>
      <c r="I2581" s="58">
        <f t="shared" si="2"/>
        <v>0</v>
      </c>
      <c r="J2581" s="58">
        <f t="shared" si="3"/>
        <v>0</v>
      </c>
      <c r="K2581" s="61">
        <f>A2581-SIP_Calculator!$F$12+1</f>
        <v>41875</v>
      </c>
      <c r="L2581" s="59">
        <f t="shared" si="4"/>
        <v>8</v>
      </c>
      <c r="M2581" s="59">
        <f t="shared" si="8"/>
        <v>0</v>
      </c>
      <c r="N2581" s="59">
        <f>M2581*D2581*SIP_Calculator!$F$9</f>
        <v>0</v>
      </c>
      <c r="O2581" s="59">
        <f t="shared" si="5"/>
        <v>0</v>
      </c>
      <c r="P2581" s="59">
        <f t="shared" si="6"/>
        <v>0</v>
      </c>
    </row>
    <row r="2582" ht="15.75" customHeight="1">
      <c r="A2582" s="57">
        <v>41900.0</v>
      </c>
      <c r="B2582" s="60">
        <v>8065.7</v>
      </c>
      <c r="C2582" s="60">
        <v>6560.0</v>
      </c>
      <c r="D2582" s="42">
        <f>IF(A2582&lt;SIP_Calculator!$B$7,0,IF(A2582&gt;SIP_Calculator!$E$7,0,1))</f>
        <v>1</v>
      </c>
      <c r="E2582" s="61">
        <f>A2582-SIP_Calculator!$D$12+1</f>
        <v>41896</v>
      </c>
      <c r="F2582" s="58">
        <f t="shared" si="1"/>
        <v>9</v>
      </c>
      <c r="G2582" s="58">
        <f t="shared" si="7"/>
        <v>0</v>
      </c>
      <c r="H2582" s="58">
        <f>G2582*D2582*SIP_Calculator!$F$9</f>
        <v>0</v>
      </c>
      <c r="I2582" s="58">
        <f t="shared" si="2"/>
        <v>0</v>
      </c>
      <c r="J2582" s="58">
        <f t="shared" si="3"/>
        <v>0</v>
      </c>
      <c r="K2582" s="61">
        <f>A2582-SIP_Calculator!$F$12+1</f>
        <v>41876</v>
      </c>
      <c r="L2582" s="59">
        <f t="shared" si="4"/>
        <v>8</v>
      </c>
      <c r="M2582" s="59">
        <f t="shared" si="8"/>
        <v>0</v>
      </c>
      <c r="N2582" s="59">
        <f>M2582*D2582*SIP_Calculator!$F$9</f>
        <v>0</v>
      </c>
      <c r="O2582" s="59">
        <f t="shared" si="5"/>
        <v>0</v>
      </c>
      <c r="P2582" s="59">
        <f t="shared" si="6"/>
        <v>0</v>
      </c>
    </row>
    <row r="2583" ht="15.75" customHeight="1">
      <c r="A2583" s="57">
        <v>41901.0</v>
      </c>
      <c r="B2583" s="60">
        <v>8062.8</v>
      </c>
      <c r="C2583" s="60">
        <v>6561.65</v>
      </c>
      <c r="D2583" s="42">
        <f>IF(A2583&lt;SIP_Calculator!$B$7,0,IF(A2583&gt;SIP_Calculator!$E$7,0,1))</f>
        <v>1</v>
      </c>
      <c r="E2583" s="61">
        <f>A2583-SIP_Calculator!$D$12+1</f>
        <v>41897</v>
      </c>
      <c r="F2583" s="58">
        <f t="shared" si="1"/>
        <v>9</v>
      </c>
      <c r="G2583" s="58">
        <f t="shared" si="7"/>
        <v>0</v>
      </c>
      <c r="H2583" s="58">
        <f>G2583*D2583*SIP_Calculator!$F$9</f>
        <v>0</v>
      </c>
      <c r="I2583" s="58">
        <f t="shared" si="2"/>
        <v>0</v>
      </c>
      <c r="J2583" s="58">
        <f t="shared" si="3"/>
        <v>0</v>
      </c>
      <c r="K2583" s="61">
        <f>A2583-SIP_Calculator!$F$12+1</f>
        <v>41877</v>
      </c>
      <c r="L2583" s="59">
        <f t="shared" si="4"/>
        <v>8</v>
      </c>
      <c r="M2583" s="59">
        <f t="shared" si="8"/>
        <v>0</v>
      </c>
      <c r="N2583" s="59">
        <f>M2583*D2583*SIP_Calculator!$F$9</f>
        <v>0</v>
      </c>
      <c r="O2583" s="59">
        <f t="shared" si="5"/>
        <v>0</v>
      </c>
      <c r="P2583" s="59">
        <f t="shared" si="6"/>
        <v>0</v>
      </c>
    </row>
    <row r="2584" ht="15.75" customHeight="1">
      <c r="A2584" s="57">
        <v>41904.0</v>
      </c>
      <c r="B2584" s="60">
        <v>8083.8</v>
      </c>
      <c r="C2584" s="60">
        <v>6576.6</v>
      </c>
      <c r="D2584" s="42">
        <f>IF(A2584&lt;SIP_Calculator!$B$7,0,IF(A2584&gt;SIP_Calculator!$E$7,0,1))</f>
        <v>1</v>
      </c>
      <c r="E2584" s="61">
        <f>A2584-SIP_Calculator!$D$12+1</f>
        <v>41900</v>
      </c>
      <c r="F2584" s="58">
        <f t="shared" si="1"/>
        <v>9</v>
      </c>
      <c r="G2584" s="58">
        <f t="shared" si="7"/>
        <v>0</v>
      </c>
      <c r="H2584" s="58">
        <f>G2584*D2584*SIP_Calculator!$F$9</f>
        <v>0</v>
      </c>
      <c r="I2584" s="58">
        <f t="shared" si="2"/>
        <v>0</v>
      </c>
      <c r="J2584" s="58">
        <f t="shared" si="3"/>
        <v>0</v>
      </c>
      <c r="K2584" s="61">
        <f>A2584-SIP_Calculator!$F$12+1</f>
        <v>41880</v>
      </c>
      <c r="L2584" s="59">
        <f t="shared" si="4"/>
        <v>8</v>
      </c>
      <c r="M2584" s="59">
        <f t="shared" si="8"/>
        <v>0</v>
      </c>
      <c r="N2584" s="59">
        <f>M2584*D2584*SIP_Calculator!$F$9</f>
        <v>0</v>
      </c>
      <c r="O2584" s="59">
        <f t="shared" si="5"/>
        <v>0</v>
      </c>
      <c r="P2584" s="59">
        <f t="shared" si="6"/>
        <v>0</v>
      </c>
    </row>
    <row r="2585" ht="15.75" customHeight="1">
      <c r="A2585" s="57">
        <v>41905.0</v>
      </c>
      <c r="B2585" s="60">
        <v>7949.65</v>
      </c>
      <c r="C2585" s="60">
        <v>6464.8</v>
      </c>
      <c r="D2585" s="42">
        <f>IF(A2585&lt;SIP_Calculator!$B$7,0,IF(A2585&gt;SIP_Calculator!$E$7,0,1))</f>
        <v>1</v>
      </c>
      <c r="E2585" s="61">
        <f>A2585-SIP_Calculator!$D$12+1</f>
        <v>41901</v>
      </c>
      <c r="F2585" s="58">
        <f t="shared" si="1"/>
        <v>9</v>
      </c>
      <c r="G2585" s="58">
        <f t="shared" si="7"/>
        <v>0</v>
      </c>
      <c r="H2585" s="58">
        <f>G2585*D2585*SIP_Calculator!$F$9</f>
        <v>0</v>
      </c>
      <c r="I2585" s="58">
        <f t="shared" si="2"/>
        <v>0</v>
      </c>
      <c r="J2585" s="58">
        <f t="shared" si="3"/>
        <v>0</v>
      </c>
      <c r="K2585" s="61">
        <f>A2585-SIP_Calculator!$F$12+1</f>
        <v>41881</v>
      </c>
      <c r="L2585" s="59">
        <f t="shared" si="4"/>
        <v>8</v>
      </c>
      <c r="M2585" s="59">
        <f t="shared" si="8"/>
        <v>0</v>
      </c>
      <c r="N2585" s="59">
        <f>M2585*D2585*SIP_Calculator!$F$9</f>
        <v>0</v>
      </c>
      <c r="O2585" s="59">
        <f t="shared" si="5"/>
        <v>0</v>
      </c>
      <c r="P2585" s="59">
        <f t="shared" si="6"/>
        <v>0</v>
      </c>
    </row>
    <row r="2586" ht="15.75" customHeight="1">
      <c r="A2586" s="57">
        <v>41906.0</v>
      </c>
      <c r="B2586" s="60">
        <v>7931.85</v>
      </c>
      <c r="C2586" s="60">
        <v>6437.25</v>
      </c>
      <c r="D2586" s="42">
        <f>IF(A2586&lt;SIP_Calculator!$B$7,0,IF(A2586&gt;SIP_Calculator!$E$7,0,1))</f>
        <v>1</v>
      </c>
      <c r="E2586" s="61">
        <f>A2586-SIP_Calculator!$D$12+1</f>
        <v>41902</v>
      </c>
      <c r="F2586" s="58">
        <f t="shared" si="1"/>
        <v>9</v>
      </c>
      <c r="G2586" s="58">
        <f t="shared" si="7"/>
        <v>0</v>
      </c>
      <c r="H2586" s="58">
        <f>G2586*D2586*SIP_Calculator!$F$9</f>
        <v>0</v>
      </c>
      <c r="I2586" s="58">
        <f t="shared" si="2"/>
        <v>0</v>
      </c>
      <c r="J2586" s="58">
        <f t="shared" si="3"/>
        <v>0</v>
      </c>
      <c r="K2586" s="61">
        <f>A2586-SIP_Calculator!$F$12+1</f>
        <v>41882</v>
      </c>
      <c r="L2586" s="59">
        <f t="shared" si="4"/>
        <v>8</v>
      </c>
      <c r="M2586" s="59">
        <f t="shared" si="8"/>
        <v>0</v>
      </c>
      <c r="N2586" s="59">
        <f>M2586*D2586*SIP_Calculator!$F$9</f>
        <v>0</v>
      </c>
      <c r="O2586" s="59">
        <f t="shared" si="5"/>
        <v>0</v>
      </c>
      <c r="P2586" s="59">
        <f t="shared" si="6"/>
        <v>0</v>
      </c>
    </row>
    <row r="2587" ht="15.75" customHeight="1">
      <c r="A2587" s="57">
        <v>41907.0</v>
      </c>
      <c r="B2587" s="60">
        <v>7835.75</v>
      </c>
      <c r="C2587" s="60">
        <v>6343.15</v>
      </c>
      <c r="D2587" s="42">
        <f>IF(A2587&lt;SIP_Calculator!$B$7,0,IF(A2587&gt;SIP_Calculator!$E$7,0,1))</f>
        <v>1</v>
      </c>
      <c r="E2587" s="61">
        <f>A2587-SIP_Calculator!$D$12+1</f>
        <v>41903</v>
      </c>
      <c r="F2587" s="58">
        <f t="shared" si="1"/>
        <v>9</v>
      </c>
      <c r="G2587" s="58">
        <f t="shared" si="7"/>
        <v>0</v>
      </c>
      <c r="H2587" s="58">
        <f>G2587*D2587*SIP_Calculator!$F$9</f>
        <v>0</v>
      </c>
      <c r="I2587" s="58">
        <f t="shared" si="2"/>
        <v>0</v>
      </c>
      <c r="J2587" s="58">
        <f t="shared" si="3"/>
        <v>0</v>
      </c>
      <c r="K2587" s="61">
        <f>A2587-SIP_Calculator!$F$12+1</f>
        <v>41883</v>
      </c>
      <c r="L2587" s="59">
        <f t="shared" si="4"/>
        <v>9</v>
      </c>
      <c r="M2587" s="59">
        <f t="shared" si="8"/>
        <v>1</v>
      </c>
      <c r="N2587" s="59">
        <f>M2587*D2587*SIP_Calculator!$F$9</f>
        <v>5000</v>
      </c>
      <c r="O2587" s="59">
        <f t="shared" si="5"/>
        <v>0.6381010114</v>
      </c>
      <c r="P2587" s="59">
        <f t="shared" si="6"/>
        <v>0.7882518938</v>
      </c>
    </row>
    <row r="2588" ht="15.75" customHeight="1">
      <c r="A2588" s="57">
        <v>41908.0</v>
      </c>
      <c r="B2588" s="60">
        <v>7902.15</v>
      </c>
      <c r="C2588" s="60">
        <v>6396.55</v>
      </c>
      <c r="D2588" s="42">
        <f>IF(A2588&lt;SIP_Calculator!$B$7,0,IF(A2588&gt;SIP_Calculator!$E$7,0,1))</f>
        <v>1</v>
      </c>
      <c r="E2588" s="61">
        <f>A2588-SIP_Calculator!$D$12+1</f>
        <v>41904</v>
      </c>
      <c r="F2588" s="58">
        <f t="shared" si="1"/>
        <v>9</v>
      </c>
      <c r="G2588" s="58">
        <f t="shared" si="7"/>
        <v>0</v>
      </c>
      <c r="H2588" s="58">
        <f>G2588*D2588*SIP_Calculator!$F$9</f>
        <v>0</v>
      </c>
      <c r="I2588" s="58">
        <f t="shared" si="2"/>
        <v>0</v>
      </c>
      <c r="J2588" s="58">
        <f t="shared" si="3"/>
        <v>0</v>
      </c>
      <c r="K2588" s="61">
        <f>A2588-SIP_Calculator!$F$12+1</f>
        <v>41884</v>
      </c>
      <c r="L2588" s="59">
        <f t="shared" si="4"/>
        <v>9</v>
      </c>
      <c r="M2588" s="59">
        <f t="shared" si="8"/>
        <v>0</v>
      </c>
      <c r="N2588" s="59">
        <f>M2588*D2588*SIP_Calculator!$F$9</f>
        <v>0</v>
      </c>
      <c r="O2588" s="59">
        <f t="shared" si="5"/>
        <v>0</v>
      </c>
      <c r="P2588" s="59">
        <f t="shared" si="6"/>
        <v>0</v>
      </c>
    </row>
    <row r="2589" ht="15.75" customHeight="1">
      <c r="A2589" s="57">
        <v>41911.0</v>
      </c>
      <c r="B2589" s="60">
        <v>7900.6</v>
      </c>
      <c r="C2589" s="60">
        <v>6408.3</v>
      </c>
      <c r="D2589" s="42">
        <f>IF(A2589&lt;SIP_Calculator!$B$7,0,IF(A2589&gt;SIP_Calculator!$E$7,0,1))</f>
        <v>1</v>
      </c>
      <c r="E2589" s="61">
        <f>A2589-SIP_Calculator!$D$12+1</f>
        <v>41907</v>
      </c>
      <c r="F2589" s="58">
        <f t="shared" si="1"/>
        <v>9</v>
      </c>
      <c r="G2589" s="58">
        <f t="shared" si="7"/>
        <v>0</v>
      </c>
      <c r="H2589" s="58">
        <f>G2589*D2589*SIP_Calculator!$F$9</f>
        <v>0</v>
      </c>
      <c r="I2589" s="58">
        <f t="shared" si="2"/>
        <v>0</v>
      </c>
      <c r="J2589" s="58">
        <f t="shared" si="3"/>
        <v>0</v>
      </c>
      <c r="K2589" s="61">
        <f>A2589-SIP_Calculator!$F$12+1</f>
        <v>41887</v>
      </c>
      <c r="L2589" s="59">
        <f t="shared" si="4"/>
        <v>9</v>
      </c>
      <c r="M2589" s="59">
        <f t="shared" si="8"/>
        <v>0</v>
      </c>
      <c r="N2589" s="59">
        <f>M2589*D2589*SIP_Calculator!$F$9</f>
        <v>0</v>
      </c>
      <c r="O2589" s="59">
        <f t="shared" si="5"/>
        <v>0</v>
      </c>
      <c r="P2589" s="59">
        <f t="shared" si="6"/>
        <v>0</v>
      </c>
    </row>
    <row r="2590" ht="15.75" customHeight="1">
      <c r="A2590" s="57">
        <v>41912.0</v>
      </c>
      <c r="B2590" s="60">
        <v>7905.7</v>
      </c>
      <c r="C2590" s="60">
        <v>6415.7</v>
      </c>
      <c r="D2590" s="42">
        <f>IF(A2590&lt;SIP_Calculator!$B$7,0,IF(A2590&gt;SIP_Calculator!$E$7,0,1))</f>
        <v>1</v>
      </c>
      <c r="E2590" s="61">
        <f>A2590-SIP_Calculator!$D$12+1</f>
        <v>41908</v>
      </c>
      <c r="F2590" s="58">
        <f t="shared" si="1"/>
        <v>9</v>
      </c>
      <c r="G2590" s="58">
        <f t="shared" si="7"/>
        <v>0</v>
      </c>
      <c r="H2590" s="58">
        <f>G2590*D2590*SIP_Calculator!$F$9</f>
        <v>0</v>
      </c>
      <c r="I2590" s="58">
        <f t="shared" si="2"/>
        <v>0</v>
      </c>
      <c r="J2590" s="58">
        <f t="shared" si="3"/>
        <v>0</v>
      </c>
      <c r="K2590" s="61">
        <f>A2590-SIP_Calculator!$F$12+1</f>
        <v>41888</v>
      </c>
      <c r="L2590" s="59">
        <f t="shared" si="4"/>
        <v>9</v>
      </c>
      <c r="M2590" s="59">
        <f t="shared" si="8"/>
        <v>0</v>
      </c>
      <c r="N2590" s="59">
        <f>M2590*D2590*SIP_Calculator!$F$9</f>
        <v>0</v>
      </c>
      <c r="O2590" s="59">
        <f t="shared" si="5"/>
        <v>0</v>
      </c>
      <c r="P2590" s="59">
        <f t="shared" si="6"/>
        <v>0</v>
      </c>
    </row>
    <row r="2591" ht="15.75" customHeight="1">
      <c r="A2591" s="57">
        <v>41913.0</v>
      </c>
      <c r="B2591" s="60">
        <v>7884.25</v>
      </c>
      <c r="C2591" s="60">
        <v>6398.05</v>
      </c>
      <c r="D2591" s="42">
        <f>IF(A2591&lt;SIP_Calculator!$B$7,0,IF(A2591&gt;SIP_Calculator!$E$7,0,1))</f>
        <v>1</v>
      </c>
      <c r="E2591" s="61">
        <f>A2591-SIP_Calculator!$D$12+1</f>
        <v>41909</v>
      </c>
      <c r="F2591" s="58">
        <f t="shared" si="1"/>
        <v>9</v>
      </c>
      <c r="G2591" s="58">
        <f t="shared" si="7"/>
        <v>0</v>
      </c>
      <c r="H2591" s="58">
        <f>G2591*D2591*SIP_Calculator!$F$9</f>
        <v>0</v>
      </c>
      <c r="I2591" s="58">
        <f t="shared" si="2"/>
        <v>0</v>
      </c>
      <c r="J2591" s="58">
        <f t="shared" si="3"/>
        <v>0</v>
      </c>
      <c r="K2591" s="61">
        <f>A2591-SIP_Calculator!$F$12+1</f>
        <v>41889</v>
      </c>
      <c r="L2591" s="59">
        <f t="shared" si="4"/>
        <v>9</v>
      </c>
      <c r="M2591" s="59">
        <f t="shared" si="8"/>
        <v>0</v>
      </c>
      <c r="N2591" s="59">
        <f>M2591*D2591*SIP_Calculator!$F$9</f>
        <v>0</v>
      </c>
      <c r="O2591" s="59">
        <f t="shared" si="5"/>
        <v>0</v>
      </c>
      <c r="P2591" s="59">
        <f t="shared" si="6"/>
        <v>0</v>
      </c>
    </row>
    <row r="2592" ht="15.75" customHeight="1">
      <c r="A2592" s="57">
        <v>41919.0</v>
      </c>
      <c r="B2592" s="60">
        <v>7789.3</v>
      </c>
      <c r="C2592" s="60">
        <v>6324.85</v>
      </c>
      <c r="D2592" s="42">
        <f>IF(A2592&lt;SIP_Calculator!$B$7,0,IF(A2592&gt;SIP_Calculator!$E$7,0,1))</f>
        <v>1</v>
      </c>
      <c r="E2592" s="61">
        <f>A2592-SIP_Calculator!$D$12+1</f>
        <v>41915</v>
      </c>
      <c r="F2592" s="58">
        <f t="shared" si="1"/>
        <v>10</v>
      </c>
      <c r="G2592" s="58">
        <f t="shared" si="7"/>
        <v>1</v>
      </c>
      <c r="H2592" s="58">
        <f>G2592*D2592*SIP_Calculator!$F$9</f>
        <v>5000</v>
      </c>
      <c r="I2592" s="58">
        <f t="shared" si="2"/>
        <v>0.6419062047</v>
      </c>
      <c r="J2592" s="58">
        <f t="shared" si="3"/>
        <v>0.7905325818</v>
      </c>
      <c r="K2592" s="61">
        <f>A2592-SIP_Calculator!$F$12+1</f>
        <v>41895</v>
      </c>
      <c r="L2592" s="59">
        <f t="shared" si="4"/>
        <v>9</v>
      </c>
      <c r="M2592" s="59">
        <f t="shared" si="8"/>
        <v>0</v>
      </c>
      <c r="N2592" s="59">
        <f>M2592*D2592*SIP_Calculator!$F$9</f>
        <v>0</v>
      </c>
      <c r="O2592" s="59">
        <f t="shared" si="5"/>
        <v>0</v>
      </c>
      <c r="P2592" s="59">
        <f t="shared" si="6"/>
        <v>0</v>
      </c>
    </row>
    <row r="2593" ht="15.75" customHeight="1">
      <c r="A2593" s="57">
        <v>41920.0</v>
      </c>
      <c r="B2593" s="60">
        <v>7780.55</v>
      </c>
      <c r="C2593" s="60">
        <v>6316.65</v>
      </c>
      <c r="D2593" s="42">
        <f>IF(A2593&lt;SIP_Calculator!$B$7,0,IF(A2593&gt;SIP_Calculator!$E$7,0,1))</f>
        <v>1</v>
      </c>
      <c r="E2593" s="61">
        <f>A2593-SIP_Calculator!$D$12+1</f>
        <v>41916</v>
      </c>
      <c r="F2593" s="58">
        <f t="shared" si="1"/>
        <v>10</v>
      </c>
      <c r="G2593" s="58">
        <f t="shared" si="7"/>
        <v>0</v>
      </c>
      <c r="H2593" s="58">
        <f>G2593*D2593*SIP_Calculator!$F$9</f>
        <v>0</v>
      </c>
      <c r="I2593" s="58">
        <f t="shared" si="2"/>
        <v>0</v>
      </c>
      <c r="J2593" s="58">
        <f t="shared" si="3"/>
        <v>0</v>
      </c>
      <c r="K2593" s="61">
        <f>A2593-SIP_Calculator!$F$12+1</f>
        <v>41896</v>
      </c>
      <c r="L2593" s="59">
        <f t="shared" si="4"/>
        <v>9</v>
      </c>
      <c r="M2593" s="59">
        <f t="shared" si="8"/>
        <v>0</v>
      </c>
      <c r="N2593" s="59">
        <f>M2593*D2593*SIP_Calculator!$F$9</f>
        <v>0</v>
      </c>
      <c r="O2593" s="59">
        <f t="shared" si="5"/>
        <v>0</v>
      </c>
      <c r="P2593" s="59">
        <f t="shared" si="6"/>
        <v>0</v>
      </c>
    </row>
    <row r="2594" ht="15.75" customHeight="1">
      <c r="A2594" s="57">
        <v>41921.0</v>
      </c>
      <c r="B2594" s="60">
        <v>7902.45</v>
      </c>
      <c r="C2594" s="60">
        <v>6416.4</v>
      </c>
      <c r="D2594" s="42">
        <f>IF(A2594&lt;SIP_Calculator!$B$7,0,IF(A2594&gt;SIP_Calculator!$E$7,0,1))</f>
        <v>1</v>
      </c>
      <c r="E2594" s="61">
        <f>A2594-SIP_Calculator!$D$12+1</f>
        <v>41917</v>
      </c>
      <c r="F2594" s="58">
        <f t="shared" si="1"/>
        <v>10</v>
      </c>
      <c r="G2594" s="58">
        <f t="shared" si="7"/>
        <v>0</v>
      </c>
      <c r="H2594" s="58">
        <f>G2594*D2594*SIP_Calculator!$F$9</f>
        <v>0</v>
      </c>
      <c r="I2594" s="58">
        <f t="shared" si="2"/>
        <v>0</v>
      </c>
      <c r="J2594" s="58">
        <f t="shared" si="3"/>
        <v>0</v>
      </c>
      <c r="K2594" s="61">
        <f>A2594-SIP_Calculator!$F$12+1</f>
        <v>41897</v>
      </c>
      <c r="L2594" s="59">
        <f t="shared" si="4"/>
        <v>9</v>
      </c>
      <c r="M2594" s="59">
        <f t="shared" si="8"/>
        <v>0</v>
      </c>
      <c r="N2594" s="59">
        <f>M2594*D2594*SIP_Calculator!$F$9</f>
        <v>0</v>
      </c>
      <c r="O2594" s="59">
        <f t="shared" si="5"/>
        <v>0</v>
      </c>
      <c r="P2594" s="59">
        <f t="shared" si="6"/>
        <v>0</v>
      </c>
    </row>
    <row r="2595" ht="15.75" customHeight="1">
      <c r="A2595" s="57">
        <v>41922.0</v>
      </c>
      <c r="B2595" s="60">
        <v>7796.15</v>
      </c>
      <c r="C2595" s="60">
        <v>6330.35</v>
      </c>
      <c r="D2595" s="42">
        <f>IF(A2595&lt;SIP_Calculator!$B$7,0,IF(A2595&gt;SIP_Calculator!$E$7,0,1))</f>
        <v>1</v>
      </c>
      <c r="E2595" s="61">
        <f>A2595-SIP_Calculator!$D$12+1</f>
        <v>41918</v>
      </c>
      <c r="F2595" s="58">
        <f t="shared" si="1"/>
        <v>10</v>
      </c>
      <c r="G2595" s="58">
        <f t="shared" si="7"/>
        <v>0</v>
      </c>
      <c r="H2595" s="58">
        <f>G2595*D2595*SIP_Calculator!$F$9</f>
        <v>0</v>
      </c>
      <c r="I2595" s="58">
        <f t="shared" si="2"/>
        <v>0</v>
      </c>
      <c r="J2595" s="58">
        <f t="shared" si="3"/>
        <v>0</v>
      </c>
      <c r="K2595" s="61">
        <f>A2595-SIP_Calculator!$F$12+1</f>
        <v>41898</v>
      </c>
      <c r="L2595" s="59">
        <f t="shared" si="4"/>
        <v>9</v>
      </c>
      <c r="M2595" s="59">
        <f t="shared" si="8"/>
        <v>0</v>
      </c>
      <c r="N2595" s="59">
        <f>M2595*D2595*SIP_Calculator!$F$9</f>
        <v>0</v>
      </c>
      <c r="O2595" s="59">
        <f t="shared" si="5"/>
        <v>0</v>
      </c>
      <c r="P2595" s="59">
        <f t="shared" si="6"/>
        <v>0</v>
      </c>
    </row>
    <row r="2596" ht="15.75" customHeight="1">
      <c r="A2596" s="57">
        <v>41925.0</v>
      </c>
      <c r="B2596" s="60">
        <v>7822.4</v>
      </c>
      <c r="C2596" s="60">
        <v>6352.4</v>
      </c>
      <c r="D2596" s="42">
        <f>IF(A2596&lt;SIP_Calculator!$B$7,0,IF(A2596&gt;SIP_Calculator!$E$7,0,1))</f>
        <v>1</v>
      </c>
      <c r="E2596" s="61">
        <f>A2596-SIP_Calculator!$D$12+1</f>
        <v>41921</v>
      </c>
      <c r="F2596" s="58">
        <f t="shared" si="1"/>
        <v>10</v>
      </c>
      <c r="G2596" s="58">
        <f t="shared" si="7"/>
        <v>0</v>
      </c>
      <c r="H2596" s="58">
        <f>G2596*D2596*SIP_Calculator!$F$9</f>
        <v>0</v>
      </c>
      <c r="I2596" s="58">
        <f t="shared" si="2"/>
        <v>0</v>
      </c>
      <c r="J2596" s="58">
        <f t="shared" si="3"/>
        <v>0</v>
      </c>
      <c r="K2596" s="61">
        <f>A2596-SIP_Calculator!$F$12+1</f>
        <v>41901</v>
      </c>
      <c r="L2596" s="59">
        <f t="shared" si="4"/>
        <v>9</v>
      </c>
      <c r="M2596" s="59">
        <f t="shared" si="8"/>
        <v>0</v>
      </c>
      <c r="N2596" s="59">
        <f>M2596*D2596*SIP_Calculator!$F$9</f>
        <v>0</v>
      </c>
      <c r="O2596" s="59">
        <f t="shared" si="5"/>
        <v>0</v>
      </c>
      <c r="P2596" s="59">
        <f t="shared" si="6"/>
        <v>0</v>
      </c>
    </row>
    <row r="2597" ht="15.75" customHeight="1">
      <c r="A2597" s="57">
        <v>41926.0</v>
      </c>
      <c r="B2597" s="60">
        <v>7808.95</v>
      </c>
      <c r="C2597" s="60">
        <v>6339.9</v>
      </c>
      <c r="D2597" s="42">
        <f>IF(A2597&lt;SIP_Calculator!$B$7,0,IF(A2597&gt;SIP_Calculator!$E$7,0,1))</f>
        <v>1</v>
      </c>
      <c r="E2597" s="61">
        <f>A2597-SIP_Calculator!$D$12+1</f>
        <v>41922</v>
      </c>
      <c r="F2597" s="58">
        <f t="shared" si="1"/>
        <v>10</v>
      </c>
      <c r="G2597" s="58">
        <f t="shared" si="7"/>
        <v>0</v>
      </c>
      <c r="H2597" s="58">
        <f>G2597*D2597*SIP_Calculator!$F$9</f>
        <v>0</v>
      </c>
      <c r="I2597" s="58">
        <f t="shared" si="2"/>
        <v>0</v>
      </c>
      <c r="J2597" s="58">
        <f t="shared" si="3"/>
        <v>0</v>
      </c>
      <c r="K2597" s="61">
        <f>A2597-SIP_Calculator!$F$12+1</f>
        <v>41902</v>
      </c>
      <c r="L2597" s="59">
        <f t="shared" si="4"/>
        <v>9</v>
      </c>
      <c r="M2597" s="59">
        <f t="shared" si="8"/>
        <v>0</v>
      </c>
      <c r="N2597" s="59">
        <f>M2597*D2597*SIP_Calculator!$F$9</f>
        <v>0</v>
      </c>
      <c r="O2597" s="59">
        <f t="shared" si="5"/>
        <v>0</v>
      </c>
      <c r="P2597" s="59">
        <f t="shared" si="6"/>
        <v>0</v>
      </c>
    </row>
    <row r="2598" ht="15.75" customHeight="1">
      <c r="A2598" s="57">
        <v>41928.0</v>
      </c>
      <c r="B2598" s="60">
        <v>7678.5</v>
      </c>
      <c r="C2598" s="60">
        <v>6225.3</v>
      </c>
      <c r="D2598" s="42">
        <f>IF(A2598&lt;SIP_Calculator!$B$7,0,IF(A2598&gt;SIP_Calculator!$E$7,0,1))</f>
        <v>1</v>
      </c>
      <c r="E2598" s="61">
        <f>A2598-SIP_Calculator!$D$12+1</f>
        <v>41924</v>
      </c>
      <c r="F2598" s="58">
        <f t="shared" si="1"/>
        <v>10</v>
      </c>
      <c r="G2598" s="58">
        <f t="shared" si="7"/>
        <v>0</v>
      </c>
      <c r="H2598" s="58">
        <f>G2598*D2598*SIP_Calculator!$F$9</f>
        <v>0</v>
      </c>
      <c r="I2598" s="58">
        <f t="shared" si="2"/>
        <v>0</v>
      </c>
      <c r="J2598" s="58">
        <f t="shared" si="3"/>
        <v>0</v>
      </c>
      <c r="K2598" s="61">
        <f>A2598-SIP_Calculator!$F$12+1</f>
        <v>41904</v>
      </c>
      <c r="L2598" s="59">
        <f t="shared" si="4"/>
        <v>9</v>
      </c>
      <c r="M2598" s="59">
        <f t="shared" si="8"/>
        <v>0</v>
      </c>
      <c r="N2598" s="59">
        <f>M2598*D2598*SIP_Calculator!$F$9</f>
        <v>0</v>
      </c>
      <c r="O2598" s="59">
        <f t="shared" si="5"/>
        <v>0</v>
      </c>
      <c r="P2598" s="59">
        <f t="shared" si="6"/>
        <v>0</v>
      </c>
    </row>
    <row r="2599" ht="15.75" customHeight="1">
      <c r="A2599" s="57">
        <v>41929.0</v>
      </c>
      <c r="B2599" s="60">
        <v>7719.85</v>
      </c>
      <c r="C2599" s="60">
        <v>6255.15</v>
      </c>
      <c r="D2599" s="42">
        <f>IF(A2599&lt;SIP_Calculator!$B$7,0,IF(A2599&gt;SIP_Calculator!$E$7,0,1))</f>
        <v>1</v>
      </c>
      <c r="E2599" s="61">
        <f>A2599-SIP_Calculator!$D$12+1</f>
        <v>41925</v>
      </c>
      <c r="F2599" s="58">
        <f t="shared" si="1"/>
        <v>10</v>
      </c>
      <c r="G2599" s="58">
        <f t="shared" si="7"/>
        <v>0</v>
      </c>
      <c r="H2599" s="58">
        <f>G2599*D2599*SIP_Calculator!$F$9</f>
        <v>0</v>
      </c>
      <c r="I2599" s="58">
        <f t="shared" si="2"/>
        <v>0</v>
      </c>
      <c r="J2599" s="58">
        <f t="shared" si="3"/>
        <v>0</v>
      </c>
      <c r="K2599" s="61">
        <f>A2599-SIP_Calculator!$F$12+1</f>
        <v>41905</v>
      </c>
      <c r="L2599" s="59">
        <f t="shared" si="4"/>
        <v>9</v>
      </c>
      <c r="M2599" s="59">
        <f t="shared" si="8"/>
        <v>0</v>
      </c>
      <c r="N2599" s="59">
        <f>M2599*D2599*SIP_Calculator!$F$9</f>
        <v>0</v>
      </c>
      <c r="O2599" s="59">
        <f t="shared" si="5"/>
        <v>0</v>
      </c>
      <c r="P2599" s="59">
        <f t="shared" si="6"/>
        <v>0</v>
      </c>
    </row>
    <row r="2600" ht="15.75" customHeight="1">
      <c r="A2600" s="57">
        <v>41932.0</v>
      </c>
      <c r="B2600" s="60">
        <v>7822.3</v>
      </c>
      <c r="C2600" s="60">
        <v>6334.8</v>
      </c>
      <c r="D2600" s="42">
        <f>IF(A2600&lt;SIP_Calculator!$B$7,0,IF(A2600&gt;SIP_Calculator!$E$7,0,1))</f>
        <v>1</v>
      </c>
      <c r="E2600" s="61">
        <f>A2600-SIP_Calculator!$D$12+1</f>
        <v>41928</v>
      </c>
      <c r="F2600" s="58">
        <f t="shared" si="1"/>
        <v>10</v>
      </c>
      <c r="G2600" s="58">
        <f t="shared" si="7"/>
        <v>0</v>
      </c>
      <c r="H2600" s="58">
        <f>G2600*D2600*SIP_Calculator!$F$9</f>
        <v>0</v>
      </c>
      <c r="I2600" s="58">
        <f t="shared" si="2"/>
        <v>0</v>
      </c>
      <c r="J2600" s="58">
        <f t="shared" si="3"/>
        <v>0</v>
      </c>
      <c r="K2600" s="61">
        <f>A2600-SIP_Calculator!$F$12+1</f>
        <v>41908</v>
      </c>
      <c r="L2600" s="59">
        <f t="shared" si="4"/>
        <v>9</v>
      </c>
      <c r="M2600" s="59">
        <f t="shared" si="8"/>
        <v>0</v>
      </c>
      <c r="N2600" s="59">
        <f>M2600*D2600*SIP_Calculator!$F$9</f>
        <v>0</v>
      </c>
      <c r="O2600" s="59">
        <f t="shared" si="5"/>
        <v>0</v>
      </c>
      <c r="P2600" s="59">
        <f t="shared" si="6"/>
        <v>0</v>
      </c>
    </row>
    <row r="2601" ht="15.75" customHeight="1">
      <c r="A2601" s="57">
        <v>41933.0</v>
      </c>
      <c r="B2601" s="60">
        <v>7872.65</v>
      </c>
      <c r="C2601" s="60">
        <v>6378.15</v>
      </c>
      <c r="D2601" s="42">
        <f>IF(A2601&lt;SIP_Calculator!$B$7,0,IF(A2601&gt;SIP_Calculator!$E$7,0,1))</f>
        <v>1</v>
      </c>
      <c r="E2601" s="61">
        <f>A2601-SIP_Calculator!$D$12+1</f>
        <v>41929</v>
      </c>
      <c r="F2601" s="58">
        <f t="shared" si="1"/>
        <v>10</v>
      </c>
      <c r="G2601" s="58">
        <f t="shared" si="7"/>
        <v>0</v>
      </c>
      <c r="H2601" s="58">
        <f>G2601*D2601*SIP_Calculator!$F$9</f>
        <v>0</v>
      </c>
      <c r="I2601" s="58">
        <f t="shared" si="2"/>
        <v>0</v>
      </c>
      <c r="J2601" s="58">
        <f t="shared" si="3"/>
        <v>0</v>
      </c>
      <c r="K2601" s="61">
        <f>A2601-SIP_Calculator!$F$12+1</f>
        <v>41909</v>
      </c>
      <c r="L2601" s="59">
        <f t="shared" si="4"/>
        <v>9</v>
      </c>
      <c r="M2601" s="59">
        <f t="shared" si="8"/>
        <v>0</v>
      </c>
      <c r="N2601" s="59">
        <f>M2601*D2601*SIP_Calculator!$F$9</f>
        <v>0</v>
      </c>
      <c r="O2601" s="59">
        <f t="shared" si="5"/>
        <v>0</v>
      </c>
      <c r="P2601" s="59">
        <f t="shared" si="6"/>
        <v>0</v>
      </c>
    </row>
    <row r="2602" ht="15.75" customHeight="1">
      <c r="A2602" s="57">
        <v>41934.0</v>
      </c>
      <c r="B2602" s="60">
        <v>7942.95</v>
      </c>
      <c r="C2602" s="60">
        <v>6436.55</v>
      </c>
      <c r="D2602" s="42">
        <f>IF(A2602&lt;SIP_Calculator!$B$7,0,IF(A2602&gt;SIP_Calculator!$E$7,0,1))</f>
        <v>1</v>
      </c>
      <c r="E2602" s="61">
        <f>A2602-SIP_Calculator!$D$12+1</f>
        <v>41930</v>
      </c>
      <c r="F2602" s="58">
        <f t="shared" si="1"/>
        <v>10</v>
      </c>
      <c r="G2602" s="58">
        <f t="shared" si="7"/>
        <v>0</v>
      </c>
      <c r="H2602" s="58">
        <f>G2602*D2602*SIP_Calculator!$F$9</f>
        <v>0</v>
      </c>
      <c r="I2602" s="58">
        <f t="shared" si="2"/>
        <v>0</v>
      </c>
      <c r="J2602" s="58">
        <f t="shared" si="3"/>
        <v>0</v>
      </c>
      <c r="K2602" s="61">
        <f>A2602-SIP_Calculator!$F$12+1</f>
        <v>41910</v>
      </c>
      <c r="L2602" s="59">
        <f t="shared" si="4"/>
        <v>9</v>
      </c>
      <c r="M2602" s="59">
        <f t="shared" si="8"/>
        <v>0</v>
      </c>
      <c r="N2602" s="59">
        <f>M2602*D2602*SIP_Calculator!$F$9</f>
        <v>0</v>
      </c>
      <c r="O2602" s="59">
        <f t="shared" si="5"/>
        <v>0</v>
      </c>
      <c r="P2602" s="59">
        <f t="shared" si="6"/>
        <v>0</v>
      </c>
    </row>
    <row r="2603" ht="15.75" customHeight="1">
      <c r="A2603" s="57">
        <v>41935.0</v>
      </c>
      <c r="B2603" s="60">
        <v>7964.8</v>
      </c>
      <c r="C2603" s="60">
        <v>6463.25</v>
      </c>
      <c r="D2603" s="42">
        <f>IF(A2603&lt;SIP_Calculator!$B$7,0,IF(A2603&gt;SIP_Calculator!$E$7,0,1))</f>
        <v>1</v>
      </c>
      <c r="E2603" s="61">
        <f>A2603-SIP_Calculator!$D$12+1</f>
        <v>41931</v>
      </c>
      <c r="F2603" s="58">
        <f t="shared" si="1"/>
        <v>10</v>
      </c>
      <c r="G2603" s="58">
        <f t="shared" si="7"/>
        <v>0</v>
      </c>
      <c r="H2603" s="58">
        <f>G2603*D2603*SIP_Calculator!$F$9</f>
        <v>0</v>
      </c>
      <c r="I2603" s="58">
        <f t="shared" si="2"/>
        <v>0</v>
      </c>
      <c r="J2603" s="58">
        <f t="shared" si="3"/>
        <v>0</v>
      </c>
      <c r="K2603" s="61">
        <f>A2603-SIP_Calculator!$F$12+1</f>
        <v>41911</v>
      </c>
      <c r="L2603" s="59">
        <f t="shared" si="4"/>
        <v>9</v>
      </c>
      <c r="M2603" s="59">
        <f t="shared" si="8"/>
        <v>0</v>
      </c>
      <c r="N2603" s="59">
        <f>M2603*D2603*SIP_Calculator!$F$9</f>
        <v>0</v>
      </c>
      <c r="O2603" s="59">
        <f t="shared" si="5"/>
        <v>0</v>
      </c>
      <c r="P2603" s="59">
        <f t="shared" si="6"/>
        <v>0</v>
      </c>
    </row>
    <row r="2604" ht="15.75" customHeight="1">
      <c r="A2604" s="57">
        <v>41939.0</v>
      </c>
      <c r="B2604" s="60">
        <v>7939.2</v>
      </c>
      <c r="C2604" s="60">
        <v>6438.9</v>
      </c>
      <c r="D2604" s="42">
        <f>IF(A2604&lt;SIP_Calculator!$B$7,0,IF(A2604&gt;SIP_Calculator!$E$7,0,1))</f>
        <v>1</v>
      </c>
      <c r="E2604" s="61">
        <f>A2604-SIP_Calculator!$D$12+1</f>
        <v>41935</v>
      </c>
      <c r="F2604" s="58">
        <f t="shared" si="1"/>
        <v>10</v>
      </c>
      <c r="G2604" s="58">
        <f t="shared" si="7"/>
        <v>0</v>
      </c>
      <c r="H2604" s="58">
        <f>G2604*D2604*SIP_Calculator!$F$9</f>
        <v>0</v>
      </c>
      <c r="I2604" s="58">
        <f t="shared" si="2"/>
        <v>0</v>
      </c>
      <c r="J2604" s="58">
        <f t="shared" si="3"/>
        <v>0</v>
      </c>
      <c r="K2604" s="61">
        <f>A2604-SIP_Calculator!$F$12+1</f>
        <v>41915</v>
      </c>
      <c r="L2604" s="59">
        <f t="shared" si="4"/>
        <v>10</v>
      </c>
      <c r="M2604" s="59">
        <f t="shared" si="8"/>
        <v>1</v>
      </c>
      <c r="N2604" s="59">
        <f>M2604*D2604*SIP_Calculator!$F$9</f>
        <v>5000</v>
      </c>
      <c r="O2604" s="59">
        <f t="shared" si="5"/>
        <v>0.6297863765</v>
      </c>
      <c r="P2604" s="59">
        <f t="shared" si="6"/>
        <v>0.7765301527</v>
      </c>
    </row>
    <row r="2605" ht="15.75" customHeight="1">
      <c r="A2605" s="57">
        <v>41940.0</v>
      </c>
      <c r="B2605" s="60">
        <v>7973.15</v>
      </c>
      <c r="C2605" s="60">
        <v>6465.15</v>
      </c>
      <c r="D2605" s="42">
        <f>IF(A2605&lt;SIP_Calculator!$B$7,0,IF(A2605&gt;SIP_Calculator!$E$7,0,1))</f>
        <v>1</v>
      </c>
      <c r="E2605" s="61">
        <f>A2605-SIP_Calculator!$D$12+1</f>
        <v>41936</v>
      </c>
      <c r="F2605" s="58">
        <f t="shared" si="1"/>
        <v>10</v>
      </c>
      <c r="G2605" s="58">
        <f t="shared" si="7"/>
        <v>0</v>
      </c>
      <c r="H2605" s="58">
        <f>G2605*D2605*SIP_Calculator!$F$9</f>
        <v>0</v>
      </c>
      <c r="I2605" s="58">
        <f t="shared" si="2"/>
        <v>0</v>
      </c>
      <c r="J2605" s="58">
        <f t="shared" si="3"/>
        <v>0</v>
      </c>
      <c r="K2605" s="61">
        <f>A2605-SIP_Calculator!$F$12+1</f>
        <v>41916</v>
      </c>
      <c r="L2605" s="59">
        <f t="shared" si="4"/>
        <v>10</v>
      </c>
      <c r="M2605" s="59">
        <f t="shared" si="8"/>
        <v>0</v>
      </c>
      <c r="N2605" s="59">
        <f>M2605*D2605*SIP_Calculator!$F$9</f>
        <v>0</v>
      </c>
      <c r="O2605" s="59">
        <f t="shared" si="5"/>
        <v>0</v>
      </c>
      <c r="P2605" s="59">
        <f t="shared" si="6"/>
        <v>0</v>
      </c>
    </row>
    <row r="2606" ht="15.75" customHeight="1">
      <c r="A2606" s="57">
        <v>41941.0</v>
      </c>
      <c r="B2606" s="60">
        <v>8032.8</v>
      </c>
      <c r="C2606" s="60">
        <v>6513.75</v>
      </c>
      <c r="D2606" s="42">
        <f>IF(A2606&lt;SIP_Calculator!$B$7,0,IF(A2606&gt;SIP_Calculator!$E$7,0,1))</f>
        <v>1</v>
      </c>
      <c r="E2606" s="61">
        <f>A2606-SIP_Calculator!$D$12+1</f>
        <v>41937</v>
      </c>
      <c r="F2606" s="58">
        <f t="shared" si="1"/>
        <v>10</v>
      </c>
      <c r="G2606" s="58">
        <f t="shared" si="7"/>
        <v>0</v>
      </c>
      <c r="H2606" s="58">
        <f>G2606*D2606*SIP_Calculator!$F$9</f>
        <v>0</v>
      </c>
      <c r="I2606" s="58">
        <f t="shared" si="2"/>
        <v>0</v>
      </c>
      <c r="J2606" s="58">
        <f t="shared" si="3"/>
        <v>0</v>
      </c>
      <c r="K2606" s="61">
        <f>A2606-SIP_Calculator!$F$12+1</f>
        <v>41917</v>
      </c>
      <c r="L2606" s="59">
        <f t="shared" si="4"/>
        <v>10</v>
      </c>
      <c r="M2606" s="59">
        <f t="shared" si="8"/>
        <v>0</v>
      </c>
      <c r="N2606" s="59">
        <f>M2606*D2606*SIP_Calculator!$F$9</f>
        <v>0</v>
      </c>
      <c r="O2606" s="59">
        <f t="shared" si="5"/>
        <v>0</v>
      </c>
      <c r="P2606" s="59">
        <f t="shared" si="6"/>
        <v>0</v>
      </c>
    </row>
    <row r="2607" ht="15.75" customHeight="1">
      <c r="A2607" s="57">
        <v>41942.0</v>
      </c>
      <c r="B2607" s="60">
        <v>8108.0</v>
      </c>
      <c r="C2607" s="60">
        <v>6570.3</v>
      </c>
      <c r="D2607" s="42">
        <f>IF(A2607&lt;SIP_Calculator!$B$7,0,IF(A2607&gt;SIP_Calculator!$E$7,0,1))</f>
        <v>1</v>
      </c>
      <c r="E2607" s="61">
        <f>A2607-SIP_Calculator!$D$12+1</f>
        <v>41938</v>
      </c>
      <c r="F2607" s="58">
        <f t="shared" si="1"/>
        <v>10</v>
      </c>
      <c r="G2607" s="58">
        <f t="shared" si="7"/>
        <v>0</v>
      </c>
      <c r="H2607" s="58">
        <f>G2607*D2607*SIP_Calculator!$F$9</f>
        <v>0</v>
      </c>
      <c r="I2607" s="58">
        <f t="shared" si="2"/>
        <v>0</v>
      </c>
      <c r="J2607" s="58">
        <f t="shared" si="3"/>
        <v>0</v>
      </c>
      <c r="K2607" s="61">
        <f>A2607-SIP_Calculator!$F$12+1</f>
        <v>41918</v>
      </c>
      <c r="L2607" s="59">
        <f t="shared" si="4"/>
        <v>10</v>
      </c>
      <c r="M2607" s="59">
        <f t="shared" si="8"/>
        <v>0</v>
      </c>
      <c r="N2607" s="59">
        <f>M2607*D2607*SIP_Calculator!$F$9</f>
        <v>0</v>
      </c>
      <c r="O2607" s="59">
        <f t="shared" si="5"/>
        <v>0</v>
      </c>
      <c r="P2607" s="59">
        <f t="shared" si="6"/>
        <v>0</v>
      </c>
    </row>
    <row r="2608" ht="15.75" customHeight="1">
      <c r="A2608" s="57">
        <v>41943.0</v>
      </c>
      <c r="B2608" s="60">
        <v>8256.85</v>
      </c>
      <c r="C2608" s="60">
        <v>6685.75</v>
      </c>
      <c r="D2608" s="42">
        <f>IF(A2608&lt;SIP_Calculator!$B$7,0,IF(A2608&gt;SIP_Calculator!$E$7,0,1))</f>
        <v>1</v>
      </c>
      <c r="E2608" s="61">
        <f>A2608-SIP_Calculator!$D$12+1</f>
        <v>41939</v>
      </c>
      <c r="F2608" s="58">
        <f t="shared" si="1"/>
        <v>10</v>
      </c>
      <c r="G2608" s="58">
        <f t="shared" si="7"/>
        <v>0</v>
      </c>
      <c r="H2608" s="58">
        <f>G2608*D2608*SIP_Calculator!$F$9</f>
        <v>0</v>
      </c>
      <c r="I2608" s="58">
        <f t="shared" si="2"/>
        <v>0</v>
      </c>
      <c r="J2608" s="58">
        <f t="shared" si="3"/>
        <v>0</v>
      </c>
      <c r="K2608" s="61">
        <f>A2608-SIP_Calculator!$F$12+1</f>
        <v>41919</v>
      </c>
      <c r="L2608" s="59">
        <f t="shared" si="4"/>
        <v>10</v>
      </c>
      <c r="M2608" s="59">
        <f t="shared" si="8"/>
        <v>0</v>
      </c>
      <c r="N2608" s="59">
        <f>M2608*D2608*SIP_Calculator!$F$9</f>
        <v>0</v>
      </c>
      <c r="O2608" s="59">
        <f t="shared" si="5"/>
        <v>0</v>
      </c>
      <c r="P2608" s="59">
        <f t="shared" si="6"/>
        <v>0</v>
      </c>
    </row>
    <row r="2609" ht="15.75" customHeight="1">
      <c r="A2609" s="57">
        <v>41946.0</v>
      </c>
      <c r="B2609" s="60">
        <v>8265.85</v>
      </c>
      <c r="C2609" s="60">
        <v>6704.3</v>
      </c>
      <c r="D2609" s="42">
        <f>IF(A2609&lt;SIP_Calculator!$B$7,0,IF(A2609&gt;SIP_Calculator!$E$7,0,1))</f>
        <v>1</v>
      </c>
      <c r="E2609" s="61">
        <f>A2609-SIP_Calculator!$D$12+1</f>
        <v>41942</v>
      </c>
      <c r="F2609" s="58">
        <f t="shared" si="1"/>
        <v>10</v>
      </c>
      <c r="G2609" s="58">
        <f t="shared" si="7"/>
        <v>0</v>
      </c>
      <c r="H2609" s="58">
        <f>G2609*D2609*SIP_Calculator!$F$9</f>
        <v>0</v>
      </c>
      <c r="I2609" s="58">
        <f t="shared" si="2"/>
        <v>0</v>
      </c>
      <c r="J2609" s="58">
        <f t="shared" si="3"/>
        <v>0</v>
      </c>
      <c r="K2609" s="61">
        <f>A2609-SIP_Calculator!$F$12+1</f>
        <v>41922</v>
      </c>
      <c r="L2609" s="59">
        <f t="shared" si="4"/>
        <v>10</v>
      </c>
      <c r="M2609" s="59">
        <f t="shared" si="8"/>
        <v>0</v>
      </c>
      <c r="N2609" s="59">
        <f>M2609*D2609*SIP_Calculator!$F$9</f>
        <v>0</v>
      </c>
      <c r="O2609" s="59">
        <f t="shared" si="5"/>
        <v>0</v>
      </c>
      <c r="P2609" s="59">
        <f t="shared" si="6"/>
        <v>0</v>
      </c>
    </row>
    <row r="2610" ht="15.75" customHeight="1">
      <c r="A2610" s="57">
        <v>41948.0</v>
      </c>
      <c r="B2610" s="60">
        <v>8274.5</v>
      </c>
      <c r="C2610" s="60">
        <v>6713.75</v>
      </c>
      <c r="D2610" s="42">
        <f>IF(A2610&lt;SIP_Calculator!$B$7,0,IF(A2610&gt;SIP_Calculator!$E$7,0,1))</f>
        <v>1</v>
      </c>
      <c r="E2610" s="61">
        <f>A2610-SIP_Calculator!$D$12+1</f>
        <v>41944</v>
      </c>
      <c r="F2610" s="58">
        <f t="shared" si="1"/>
        <v>11</v>
      </c>
      <c r="G2610" s="58">
        <f t="shared" si="7"/>
        <v>1</v>
      </c>
      <c r="H2610" s="58">
        <f>G2610*D2610*SIP_Calculator!$F$9</f>
        <v>5000</v>
      </c>
      <c r="I2610" s="58">
        <f t="shared" si="2"/>
        <v>0.6042661188</v>
      </c>
      <c r="J2610" s="58">
        <f t="shared" si="3"/>
        <v>0.7447402718</v>
      </c>
      <c r="K2610" s="61">
        <f>A2610-SIP_Calculator!$F$12+1</f>
        <v>41924</v>
      </c>
      <c r="L2610" s="59">
        <f t="shared" si="4"/>
        <v>10</v>
      </c>
      <c r="M2610" s="59">
        <f t="shared" si="8"/>
        <v>0</v>
      </c>
      <c r="N2610" s="59">
        <f>M2610*D2610*SIP_Calculator!$F$9</f>
        <v>0</v>
      </c>
      <c r="O2610" s="59">
        <f t="shared" si="5"/>
        <v>0</v>
      </c>
      <c r="P2610" s="59">
        <f t="shared" si="6"/>
        <v>0</v>
      </c>
    </row>
    <row r="2611" ht="15.75" customHeight="1">
      <c r="A2611" s="57">
        <v>41950.0</v>
      </c>
      <c r="B2611" s="60">
        <v>8281.75</v>
      </c>
      <c r="C2611" s="60">
        <v>6720.95</v>
      </c>
      <c r="D2611" s="42">
        <f>IF(A2611&lt;SIP_Calculator!$B$7,0,IF(A2611&gt;SIP_Calculator!$E$7,0,1))</f>
        <v>1</v>
      </c>
      <c r="E2611" s="61">
        <f>A2611-SIP_Calculator!$D$12+1</f>
        <v>41946</v>
      </c>
      <c r="F2611" s="58">
        <f t="shared" si="1"/>
        <v>11</v>
      </c>
      <c r="G2611" s="58">
        <f t="shared" si="7"/>
        <v>0</v>
      </c>
      <c r="H2611" s="58">
        <f>G2611*D2611*SIP_Calculator!$F$9</f>
        <v>0</v>
      </c>
      <c r="I2611" s="58">
        <f t="shared" si="2"/>
        <v>0</v>
      </c>
      <c r="J2611" s="58">
        <f t="shared" si="3"/>
        <v>0</v>
      </c>
      <c r="K2611" s="61">
        <f>A2611-SIP_Calculator!$F$12+1</f>
        <v>41926</v>
      </c>
      <c r="L2611" s="59">
        <f t="shared" si="4"/>
        <v>10</v>
      </c>
      <c r="M2611" s="59">
        <f t="shared" si="8"/>
        <v>0</v>
      </c>
      <c r="N2611" s="59">
        <f>M2611*D2611*SIP_Calculator!$F$9</f>
        <v>0</v>
      </c>
      <c r="O2611" s="59">
        <f t="shared" si="5"/>
        <v>0</v>
      </c>
      <c r="P2611" s="59">
        <f t="shared" si="6"/>
        <v>0</v>
      </c>
    </row>
    <row r="2612" ht="15.75" customHeight="1">
      <c r="A2612" s="57">
        <v>41953.0</v>
      </c>
      <c r="B2612" s="60">
        <v>8289.95</v>
      </c>
      <c r="C2612" s="60">
        <v>6727.75</v>
      </c>
      <c r="D2612" s="42">
        <f>IF(A2612&lt;SIP_Calculator!$B$7,0,IF(A2612&gt;SIP_Calculator!$E$7,0,1))</f>
        <v>1</v>
      </c>
      <c r="E2612" s="61">
        <f>A2612-SIP_Calculator!$D$12+1</f>
        <v>41949</v>
      </c>
      <c r="F2612" s="58">
        <f t="shared" si="1"/>
        <v>11</v>
      </c>
      <c r="G2612" s="58">
        <f t="shared" si="7"/>
        <v>0</v>
      </c>
      <c r="H2612" s="58">
        <f>G2612*D2612*SIP_Calculator!$F$9</f>
        <v>0</v>
      </c>
      <c r="I2612" s="58">
        <f t="shared" si="2"/>
        <v>0</v>
      </c>
      <c r="J2612" s="58">
        <f t="shared" si="3"/>
        <v>0</v>
      </c>
      <c r="K2612" s="61">
        <f>A2612-SIP_Calculator!$F$12+1</f>
        <v>41929</v>
      </c>
      <c r="L2612" s="59">
        <f t="shared" si="4"/>
        <v>10</v>
      </c>
      <c r="M2612" s="59">
        <f t="shared" si="8"/>
        <v>0</v>
      </c>
      <c r="N2612" s="59">
        <f>M2612*D2612*SIP_Calculator!$F$9</f>
        <v>0</v>
      </c>
      <c r="O2612" s="59">
        <f t="shared" si="5"/>
        <v>0</v>
      </c>
      <c r="P2612" s="59">
        <f t="shared" si="6"/>
        <v>0</v>
      </c>
    </row>
    <row r="2613" ht="15.75" customHeight="1">
      <c r="A2613" s="57">
        <v>41954.0</v>
      </c>
      <c r="B2613" s="60">
        <v>8312.95</v>
      </c>
      <c r="C2613" s="60">
        <v>6753.1</v>
      </c>
      <c r="D2613" s="42">
        <f>IF(A2613&lt;SIP_Calculator!$B$7,0,IF(A2613&gt;SIP_Calculator!$E$7,0,1))</f>
        <v>1</v>
      </c>
      <c r="E2613" s="61">
        <f>A2613-SIP_Calculator!$D$12+1</f>
        <v>41950</v>
      </c>
      <c r="F2613" s="58">
        <f t="shared" si="1"/>
        <v>11</v>
      </c>
      <c r="G2613" s="58">
        <f t="shared" si="7"/>
        <v>0</v>
      </c>
      <c r="H2613" s="58">
        <f>G2613*D2613*SIP_Calculator!$F$9</f>
        <v>0</v>
      </c>
      <c r="I2613" s="58">
        <f t="shared" si="2"/>
        <v>0</v>
      </c>
      <c r="J2613" s="58">
        <f t="shared" si="3"/>
        <v>0</v>
      </c>
      <c r="K2613" s="61">
        <f>A2613-SIP_Calculator!$F$12+1</f>
        <v>41930</v>
      </c>
      <c r="L2613" s="59">
        <f t="shared" si="4"/>
        <v>10</v>
      </c>
      <c r="M2613" s="59">
        <f t="shared" si="8"/>
        <v>0</v>
      </c>
      <c r="N2613" s="59">
        <f>M2613*D2613*SIP_Calculator!$F$9</f>
        <v>0</v>
      </c>
      <c r="O2613" s="59">
        <f t="shared" si="5"/>
        <v>0</v>
      </c>
      <c r="P2613" s="59">
        <f t="shared" si="6"/>
        <v>0</v>
      </c>
    </row>
    <row r="2614" ht="15.75" customHeight="1">
      <c r="A2614" s="57">
        <v>41955.0</v>
      </c>
      <c r="B2614" s="60">
        <v>8344.05</v>
      </c>
      <c r="C2614" s="60">
        <v>6777.6</v>
      </c>
      <c r="D2614" s="42">
        <f>IF(A2614&lt;SIP_Calculator!$B$7,0,IF(A2614&gt;SIP_Calculator!$E$7,0,1))</f>
        <v>1</v>
      </c>
      <c r="E2614" s="61">
        <f>A2614-SIP_Calculator!$D$12+1</f>
        <v>41951</v>
      </c>
      <c r="F2614" s="58">
        <f t="shared" si="1"/>
        <v>11</v>
      </c>
      <c r="G2614" s="58">
        <f t="shared" si="7"/>
        <v>0</v>
      </c>
      <c r="H2614" s="58">
        <f>G2614*D2614*SIP_Calculator!$F$9</f>
        <v>0</v>
      </c>
      <c r="I2614" s="58">
        <f t="shared" si="2"/>
        <v>0</v>
      </c>
      <c r="J2614" s="58">
        <f t="shared" si="3"/>
        <v>0</v>
      </c>
      <c r="K2614" s="61">
        <f>A2614-SIP_Calculator!$F$12+1</f>
        <v>41931</v>
      </c>
      <c r="L2614" s="59">
        <f t="shared" si="4"/>
        <v>10</v>
      </c>
      <c r="M2614" s="59">
        <f t="shared" si="8"/>
        <v>0</v>
      </c>
      <c r="N2614" s="59">
        <f>M2614*D2614*SIP_Calculator!$F$9</f>
        <v>0</v>
      </c>
      <c r="O2614" s="59">
        <f t="shared" si="5"/>
        <v>0</v>
      </c>
      <c r="P2614" s="59">
        <f t="shared" si="6"/>
        <v>0</v>
      </c>
    </row>
    <row r="2615" ht="15.75" customHeight="1">
      <c r="A2615" s="57">
        <v>41956.0</v>
      </c>
      <c r="B2615" s="60">
        <v>8318.1</v>
      </c>
      <c r="C2615" s="60">
        <v>6753.55</v>
      </c>
      <c r="D2615" s="42">
        <f>IF(A2615&lt;SIP_Calculator!$B$7,0,IF(A2615&gt;SIP_Calculator!$E$7,0,1))</f>
        <v>1</v>
      </c>
      <c r="E2615" s="61">
        <f>A2615-SIP_Calculator!$D$12+1</f>
        <v>41952</v>
      </c>
      <c r="F2615" s="58">
        <f t="shared" si="1"/>
        <v>11</v>
      </c>
      <c r="G2615" s="58">
        <f t="shared" si="7"/>
        <v>0</v>
      </c>
      <c r="H2615" s="58">
        <f>G2615*D2615*SIP_Calculator!$F$9</f>
        <v>0</v>
      </c>
      <c r="I2615" s="58">
        <f t="shared" si="2"/>
        <v>0</v>
      </c>
      <c r="J2615" s="58">
        <f t="shared" si="3"/>
        <v>0</v>
      </c>
      <c r="K2615" s="61">
        <f>A2615-SIP_Calculator!$F$12+1</f>
        <v>41932</v>
      </c>
      <c r="L2615" s="59">
        <f t="shared" si="4"/>
        <v>10</v>
      </c>
      <c r="M2615" s="59">
        <f t="shared" si="8"/>
        <v>0</v>
      </c>
      <c r="N2615" s="59">
        <f>M2615*D2615*SIP_Calculator!$F$9</f>
        <v>0</v>
      </c>
      <c r="O2615" s="59">
        <f t="shared" si="5"/>
        <v>0</v>
      </c>
      <c r="P2615" s="59">
        <f t="shared" si="6"/>
        <v>0</v>
      </c>
    </row>
    <row r="2616" ht="15.75" customHeight="1">
      <c r="A2616" s="57">
        <v>41957.0</v>
      </c>
      <c r="B2616" s="60">
        <v>8351.9</v>
      </c>
      <c r="C2616" s="60">
        <v>6785.75</v>
      </c>
      <c r="D2616" s="42">
        <f>IF(A2616&lt;SIP_Calculator!$B$7,0,IF(A2616&gt;SIP_Calculator!$E$7,0,1))</f>
        <v>1</v>
      </c>
      <c r="E2616" s="61">
        <f>A2616-SIP_Calculator!$D$12+1</f>
        <v>41953</v>
      </c>
      <c r="F2616" s="58">
        <f t="shared" si="1"/>
        <v>11</v>
      </c>
      <c r="G2616" s="58">
        <f t="shared" si="7"/>
        <v>0</v>
      </c>
      <c r="H2616" s="58">
        <f>G2616*D2616*SIP_Calculator!$F$9</f>
        <v>0</v>
      </c>
      <c r="I2616" s="58">
        <f t="shared" si="2"/>
        <v>0</v>
      </c>
      <c r="J2616" s="58">
        <f t="shared" si="3"/>
        <v>0</v>
      </c>
      <c r="K2616" s="61">
        <f>A2616-SIP_Calculator!$F$12+1</f>
        <v>41933</v>
      </c>
      <c r="L2616" s="59">
        <f t="shared" si="4"/>
        <v>10</v>
      </c>
      <c r="M2616" s="59">
        <f t="shared" si="8"/>
        <v>0</v>
      </c>
      <c r="N2616" s="59">
        <f>M2616*D2616*SIP_Calculator!$F$9</f>
        <v>0</v>
      </c>
      <c r="O2616" s="59">
        <f t="shared" si="5"/>
        <v>0</v>
      </c>
      <c r="P2616" s="59">
        <f t="shared" si="6"/>
        <v>0</v>
      </c>
    </row>
    <row r="2617" ht="15.75" customHeight="1">
      <c r="A2617" s="57">
        <v>41960.0</v>
      </c>
      <c r="B2617" s="60">
        <v>8395.75</v>
      </c>
      <c r="C2617" s="60">
        <v>6825.75</v>
      </c>
      <c r="D2617" s="42">
        <f>IF(A2617&lt;SIP_Calculator!$B$7,0,IF(A2617&gt;SIP_Calculator!$E$7,0,1))</f>
        <v>1</v>
      </c>
      <c r="E2617" s="61">
        <f>A2617-SIP_Calculator!$D$12+1</f>
        <v>41956</v>
      </c>
      <c r="F2617" s="58">
        <f t="shared" si="1"/>
        <v>11</v>
      </c>
      <c r="G2617" s="58">
        <f t="shared" si="7"/>
        <v>0</v>
      </c>
      <c r="H2617" s="58">
        <f>G2617*D2617*SIP_Calculator!$F$9</f>
        <v>0</v>
      </c>
      <c r="I2617" s="58">
        <f t="shared" si="2"/>
        <v>0</v>
      </c>
      <c r="J2617" s="58">
        <f t="shared" si="3"/>
        <v>0</v>
      </c>
      <c r="K2617" s="61">
        <f>A2617-SIP_Calculator!$F$12+1</f>
        <v>41936</v>
      </c>
      <c r="L2617" s="59">
        <f t="shared" si="4"/>
        <v>10</v>
      </c>
      <c r="M2617" s="59">
        <f t="shared" si="8"/>
        <v>0</v>
      </c>
      <c r="N2617" s="59">
        <f>M2617*D2617*SIP_Calculator!$F$9</f>
        <v>0</v>
      </c>
      <c r="O2617" s="59">
        <f t="shared" si="5"/>
        <v>0</v>
      </c>
      <c r="P2617" s="59">
        <f t="shared" si="6"/>
        <v>0</v>
      </c>
    </row>
    <row r="2618" ht="15.75" customHeight="1">
      <c r="A2618" s="57">
        <v>41961.0</v>
      </c>
      <c r="B2618" s="60">
        <v>8405.4</v>
      </c>
      <c r="C2618" s="60">
        <v>6837.35</v>
      </c>
      <c r="D2618" s="42">
        <f>IF(A2618&lt;SIP_Calculator!$B$7,0,IF(A2618&gt;SIP_Calculator!$E$7,0,1))</f>
        <v>1</v>
      </c>
      <c r="E2618" s="61">
        <f>A2618-SIP_Calculator!$D$12+1</f>
        <v>41957</v>
      </c>
      <c r="F2618" s="58">
        <f t="shared" si="1"/>
        <v>11</v>
      </c>
      <c r="G2618" s="58">
        <f t="shared" si="7"/>
        <v>0</v>
      </c>
      <c r="H2618" s="58">
        <f>G2618*D2618*SIP_Calculator!$F$9</f>
        <v>0</v>
      </c>
      <c r="I2618" s="58">
        <f t="shared" si="2"/>
        <v>0</v>
      </c>
      <c r="J2618" s="58">
        <f t="shared" si="3"/>
        <v>0</v>
      </c>
      <c r="K2618" s="61">
        <f>A2618-SIP_Calculator!$F$12+1</f>
        <v>41937</v>
      </c>
      <c r="L2618" s="59">
        <f t="shared" si="4"/>
        <v>10</v>
      </c>
      <c r="M2618" s="59">
        <f t="shared" si="8"/>
        <v>0</v>
      </c>
      <c r="N2618" s="59">
        <f>M2618*D2618*SIP_Calculator!$F$9</f>
        <v>0</v>
      </c>
      <c r="O2618" s="59">
        <f t="shared" si="5"/>
        <v>0</v>
      </c>
      <c r="P2618" s="59">
        <f t="shared" si="6"/>
        <v>0</v>
      </c>
    </row>
    <row r="2619" ht="15.75" customHeight="1">
      <c r="A2619" s="57">
        <v>41962.0</v>
      </c>
      <c r="B2619" s="60">
        <v>8358.2</v>
      </c>
      <c r="C2619" s="60">
        <v>6797.7</v>
      </c>
      <c r="D2619" s="42">
        <f>IF(A2619&lt;SIP_Calculator!$B$7,0,IF(A2619&gt;SIP_Calculator!$E$7,0,1))</f>
        <v>1</v>
      </c>
      <c r="E2619" s="61">
        <f>A2619-SIP_Calculator!$D$12+1</f>
        <v>41958</v>
      </c>
      <c r="F2619" s="58">
        <f t="shared" si="1"/>
        <v>11</v>
      </c>
      <c r="G2619" s="58">
        <f t="shared" si="7"/>
        <v>0</v>
      </c>
      <c r="H2619" s="58">
        <f>G2619*D2619*SIP_Calculator!$F$9</f>
        <v>0</v>
      </c>
      <c r="I2619" s="58">
        <f t="shared" si="2"/>
        <v>0</v>
      </c>
      <c r="J2619" s="58">
        <f t="shared" si="3"/>
        <v>0</v>
      </c>
      <c r="K2619" s="61">
        <f>A2619-SIP_Calculator!$F$12+1</f>
        <v>41938</v>
      </c>
      <c r="L2619" s="59">
        <f t="shared" si="4"/>
        <v>10</v>
      </c>
      <c r="M2619" s="59">
        <f t="shared" si="8"/>
        <v>0</v>
      </c>
      <c r="N2619" s="59">
        <f>M2619*D2619*SIP_Calculator!$F$9</f>
        <v>0</v>
      </c>
      <c r="O2619" s="59">
        <f t="shared" si="5"/>
        <v>0</v>
      </c>
      <c r="P2619" s="59">
        <f t="shared" si="6"/>
        <v>0</v>
      </c>
    </row>
    <row r="2620" ht="15.75" customHeight="1">
      <c r="A2620" s="57">
        <v>41963.0</v>
      </c>
      <c r="B2620" s="60">
        <v>8379.25</v>
      </c>
      <c r="C2620" s="60">
        <v>6806.3</v>
      </c>
      <c r="D2620" s="42">
        <f>IF(A2620&lt;SIP_Calculator!$B$7,0,IF(A2620&gt;SIP_Calculator!$E$7,0,1))</f>
        <v>1</v>
      </c>
      <c r="E2620" s="61">
        <f>A2620-SIP_Calculator!$D$12+1</f>
        <v>41959</v>
      </c>
      <c r="F2620" s="58">
        <f t="shared" si="1"/>
        <v>11</v>
      </c>
      <c r="G2620" s="58">
        <f t="shared" si="7"/>
        <v>0</v>
      </c>
      <c r="H2620" s="58">
        <f>G2620*D2620*SIP_Calculator!$F$9</f>
        <v>0</v>
      </c>
      <c r="I2620" s="58">
        <f t="shared" si="2"/>
        <v>0</v>
      </c>
      <c r="J2620" s="58">
        <f t="shared" si="3"/>
        <v>0</v>
      </c>
      <c r="K2620" s="61">
        <f>A2620-SIP_Calculator!$F$12+1</f>
        <v>41939</v>
      </c>
      <c r="L2620" s="59">
        <f t="shared" si="4"/>
        <v>10</v>
      </c>
      <c r="M2620" s="59">
        <f t="shared" si="8"/>
        <v>0</v>
      </c>
      <c r="N2620" s="59">
        <f>M2620*D2620*SIP_Calculator!$F$9</f>
        <v>0</v>
      </c>
      <c r="O2620" s="59">
        <f t="shared" si="5"/>
        <v>0</v>
      </c>
      <c r="P2620" s="59">
        <f t="shared" si="6"/>
        <v>0</v>
      </c>
    </row>
    <row r="2621" ht="15.75" customHeight="1">
      <c r="A2621" s="57">
        <v>41964.0</v>
      </c>
      <c r="B2621" s="60">
        <v>8443.0</v>
      </c>
      <c r="C2621" s="60">
        <v>6847.3</v>
      </c>
      <c r="D2621" s="42">
        <f>IF(A2621&lt;SIP_Calculator!$B$7,0,IF(A2621&gt;SIP_Calculator!$E$7,0,1))</f>
        <v>1</v>
      </c>
      <c r="E2621" s="61">
        <f>A2621-SIP_Calculator!$D$12+1</f>
        <v>41960</v>
      </c>
      <c r="F2621" s="58">
        <f t="shared" si="1"/>
        <v>11</v>
      </c>
      <c r="G2621" s="58">
        <f t="shared" si="7"/>
        <v>0</v>
      </c>
      <c r="H2621" s="58">
        <f>G2621*D2621*SIP_Calculator!$F$9</f>
        <v>0</v>
      </c>
      <c r="I2621" s="58">
        <f t="shared" si="2"/>
        <v>0</v>
      </c>
      <c r="J2621" s="58">
        <f t="shared" si="3"/>
        <v>0</v>
      </c>
      <c r="K2621" s="61">
        <f>A2621-SIP_Calculator!$F$12+1</f>
        <v>41940</v>
      </c>
      <c r="L2621" s="59">
        <f t="shared" si="4"/>
        <v>10</v>
      </c>
      <c r="M2621" s="59">
        <f t="shared" si="8"/>
        <v>0</v>
      </c>
      <c r="N2621" s="59">
        <f>M2621*D2621*SIP_Calculator!$F$9</f>
        <v>0</v>
      </c>
      <c r="O2621" s="59">
        <f t="shared" si="5"/>
        <v>0</v>
      </c>
      <c r="P2621" s="59">
        <f t="shared" si="6"/>
        <v>0</v>
      </c>
    </row>
    <row r="2622" ht="15.75" customHeight="1">
      <c r="A2622" s="57">
        <v>41967.0</v>
      </c>
      <c r="B2622" s="60">
        <v>8491.8</v>
      </c>
      <c r="C2622" s="60">
        <v>6880.8</v>
      </c>
      <c r="D2622" s="42">
        <f>IF(A2622&lt;SIP_Calculator!$B$7,0,IF(A2622&gt;SIP_Calculator!$E$7,0,1))</f>
        <v>1</v>
      </c>
      <c r="E2622" s="61">
        <f>A2622-SIP_Calculator!$D$12+1</f>
        <v>41963</v>
      </c>
      <c r="F2622" s="58">
        <f t="shared" si="1"/>
        <v>11</v>
      </c>
      <c r="G2622" s="58">
        <f t="shared" si="7"/>
        <v>0</v>
      </c>
      <c r="H2622" s="58">
        <f>G2622*D2622*SIP_Calculator!$F$9</f>
        <v>0</v>
      </c>
      <c r="I2622" s="58">
        <f t="shared" si="2"/>
        <v>0</v>
      </c>
      <c r="J2622" s="58">
        <f t="shared" si="3"/>
        <v>0</v>
      </c>
      <c r="K2622" s="61">
        <f>A2622-SIP_Calculator!$F$12+1</f>
        <v>41943</v>
      </c>
      <c r="L2622" s="59">
        <f t="shared" si="4"/>
        <v>10</v>
      </c>
      <c r="M2622" s="59">
        <f t="shared" si="8"/>
        <v>0</v>
      </c>
      <c r="N2622" s="59">
        <f>M2622*D2622*SIP_Calculator!$F$9</f>
        <v>0</v>
      </c>
      <c r="O2622" s="59">
        <f t="shared" si="5"/>
        <v>0</v>
      </c>
      <c r="P2622" s="59">
        <f t="shared" si="6"/>
        <v>0</v>
      </c>
    </row>
    <row r="2623" ht="15.75" customHeight="1">
      <c r="A2623" s="57">
        <v>41968.0</v>
      </c>
      <c r="B2623" s="60">
        <v>8415.75</v>
      </c>
      <c r="C2623" s="60">
        <v>6810.45</v>
      </c>
      <c r="D2623" s="42">
        <f>IF(A2623&lt;SIP_Calculator!$B$7,0,IF(A2623&gt;SIP_Calculator!$E$7,0,1))</f>
        <v>1</v>
      </c>
      <c r="E2623" s="61">
        <f>A2623-SIP_Calculator!$D$12+1</f>
        <v>41964</v>
      </c>
      <c r="F2623" s="58">
        <f t="shared" si="1"/>
        <v>11</v>
      </c>
      <c r="G2623" s="58">
        <f t="shared" si="7"/>
        <v>0</v>
      </c>
      <c r="H2623" s="58">
        <f>G2623*D2623*SIP_Calculator!$F$9</f>
        <v>0</v>
      </c>
      <c r="I2623" s="58">
        <f t="shared" si="2"/>
        <v>0</v>
      </c>
      <c r="J2623" s="58">
        <f t="shared" si="3"/>
        <v>0</v>
      </c>
      <c r="K2623" s="61">
        <f>A2623-SIP_Calculator!$F$12+1</f>
        <v>41944</v>
      </c>
      <c r="L2623" s="59">
        <f t="shared" si="4"/>
        <v>11</v>
      </c>
      <c r="M2623" s="59">
        <f t="shared" si="8"/>
        <v>1</v>
      </c>
      <c r="N2623" s="59">
        <f>M2623*D2623*SIP_Calculator!$F$9</f>
        <v>5000</v>
      </c>
      <c r="O2623" s="59">
        <f t="shared" si="5"/>
        <v>0.5941241125</v>
      </c>
      <c r="P2623" s="59">
        <f t="shared" si="6"/>
        <v>0.7341658774</v>
      </c>
    </row>
    <row r="2624" ht="15.75" customHeight="1">
      <c r="A2624" s="57">
        <v>41969.0</v>
      </c>
      <c r="B2624" s="60">
        <v>8425.9</v>
      </c>
      <c r="C2624" s="60">
        <v>6825.45</v>
      </c>
      <c r="D2624" s="42">
        <f>IF(A2624&lt;SIP_Calculator!$B$7,0,IF(A2624&gt;SIP_Calculator!$E$7,0,1))</f>
        <v>1</v>
      </c>
      <c r="E2624" s="61">
        <f>A2624-SIP_Calculator!$D$12+1</f>
        <v>41965</v>
      </c>
      <c r="F2624" s="58">
        <f t="shared" si="1"/>
        <v>11</v>
      </c>
      <c r="G2624" s="58">
        <f t="shared" si="7"/>
        <v>0</v>
      </c>
      <c r="H2624" s="58">
        <f>G2624*D2624*SIP_Calculator!$F$9</f>
        <v>0</v>
      </c>
      <c r="I2624" s="58">
        <f t="shared" si="2"/>
        <v>0</v>
      </c>
      <c r="J2624" s="58">
        <f t="shared" si="3"/>
        <v>0</v>
      </c>
      <c r="K2624" s="61">
        <f>A2624-SIP_Calculator!$F$12+1</f>
        <v>41945</v>
      </c>
      <c r="L2624" s="59">
        <f t="shared" si="4"/>
        <v>11</v>
      </c>
      <c r="M2624" s="59">
        <f t="shared" si="8"/>
        <v>0</v>
      </c>
      <c r="N2624" s="59">
        <f>M2624*D2624*SIP_Calculator!$F$9</f>
        <v>0</v>
      </c>
      <c r="O2624" s="59">
        <f t="shared" si="5"/>
        <v>0</v>
      </c>
      <c r="P2624" s="59">
        <f t="shared" si="6"/>
        <v>0</v>
      </c>
    </row>
    <row r="2625" ht="15.75" customHeight="1">
      <c r="A2625" s="57">
        <v>41970.0</v>
      </c>
      <c r="B2625" s="60">
        <v>8448.15</v>
      </c>
      <c r="C2625" s="60">
        <v>6845.3</v>
      </c>
      <c r="D2625" s="42">
        <f>IF(A2625&lt;SIP_Calculator!$B$7,0,IF(A2625&gt;SIP_Calculator!$E$7,0,1))</f>
        <v>1</v>
      </c>
      <c r="E2625" s="61">
        <f>A2625-SIP_Calculator!$D$12+1</f>
        <v>41966</v>
      </c>
      <c r="F2625" s="58">
        <f t="shared" si="1"/>
        <v>11</v>
      </c>
      <c r="G2625" s="58">
        <f t="shared" si="7"/>
        <v>0</v>
      </c>
      <c r="H2625" s="58">
        <f>G2625*D2625*SIP_Calculator!$F$9</f>
        <v>0</v>
      </c>
      <c r="I2625" s="58">
        <f t="shared" si="2"/>
        <v>0</v>
      </c>
      <c r="J2625" s="58">
        <f t="shared" si="3"/>
        <v>0</v>
      </c>
      <c r="K2625" s="61">
        <f>A2625-SIP_Calculator!$F$12+1</f>
        <v>41946</v>
      </c>
      <c r="L2625" s="59">
        <f t="shared" si="4"/>
        <v>11</v>
      </c>
      <c r="M2625" s="59">
        <f t="shared" si="8"/>
        <v>0</v>
      </c>
      <c r="N2625" s="59">
        <f>M2625*D2625*SIP_Calculator!$F$9</f>
        <v>0</v>
      </c>
      <c r="O2625" s="59">
        <f t="shared" si="5"/>
        <v>0</v>
      </c>
      <c r="P2625" s="59">
        <f t="shared" si="6"/>
        <v>0</v>
      </c>
    </row>
    <row r="2626" ht="15.75" customHeight="1">
      <c r="A2626" s="57">
        <v>41971.0</v>
      </c>
      <c r="B2626" s="60">
        <v>8540.6</v>
      </c>
      <c r="C2626" s="60">
        <v>6918.05</v>
      </c>
      <c r="D2626" s="42">
        <f>IF(A2626&lt;SIP_Calculator!$B$7,0,IF(A2626&gt;SIP_Calculator!$E$7,0,1))</f>
        <v>1</v>
      </c>
      <c r="E2626" s="61">
        <f>A2626-SIP_Calculator!$D$12+1</f>
        <v>41967</v>
      </c>
      <c r="F2626" s="58">
        <f t="shared" si="1"/>
        <v>11</v>
      </c>
      <c r="G2626" s="58">
        <f t="shared" si="7"/>
        <v>0</v>
      </c>
      <c r="H2626" s="58">
        <f>G2626*D2626*SIP_Calculator!$F$9</f>
        <v>0</v>
      </c>
      <c r="I2626" s="58">
        <f t="shared" si="2"/>
        <v>0</v>
      </c>
      <c r="J2626" s="58">
        <f t="shared" si="3"/>
        <v>0</v>
      </c>
      <c r="K2626" s="61">
        <f>A2626-SIP_Calculator!$F$12+1</f>
        <v>41947</v>
      </c>
      <c r="L2626" s="59">
        <f t="shared" si="4"/>
        <v>11</v>
      </c>
      <c r="M2626" s="59">
        <f t="shared" si="8"/>
        <v>0</v>
      </c>
      <c r="N2626" s="59">
        <f>M2626*D2626*SIP_Calculator!$F$9</f>
        <v>0</v>
      </c>
      <c r="O2626" s="59">
        <f t="shared" si="5"/>
        <v>0</v>
      </c>
      <c r="P2626" s="59">
        <f t="shared" si="6"/>
        <v>0</v>
      </c>
    </row>
    <row r="2627" ht="15.75" customHeight="1">
      <c r="A2627" s="57">
        <v>41974.0</v>
      </c>
      <c r="B2627" s="60">
        <v>8513.0</v>
      </c>
      <c r="C2627" s="60">
        <v>6898.05</v>
      </c>
      <c r="D2627" s="42">
        <f>IF(A2627&lt;SIP_Calculator!$B$7,0,IF(A2627&gt;SIP_Calculator!$E$7,0,1))</f>
        <v>1</v>
      </c>
      <c r="E2627" s="61">
        <f>A2627-SIP_Calculator!$D$12+1</f>
        <v>41970</v>
      </c>
      <c r="F2627" s="58">
        <f t="shared" si="1"/>
        <v>11</v>
      </c>
      <c r="G2627" s="58">
        <f t="shared" si="7"/>
        <v>0</v>
      </c>
      <c r="H2627" s="58">
        <f>G2627*D2627*SIP_Calculator!$F$9</f>
        <v>0</v>
      </c>
      <c r="I2627" s="58">
        <f t="shared" si="2"/>
        <v>0</v>
      </c>
      <c r="J2627" s="58">
        <f t="shared" si="3"/>
        <v>0</v>
      </c>
      <c r="K2627" s="61">
        <f>A2627-SIP_Calculator!$F$12+1</f>
        <v>41950</v>
      </c>
      <c r="L2627" s="59">
        <f t="shared" si="4"/>
        <v>11</v>
      </c>
      <c r="M2627" s="59">
        <f t="shared" si="8"/>
        <v>0</v>
      </c>
      <c r="N2627" s="59">
        <f>M2627*D2627*SIP_Calculator!$F$9</f>
        <v>0</v>
      </c>
      <c r="O2627" s="59">
        <f t="shared" si="5"/>
        <v>0</v>
      </c>
      <c r="P2627" s="59">
        <f t="shared" si="6"/>
        <v>0</v>
      </c>
    </row>
    <row r="2628" ht="15.75" customHeight="1">
      <c r="A2628" s="57">
        <v>41975.0</v>
      </c>
      <c r="B2628" s="60">
        <v>8493.85</v>
      </c>
      <c r="C2628" s="60">
        <v>6895.7</v>
      </c>
      <c r="D2628" s="42">
        <f>IF(A2628&lt;SIP_Calculator!$B$7,0,IF(A2628&gt;SIP_Calculator!$E$7,0,1))</f>
        <v>1</v>
      </c>
      <c r="E2628" s="61">
        <f>A2628-SIP_Calculator!$D$12+1</f>
        <v>41971</v>
      </c>
      <c r="F2628" s="58">
        <f t="shared" si="1"/>
        <v>11</v>
      </c>
      <c r="G2628" s="58">
        <f t="shared" si="7"/>
        <v>0</v>
      </c>
      <c r="H2628" s="58">
        <f>G2628*D2628*SIP_Calculator!$F$9</f>
        <v>0</v>
      </c>
      <c r="I2628" s="58">
        <f t="shared" si="2"/>
        <v>0</v>
      </c>
      <c r="J2628" s="58">
        <f t="shared" si="3"/>
        <v>0</v>
      </c>
      <c r="K2628" s="61">
        <f>A2628-SIP_Calculator!$F$12+1</f>
        <v>41951</v>
      </c>
      <c r="L2628" s="59">
        <f t="shared" si="4"/>
        <v>11</v>
      </c>
      <c r="M2628" s="59">
        <f t="shared" si="8"/>
        <v>0</v>
      </c>
      <c r="N2628" s="59">
        <f>M2628*D2628*SIP_Calculator!$F$9</f>
        <v>0</v>
      </c>
      <c r="O2628" s="59">
        <f t="shared" si="5"/>
        <v>0</v>
      </c>
      <c r="P2628" s="59">
        <f t="shared" si="6"/>
        <v>0</v>
      </c>
    </row>
    <row r="2629" ht="15.75" customHeight="1">
      <c r="A2629" s="57">
        <v>41976.0</v>
      </c>
      <c r="B2629" s="60">
        <v>8522.75</v>
      </c>
      <c r="C2629" s="60">
        <v>6935.55</v>
      </c>
      <c r="D2629" s="42">
        <f>IF(A2629&lt;SIP_Calculator!$B$7,0,IF(A2629&gt;SIP_Calculator!$E$7,0,1))</f>
        <v>1</v>
      </c>
      <c r="E2629" s="61">
        <f>A2629-SIP_Calculator!$D$12+1</f>
        <v>41972</v>
      </c>
      <c r="F2629" s="58">
        <f t="shared" si="1"/>
        <v>11</v>
      </c>
      <c r="G2629" s="58">
        <f t="shared" si="7"/>
        <v>0</v>
      </c>
      <c r="H2629" s="58">
        <f>G2629*D2629*SIP_Calculator!$F$9</f>
        <v>0</v>
      </c>
      <c r="I2629" s="58">
        <f t="shared" si="2"/>
        <v>0</v>
      </c>
      <c r="J2629" s="58">
        <f t="shared" si="3"/>
        <v>0</v>
      </c>
      <c r="K2629" s="61">
        <f>A2629-SIP_Calculator!$F$12+1</f>
        <v>41952</v>
      </c>
      <c r="L2629" s="59">
        <f t="shared" si="4"/>
        <v>11</v>
      </c>
      <c r="M2629" s="59">
        <f t="shared" si="8"/>
        <v>0</v>
      </c>
      <c r="N2629" s="59">
        <f>M2629*D2629*SIP_Calculator!$F$9</f>
        <v>0</v>
      </c>
      <c r="O2629" s="59">
        <f t="shared" si="5"/>
        <v>0</v>
      </c>
      <c r="P2629" s="59">
        <f t="shared" si="6"/>
        <v>0</v>
      </c>
    </row>
    <row r="2630" ht="15.75" customHeight="1">
      <c r="A2630" s="57">
        <v>41977.0</v>
      </c>
      <c r="B2630" s="60">
        <v>8548.5</v>
      </c>
      <c r="C2630" s="60">
        <v>6960.75</v>
      </c>
      <c r="D2630" s="42">
        <f>IF(A2630&lt;SIP_Calculator!$B$7,0,IF(A2630&gt;SIP_Calculator!$E$7,0,1))</f>
        <v>1</v>
      </c>
      <c r="E2630" s="61">
        <f>A2630-SIP_Calculator!$D$12+1</f>
        <v>41973</v>
      </c>
      <c r="F2630" s="58">
        <f t="shared" si="1"/>
        <v>11</v>
      </c>
      <c r="G2630" s="58">
        <f t="shared" si="7"/>
        <v>0</v>
      </c>
      <c r="H2630" s="58">
        <f>G2630*D2630*SIP_Calculator!$F$9</f>
        <v>0</v>
      </c>
      <c r="I2630" s="58">
        <f t="shared" si="2"/>
        <v>0</v>
      </c>
      <c r="J2630" s="58">
        <f t="shared" si="3"/>
        <v>0</v>
      </c>
      <c r="K2630" s="61">
        <f>A2630-SIP_Calculator!$F$12+1</f>
        <v>41953</v>
      </c>
      <c r="L2630" s="59">
        <f t="shared" si="4"/>
        <v>11</v>
      </c>
      <c r="M2630" s="59">
        <f t="shared" si="8"/>
        <v>0</v>
      </c>
      <c r="N2630" s="59">
        <f>M2630*D2630*SIP_Calculator!$F$9</f>
        <v>0</v>
      </c>
      <c r="O2630" s="59">
        <f t="shared" si="5"/>
        <v>0</v>
      </c>
      <c r="P2630" s="59">
        <f t="shared" si="6"/>
        <v>0</v>
      </c>
    </row>
    <row r="2631" ht="15.75" customHeight="1">
      <c r="A2631" s="57">
        <v>41978.0</v>
      </c>
      <c r="B2631" s="60">
        <v>8517.15</v>
      </c>
      <c r="C2631" s="60">
        <v>6937.55</v>
      </c>
      <c r="D2631" s="42">
        <f>IF(A2631&lt;SIP_Calculator!$B$7,0,IF(A2631&gt;SIP_Calculator!$E$7,0,1))</f>
        <v>1</v>
      </c>
      <c r="E2631" s="61">
        <f>A2631-SIP_Calculator!$D$12+1</f>
        <v>41974</v>
      </c>
      <c r="F2631" s="58">
        <f t="shared" si="1"/>
        <v>12</v>
      </c>
      <c r="G2631" s="58">
        <f t="shared" si="7"/>
        <v>1</v>
      </c>
      <c r="H2631" s="58">
        <f>G2631*D2631*SIP_Calculator!$F$9</f>
        <v>5000</v>
      </c>
      <c r="I2631" s="58">
        <f t="shared" si="2"/>
        <v>0.5870508327</v>
      </c>
      <c r="J2631" s="58">
        <f t="shared" si="3"/>
        <v>0.7207155264</v>
      </c>
      <c r="K2631" s="61">
        <f>A2631-SIP_Calculator!$F$12+1</f>
        <v>41954</v>
      </c>
      <c r="L2631" s="59">
        <f t="shared" si="4"/>
        <v>11</v>
      </c>
      <c r="M2631" s="59">
        <f t="shared" si="8"/>
        <v>0</v>
      </c>
      <c r="N2631" s="59">
        <f>M2631*D2631*SIP_Calculator!$F$9</f>
        <v>0</v>
      </c>
      <c r="O2631" s="59">
        <f t="shared" si="5"/>
        <v>0</v>
      </c>
      <c r="P2631" s="59">
        <f t="shared" si="6"/>
        <v>0</v>
      </c>
    </row>
    <row r="2632" ht="15.75" customHeight="1">
      <c r="A2632" s="57">
        <v>41981.0</v>
      </c>
      <c r="B2632" s="60">
        <v>8417.85</v>
      </c>
      <c r="C2632" s="60">
        <v>6857.15</v>
      </c>
      <c r="D2632" s="42">
        <f>IF(A2632&lt;SIP_Calculator!$B$7,0,IF(A2632&gt;SIP_Calculator!$E$7,0,1))</f>
        <v>1</v>
      </c>
      <c r="E2632" s="61">
        <f>A2632-SIP_Calculator!$D$12+1</f>
        <v>41977</v>
      </c>
      <c r="F2632" s="58">
        <f t="shared" si="1"/>
        <v>12</v>
      </c>
      <c r="G2632" s="58">
        <f t="shared" si="7"/>
        <v>0</v>
      </c>
      <c r="H2632" s="58">
        <f>G2632*D2632*SIP_Calculator!$F$9</f>
        <v>0</v>
      </c>
      <c r="I2632" s="58">
        <f t="shared" si="2"/>
        <v>0</v>
      </c>
      <c r="J2632" s="58">
        <f t="shared" si="3"/>
        <v>0</v>
      </c>
      <c r="K2632" s="61">
        <f>A2632-SIP_Calculator!$F$12+1</f>
        <v>41957</v>
      </c>
      <c r="L2632" s="59">
        <f t="shared" si="4"/>
        <v>11</v>
      </c>
      <c r="M2632" s="59">
        <f t="shared" si="8"/>
        <v>0</v>
      </c>
      <c r="N2632" s="59">
        <f>M2632*D2632*SIP_Calculator!$F$9</f>
        <v>0</v>
      </c>
      <c r="O2632" s="59">
        <f t="shared" si="5"/>
        <v>0</v>
      </c>
      <c r="P2632" s="59">
        <f t="shared" si="6"/>
        <v>0</v>
      </c>
    </row>
    <row r="2633" ht="15.75" customHeight="1">
      <c r="A2633" s="57">
        <v>41982.0</v>
      </c>
      <c r="B2633" s="60">
        <v>8313.75</v>
      </c>
      <c r="C2633" s="60">
        <v>6767.6</v>
      </c>
      <c r="D2633" s="42">
        <f>IF(A2633&lt;SIP_Calculator!$B$7,0,IF(A2633&gt;SIP_Calculator!$E$7,0,1))</f>
        <v>1</v>
      </c>
      <c r="E2633" s="61">
        <f>A2633-SIP_Calculator!$D$12+1</f>
        <v>41978</v>
      </c>
      <c r="F2633" s="58">
        <f t="shared" si="1"/>
        <v>12</v>
      </c>
      <c r="G2633" s="58">
        <f t="shared" si="7"/>
        <v>0</v>
      </c>
      <c r="H2633" s="58">
        <f>G2633*D2633*SIP_Calculator!$F$9</f>
        <v>0</v>
      </c>
      <c r="I2633" s="58">
        <f t="shared" si="2"/>
        <v>0</v>
      </c>
      <c r="J2633" s="58">
        <f t="shared" si="3"/>
        <v>0</v>
      </c>
      <c r="K2633" s="61">
        <f>A2633-SIP_Calculator!$F$12+1</f>
        <v>41958</v>
      </c>
      <c r="L2633" s="59">
        <f t="shared" si="4"/>
        <v>11</v>
      </c>
      <c r="M2633" s="59">
        <f t="shared" si="8"/>
        <v>0</v>
      </c>
      <c r="N2633" s="59">
        <f>M2633*D2633*SIP_Calculator!$F$9</f>
        <v>0</v>
      </c>
      <c r="O2633" s="59">
        <f t="shared" si="5"/>
        <v>0</v>
      </c>
      <c r="P2633" s="59">
        <f t="shared" si="6"/>
        <v>0</v>
      </c>
    </row>
    <row r="2634" ht="15.75" customHeight="1">
      <c r="A2634" s="57">
        <v>41983.0</v>
      </c>
      <c r="B2634" s="60">
        <v>8340.5</v>
      </c>
      <c r="C2634" s="60">
        <v>6796.25</v>
      </c>
      <c r="D2634" s="42">
        <f>IF(A2634&lt;SIP_Calculator!$B$7,0,IF(A2634&gt;SIP_Calculator!$E$7,0,1))</f>
        <v>1</v>
      </c>
      <c r="E2634" s="61">
        <f>A2634-SIP_Calculator!$D$12+1</f>
        <v>41979</v>
      </c>
      <c r="F2634" s="58">
        <f t="shared" si="1"/>
        <v>12</v>
      </c>
      <c r="G2634" s="58">
        <f t="shared" si="7"/>
        <v>0</v>
      </c>
      <c r="H2634" s="58">
        <f>G2634*D2634*SIP_Calculator!$F$9</f>
        <v>0</v>
      </c>
      <c r="I2634" s="58">
        <f t="shared" si="2"/>
        <v>0</v>
      </c>
      <c r="J2634" s="58">
        <f t="shared" si="3"/>
        <v>0</v>
      </c>
      <c r="K2634" s="61">
        <f>A2634-SIP_Calculator!$F$12+1</f>
        <v>41959</v>
      </c>
      <c r="L2634" s="59">
        <f t="shared" si="4"/>
        <v>11</v>
      </c>
      <c r="M2634" s="59">
        <f t="shared" si="8"/>
        <v>0</v>
      </c>
      <c r="N2634" s="59">
        <f>M2634*D2634*SIP_Calculator!$F$9</f>
        <v>0</v>
      </c>
      <c r="O2634" s="59">
        <f t="shared" si="5"/>
        <v>0</v>
      </c>
      <c r="P2634" s="59">
        <f t="shared" si="6"/>
        <v>0</v>
      </c>
    </row>
    <row r="2635" ht="15.75" customHeight="1">
      <c r="A2635" s="57">
        <v>41984.0</v>
      </c>
      <c r="B2635" s="60">
        <v>8276.45</v>
      </c>
      <c r="C2635" s="60">
        <v>6744.95</v>
      </c>
      <c r="D2635" s="42">
        <f>IF(A2635&lt;SIP_Calculator!$B$7,0,IF(A2635&gt;SIP_Calculator!$E$7,0,1))</f>
        <v>1</v>
      </c>
      <c r="E2635" s="61">
        <f>A2635-SIP_Calculator!$D$12+1</f>
        <v>41980</v>
      </c>
      <c r="F2635" s="58">
        <f t="shared" si="1"/>
        <v>12</v>
      </c>
      <c r="G2635" s="58">
        <f t="shared" si="7"/>
        <v>0</v>
      </c>
      <c r="H2635" s="58">
        <f>G2635*D2635*SIP_Calculator!$F$9</f>
        <v>0</v>
      </c>
      <c r="I2635" s="58">
        <f t="shared" si="2"/>
        <v>0</v>
      </c>
      <c r="J2635" s="58">
        <f t="shared" si="3"/>
        <v>0</v>
      </c>
      <c r="K2635" s="61">
        <f>A2635-SIP_Calculator!$F$12+1</f>
        <v>41960</v>
      </c>
      <c r="L2635" s="59">
        <f t="shared" si="4"/>
        <v>11</v>
      </c>
      <c r="M2635" s="59">
        <f t="shared" si="8"/>
        <v>0</v>
      </c>
      <c r="N2635" s="59">
        <f>M2635*D2635*SIP_Calculator!$F$9</f>
        <v>0</v>
      </c>
      <c r="O2635" s="59">
        <f t="shared" si="5"/>
        <v>0</v>
      </c>
      <c r="P2635" s="59">
        <f t="shared" si="6"/>
        <v>0</v>
      </c>
    </row>
    <row r="2636" ht="15.75" customHeight="1">
      <c r="A2636" s="57">
        <v>41985.0</v>
      </c>
      <c r="B2636" s="60">
        <v>8202.65</v>
      </c>
      <c r="C2636" s="60">
        <v>6680.55</v>
      </c>
      <c r="D2636" s="42">
        <f>IF(A2636&lt;SIP_Calculator!$B$7,0,IF(A2636&gt;SIP_Calculator!$E$7,0,1))</f>
        <v>1</v>
      </c>
      <c r="E2636" s="61">
        <f>A2636-SIP_Calculator!$D$12+1</f>
        <v>41981</v>
      </c>
      <c r="F2636" s="58">
        <f t="shared" si="1"/>
        <v>12</v>
      </c>
      <c r="G2636" s="58">
        <f t="shared" si="7"/>
        <v>0</v>
      </c>
      <c r="H2636" s="58">
        <f>G2636*D2636*SIP_Calculator!$F$9</f>
        <v>0</v>
      </c>
      <c r="I2636" s="58">
        <f t="shared" si="2"/>
        <v>0</v>
      </c>
      <c r="J2636" s="58">
        <f t="shared" si="3"/>
        <v>0</v>
      </c>
      <c r="K2636" s="61">
        <f>A2636-SIP_Calculator!$F$12+1</f>
        <v>41961</v>
      </c>
      <c r="L2636" s="59">
        <f t="shared" si="4"/>
        <v>11</v>
      </c>
      <c r="M2636" s="59">
        <f t="shared" si="8"/>
        <v>0</v>
      </c>
      <c r="N2636" s="59">
        <f>M2636*D2636*SIP_Calculator!$F$9</f>
        <v>0</v>
      </c>
      <c r="O2636" s="59">
        <f t="shared" si="5"/>
        <v>0</v>
      </c>
      <c r="P2636" s="59">
        <f t="shared" si="6"/>
        <v>0</v>
      </c>
    </row>
    <row r="2637" ht="15.75" customHeight="1">
      <c r="A2637" s="57">
        <v>41988.0</v>
      </c>
      <c r="B2637" s="60">
        <v>8193.85</v>
      </c>
      <c r="C2637" s="60">
        <v>6667.55</v>
      </c>
      <c r="D2637" s="42">
        <f>IF(A2637&lt;SIP_Calculator!$B$7,0,IF(A2637&gt;SIP_Calculator!$E$7,0,1))</f>
        <v>1</v>
      </c>
      <c r="E2637" s="61">
        <f>A2637-SIP_Calculator!$D$12+1</f>
        <v>41984</v>
      </c>
      <c r="F2637" s="58">
        <f t="shared" si="1"/>
        <v>12</v>
      </c>
      <c r="G2637" s="58">
        <f t="shared" si="7"/>
        <v>0</v>
      </c>
      <c r="H2637" s="58">
        <f>G2637*D2637*SIP_Calculator!$F$9</f>
        <v>0</v>
      </c>
      <c r="I2637" s="58">
        <f t="shared" si="2"/>
        <v>0</v>
      </c>
      <c r="J2637" s="58">
        <f t="shared" si="3"/>
        <v>0</v>
      </c>
      <c r="K2637" s="61">
        <f>A2637-SIP_Calculator!$F$12+1</f>
        <v>41964</v>
      </c>
      <c r="L2637" s="59">
        <f t="shared" si="4"/>
        <v>11</v>
      </c>
      <c r="M2637" s="59">
        <f t="shared" si="8"/>
        <v>0</v>
      </c>
      <c r="N2637" s="59">
        <f>M2637*D2637*SIP_Calculator!$F$9</f>
        <v>0</v>
      </c>
      <c r="O2637" s="59">
        <f t="shared" si="5"/>
        <v>0</v>
      </c>
      <c r="P2637" s="59">
        <f t="shared" si="6"/>
        <v>0</v>
      </c>
    </row>
    <row r="2638" ht="15.75" customHeight="1">
      <c r="A2638" s="57">
        <v>41989.0</v>
      </c>
      <c r="B2638" s="60">
        <v>8031.05</v>
      </c>
      <c r="C2638" s="60">
        <v>6525.2</v>
      </c>
      <c r="D2638" s="42">
        <f>IF(A2638&lt;SIP_Calculator!$B$7,0,IF(A2638&gt;SIP_Calculator!$E$7,0,1))</f>
        <v>1</v>
      </c>
      <c r="E2638" s="61">
        <f>A2638-SIP_Calculator!$D$12+1</f>
        <v>41985</v>
      </c>
      <c r="F2638" s="58">
        <f t="shared" si="1"/>
        <v>12</v>
      </c>
      <c r="G2638" s="58">
        <f t="shared" si="7"/>
        <v>0</v>
      </c>
      <c r="H2638" s="58">
        <f>G2638*D2638*SIP_Calculator!$F$9</f>
        <v>0</v>
      </c>
      <c r="I2638" s="58">
        <f t="shared" si="2"/>
        <v>0</v>
      </c>
      <c r="J2638" s="58">
        <f t="shared" si="3"/>
        <v>0</v>
      </c>
      <c r="K2638" s="61">
        <f>A2638-SIP_Calculator!$F$12+1</f>
        <v>41965</v>
      </c>
      <c r="L2638" s="59">
        <f t="shared" si="4"/>
        <v>11</v>
      </c>
      <c r="M2638" s="59">
        <f t="shared" si="8"/>
        <v>0</v>
      </c>
      <c r="N2638" s="59">
        <f>M2638*D2638*SIP_Calculator!$F$9</f>
        <v>0</v>
      </c>
      <c r="O2638" s="59">
        <f t="shared" si="5"/>
        <v>0</v>
      </c>
      <c r="P2638" s="59">
        <f t="shared" si="6"/>
        <v>0</v>
      </c>
    </row>
    <row r="2639" ht="15.75" customHeight="1">
      <c r="A2639" s="57">
        <v>41990.0</v>
      </c>
      <c r="B2639" s="60">
        <v>7995.85</v>
      </c>
      <c r="C2639" s="60">
        <v>6492.9</v>
      </c>
      <c r="D2639" s="42">
        <f>IF(A2639&lt;SIP_Calculator!$B$7,0,IF(A2639&gt;SIP_Calculator!$E$7,0,1))</f>
        <v>1</v>
      </c>
      <c r="E2639" s="61">
        <f>A2639-SIP_Calculator!$D$12+1</f>
        <v>41986</v>
      </c>
      <c r="F2639" s="58">
        <f t="shared" si="1"/>
        <v>12</v>
      </c>
      <c r="G2639" s="58">
        <f t="shared" si="7"/>
        <v>0</v>
      </c>
      <c r="H2639" s="58">
        <f>G2639*D2639*SIP_Calculator!$F$9</f>
        <v>0</v>
      </c>
      <c r="I2639" s="58">
        <f t="shared" si="2"/>
        <v>0</v>
      </c>
      <c r="J2639" s="58">
        <f t="shared" si="3"/>
        <v>0</v>
      </c>
      <c r="K2639" s="61">
        <f>A2639-SIP_Calculator!$F$12+1</f>
        <v>41966</v>
      </c>
      <c r="L2639" s="59">
        <f t="shared" si="4"/>
        <v>11</v>
      </c>
      <c r="M2639" s="59">
        <f t="shared" si="8"/>
        <v>0</v>
      </c>
      <c r="N2639" s="59">
        <f>M2639*D2639*SIP_Calculator!$F$9</f>
        <v>0</v>
      </c>
      <c r="O2639" s="59">
        <f t="shared" si="5"/>
        <v>0</v>
      </c>
      <c r="P2639" s="59">
        <f t="shared" si="6"/>
        <v>0</v>
      </c>
    </row>
    <row r="2640" ht="15.75" customHeight="1">
      <c r="A2640" s="57">
        <v>41991.0</v>
      </c>
      <c r="B2640" s="60">
        <v>8145.8</v>
      </c>
      <c r="C2640" s="60">
        <v>6625.6</v>
      </c>
      <c r="D2640" s="42">
        <f>IF(A2640&lt;SIP_Calculator!$B$7,0,IF(A2640&gt;SIP_Calculator!$E$7,0,1))</f>
        <v>1</v>
      </c>
      <c r="E2640" s="61">
        <f>A2640-SIP_Calculator!$D$12+1</f>
        <v>41987</v>
      </c>
      <c r="F2640" s="58">
        <f t="shared" si="1"/>
        <v>12</v>
      </c>
      <c r="G2640" s="58">
        <f t="shared" si="7"/>
        <v>0</v>
      </c>
      <c r="H2640" s="58">
        <f>G2640*D2640*SIP_Calculator!$F$9</f>
        <v>0</v>
      </c>
      <c r="I2640" s="58">
        <f t="shared" si="2"/>
        <v>0</v>
      </c>
      <c r="J2640" s="58">
        <f t="shared" si="3"/>
        <v>0</v>
      </c>
      <c r="K2640" s="61">
        <f>A2640-SIP_Calculator!$F$12+1</f>
        <v>41967</v>
      </c>
      <c r="L2640" s="59">
        <f t="shared" si="4"/>
        <v>11</v>
      </c>
      <c r="M2640" s="59">
        <f t="shared" si="8"/>
        <v>0</v>
      </c>
      <c r="N2640" s="59">
        <f>M2640*D2640*SIP_Calculator!$F$9</f>
        <v>0</v>
      </c>
      <c r="O2640" s="59">
        <f t="shared" si="5"/>
        <v>0</v>
      </c>
      <c r="P2640" s="59">
        <f t="shared" si="6"/>
        <v>0</v>
      </c>
    </row>
    <row r="2641" ht="15.75" customHeight="1">
      <c r="A2641" s="57">
        <v>41992.0</v>
      </c>
      <c r="B2641" s="60">
        <v>8203.95</v>
      </c>
      <c r="C2641" s="60">
        <v>6670.15</v>
      </c>
      <c r="D2641" s="42">
        <f>IF(A2641&lt;SIP_Calculator!$B$7,0,IF(A2641&gt;SIP_Calculator!$E$7,0,1))</f>
        <v>1</v>
      </c>
      <c r="E2641" s="61">
        <f>A2641-SIP_Calculator!$D$12+1</f>
        <v>41988</v>
      </c>
      <c r="F2641" s="58">
        <f t="shared" si="1"/>
        <v>12</v>
      </c>
      <c r="G2641" s="58">
        <f t="shared" si="7"/>
        <v>0</v>
      </c>
      <c r="H2641" s="58">
        <f>G2641*D2641*SIP_Calculator!$F$9</f>
        <v>0</v>
      </c>
      <c r="I2641" s="58">
        <f t="shared" si="2"/>
        <v>0</v>
      </c>
      <c r="J2641" s="58">
        <f t="shared" si="3"/>
        <v>0</v>
      </c>
      <c r="K2641" s="61">
        <f>A2641-SIP_Calculator!$F$12+1</f>
        <v>41968</v>
      </c>
      <c r="L2641" s="59">
        <f t="shared" si="4"/>
        <v>11</v>
      </c>
      <c r="M2641" s="59">
        <f t="shared" si="8"/>
        <v>0</v>
      </c>
      <c r="N2641" s="59">
        <f>M2641*D2641*SIP_Calculator!$F$9</f>
        <v>0</v>
      </c>
      <c r="O2641" s="59">
        <f t="shared" si="5"/>
        <v>0</v>
      </c>
      <c r="P2641" s="59">
        <f t="shared" si="6"/>
        <v>0</v>
      </c>
    </row>
    <row r="2642" ht="15.75" customHeight="1">
      <c r="A2642" s="57">
        <v>41995.0</v>
      </c>
      <c r="B2642" s="60">
        <v>8298.9</v>
      </c>
      <c r="C2642" s="60">
        <v>6744.15</v>
      </c>
      <c r="D2642" s="42">
        <f>IF(A2642&lt;SIP_Calculator!$B$7,0,IF(A2642&gt;SIP_Calculator!$E$7,0,1))</f>
        <v>1</v>
      </c>
      <c r="E2642" s="61">
        <f>A2642-SIP_Calculator!$D$12+1</f>
        <v>41991</v>
      </c>
      <c r="F2642" s="58">
        <f t="shared" si="1"/>
        <v>12</v>
      </c>
      <c r="G2642" s="58">
        <f t="shared" si="7"/>
        <v>0</v>
      </c>
      <c r="H2642" s="58">
        <f>G2642*D2642*SIP_Calculator!$F$9</f>
        <v>0</v>
      </c>
      <c r="I2642" s="58">
        <f t="shared" si="2"/>
        <v>0</v>
      </c>
      <c r="J2642" s="58">
        <f t="shared" si="3"/>
        <v>0</v>
      </c>
      <c r="K2642" s="61">
        <f>A2642-SIP_Calculator!$F$12+1</f>
        <v>41971</v>
      </c>
      <c r="L2642" s="59">
        <f t="shared" si="4"/>
        <v>11</v>
      </c>
      <c r="M2642" s="59">
        <f t="shared" si="8"/>
        <v>0</v>
      </c>
      <c r="N2642" s="59">
        <f>M2642*D2642*SIP_Calculator!$F$9</f>
        <v>0</v>
      </c>
      <c r="O2642" s="59">
        <f t="shared" si="5"/>
        <v>0</v>
      </c>
      <c r="P2642" s="59">
        <f t="shared" si="6"/>
        <v>0</v>
      </c>
    </row>
    <row r="2643" ht="15.75" customHeight="1">
      <c r="A2643" s="57">
        <v>41996.0</v>
      </c>
      <c r="B2643" s="60">
        <v>8240.35</v>
      </c>
      <c r="C2643" s="60">
        <v>6703.0</v>
      </c>
      <c r="D2643" s="42">
        <f>IF(A2643&lt;SIP_Calculator!$B$7,0,IF(A2643&gt;SIP_Calculator!$E$7,0,1))</f>
        <v>1</v>
      </c>
      <c r="E2643" s="61">
        <f>A2643-SIP_Calculator!$D$12+1</f>
        <v>41992</v>
      </c>
      <c r="F2643" s="58">
        <f t="shared" si="1"/>
        <v>12</v>
      </c>
      <c r="G2643" s="58">
        <f t="shared" si="7"/>
        <v>0</v>
      </c>
      <c r="H2643" s="58">
        <f>G2643*D2643*SIP_Calculator!$F$9</f>
        <v>0</v>
      </c>
      <c r="I2643" s="58">
        <f t="shared" si="2"/>
        <v>0</v>
      </c>
      <c r="J2643" s="58">
        <f t="shared" si="3"/>
        <v>0</v>
      </c>
      <c r="K2643" s="61">
        <f>A2643-SIP_Calculator!$F$12+1</f>
        <v>41972</v>
      </c>
      <c r="L2643" s="59">
        <f t="shared" si="4"/>
        <v>11</v>
      </c>
      <c r="M2643" s="59">
        <f t="shared" si="8"/>
        <v>0</v>
      </c>
      <c r="N2643" s="59">
        <f>M2643*D2643*SIP_Calculator!$F$9</f>
        <v>0</v>
      </c>
      <c r="O2643" s="59">
        <f t="shared" si="5"/>
        <v>0</v>
      </c>
      <c r="P2643" s="59">
        <f t="shared" si="6"/>
        <v>0</v>
      </c>
    </row>
    <row r="2644" ht="15.75" customHeight="1">
      <c r="A2644" s="57">
        <v>41997.0</v>
      </c>
      <c r="B2644" s="60">
        <v>8159.65</v>
      </c>
      <c r="C2644" s="60">
        <v>6650.6</v>
      </c>
      <c r="D2644" s="42">
        <f>IF(A2644&lt;SIP_Calculator!$B$7,0,IF(A2644&gt;SIP_Calculator!$E$7,0,1))</f>
        <v>1</v>
      </c>
      <c r="E2644" s="61">
        <f>A2644-SIP_Calculator!$D$12+1</f>
        <v>41993</v>
      </c>
      <c r="F2644" s="58">
        <f t="shared" si="1"/>
        <v>12</v>
      </c>
      <c r="G2644" s="58">
        <f t="shared" si="7"/>
        <v>0</v>
      </c>
      <c r="H2644" s="58">
        <f>G2644*D2644*SIP_Calculator!$F$9</f>
        <v>0</v>
      </c>
      <c r="I2644" s="58">
        <f t="shared" si="2"/>
        <v>0</v>
      </c>
      <c r="J2644" s="58">
        <f t="shared" si="3"/>
        <v>0</v>
      </c>
      <c r="K2644" s="61">
        <f>A2644-SIP_Calculator!$F$12+1</f>
        <v>41973</v>
      </c>
      <c r="L2644" s="59">
        <f t="shared" si="4"/>
        <v>11</v>
      </c>
      <c r="M2644" s="59">
        <f t="shared" si="8"/>
        <v>0</v>
      </c>
      <c r="N2644" s="59">
        <f>M2644*D2644*SIP_Calculator!$F$9</f>
        <v>0</v>
      </c>
      <c r="O2644" s="59">
        <f t="shared" si="5"/>
        <v>0</v>
      </c>
      <c r="P2644" s="59">
        <f t="shared" si="6"/>
        <v>0</v>
      </c>
    </row>
    <row r="2645" ht="15.75" customHeight="1">
      <c r="A2645" s="57">
        <v>41999.0</v>
      </c>
      <c r="B2645" s="60">
        <v>8188.45</v>
      </c>
      <c r="C2645" s="60">
        <v>6674.8</v>
      </c>
      <c r="D2645" s="42">
        <f>IF(A2645&lt;SIP_Calculator!$B$7,0,IF(A2645&gt;SIP_Calculator!$E$7,0,1))</f>
        <v>1</v>
      </c>
      <c r="E2645" s="61">
        <f>A2645-SIP_Calculator!$D$12+1</f>
        <v>41995</v>
      </c>
      <c r="F2645" s="58">
        <f t="shared" si="1"/>
        <v>12</v>
      </c>
      <c r="G2645" s="58">
        <f t="shared" si="7"/>
        <v>0</v>
      </c>
      <c r="H2645" s="58">
        <f>G2645*D2645*SIP_Calculator!$F$9</f>
        <v>0</v>
      </c>
      <c r="I2645" s="58">
        <f t="shared" si="2"/>
        <v>0</v>
      </c>
      <c r="J2645" s="58">
        <f t="shared" si="3"/>
        <v>0</v>
      </c>
      <c r="K2645" s="61">
        <f>A2645-SIP_Calculator!$F$12+1</f>
        <v>41975</v>
      </c>
      <c r="L2645" s="59">
        <f t="shared" si="4"/>
        <v>12</v>
      </c>
      <c r="M2645" s="59">
        <f t="shared" si="8"/>
        <v>1</v>
      </c>
      <c r="N2645" s="59">
        <f>M2645*D2645*SIP_Calculator!$F$9</f>
        <v>5000</v>
      </c>
      <c r="O2645" s="59">
        <f t="shared" si="5"/>
        <v>0.6106161728</v>
      </c>
      <c r="P2645" s="59">
        <f t="shared" si="6"/>
        <v>0.7490861149</v>
      </c>
    </row>
    <row r="2646" ht="15.75" customHeight="1">
      <c r="A2646" s="57">
        <v>42002.0</v>
      </c>
      <c r="B2646" s="60">
        <v>8237.65</v>
      </c>
      <c r="C2646" s="60">
        <v>6718.6</v>
      </c>
      <c r="D2646" s="42">
        <f>IF(A2646&lt;SIP_Calculator!$B$7,0,IF(A2646&gt;SIP_Calculator!$E$7,0,1))</f>
        <v>1</v>
      </c>
      <c r="E2646" s="61">
        <f>A2646-SIP_Calculator!$D$12+1</f>
        <v>41998</v>
      </c>
      <c r="F2646" s="58">
        <f t="shared" si="1"/>
        <v>12</v>
      </c>
      <c r="G2646" s="58">
        <f t="shared" si="7"/>
        <v>0</v>
      </c>
      <c r="H2646" s="58">
        <f>G2646*D2646*SIP_Calculator!$F$9</f>
        <v>0</v>
      </c>
      <c r="I2646" s="58">
        <f t="shared" si="2"/>
        <v>0</v>
      </c>
      <c r="J2646" s="58">
        <f t="shared" si="3"/>
        <v>0</v>
      </c>
      <c r="K2646" s="61">
        <f>A2646-SIP_Calculator!$F$12+1</f>
        <v>41978</v>
      </c>
      <c r="L2646" s="59">
        <f t="shared" si="4"/>
        <v>12</v>
      </c>
      <c r="M2646" s="59">
        <f t="shared" si="8"/>
        <v>0</v>
      </c>
      <c r="N2646" s="59">
        <f>M2646*D2646*SIP_Calculator!$F$9</f>
        <v>0</v>
      </c>
      <c r="O2646" s="59">
        <f t="shared" si="5"/>
        <v>0</v>
      </c>
      <c r="P2646" s="59">
        <f t="shared" si="6"/>
        <v>0</v>
      </c>
    </row>
    <row r="2647" ht="15.75" customHeight="1">
      <c r="A2647" s="57">
        <v>42003.0</v>
      </c>
      <c r="B2647" s="60">
        <v>8251.1</v>
      </c>
      <c r="C2647" s="60">
        <v>6733.75</v>
      </c>
      <c r="D2647" s="42">
        <f>IF(A2647&lt;SIP_Calculator!$B$7,0,IF(A2647&gt;SIP_Calculator!$E$7,0,1))</f>
        <v>1</v>
      </c>
      <c r="E2647" s="61">
        <f>A2647-SIP_Calculator!$D$12+1</f>
        <v>41999</v>
      </c>
      <c r="F2647" s="58">
        <f t="shared" si="1"/>
        <v>12</v>
      </c>
      <c r="G2647" s="58">
        <f t="shared" si="7"/>
        <v>0</v>
      </c>
      <c r="H2647" s="58">
        <f>G2647*D2647*SIP_Calculator!$F$9</f>
        <v>0</v>
      </c>
      <c r="I2647" s="58">
        <f t="shared" si="2"/>
        <v>0</v>
      </c>
      <c r="J2647" s="58">
        <f t="shared" si="3"/>
        <v>0</v>
      </c>
      <c r="K2647" s="61">
        <f>A2647-SIP_Calculator!$F$12+1</f>
        <v>41979</v>
      </c>
      <c r="L2647" s="59">
        <f t="shared" si="4"/>
        <v>12</v>
      </c>
      <c r="M2647" s="59">
        <f t="shared" si="8"/>
        <v>0</v>
      </c>
      <c r="N2647" s="59">
        <f>M2647*D2647*SIP_Calculator!$F$9</f>
        <v>0</v>
      </c>
      <c r="O2647" s="59">
        <f t="shared" si="5"/>
        <v>0</v>
      </c>
      <c r="P2647" s="59">
        <f t="shared" si="6"/>
        <v>0</v>
      </c>
    </row>
    <row r="2648" ht="15.75" customHeight="1">
      <c r="A2648" s="57">
        <v>42004.0</v>
      </c>
      <c r="B2648" s="60">
        <v>8290.45</v>
      </c>
      <c r="C2648" s="60">
        <v>6773.65</v>
      </c>
      <c r="D2648" s="42">
        <f>IF(A2648&lt;SIP_Calculator!$B$7,0,IF(A2648&gt;SIP_Calculator!$E$7,0,1))</f>
        <v>1</v>
      </c>
      <c r="E2648" s="61">
        <f>A2648-SIP_Calculator!$D$12+1</f>
        <v>42000</v>
      </c>
      <c r="F2648" s="58">
        <f t="shared" si="1"/>
        <v>12</v>
      </c>
      <c r="G2648" s="58">
        <f t="shared" si="7"/>
        <v>0</v>
      </c>
      <c r="H2648" s="58">
        <f>G2648*D2648*SIP_Calculator!$F$9</f>
        <v>0</v>
      </c>
      <c r="I2648" s="58">
        <f t="shared" si="2"/>
        <v>0</v>
      </c>
      <c r="J2648" s="58">
        <f t="shared" si="3"/>
        <v>0</v>
      </c>
      <c r="K2648" s="61">
        <f>A2648-SIP_Calculator!$F$12+1</f>
        <v>41980</v>
      </c>
      <c r="L2648" s="59">
        <f t="shared" si="4"/>
        <v>12</v>
      </c>
      <c r="M2648" s="59">
        <f t="shared" si="8"/>
        <v>0</v>
      </c>
      <c r="N2648" s="59">
        <f>M2648*D2648*SIP_Calculator!$F$9</f>
        <v>0</v>
      </c>
      <c r="O2648" s="59">
        <f t="shared" si="5"/>
        <v>0</v>
      </c>
      <c r="P2648" s="59">
        <f t="shared" si="6"/>
        <v>0</v>
      </c>
    </row>
    <row r="2649" ht="15.75" customHeight="1">
      <c r="A2649" s="57">
        <v>42005.0</v>
      </c>
      <c r="B2649" s="60">
        <v>8295.55</v>
      </c>
      <c r="C2649" s="60">
        <v>6786.1</v>
      </c>
      <c r="D2649" s="42">
        <f>IF(A2649&lt;SIP_Calculator!$B$7,0,IF(A2649&gt;SIP_Calculator!$E$7,0,1))</f>
        <v>1</v>
      </c>
      <c r="E2649" s="61">
        <f>A2649-SIP_Calculator!$D$12+1</f>
        <v>42001</v>
      </c>
      <c r="F2649" s="58">
        <f t="shared" si="1"/>
        <v>12</v>
      </c>
      <c r="G2649" s="58">
        <f t="shared" si="7"/>
        <v>0</v>
      </c>
      <c r="H2649" s="58">
        <f>G2649*D2649*SIP_Calculator!$F$9</f>
        <v>0</v>
      </c>
      <c r="I2649" s="58">
        <f t="shared" si="2"/>
        <v>0</v>
      </c>
      <c r="J2649" s="58">
        <f t="shared" si="3"/>
        <v>0</v>
      </c>
      <c r="K2649" s="61">
        <f>A2649-SIP_Calculator!$F$12+1</f>
        <v>41981</v>
      </c>
      <c r="L2649" s="59">
        <f t="shared" si="4"/>
        <v>12</v>
      </c>
      <c r="M2649" s="59">
        <f t="shared" si="8"/>
        <v>0</v>
      </c>
      <c r="N2649" s="59">
        <f>M2649*D2649*SIP_Calculator!$F$9</f>
        <v>0</v>
      </c>
      <c r="O2649" s="59">
        <f t="shared" si="5"/>
        <v>0</v>
      </c>
      <c r="P2649" s="59">
        <f t="shared" si="6"/>
        <v>0</v>
      </c>
    </row>
    <row r="2650" ht="15.75" customHeight="1">
      <c r="A2650" s="57">
        <v>42006.0</v>
      </c>
      <c r="B2650" s="60">
        <v>8399.9</v>
      </c>
      <c r="C2650" s="60">
        <v>6866.45</v>
      </c>
      <c r="D2650" s="42">
        <f>IF(A2650&lt;SIP_Calculator!$B$7,0,IF(A2650&gt;SIP_Calculator!$E$7,0,1))</f>
        <v>1</v>
      </c>
      <c r="E2650" s="61">
        <f>A2650-SIP_Calculator!$D$12+1</f>
        <v>42002</v>
      </c>
      <c r="F2650" s="58">
        <f t="shared" si="1"/>
        <v>12</v>
      </c>
      <c r="G2650" s="58">
        <f t="shared" si="7"/>
        <v>0</v>
      </c>
      <c r="H2650" s="58">
        <f>G2650*D2650*SIP_Calculator!$F$9</f>
        <v>0</v>
      </c>
      <c r="I2650" s="58">
        <f t="shared" si="2"/>
        <v>0</v>
      </c>
      <c r="J2650" s="58">
        <f t="shared" si="3"/>
        <v>0</v>
      </c>
      <c r="K2650" s="61">
        <f>A2650-SIP_Calculator!$F$12+1</f>
        <v>41982</v>
      </c>
      <c r="L2650" s="59">
        <f t="shared" si="4"/>
        <v>12</v>
      </c>
      <c r="M2650" s="59">
        <f t="shared" si="8"/>
        <v>0</v>
      </c>
      <c r="N2650" s="59">
        <f>M2650*D2650*SIP_Calculator!$F$9</f>
        <v>0</v>
      </c>
      <c r="O2650" s="59">
        <f t="shared" si="5"/>
        <v>0</v>
      </c>
      <c r="P2650" s="59">
        <f t="shared" si="6"/>
        <v>0</v>
      </c>
    </row>
    <row r="2651" ht="15.75" customHeight="1">
      <c r="A2651" s="57">
        <v>42009.0</v>
      </c>
      <c r="B2651" s="60">
        <v>8383.35</v>
      </c>
      <c r="C2651" s="60">
        <v>6857.45</v>
      </c>
      <c r="D2651" s="42">
        <f>IF(A2651&lt;SIP_Calculator!$B$7,0,IF(A2651&gt;SIP_Calculator!$E$7,0,1))</f>
        <v>1</v>
      </c>
      <c r="E2651" s="61">
        <f>A2651-SIP_Calculator!$D$12+1</f>
        <v>42005</v>
      </c>
      <c r="F2651" s="58">
        <f t="shared" si="1"/>
        <v>1</v>
      </c>
      <c r="G2651" s="58">
        <f t="shared" si="7"/>
        <v>1</v>
      </c>
      <c r="H2651" s="58">
        <f>G2651*D2651*SIP_Calculator!$F$9</f>
        <v>5000</v>
      </c>
      <c r="I2651" s="58">
        <f t="shared" si="2"/>
        <v>0.5964202854</v>
      </c>
      <c r="J2651" s="58">
        <f t="shared" si="3"/>
        <v>0.7291340075</v>
      </c>
      <c r="K2651" s="61">
        <f>A2651-SIP_Calculator!$F$12+1</f>
        <v>41985</v>
      </c>
      <c r="L2651" s="59">
        <f t="shared" si="4"/>
        <v>12</v>
      </c>
      <c r="M2651" s="59">
        <f t="shared" si="8"/>
        <v>0</v>
      </c>
      <c r="N2651" s="59">
        <f>M2651*D2651*SIP_Calculator!$F$9</f>
        <v>0</v>
      </c>
      <c r="O2651" s="59">
        <f t="shared" si="5"/>
        <v>0</v>
      </c>
      <c r="P2651" s="59">
        <f t="shared" si="6"/>
        <v>0</v>
      </c>
    </row>
    <row r="2652" ht="15.75" customHeight="1">
      <c r="A2652" s="57">
        <v>42010.0</v>
      </c>
      <c r="B2652" s="60">
        <v>8133.9</v>
      </c>
      <c r="C2652" s="60">
        <v>6656.8</v>
      </c>
      <c r="D2652" s="42">
        <f>IF(A2652&lt;SIP_Calculator!$B$7,0,IF(A2652&gt;SIP_Calculator!$E$7,0,1))</f>
        <v>1</v>
      </c>
      <c r="E2652" s="61">
        <f>A2652-SIP_Calculator!$D$12+1</f>
        <v>42006</v>
      </c>
      <c r="F2652" s="58">
        <f t="shared" si="1"/>
        <v>1</v>
      </c>
      <c r="G2652" s="58">
        <f t="shared" si="7"/>
        <v>0</v>
      </c>
      <c r="H2652" s="58">
        <f>G2652*D2652*SIP_Calculator!$F$9</f>
        <v>0</v>
      </c>
      <c r="I2652" s="58">
        <f t="shared" si="2"/>
        <v>0</v>
      </c>
      <c r="J2652" s="58">
        <f t="shared" si="3"/>
        <v>0</v>
      </c>
      <c r="K2652" s="61">
        <f>A2652-SIP_Calculator!$F$12+1</f>
        <v>41986</v>
      </c>
      <c r="L2652" s="59">
        <f t="shared" si="4"/>
        <v>12</v>
      </c>
      <c r="M2652" s="59">
        <f t="shared" si="8"/>
        <v>0</v>
      </c>
      <c r="N2652" s="59">
        <f>M2652*D2652*SIP_Calculator!$F$9</f>
        <v>0</v>
      </c>
      <c r="O2652" s="59">
        <f t="shared" si="5"/>
        <v>0</v>
      </c>
      <c r="P2652" s="59">
        <f t="shared" si="6"/>
        <v>0</v>
      </c>
    </row>
    <row r="2653" ht="15.75" customHeight="1">
      <c r="A2653" s="57">
        <v>42011.0</v>
      </c>
      <c r="B2653" s="60">
        <v>8112.35</v>
      </c>
      <c r="C2653" s="60">
        <v>6644.95</v>
      </c>
      <c r="D2653" s="42">
        <f>IF(A2653&lt;SIP_Calculator!$B$7,0,IF(A2653&gt;SIP_Calculator!$E$7,0,1))</f>
        <v>1</v>
      </c>
      <c r="E2653" s="61">
        <f>A2653-SIP_Calculator!$D$12+1</f>
        <v>42007</v>
      </c>
      <c r="F2653" s="58">
        <f t="shared" si="1"/>
        <v>1</v>
      </c>
      <c r="G2653" s="58">
        <f t="shared" si="7"/>
        <v>0</v>
      </c>
      <c r="H2653" s="58">
        <f>G2653*D2653*SIP_Calculator!$F$9</f>
        <v>0</v>
      </c>
      <c r="I2653" s="58">
        <f t="shared" si="2"/>
        <v>0</v>
      </c>
      <c r="J2653" s="58">
        <f t="shared" si="3"/>
        <v>0</v>
      </c>
      <c r="K2653" s="61">
        <f>A2653-SIP_Calculator!$F$12+1</f>
        <v>41987</v>
      </c>
      <c r="L2653" s="59">
        <f t="shared" si="4"/>
        <v>12</v>
      </c>
      <c r="M2653" s="59">
        <f t="shared" si="8"/>
        <v>0</v>
      </c>
      <c r="N2653" s="59">
        <f>M2653*D2653*SIP_Calculator!$F$9</f>
        <v>0</v>
      </c>
      <c r="O2653" s="59">
        <f t="shared" si="5"/>
        <v>0</v>
      </c>
      <c r="P2653" s="59">
        <f t="shared" si="6"/>
        <v>0</v>
      </c>
    </row>
    <row r="2654" ht="15.75" customHeight="1">
      <c r="A2654" s="57">
        <v>42012.0</v>
      </c>
      <c r="B2654" s="60">
        <v>8248.8</v>
      </c>
      <c r="C2654" s="60">
        <v>6755.45</v>
      </c>
      <c r="D2654" s="42">
        <f>IF(A2654&lt;SIP_Calculator!$B$7,0,IF(A2654&gt;SIP_Calculator!$E$7,0,1))</f>
        <v>1</v>
      </c>
      <c r="E2654" s="61">
        <f>A2654-SIP_Calculator!$D$12+1</f>
        <v>42008</v>
      </c>
      <c r="F2654" s="58">
        <f t="shared" si="1"/>
        <v>1</v>
      </c>
      <c r="G2654" s="58">
        <f t="shared" si="7"/>
        <v>0</v>
      </c>
      <c r="H2654" s="58">
        <f>G2654*D2654*SIP_Calculator!$F$9</f>
        <v>0</v>
      </c>
      <c r="I2654" s="58">
        <f t="shared" si="2"/>
        <v>0</v>
      </c>
      <c r="J2654" s="58">
        <f t="shared" si="3"/>
        <v>0</v>
      </c>
      <c r="K2654" s="61">
        <f>A2654-SIP_Calculator!$F$12+1</f>
        <v>41988</v>
      </c>
      <c r="L2654" s="59">
        <f t="shared" si="4"/>
        <v>12</v>
      </c>
      <c r="M2654" s="59">
        <f t="shared" si="8"/>
        <v>0</v>
      </c>
      <c r="N2654" s="59">
        <f>M2654*D2654*SIP_Calculator!$F$9</f>
        <v>0</v>
      </c>
      <c r="O2654" s="59">
        <f t="shared" si="5"/>
        <v>0</v>
      </c>
      <c r="P2654" s="59">
        <f t="shared" si="6"/>
        <v>0</v>
      </c>
    </row>
    <row r="2655" ht="15.75" customHeight="1">
      <c r="A2655" s="57">
        <v>42013.0</v>
      </c>
      <c r="B2655" s="60">
        <v>8288.95</v>
      </c>
      <c r="C2655" s="60">
        <v>6783.0</v>
      </c>
      <c r="D2655" s="42">
        <f>IF(A2655&lt;SIP_Calculator!$B$7,0,IF(A2655&gt;SIP_Calculator!$E$7,0,1))</f>
        <v>1</v>
      </c>
      <c r="E2655" s="61">
        <f>A2655-SIP_Calculator!$D$12+1</f>
        <v>42009</v>
      </c>
      <c r="F2655" s="58">
        <f t="shared" si="1"/>
        <v>1</v>
      </c>
      <c r="G2655" s="58">
        <f t="shared" si="7"/>
        <v>0</v>
      </c>
      <c r="H2655" s="58">
        <f>G2655*D2655*SIP_Calculator!$F$9</f>
        <v>0</v>
      </c>
      <c r="I2655" s="58">
        <f t="shared" si="2"/>
        <v>0</v>
      </c>
      <c r="J2655" s="58">
        <f t="shared" si="3"/>
        <v>0</v>
      </c>
      <c r="K2655" s="61">
        <f>A2655-SIP_Calculator!$F$12+1</f>
        <v>41989</v>
      </c>
      <c r="L2655" s="59">
        <f t="shared" si="4"/>
        <v>12</v>
      </c>
      <c r="M2655" s="59">
        <f t="shared" si="8"/>
        <v>0</v>
      </c>
      <c r="N2655" s="59">
        <f>M2655*D2655*SIP_Calculator!$F$9</f>
        <v>0</v>
      </c>
      <c r="O2655" s="59">
        <f t="shared" si="5"/>
        <v>0</v>
      </c>
      <c r="P2655" s="59">
        <f t="shared" si="6"/>
        <v>0</v>
      </c>
    </row>
    <row r="2656" ht="15.75" customHeight="1">
      <c r="A2656" s="57">
        <v>42016.0</v>
      </c>
      <c r="B2656" s="60">
        <v>8327.05</v>
      </c>
      <c r="C2656" s="60">
        <v>6815.05</v>
      </c>
      <c r="D2656" s="42">
        <f>IF(A2656&lt;SIP_Calculator!$B$7,0,IF(A2656&gt;SIP_Calculator!$E$7,0,1))</f>
        <v>1</v>
      </c>
      <c r="E2656" s="61">
        <f>A2656-SIP_Calculator!$D$12+1</f>
        <v>42012</v>
      </c>
      <c r="F2656" s="58">
        <f t="shared" si="1"/>
        <v>1</v>
      </c>
      <c r="G2656" s="58">
        <f t="shared" si="7"/>
        <v>0</v>
      </c>
      <c r="H2656" s="58">
        <f>G2656*D2656*SIP_Calculator!$F$9</f>
        <v>0</v>
      </c>
      <c r="I2656" s="58">
        <f t="shared" si="2"/>
        <v>0</v>
      </c>
      <c r="J2656" s="58">
        <f t="shared" si="3"/>
        <v>0</v>
      </c>
      <c r="K2656" s="61">
        <f>A2656-SIP_Calculator!$F$12+1</f>
        <v>41992</v>
      </c>
      <c r="L2656" s="59">
        <f t="shared" si="4"/>
        <v>12</v>
      </c>
      <c r="M2656" s="59">
        <f t="shared" si="8"/>
        <v>0</v>
      </c>
      <c r="N2656" s="59">
        <f>M2656*D2656*SIP_Calculator!$F$9</f>
        <v>0</v>
      </c>
      <c r="O2656" s="59">
        <f t="shared" si="5"/>
        <v>0</v>
      </c>
      <c r="P2656" s="59">
        <f t="shared" si="6"/>
        <v>0</v>
      </c>
    </row>
    <row r="2657" ht="15.75" customHeight="1">
      <c r="A2657" s="57">
        <v>42017.0</v>
      </c>
      <c r="B2657" s="60">
        <v>8305.3</v>
      </c>
      <c r="C2657" s="60">
        <v>6801.4</v>
      </c>
      <c r="D2657" s="42">
        <f>IF(A2657&lt;SIP_Calculator!$B$7,0,IF(A2657&gt;SIP_Calculator!$E$7,0,1))</f>
        <v>1</v>
      </c>
      <c r="E2657" s="61">
        <f>A2657-SIP_Calculator!$D$12+1</f>
        <v>42013</v>
      </c>
      <c r="F2657" s="58">
        <f t="shared" si="1"/>
        <v>1</v>
      </c>
      <c r="G2657" s="58">
        <f t="shared" si="7"/>
        <v>0</v>
      </c>
      <c r="H2657" s="58">
        <f>G2657*D2657*SIP_Calculator!$F$9</f>
        <v>0</v>
      </c>
      <c r="I2657" s="58">
        <f t="shared" si="2"/>
        <v>0</v>
      </c>
      <c r="J2657" s="58">
        <f t="shared" si="3"/>
        <v>0</v>
      </c>
      <c r="K2657" s="61">
        <f>A2657-SIP_Calculator!$F$12+1</f>
        <v>41993</v>
      </c>
      <c r="L2657" s="59">
        <f t="shared" si="4"/>
        <v>12</v>
      </c>
      <c r="M2657" s="59">
        <f t="shared" si="8"/>
        <v>0</v>
      </c>
      <c r="N2657" s="59">
        <f>M2657*D2657*SIP_Calculator!$F$9</f>
        <v>0</v>
      </c>
      <c r="O2657" s="59">
        <f t="shared" si="5"/>
        <v>0</v>
      </c>
      <c r="P2657" s="59">
        <f t="shared" si="6"/>
        <v>0</v>
      </c>
    </row>
    <row r="2658" ht="15.75" customHeight="1">
      <c r="A2658" s="57">
        <v>42018.0</v>
      </c>
      <c r="B2658" s="60">
        <v>8286.45</v>
      </c>
      <c r="C2658" s="60">
        <v>6787.15</v>
      </c>
      <c r="D2658" s="42">
        <f>IF(A2658&lt;SIP_Calculator!$B$7,0,IF(A2658&gt;SIP_Calculator!$E$7,0,1))</f>
        <v>1</v>
      </c>
      <c r="E2658" s="61">
        <f>A2658-SIP_Calculator!$D$12+1</f>
        <v>42014</v>
      </c>
      <c r="F2658" s="58">
        <f t="shared" si="1"/>
        <v>1</v>
      </c>
      <c r="G2658" s="58">
        <f t="shared" si="7"/>
        <v>0</v>
      </c>
      <c r="H2658" s="58">
        <f>G2658*D2658*SIP_Calculator!$F$9</f>
        <v>0</v>
      </c>
      <c r="I2658" s="58">
        <f t="shared" si="2"/>
        <v>0</v>
      </c>
      <c r="J2658" s="58">
        <f t="shared" si="3"/>
        <v>0</v>
      </c>
      <c r="K2658" s="61">
        <f>A2658-SIP_Calculator!$F$12+1</f>
        <v>41994</v>
      </c>
      <c r="L2658" s="59">
        <f t="shared" si="4"/>
        <v>12</v>
      </c>
      <c r="M2658" s="59">
        <f t="shared" si="8"/>
        <v>0</v>
      </c>
      <c r="N2658" s="59">
        <f>M2658*D2658*SIP_Calculator!$F$9</f>
        <v>0</v>
      </c>
      <c r="O2658" s="59">
        <f t="shared" si="5"/>
        <v>0</v>
      </c>
      <c r="P2658" s="59">
        <f t="shared" si="6"/>
        <v>0</v>
      </c>
    </row>
    <row r="2659" ht="15.75" customHeight="1">
      <c r="A2659" s="57">
        <v>42019.0</v>
      </c>
      <c r="B2659" s="60">
        <v>8486.2</v>
      </c>
      <c r="C2659" s="60">
        <v>6937.5</v>
      </c>
      <c r="D2659" s="42">
        <f>IF(A2659&lt;SIP_Calculator!$B$7,0,IF(A2659&gt;SIP_Calculator!$E$7,0,1))</f>
        <v>1</v>
      </c>
      <c r="E2659" s="61">
        <f>A2659-SIP_Calculator!$D$12+1</f>
        <v>42015</v>
      </c>
      <c r="F2659" s="58">
        <f t="shared" si="1"/>
        <v>1</v>
      </c>
      <c r="G2659" s="58">
        <f t="shared" si="7"/>
        <v>0</v>
      </c>
      <c r="H2659" s="58">
        <f>G2659*D2659*SIP_Calculator!$F$9</f>
        <v>0</v>
      </c>
      <c r="I2659" s="58">
        <f t="shared" si="2"/>
        <v>0</v>
      </c>
      <c r="J2659" s="58">
        <f t="shared" si="3"/>
        <v>0</v>
      </c>
      <c r="K2659" s="61">
        <f>A2659-SIP_Calculator!$F$12+1</f>
        <v>41995</v>
      </c>
      <c r="L2659" s="59">
        <f t="shared" si="4"/>
        <v>12</v>
      </c>
      <c r="M2659" s="59">
        <f t="shared" si="8"/>
        <v>0</v>
      </c>
      <c r="N2659" s="59">
        <f>M2659*D2659*SIP_Calculator!$F$9</f>
        <v>0</v>
      </c>
      <c r="O2659" s="59">
        <f t="shared" si="5"/>
        <v>0</v>
      </c>
      <c r="P2659" s="59">
        <f t="shared" si="6"/>
        <v>0</v>
      </c>
    </row>
    <row r="2660" ht="15.75" customHeight="1">
      <c r="A2660" s="57">
        <v>42020.0</v>
      </c>
      <c r="B2660" s="60">
        <v>8512.0</v>
      </c>
      <c r="C2660" s="60">
        <v>6961.45</v>
      </c>
      <c r="D2660" s="42">
        <f>IF(A2660&lt;SIP_Calculator!$B$7,0,IF(A2660&gt;SIP_Calculator!$E$7,0,1))</f>
        <v>1</v>
      </c>
      <c r="E2660" s="61">
        <f>A2660-SIP_Calculator!$D$12+1</f>
        <v>42016</v>
      </c>
      <c r="F2660" s="58">
        <f t="shared" si="1"/>
        <v>1</v>
      </c>
      <c r="G2660" s="58">
        <f t="shared" si="7"/>
        <v>0</v>
      </c>
      <c r="H2660" s="58">
        <f>G2660*D2660*SIP_Calculator!$F$9</f>
        <v>0</v>
      </c>
      <c r="I2660" s="58">
        <f t="shared" si="2"/>
        <v>0</v>
      </c>
      <c r="J2660" s="58">
        <f t="shared" si="3"/>
        <v>0</v>
      </c>
      <c r="K2660" s="61">
        <f>A2660-SIP_Calculator!$F$12+1</f>
        <v>41996</v>
      </c>
      <c r="L2660" s="59">
        <f t="shared" si="4"/>
        <v>12</v>
      </c>
      <c r="M2660" s="59">
        <f t="shared" si="8"/>
        <v>0</v>
      </c>
      <c r="N2660" s="59">
        <f>M2660*D2660*SIP_Calculator!$F$9</f>
        <v>0</v>
      </c>
      <c r="O2660" s="59">
        <f t="shared" si="5"/>
        <v>0</v>
      </c>
      <c r="P2660" s="59">
        <f t="shared" si="6"/>
        <v>0</v>
      </c>
    </row>
    <row r="2661" ht="15.75" customHeight="1">
      <c r="A2661" s="57">
        <v>42023.0</v>
      </c>
      <c r="B2661" s="60">
        <v>8548.3</v>
      </c>
      <c r="C2661" s="60">
        <v>6992.15</v>
      </c>
      <c r="D2661" s="42">
        <f>IF(A2661&lt;SIP_Calculator!$B$7,0,IF(A2661&gt;SIP_Calculator!$E$7,0,1))</f>
        <v>1</v>
      </c>
      <c r="E2661" s="61">
        <f>A2661-SIP_Calculator!$D$12+1</f>
        <v>42019</v>
      </c>
      <c r="F2661" s="58">
        <f t="shared" si="1"/>
        <v>1</v>
      </c>
      <c r="G2661" s="58">
        <f t="shared" si="7"/>
        <v>0</v>
      </c>
      <c r="H2661" s="58">
        <f>G2661*D2661*SIP_Calculator!$F$9</f>
        <v>0</v>
      </c>
      <c r="I2661" s="58">
        <f t="shared" si="2"/>
        <v>0</v>
      </c>
      <c r="J2661" s="58">
        <f t="shared" si="3"/>
        <v>0</v>
      </c>
      <c r="K2661" s="61">
        <f>A2661-SIP_Calculator!$F$12+1</f>
        <v>41999</v>
      </c>
      <c r="L2661" s="59">
        <f t="shared" si="4"/>
        <v>12</v>
      </c>
      <c r="M2661" s="59">
        <f t="shared" si="8"/>
        <v>0</v>
      </c>
      <c r="N2661" s="59">
        <f>M2661*D2661*SIP_Calculator!$F$9</f>
        <v>0</v>
      </c>
      <c r="O2661" s="59">
        <f t="shared" si="5"/>
        <v>0</v>
      </c>
      <c r="P2661" s="59">
        <f t="shared" si="6"/>
        <v>0</v>
      </c>
    </row>
    <row r="2662" ht="15.75" customHeight="1">
      <c r="A2662" s="57">
        <v>42024.0</v>
      </c>
      <c r="B2662" s="60">
        <v>8673.1</v>
      </c>
      <c r="C2662" s="60">
        <v>7080.65</v>
      </c>
      <c r="D2662" s="42">
        <f>IF(A2662&lt;SIP_Calculator!$B$7,0,IF(A2662&gt;SIP_Calculator!$E$7,0,1))</f>
        <v>1</v>
      </c>
      <c r="E2662" s="61">
        <f>A2662-SIP_Calculator!$D$12+1</f>
        <v>42020</v>
      </c>
      <c r="F2662" s="58">
        <f t="shared" si="1"/>
        <v>1</v>
      </c>
      <c r="G2662" s="58">
        <f t="shared" si="7"/>
        <v>0</v>
      </c>
      <c r="H2662" s="58">
        <f>G2662*D2662*SIP_Calculator!$F$9</f>
        <v>0</v>
      </c>
      <c r="I2662" s="58">
        <f t="shared" si="2"/>
        <v>0</v>
      </c>
      <c r="J2662" s="58">
        <f t="shared" si="3"/>
        <v>0</v>
      </c>
      <c r="K2662" s="61">
        <f>A2662-SIP_Calculator!$F$12+1</f>
        <v>42000</v>
      </c>
      <c r="L2662" s="59">
        <f t="shared" si="4"/>
        <v>12</v>
      </c>
      <c r="M2662" s="59">
        <f t="shared" si="8"/>
        <v>0</v>
      </c>
      <c r="N2662" s="59">
        <f>M2662*D2662*SIP_Calculator!$F$9</f>
        <v>0</v>
      </c>
      <c r="O2662" s="59">
        <f t="shared" si="5"/>
        <v>0</v>
      </c>
      <c r="P2662" s="59">
        <f t="shared" si="6"/>
        <v>0</v>
      </c>
    </row>
    <row r="2663" ht="15.75" customHeight="1">
      <c r="A2663" s="57">
        <v>42025.0</v>
      </c>
      <c r="B2663" s="60">
        <v>8705.0</v>
      </c>
      <c r="C2663" s="60">
        <v>7099.6</v>
      </c>
      <c r="D2663" s="42">
        <f>IF(A2663&lt;SIP_Calculator!$B$7,0,IF(A2663&gt;SIP_Calculator!$E$7,0,1))</f>
        <v>1</v>
      </c>
      <c r="E2663" s="61">
        <f>A2663-SIP_Calculator!$D$12+1</f>
        <v>42021</v>
      </c>
      <c r="F2663" s="58">
        <f t="shared" si="1"/>
        <v>1</v>
      </c>
      <c r="G2663" s="58">
        <f t="shared" si="7"/>
        <v>0</v>
      </c>
      <c r="H2663" s="58">
        <f>G2663*D2663*SIP_Calculator!$F$9</f>
        <v>0</v>
      </c>
      <c r="I2663" s="58">
        <f t="shared" si="2"/>
        <v>0</v>
      </c>
      <c r="J2663" s="58">
        <f t="shared" si="3"/>
        <v>0</v>
      </c>
      <c r="K2663" s="61">
        <f>A2663-SIP_Calculator!$F$12+1</f>
        <v>42001</v>
      </c>
      <c r="L2663" s="59">
        <f t="shared" si="4"/>
        <v>12</v>
      </c>
      <c r="M2663" s="59">
        <f t="shared" si="8"/>
        <v>0</v>
      </c>
      <c r="N2663" s="59">
        <f>M2663*D2663*SIP_Calculator!$F$9</f>
        <v>0</v>
      </c>
      <c r="O2663" s="59">
        <f t="shared" si="5"/>
        <v>0</v>
      </c>
      <c r="P2663" s="59">
        <f t="shared" si="6"/>
        <v>0</v>
      </c>
    </row>
    <row r="2664" ht="15.75" customHeight="1">
      <c r="A2664" s="57">
        <v>42026.0</v>
      </c>
      <c r="B2664" s="60">
        <v>8734.6</v>
      </c>
      <c r="C2664" s="60">
        <v>7121.85</v>
      </c>
      <c r="D2664" s="42">
        <f>IF(A2664&lt;SIP_Calculator!$B$7,0,IF(A2664&gt;SIP_Calculator!$E$7,0,1))</f>
        <v>1</v>
      </c>
      <c r="E2664" s="61">
        <f>A2664-SIP_Calculator!$D$12+1</f>
        <v>42022</v>
      </c>
      <c r="F2664" s="58">
        <f t="shared" si="1"/>
        <v>1</v>
      </c>
      <c r="G2664" s="58">
        <f t="shared" si="7"/>
        <v>0</v>
      </c>
      <c r="H2664" s="58">
        <f>G2664*D2664*SIP_Calculator!$F$9</f>
        <v>0</v>
      </c>
      <c r="I2664" s="58">
        <f t="shared" si="2"/>
        <v>0</v>
      </c>
      <c r="J2664" s="58">
        <f t="shared" si="3"/>
        <v>0</v>
      </c>
      <c r="K2664" s="61">
        <f>A2664-SIP_Calculator!$F$12+1</f>
        <v>42002</v>
      </c>
      <c r="L2664" s="59">
        <f t="shared" si="4"/>
        <v>12</v>
      </c>
      <c r="M2664" s="59">
        <f t="shared" si="8"/>
        <v>0</v>
      </c>
      <c r="N2664" s="59">
        <f>M2664*D2664*SIP_Calculator!$F$9</f>
        <v>0</v>
      </c>
      <c r="O2664" s="59">
        <f t="shared" si="5"/>
        <v>0</v>
      </c>
      <c r="P2664" s="59">
        <f t="shared" si="6"/>
        <v>0</v>
      </c>
    </row>
    <row r="2665" ht="15.75" customHeight="1">
      <c r="A2665" s="57">
        <v>42027.0</v>
      </c>
      <c r="B2665" s="60">
        <v>8811.65</v>
      </c>
      <c r="C2665" s="60">
        <v>7170.25</v>
      </c>
      <c r="D2665" s="42">
        <f>IF(A2665&lt;SIP_Calculator!$B$7,0,IF(A2665&gt;SIP_Calculator!$E$7,0,1))</f>
        <v>1</v>
      </c>
      <c r="E2665" s="61">
        <f>A2665-SIP_Calculator!$D$12+1</f>
        <v>42023</v>
      </c>
      <c r="F2665" s="58">
        <f t="shared" si="1"/>
        <v>1</v>
      </c>
      <c r="G2665" s="58">
        <f t="shared" si="7"/>
        <v>0</v>
      </c>
      <c r="H2665" s="58">
        <f>G2665*D2665*SIP_Calculator!$F$9</f>
        <v>0</v>
      </c>
      <c r="I2665" s="58">
        <f t="shared" si="2"/>
        <v>0</v>
      </c>
      <c r="J2665" s="58">
        <f t="shared" si="3"/>
        <v>0</v>
      </c>
      <c r="K2665" s="61">
        <f>A2665-SIP_Calculator!$F$12+1</f>
        <v>42003</v>
      </c>
      <c r="L2665" s="59">
        <f t="shared" si="4"/>
        <v>12</v>
      </c>
      <c r="M2665" s="59">
        <f t="shared" si="8"/>
        <v>0</v>
      </c>
      <c r="N2665" s="59">
        <f>M2665*D2665*SIP_Calculator!$F$9</f>
        <v>0</v>
      </c>
      <c r="O2665" s="59">
        <f t="shared" si="5"/>
        <v>0</v>
      </c>
      <c r="P2665" s="59">
        <f t="shared" si="6"/>
        <v>0</v>
      </c>
    </row>
    <row r="2666" ht="15.75" customHeight="1">
      <c r="A2666" s="57">
        <v>42031.0</v>
      </c>
      <c r="B2666" s="60">
        <v>8881.0</v>
      </c>
      <c r="C2666" s="60">
        <v>7229.05</v>
      </c>
      <c r="D2666" s="42">
        <f>IF(A2666&lt;SIP_Calculator!$B$7,0,IF(A2666&gt;SIP_Calculator!$E$7,0,1))</f>
        <v>1</v>
      </c>
      <c r="E2666" s="61">
        <f>A2666-SIP_Calculator!$D$12+1</f>
        <v>42027</v>
      </c>
      <c r="F2666" s="58">
        <f t="shared" si="1"/>
        <v>1</v>
      </c>
      <c r="G2666" s="58">
        <f t="shared" si="7"/>
        <v>0</v>
      </c>
      <c r="H2666" s="58">
        <f>G2666*D2666*SIP_Calculator!$F$9</f>
        <v>0</v>
      </c>
      <c r="I2666" s="58">
        <f t="shared" si="2"/>
        <v>0</v>
      </c>
      <c r="J2666" s="58">
        <f t="shared" si="3"/>
        <v>0</v>
      </c>
      <c r="K2666" s="61">
        <f>A2666-SIP_Calculator!$F$12+1</f>
        <v>42007</v>
      </c>
      <c r="L2666" s="59">
        <f t="shared" si="4"/>
        <v>1</v>
      </c>
      <c r="M2666" s="59">
        <f t="shared" si="8"/>
        <v>1</v>
      </c>
      <c r="N2666" s="59">
        <f>M2666*D2666*SIP_Calculator!$F$9</f>
        <v>5000</v>
      </c>
      <c r="O2666" s="59">
        <f t="shared" si="5"/>
        <v>0.5629996622</v>
      </c>
      <c r="P2666" s="59">
        <f t="shared" si="6"/>
        <v>0.6916538134</v>
      </c>
    </row>
    <row r="2667" ht="15.75" customHeight="1">
      <c r="A2667" s="57">
        <v>42032.0</v>
      </c>
      <c r="B2667" s="60">
        <v>8893.3</v>
      </c>
      <c r="C2667" s="60">
        <v>7241.55</v>
      </c>
      <c r="D2667" s="42">
        <f>IF(A2667&lt;SIP_Calculator!$B$7,0,IF(A2667&gt;SIP_Calculator!$E$7,0,1))</f>
        <v>1</v>
      </c>
      <c r="E2667" s="61">
        <f>A2667-SIP_Calculator!$D$12+1</f>
        <v>42028</v>
      </c>
      <c r="F2667" s="58">
        <f t="shared" si="1"/>
        <v>1</v>
      </c>
      <c r="G2667" s="58">
        <f t="shared" si="7"/>
        <v>0</v>
      </c>
      <c r="H2667" s="58">
        <f>G2667*D2667*SIP_Calculator!$F$9</f>
        <v>0</v>
      </c>
      <c r="I2667" s="58">
        <f t="shared" si="2"/>
        <v>0</v>
      </c>
      <c r="J2667" s="58">
        <f t="shared" si="3"/>
        <v>0</v>
      </c>
      <c r="K2667" s="61">
        <f>A2667-SIP_Calculator!$F$12+1</f>
        <v>42008</v>
      </c>
      <c r="L2667" s="59">
        <f t="shared" si="4"/>
        <v>1</v>
      </c>
      <c r="M2667" s="59">
        <f t="shared" si="8"/>
        <v>0</v>
      </c>
      <c r="N2667" s="59">
        <f>M2667*D2667*SIP_Calculator!$F$9</f>
        <v>0</v>
      </c>
      <c r="O2667" s="59">
        <f t="shared" si="5"/>
        <v>0</v>
      </c>
      <c r="P2667" s="59">
        <f t="shared" si="6"/>
        <v>0</v>
      </c>
    </row>
    <row r="2668" ht="15.75" customHeight="1">
      <c r="A2668" s="57">
        <v>42033.0</v>
      </c>
      <c r="B2668" s="60">
        <v>8924.3</v>
      </c>
      <c r="C2668" s="60">
        <v>7257.25</v>
      </c>
      <c r="D2668" s="42">
        <f>IF(A2668&lt;SIP_Calculator!$B$7,0,IF(A2668&gt;SIP_Calculator!$E$7,0,1))</f>
        <v>1</v>
      </c>
      <c r="E2668" s="61">
        <f>A2668-SIP_Calculator!$D$12+1</f>
        <v>42029</v>
      </c>
      <c r="F2668" s="58">
        <f t="shared" si="1"/>
        <v>1</v>
      </c>
      <c r="G2668" s="58">
        <f t="shared" si="7"/>
        <v>0</v>
      </c>
      <c r="H2668" s="58">
        <f>G2668*D2668*SIP_Calculator!$F$9</f>
        <v>0</v>
      </c>
      <c r="I2668" s="58">
        <f t="shared" si="2"/>
        <v>0</v>
      </c>
      <c r="J2668" s="58">
        <f t="shared" si="3"/>
        <v>0</v>
      </c>
      <c r="K2668" s="61">
        <f>A2668-SIP_Calculator!$F$12+1</f>
        <v>42009</v>
      </c>
      <c r="L2668" s="59">
        <f t="shared" si="4"/>
        <v>1</v>
      </c>
      <c r="M2668" s="59">
        <f t="shared" si="8"/>
        <v>0</v>
      </c>
      <c r="N2668" s="59">
        <f>M2668*D2668*SIP_Calculator!$F$9</f>
        <v>0</v>
      </c>
      <c r="O2668" s="59">
        <f t="shared" si="5"/>
        <v>0</v>
      </c>
      <c r="P2668" s="59">
        <f t="shared" si="6"/>
        <v>0</v>
      </c>
    </row>
    <row r="2669" ht="15.75" customHeight="1">
      <c r="A2669" s="57">
        <v>42034.0</v>
      </c>
      <c r="B2669" s="60">
        <v>8794.95</v>
      </c>
      <c r="C2669" s="60">
        <v>7166.7</v>
      </c>
      <c r="D2669" s="42">
        <f>IF(A2669&lt;SIP_Calculator!$B$7,0,IF(A2669&gt;SIP_Calculator!$E$7,0,1))</f>
        <v>1</v>
      </c>
      <c r="E2669" s="61">
        <f>A2669-SIP_Calculator!$D$12+1</f>
        <v>42030</v>
      </c>
      <c r="F2669" s="58">
        <f t="shared" si="1"/>
        <v>1</v>
      </c>
      <c r="G2669" s="58">
        <f t="shared" si="7"/>
        <v>0</v>
      </c>
      <c r="H2669" s="58">
        <f>G2669*D2669*SIP_Calculator!$F$9</f>
        <v>0</v>
      </c>
      <c r="I2669" s="58">
        <f t="shared" si="2"/>
        <v>0</v>
      </c>
      <c r="J2669" s="58">
        <f t="shared" si="3"/>
        <v>0</v>
      </c>
      <c r="K2669" s="61">
        <f>A2669-SIP_Calculator!$F$12+1</f>
        <v>42010</v>
      </c>
      <c r="L2669" s="59">
        <f t="shared" si="4"/>
        <v>1</v>
      </c>
      <c r="M2669" s="59">
        <f t="shared" si="8"/>
        <v>0</v>
      </c>
      <c r="N2669" s="59">
        <f>M2669*D2669*SIP_Calculator!$F$9</f>
        <v>0</v>
      </c>
      <c r="O2669" s="59">
        <f t="shared" si="5"/>
        <v>0</v>
      </c>
      <c r="P2669" s="59">
        <f t="shared" si="6"/>
        <v>0</v>
      </c>
    </row>
    <row r="2670" ht="15.75" customHeight="1">
      <c r="A2670" s="57">
        <v>42037.0</v>
      </c>
      <c r="B2670" s="60">
        <v>8798.2</v>
      </c>
      <c r="C2670" s="60">
        <v>7172.9</v>
      </c>
      <c r="D2670" s="42">
        <f>IF(A2670&lt;SIP_Calculator!$B$7,0,IF(A2670&gt;SIP_Calculator!$E$7,0,1))</f>
        <v>1</v>
      </c>
      <c r="E2670" s="61">
        <f>A2670-SIP_Calculator!$D$12+1</f>
        <v>42033</v>
      </c>
      <c r="F2670" s="58">
        <f t="shared" si="1"/>
        <v>1</v>
      </c>
      <c r="G2670" s="58">
        <f t="shared" si="7"/>
        <v>0</v>
      </c>
      <c r="H2670" s="58">
        <f>G2670*D2670*SIP_Calculator!$F$9</f>
        <v>0</v>
      </c>
      <c r="I2670" s="58">
        <f t="shared" si="2"/>
        <v>0</v>
      </c>
      <c r="J2670" s="58">
        <f t="shared" si="3"/>
        <v>0</v>
      </c>
      <c r="K2670" s="61">
        <f>A2670-SIP_Calculator!$F$12+1</f>
        <v>42013</v>
      </c>
      <c r="L2670" s="59">
        <f t="shared" si="4"/>
        <v>1</v>
      </c>
      <c r="M2670" s="59">
        <f t="shared" si="8"/>
        <v>0</v>
      </c>
      <c r="N2670" s="59">
        <f>M2670*D2670*SIP_Calculator!$F$9</f>
        <v>0</v>
      </c>
      <c r="O2670" s="59">
        <f t="shared" si="5"/>
        <v>0</v>
      </c>
      <c r="P2670" s="59">
        <f t="shared" si="6"/>
        <v>0</v>
      </c>
    </row>
    <row r="2671" ht="15.75" customHeight="1">
      <c r="A2671" s="57">
        <v>42038.0</v>
      </c>
      <c r="B2671" s="60">
        <v>8751.3</v>
      </c>
      <c r="C2671" s="60">
        <v>7137.45</v>
      </c>
      <c r="D2671" s="42">
        <f>IF(A2671&lt;SIP_Calculator!$B$7,0,IF(A2671&gt;SIP_Calculator!$E$7,0,1))</f>
        <v>1</v>
      </c>
      <c r="E2671" s="61">
        <f>A2671-SIP_Calculator!$D$12+1</f>
        <v>42034</v>
      </c>
      <c r="F2671" s="58">
        <f t="shared" si="1"/>
        <v>1</v>
      </c>
      <c r="G2671" s="58">
        <f t="shared" si="7"/>
        <v>0</v>
      </c>
      <c r="H2671" s="58">
        <f>G2671*D2671*SIP_Calculator!$F$9</f>
        <v>0</v>
      </c>
      <c r="I2671" s="58">
        <f t="shared" si="2"/>
        <v>0</v>
      </c>
      <c r="J2671" s="58">
        <f t="shared" si="3"/>
        <v>0</v>
      </c>
      <c r="K2671" s="61">
        <f>A2671-SIP_Calculator!$F$12+1</f>
        <v>42014</v>
      </c>
      <c r="L2671" s="59">
        <f t="shared" si="4"/>
        <v>1</v>
      </c>
      <c r="M2671" s="59">
        <f t="shared" si="8"/>
        <v>0</v>
      </c>
      <c r="N2671" s="59">
        <f>M2671*D2671*SIP_Calculator!$F$9</f>
        <v>0</v>
      </c>
      <c r="O2671" s="59">
        <f t="shared" si="5"/>
        <v>0</v>
      </c>
      <c r="P2671" s="59">
        <f t="shared" si="6"/>
        <v>0</v>
      </c>
    </row>
    <row r="2672" ht="15.75" customHeight="1">
      <c r="A2672" s="57">
        <v>42039.0</v>
      </c>
      <c r="B2672" s="60">
        <v>8713.95</v>
      </c>
      <c r="C2672" s="60">
        <v>7108.75</v>
      </c>
      <c r="D2672" s="42">
        <f>IF(A2672&lt;SIP_Calculator!$B$7,0,IF(A2672&gt;SIP_Calculator!$E$7,0,1))</f>
        <v>1</v>
      </c>
      <c r="E2672" s="61">
        <f>A2672-SIP_Calculator!$D$12+1</f>
        <v>42035</v>
      </c>
      <c r="F2672" s="58">
        <f t="shared" si="1"/>
        <v>1</v>
      </c>
      <c r="G2672" s="58">
        <f t="shared" si="7"/>
        <v>0</v>
      </c>
      <c r="H2672" s="58">
        <f>G2672*D2672*SIP_Calculator!$F$9</f>
        <v>0</v>
      </c>
      <c r="I2672" s="58">
        <f t="shared" si="2"/>
        <v>0</v>
      </c>
      <c r="J2672" s="58">
        <f t="shared" si="3"/>
        <v>0</v>
      </c>
      <c r="K2672" s="61">
        <f>A2672-SIP_Calculator!$F$12+1</f>
        <v>42015</v>
      </c>
      <c r="L2672" s="59">
        <f t="shared" si="4"/>
        <v>1</v>
      </c>
      <c r="M2672" s="59">
        <f t="shared" si="8"/>
        <v>0</v>
      </c>
      <c r="N2672" s="59">
        <f>M2672*D2672*SIP_Calculator!$F$9</f>
        <v>0</v>
      </c>
      <c r="O2672" s="59">
        <f t="shared" si="5"/>
        <v>0</v>
      </c>
      <c r="P2672" s="59">
        <f t="shared" si="6"/>
        <v>0</v>
      </c>
    </row>
    <row r="2673" ht="15.75" customHeight="1">
      <c r="A2673" s="57">
        <v>42040.0</v>
      </c>
      <c r="B2673" s="60">
        <v>8688.45</v>
      </c>
      <c r="C2673" s="60">
        <v>7076.65</v>
      </c>
      <c r="D2673" s="42">
        <f>IF(A2673&lt;SIP_Calculator!$B$7,0,IF(A2673&gt;SIP_Calculator!$E$7,0,1))</f>
        <v>1</v>
      </c>
      <c r="E2673" s="61">
        <f>A2673-SIP_Calculator!$D$12+1</f>
        <v>42036</v>
      </c>
      <c r="F2673" s="58">
        <f t="shared" si="1"/>
        <v>2</v>
      </c>
      <c r="G2673" s="58">
        <f t="shared" si="7"/>
        <v>1</v>
      </c>
      <c r="H2673" s="58">
        <f>G2673*D2673*SIP_Calculator!$F$9</f>
        <v>5000</v>
      </c>
      <c r="I2673" s="58">
        <f t="shared" si="2"/>
        <v>0.5754766385</v>
      </c>
      <c r="J2673" s="58">
        <f t="shared" si="3"/>
        <v>0.7065490027</v>
      </c>
      <c r="K2673" s="61">
        <f>A2673-SIP_Calculator!$F$12+1</f>
        <v>42016</v>
      </c>
      <c r="L2673" s="59">
        <f t="shared" si="4"/>
        <v>1</v>
      </c>
      <c r="M2673" s="59">
        <f t="shared" si="8"/>
        <v>0</v>
      </c>
      <c r="N2673" s="59">
        <f>M2673*D2673*SIP_Calculator!$F$9</f>
        <v>0</v>
      </c>
      <c r="O2673" s="59">
        <f t="shared" si="5"/>
        <v>0</v>
      </c>
      <c r="P2673" s="59">
        <f t="shared" si="6"/>
        <v>0</v>
      </c>
    </row>
    <row r="2674" ht="15.75" customHeight="1">
      <c r="A2674" s="57">
        <v>42041.0</v>
      </c>
      <c r="B2674" s="60">
        <v>8637.75</v>
      </c>
      <c r="C2674" s="60">
        <v>7029.45</v>
      </c>
      <c r="D2674" s="42">
        <f>IF(A2674&lt;SIP_Calculator!$B$7,0,IF(A2674&gt;SIP_Calculator!$E$7,0,1))</f>
        <v>1</v>
      </c>
      <c r="E2674" s="61">
        <f>A2674-SIP_Calculator!$D$12+1</f>
        <v>42037</v>
      </c>
      <c r="F2674" s="58">
        <f t="shared" si="1"/>
        <v>2</v>
      </c>
      <c r="G2674" s="58">
        <f t="shared" si="7"/>
        <v>0</v>
      </c>
      <c r="H2674" s="58">
        <f>G2674*D2674*SIP_Calculator!$F$9</f>
        <v>0</v>
      </c>
      <c r="I2674" s="58">
        <f t="shared" si="2"/>
        <v>0</v>
      </c>
      <c r="J2674" s="58">
        <f t="shared" si="3"/>
        <v>0</v>
      </c>
      <c r="K2674" s="61">
        <f>A2674-SIP_Calculator!$F$12+1</f>
        <v>42017</v>
      </c>
      <c r="L2674" s="59">
        <f t="shared" si="4"/>
        <v>1</v>
      </c>
      <c r="M2674" s="59">
        <f t="shared" si="8"/>
        <v>0</v>
      </c>
      <c r="N2674" s="59">
        <f>M2674*D2674*SIP_Calculator!$F$9</f>
        <v>0</v>
      </c>
      <c r="O2674" s="59">
        <f t="shared" si="5"/>
        <v>0</v>
      </c>
      <c r="P2674" s="59">
        <f t="shared" si="6"/>
        <v>0</v>
      </c>
    </row>
    <row r="2675" ht="15.75" customHeight="1">
      <c r="A2675" s="57">
        <v>42044.0</v>
      </c>
      <c r="B2675" s="60">
        <v>8500.4</v>
      </c>
      <c r="C2675" s="60">
        <v>6922.35</v>
      </c>
      <c r="D2675" s="42">
        <f>IF(A2675&lt;SIP_Calculator!$B$7,0,IF(A2675&gt;SIP_Calculator!$E$7,0,1))</f>
        <v>1</v>
      </c>
      <c r="E2675" s="61">
        <f>A2675-SIP_Calculator!$D$12+1</f>
        <v>42040</v>
      </c>
      <c r="F2675" s="58">
        <f t="shared" si="1"/>
        <v>2</v>
      </c>
      <c r="G2675" s="58">
        <f t="shared" si="7"/>
        <v>0</v>
      </c>
      <c r="H2675" s="58">
        <f>G2675*D2675*SIP_Calculator!$F$9</f>
        <v>0</v>
      </c>
      <c r="I2675" s="58">
        <f t="shared" si="2"/>
        <v>0</v>
      </c>
      <c r="J2675" s="58">
        <f t="shared" si="3"/>
        <v>0</v>
      </c>
      <c r="K2675" s="61">
        <f>A2675-SIP_Calculator!$F$12+1</f>
        <v>42020</v>
      </c>
      <c r="L2675" s="59">
        <f t="shared" si="4"/>
        <v>1</v>
      </c>
      <c r="M2675" s="59">
        <f t="shared" si="8"/>
        <v>0</v>
      </c>
      <c r="N2675" s="59">
        <f>M2675*D2675*SIP_Calculator!$F$9</f>
        <v>0</v>
      </c>
      <c r="O2675" s="59">
        <f t="shared" si="5"/>
        <v>0</v>
      </c>
      <c r="P2675" s="59">
        <f t="shared" si="6"/>
        <v>0</v>
      </c>
    </row>
    <row r="2676" ht="15.75" customHeight="1">
      <c r="A2676" s="57">
        <v>42045.0</v>
      </c>
      <c r="B2676" s="60">
        <v>8547.7</v>
      </c>
      <c r="C2676" s="60">
        <v>6959.9</v>
      </c>
      <c r="D2676" s="42">
        <f>IF(A2676&lt;SIP_Calculator!$B$7,0,IF(A2676&gt;SIP_Calculator!$E$7,0,1))</f>
        <v>1</v>
      </c>
      <c r="E2676" s="61">
        <f>A2676-SIP_Calculator!$D$12+1</f>
        <v>42041</v>
      </c>
      <c r="F2676" s="58">
        <f t="shared" si="1"/>
        <v>2</v>
      </c>
      <c r="G2676" s="58">
        <f t="shared" si="7"/>
        <v>0</v>
      </c>
      <c r="H2676" s="58">
        <f>G2676*D2676*SIP_Calculator!$F$9</f>
        <v>0</v>
      </c>
      <c r="I2676" s="58">
        <f t="shared" si="2"/>
        <v>0</v>
      </c>
      <c r="J2676" s="58">
        <f t="shared" si="3"/>
        <v>0</v>
      </c>
      <c r="K2676" s="61">
        <f>A2676-SIP_Calculator!$F$12+1</f>
        <v>42021</v>
      </c>
      <c r="L2676" s="59">
        <f t="shared" si="4"/>
        <v>1</v>
      </c>
      <c r="M2676" s="59">
        <f t="shared" si="8"/>
        <v>0</v>
      </c>
      <c r="N2676" s="59">
        <f>M2676*D2676*SIP_Calculator!$F$9</f>
        <v>0</v>
      </c>
      <c r="O2676" s="59">
        <f t="shared" si="5"/>
        <v>0</v>
      </c>
      <c r="P2676" s="59">
        <f t="shared" si="6"/>
        <v>0</v>
      </c>
    </row>
    <row r="2677" ht="15.75" customHeight="1">
      <c r="A2677" s="57">
        <v>42046.0</v>
      </c>
      <c r="B2677" s="60">
        <v>8623.85</v>
      </c>
      <c r="C2677" s="60">
        <v>7031.8</v>
      </c>
      <c r="D2677" s="42">
        <f>IF(A2677&lt;SIP_Calculator!$B$7,0,IF(A2677&gt;SIP_Calculator!$E$7,0,1))</f>
        <v>1</v>
      </c>
      <c r="E2677" s="61">
        <f>A2677-SIP_Calculator!$D$12+1</f>
        <v>42042</v>
      </c>
      <c r="F2677" s="58">
        <f t="shared" si="1"/>
        <v>2</v>
      </c>
      <c r="G2677" s="58">
        <f t="shared" si="7"/>
        <v>0</v>
      </c>
      <c r="H2677" s="58">
        <f>G2677*D2677*SIP_Calculator!$F$9</f>
        <v>0</v>
      </c>
      <c r="I2677" s="58">
        <f t="shared" si="2"/>
        <v>0</v>
      </c>
      <c r="J2677" s="58">
        <f t="shared" si="3"/>
        <v>0</v>
      </c>
      <c r="K2677" s="61">
        <f>A2677-SIP_Calculator!$F$12+1</f>
        <v>42022</v>
      </c>
      <c r="L2677" s="59">
        <f t="shared" si="4"/>
        <v>1</v>
      </c>
      <c r="M2677" s="59">
        <f t="shared" si="8"/>
        <v>0</v>
      </c>
      <c r="N2677" s="59">
        <f>M2677*D2677*SIP_Calculator!$F$9</f>
        <v>0</v>
      </c>
      <c r="O2677" s="59">
        <f t="shared" si="5"/>
        <v>0</v>
      </c>
      <c r="P2677" s="59">
        <f t="shared" si="6"/>
        <v>0</v>
      </c>
    </row>
    <row r="2678" ht="15.75" customHeight="1">
      <c r="A2678" s="57">
        <v>42047.0</v>
      </c>
      <c r="B2678" s="60">
        <v>8714.75</v>
      </c>
      <c r="C2678" s="60">
        <v>7108.2</v>
      </c>
      <c r="D2678" s="42">
        <f>IF(A2678&lt;SIP_Calculator!$B$7,0,IF(A2678&gt;SIP_Calculator!$E$7,0,1))</f>
        <v>1</v>
      </c>
      <c r="E2678" s="61">
        <f>A2678-SIP_Calculator!$D$12+1</f>
        <v>42043</v>
      </c>
      <c r="F2678" s="58">
        <f t="shared" si="1"/>
        <v>2</v>
      </c>
      <c r="G2678" s="58">
        <f t="shared" si="7"/>
        <v>0</v>
      </c>
      <c r="H2678" s="58">
        <f>G2678*D2678*SIP_Calculator!$F$9</f>
        <v>0</v>
      </c>
      <c r="I2678" s="58">
        <f t="shared" si="2"/>
        <v>0</v>
      </c>
      <c r="J2678" s="58">
        <f t="shared" si="3"/>
        <v>0</v>
      </c>
      <c r="K2678" s="61">
        <f>A2678-SIP_Calculator!$F$12+1</f>
        <v>42023</v>
      </c>
      <c r="L2678" s="59">
        <f t="shared" si="4"/>
        <v>1</v>
      </c>
      <c r="M2678" s="59">
        <f t="shared" si="8"/>
        <v>0</v>
      </c>
      <c r="N2678" s="59">
        <f>M2678*D2678*SIP_Calculator!$F$9</f>
        <v>0</v>
      </c>
      <c r="O2678" s="59">
        <f t="shared" si="5"/>
        <v>0</v>
      </c>
      <c r="P2678" s="59">
        <f t="shared" si="6"/>
        <v>0</v>
      </c>
    </row>
    <row r="2679" ht="15.75" customHeight="1">
      <c r="A2679" s="57">
        <v>42048.0</v>
      </c>
      <c r="B2679" s="60">
        <v>8800.2</v>
      </c>
      <c r="C2679" s="60">
        <v>7176.2</v>
      </c>
      <c r="D2679" s="42">
        <f>IF(A2679&lt;SIP_Calculator!$B$7,0,IF(A2679&gt;SIP_Calculator!$E$7,0,1))</f>
        <v>1</v>
      </c>
      <c r="E2679" s="61">
        <f>A2679-SIP_Calculator!$D$12+1</f>
        <v>42044</v>
      </c>
      <c r="F2679" s="58">
        <f t="shared" si="1"/>
        <v>2</v>
      </c>
      <c r="G2679" s="58">
        <f t="shared" si="7"/>
        <v>0</v>
      </c>
      <c r="H2679" s="58">
        <f>G2679*D2679*SIP_Calculator!$F$9</f>
        <v>0</v>
      </c>
      <c r="I2679" s="58">
        <f t="shared" si="2"/>
        <v>0</v>
      </c>
      <c r="J2679" s="58">
        <f t="shared" si="3"/>
        <v>0</v>
      </c>
      <c r="K2679" s="61">
        <f>A2679-SIP_Calculator!$F$12+1</f>
        <v>42024</v>
      </c>
      <c r="L2679" s="59">
        <f t="shared" si="4"/>
        <v>1</v>
      </c>
      <c r="M2679" s="59">
        <f t="shared" si="8"/>
        <v>0</v>
      </c>
      <c r="N2679" s="59">
        <f>M2679*D2679*SIP_Calculator!$F$9</f>
        <v>0</v>
      </c>
      <c r="O2679" s="59">
        <f t="shared" si="5"/>
        <v>0</v>
      </c>
      <c r="P2679" s="59">
        <f t="shared" si="6"/>
        <v>0</v>
      </c>
    </row>
    <row r="2680" ht="15.75" customHeight="1">
      <c r="A2680" s="57">
        <v>42051.0</v>
      </c>
      <c r="B2680" s="60">
        <v>8796.35</v>
      </c>
      <c r="C2680" s="60">
        <v>7175.0</v>
      </c>
      <c r="D2680" s="42">
        <f>IF(A2680&lt;SIP_Calculator!$B$7,0,IF(A2680&gt;SIP_Calculator!$E$7,0,1))</f>
        <v>1</v>
      </c>
      <c r="E2680" s="61">
        <f>A2680-SIP_Calculator!$D$12+1</f>
        <v>42047</v>
      </c>
      <c r="F2680" s="58">
        <f t="shared" si="1"/>
        <v>2</v>
      </c>
      <c r="G2680" s="58">
        <f t="shared" si="7"/>
        <v>0</v>
      </c>
      <c r="H2680" s="58">
        <f>G2680*D2680*SIP_Calculator!$F$9</f>
        <v>0</v>
      </c>
      <c r="I2680" s="58">
        <f t="shared" si="2"/>
        <v>0</v>
      </c>
      <c r="J2680" s="58">
        <f t="shared" si="3"/>
        <v>0</v>
      </c>
      <c r="K2680" s="61">
        <f>A2680-SIP_Calculator!$F$12+1</f>
        <v>42027</v>
      </c>
      <c r="L2680" s="59">
        <f t="shared" si="4"/>
        <v>1</v>
      </c>
      <c r="M2680" s="59">
        <f t="shared" si="8"/>
        <v>0</v>
      </c>
      <c r="N2680" s="59">
        <f>M2680*D2680*SIP_Calculator!$F$9</f>
        <v>0</v>
      </c>
      <c r="O2680" s="59">
        <f t="shared" si="5"/>
        <v>0</v>
      </c>
      <c r="P2680" s="59">
        <f t="shared" si="6"/>
        <v>0</v>
      </c>
    </row>
    <row r="2681" ht="15.75" customHeight="1">
      <c r="A2681" s="57">
        <v>42053.0</v>
      </c>
      <c r="B2681" s="60">
        <v>8854.3</v>
      </c>
      <c r="C2681" s="60">
        <v>7228.55</v>
      </c>
      <c r="D2681" s="42">
        <f>IF(A2681&lt;SIP_Calculator!$B$7,0,IF(A2681&gt;SIP_Calculator!$E$7,0,1))</f>
        <v>1</v>
      </c>
      <c r="E2681" s="61">
        <f>A2681-SIP_Calculator!$D$12+1</f>
        <v>42049</v>
      </c>
      <c r="F2681" s="58">
        <f t="shared" si="1"/>
        <v>2</v>
      </c>
      <c r="G2681" s="58">
        <f t="shared" si="7"/>
        <v>0</v>
      </c>
      <c r="H2681" s="58">
        <f>G2681*D2681*SIP_Calculator!$F$9</f>
        <v>0</v>
      </c>
      <c r="I2681" s="58">
        <f t="shared" si="2"/>
        <v>0</v>
      </c>
      <c r="J2681" s="58">
        <f t="shared" si="3"/>
        <v>0</v>
      </c>
      <c r="K2681" s="61">
        <f>A2681-SIP_Calculator!$F$12+1</f>
        <v>42029</v>
      </c>
      <c r="L2681" s="59">
        <f t="shared" si="4"/>
        <v>1</v>
      </c>
      <c r="M2681" s="59">
        <f t="shared" si="8"/>
        <v>0</v>
      </c>
      <c r="N2681" s="59">
        <f>M2681*D2681*SIP_Calculator!$F$9</f>
        <v>0</v>
      </c>
      <c r="O2681" s="59">
        <f t="shared" si="5"/>
        <v>0</v>
      </c>
      <c r="P2681" s="59">
        <f t="shared" si="6"/>
        <v>0</v>
      </c>
    </row>
    <row r="2682" ht="15.75" customHeight="1">
      <c r="A2682" s="57">
        <v>42054.0</v>
      </c>
      <c r="B2682" s="60">
        <v>8874.85</v>
      </c>
      <c r="C2682" s="60">
        <v>7242.85</v>
      </c>
      <c r="D2682" s="42">
        <f>IF(A2682&lt;SIP_Calculator!$B$7,0,IF(A2682&gt;SIP_Calculator!$E$7,0,1))</f>
        <v>1</v>
      </c>
      <c r="E2682" s="61">
        <f>A2682-SIP_Calculator!$D$12+1</f>
        <v>42050</v>
      </c>
      <c r="F2682" s="58">
        <f t="shared" si="1"/>
        <v>2</v>
      </c>
      <c r="G2682" s="58">
        <f t="shared" si="7"/>
        <v>0</v>
      </c>
      <c r="H2682" s="58">
        <f>G2682*D2682*SIP_Calculator!$F$9</f>
        <v>0</v>
      </c>
      <c r="I2682" s="58">
        <f t="shared" si="2"/>
        <v>0</v>
      </c>
      <c r="J2682" s="58">
        <f t="shared" si="3"/>
        <v>0</v>
      </c>
      <c r="K2682" s="61">
        <f>A2682-SIP_Calculator!$F$12+1</f>
        <v>42030</v>
      </c>
      <c r="L2682" s="59">
        <f t="shared" si="4"/>
        <v>1</v>
      </c>
      <c r="M2682" s="59">
        <f t="shared" si="8"/>
        <v>0</v>
      </c>
      <c r="N2682" s="59">
        <f>M2682*D2682*SIP_Calculator!$F$9</f>
        <v>0</v>
      </c>
      <c r="O2682" s="59">
        <f t="shared" si="5"/>
        <v>0</v>
      </c>
      <c r="P2682" s="59">
        <f t="shared" si="6"/>
        <v>0</v>
      </c>
    </row>
    <row r="2683" ht="15.75" customHeight="1">
      <c r="A2683" s="57">
        <v>42055.0</v>
      </c>
      <c r="B2683" s="60">
        <v>8826.35</v>
      </c>
      <c r="C2683" s="60">
        <v>7209.4</v>
      </c>
      <c r="D2683" s="42">
        <f>IF(A2683&lt;SIP_Calculator!$B$7,0,IF(A2683&gt;SIP_Calculator!$E$7,0,1))</f>
        <v>1</v>
      </c>
      <c r="E2683" s="61">
        <f>A2683-SIP_Calculator!$D$12+1</f>
        <v>42051</v>
      </c>
      <c r="F2683" s="58">
        <f t="shared" si="1"/>
        <v>2</v>
      </c>
      <c r="G2683" s="58">
        <f t="shared" si="7"/>
        <v>0</v>
      </c>
      <c r="H2683" s="58">
        <f>G2683*D2683*SIP_Calculator!$F$9</f>
        <v>0</v>
      </c>
      <c r="I2683" s="58">
        <f t="shared" si="2"/>
        <v>0</v>
      </c>
      <c r="J2683" s="58">
        <f t="shared" si="3"/>
        <v>0</v>
      </c>
      <c r="K2683" s="61">
        <f>A2683-SIP_Calculator!$F$12+1</f>
        <v>42031</v>
      </c>
      <c r="L2683" s="59">
        <f t="shared" si="4"/>
        <v>1</v>
      </c>
      <c r="M2683" s="59">
        <f t="shared" si="8"/>
        <v>0</v>
      </c>
      <c r="N2683" s="59">
        <f>M2683*D2683*SIP_Calculator!$F$9</f>
        <v>0</v>
      </c>
      <c r="O2683" s="59">
        <f t="shared" si="5"/>
        <v>0</v>
      </c>
      <c r="P2683" s="59">
        <f t="shared" si="6"/>
        <v>0</v>
      </c>
    </row>
    <row r="2684" ht="15.75" customHeight="1">
      <c r="A2684" s="57">
        <v>42058.0</v>
      </c>
      <c r="B2684" s="60">
        <v>8749.15</v>
      </c>
      <c r="C2684" s="60">
        <v>7147.55</v>
      </c>
      <c r="D2684" s="42">
        <f>IF(A2684&lt;SIP_Calculator!$B$7,0,IF(A2684&gt;SIP_Calculator!$E$7,0,1))</f>
        <v>1</v>
      </c>
      <c r="E2684" s="61">
        <f>A2684-SIP_Calculator!$D$12+1</f>
        <v>42054</v>
      </c>
      <c r="F2684" s="58">
        <f t="shared" si="1"/>
        <v>2</v>
      </c>
      <c r="G2684" s="58">
        <f t="shared" si="7"/>
        <v>0</v>
      </c>
      <c r="H2684" s="58">
        <f>G2684*D2684*SIP_Calculator!$F$9</f>
        <v>0</v>
      </c>
      <c r="I2684" s="58">
        <f t="shared" si="2"/>
        <v>0</v>
      </c>
      <c r="J2684" s="58">
        <f t="shared" si="3"/>
        <v>0</v>
      </c>
      <c r="K2684" s="61">
        <f>A2684-SIP_Calculator!$F$12+1</f>
        <v>42034</v>
      </c>
      <c r="L2684" s="59">
        <f t="shared" si="4"/>
        <v>1</v>
      </c>
      <c r="M2684" s="59">
        <f t="shared" si="8"/>
        <v>0</v>
      </c>
      <c r="N2684" s="59">
        <f>M2684*D2684*SIP_Calculator!$F$9</f>
        <v>0</v>
      </c>
      <c r="O2684" s="59">
        <f t="shared" si="5"/>
        <v>0</v>
      </c>
      <c r="P2684" s="59">
        <f t="shared" si="6"/>
        <v>0</v>
      </c>
    </row>
    <row r="2685" ht="15.75" customHeight="1">
      <c r="A2685" s="57">
        <v>42059.0</v>
      </c>
      <c r="B2685" s="60">
        <v>8754.2</v>
      </c>
      <c r="C2685" s="60">
        <v>7146.6</v>
      </c>
      <c r="D2685" s="42">
        <f>IF(A2685&lt;SIP_Calculator!$B$7,0,IF(A2685&gt;SIP_Calculator!$E$7,0,1))</f>
        <v>1</v>
      </c>
      <c r="E2685" s="61">
        <f>A2685-SIP_Calculator!$D$12+1</f>
        <v>42055</v>
      </c>
      <c r="F2685" s="58">
        <f t="shared" si="1"/>
        <v>2</v>
      </c>
      <c r="G2685" s="58">
        <f t="shared" si="7"/>
        <v>0</v>
      </c>
      <c r="H2685" s="58">
        <f>G2685*D2685*SIP_Calculator!$F$9</f>
        <v>0</v>
      </c>
      <c r="I2685" s="58">
        <f t="shared" si="2"/>
        <v>0</v>
      </c>
      <c r="J2685" s="58">
        <f t="shared" si="3"/>
        <v>0</v>
      </c>
      <c r="K2685" s="61">
        <f>A2685-SIP_Calculator!$F$12+1</f>
        <v>42035</v>
      </c>
      <c r="L2685" s="59">
        <f t="shared" si="4"/>
        <v>1</v>
      </c>
      <c r="M2685" s="59">
        <f t="shared" si="8"/>
        <v>0</v>
      </c>
      <c r="N2685" s="59">
        <f>M2685*D2685*SIP_Calculator!$F$9</f>
        <v>0</v>
      </c>
      <c r="O2685" s="59">
        <f t="shared" si="5"/>
        <v>0</v>
      </c>
      <c r="P2685" s="59">
        <f t="shared" si="6"/>
        <v>0</v>
      </c>
    </row>
    <row r="2686" ht="15.75" customHeight="1">
      <c r="A2686" s="57">
        <v>42060.0</v>
      </c>
      <c r="B2686" s="60">
        <v>8756.0</v>
      </c>
      <c r="C2686" s="60">
        <v>7144.2</v>
      </c>
      <c r="D2686" s="42">
        <f>IF(A2686&lt;SIP_Calculator!$B$7,0,IF(A2686&gt;SIP_Calculator!$E$7,0,1))</f>
        <v>1</v>
      </c>
      <c r="E2686" s="61">
        <f>A2686-SIP_Calculator!$D$12+1</f>
        <v>42056</v>
      </c>
      <c r="F2686" s="58">
        <f t="shared" si="1"/>
        <v>2</v>
      </c>
      <c r="G2686" s="58">
        <f t="shared" si="7"/>
        <v>0</v>
      </c>
      <c r="H2686" s="58">
        <f>G2686*D2686*SIP_Calculator!$F$9</f>
        <v>0</v>
      </c>
      <c r="I2686" s="58">
        <f t="shared" si="2"/>
        <v>0</v>
      </c>
      <c r="J2686" s="58">
        <f t="shared" si="3"/>
        <v>0</v>
      </c>
      <c r="K2686" s="61">
        <f>A2686-SIP_Calculator!$F$12+1</f>
        <v>42036</v>
      </c>
      <c r="L2686" s="59">
        <f t="shared" si="4"/>
        <v>2</v>
      </c>
      <c r="M2686" s="59">
        <f t="shared" si="8"/>
        <v>1</v>
      </c>
      <c r="N2686" s="59">
        <f>M2686*D2686*SIP_Calculator!$F$9</f>
        <v>5000</v>
      </c>
      <c r="O2686" s="59">
        <f t="shared" si="5"/>
        <v>0.5710370032</v>
      </c>
      <c r="P2686" s="59">
        <f t="shared" si="6"/>
        <v>0.6998684247</v>
      </c>
    </row>
    <row r="2687" ht="15.75" customHeight="1">
      <c r="A2687" s="57">
        <v>42061.0</v>
      </c>
      <c r="B2687" s="60">
        <v>8670.95</v>
      </c>
      <c r="C2687" s="60">
        <v>7077.5</v>
      </c>
      <c r="D2687" s="42">
        <f>IF(A2687&lt;SIP_Calculator!$B$7,0,IF(A2687&gt;SIP_Calculator!$E$7,0,1))</f>
        <v>1</v>
      </c>
      <c r="E2687" s="61">
        <f>A2687-SIP_Calculator!$D$12+1</f>
        <v>42057</v>
      </c>
      <c r="F2687" s="58">
        <f t="shared" si="1"/>
        <v>2</v>
      </c>
      <c r="G2687" s="58">
        <f t="shared" si="7"/>
        <v>0</v>
      </c>
      <c r="H2687" s="58">
        <f>G2687*D2687*SIP_Calculator!$F$9</f>
        <v>0</v>
      </c>
      <c r="I2687" s="58">
        <f t="shared" si="2"/>
        <v>0</v>
      </c>
      <c r="J2687" s="58">
        <f t="shared" si="3"/>
        <v>0</v>
      </c>
      <c r="K2687" s="61">
        <f>A2687-SIP_Calculator!$F$12+1</f>
        <v>42037</v>
      </c>
      <c r="L2687" s="59">
        <f t="shared" si="4"/>
        <v>2</v>
      </c>
      <c r="M2687" s="59">
        <f t="shared" si="8"/>
        <v>0</v>
      </c>
      <c r="N2687" s="59">
        <f>M2687*D2687*SIP_Calculator!$F$9</f>
        <v>0</v>
      </c>
      <c r="O2687" s="59">
        <f t="shared" si="5"/>
        <v>0</v>
      </c>
      <c r="P2687" s="59">
        <f t="shared" si="6"/>
        <v>0</v>
      </c>
    </row>
    <row r="2688" ht="15.75" customHeight="1">
      <c r="A2688" s="57">
        <v>42062.0</v>
      </c>
      <c r="B2688" s="60">
        <v>8836.35</v>
      </c>
      <c r="C2688" s="60">
        <v>7210.3</v>
      </c>
      <c r="D2688" s="42">
        <f>IF(A2688&lt;SIP_Calculator!$B$7,0,IF(A2688&gt;SIP_Calculator!$E$7,0,1))</f>
        <v>1</v>
      </c>
      <c r="E2688" s="61">
        <f>A2688-SIP_Calculator!$D$12+1</f>
        <v>42058</v>
      </c>
      <c r="F2688" s="58">
        <f t="shared" si="1"/>
        <v>2</v>
      </c>
      <c r="G2688" s="58">
        <f t="shared" si="7"/>
        <v>0</v>
      </c>
      <c r="H2688" s="58">
        <f>G2688*D2688*SIP_Calculator!$F$9</f>
        <v>0</v>
      </c>
      <c r="I2688" s="58">
        <f t="shared" si="2"/>
        <v>0</v>
      </c>
      <c r="J2688" s="58">
        <f t="shared" si="3"/>
        <v>0</v>
      </c>
      <c r="K2688" s="61">
        <f>A2688-SIP_Calculator!$F$12+1</f>
        <v>42038</v>
      </c>
      <c r="L2688" s="59">
        <f t="shared" si="4"/>
        <v>2</v>
      </c>
      <c r="M2688" s="59">
        <f t="shared" si="8"/>
        <v>0</v>
      </c>
      <c r="N2688" s="59">
        <f>M2688*D2688*SIP_Calculator!$F$9</f>
        <v>0</v>
      </c>
      <c r="O2688" s="59">
        <f t="shared" si="5"/>
        <v>0</v>
      </c>
      <c r="P2688" s="59">
        <f t="shared" si="6"/>
        <v>0</v>
      </c>
    </row>
    <row r="2689" ht="15.75" customHeight="1">
      <c r="A2689" s="57">
        <v>42063.0</v>
      </c>
      <c r="B2689" s="60">
        <v>8884.5</v>
      </c>
      <c r="C2689" s="60">
        <v>7239.45</v>
      </c>
      <c r="D2689" s="42">
        <f>IF(A2689&lt;SIP_Calculator!$B$7,0,IF(A2689&gt;SIP_Calculator!$E$7,0,1))</f>
        <v>1</v>
      </c>
      <c r="E2689" s="61">
        <f>A2689-SIP_Calculator!$D$12+1</f>
        <v>42059</v>
      </c>
      <c r="F2689" s="58">
        <f t="shared" si="1"/>
        <v>2</v>
      </c>
      <c r="G2689" s="58">
        <f t="shared" si="7"/>
        <v>0</v>
      </c>
      <c r="H2689" s="58">
        <f>G2689*D2689*SIP_Calculator!$F$9</f>
        <v>0</v>
      </c>
      <c r="I2689" s="58">
        <f t="shared" si="2"/>
        <v>0</v>
      </c>
      <c r="J2689" s="58">
        <f t="shared" si="3"/>
        <v>0</v>
      </c>
      <c r="K2689" s="61">
        <f>A2689-SIP_Calculator!$F$12+1</f>
        <v>42039</v>
      </c>
      <c r="L2689" s="59">
        <f t="shared" si="4"/>
        <v>2</v>
      </c>
      <c r="M2689" s="59">
        <f t="shared" si="8"/>
        <v>0</v>
      </c>
      <c r="N2689" s="59">
        <f>M2689*D2689*SIP_Calculator!$F$9</f>
        <v>0</v>
      </c>
      <c r="O2689" s="59">
        <f t="shared" si="5"/>
        <v>0</v>
      </c>
      <c r="P2689" s="59">
        <f t="shared" si="6"/>
        <v>0</v>
      </c>
    </row>
    <row r="2690" ht="15.75" customHeight="1">
      <c r="A2690" s="57">
        <v>42065.0</v>
      </c>
      <c r="B2690" s="60">
        <v>8948.5</v>
      </c>
      <c r="C2690" s="60">
        <v>7299.65</v>
      </c>
      <c r="D2690" s="42">
        <f>IF(A2690&lt;SIP_Calculator!$B$7,0,IF(A2690&gt;SIP_Calculator!$E$7,0,1))</f>
        <v>1</v>
      </c>
      <c r="E2690" s="61">
        <f>A2690-SIP_Calculator!$D$12+1</f>
        <v>42061</v>
      </c>
      <c r="F2690" s="58">
        <f t="shared" si="1"/>
        <v>2</v>
      </c>
      <c r="G2690" s="58">
        <f t="shared" si="7"/>
        <v>0</v>
      </c>
      <c r="H2690" s="58">
        <f>G2690*D2690*SIP_Calculator!$F$9</f>
        <v>0</v>
      </c>
      <c r="I2690" s="58">
        <f t="shared" si="2"/>
        <v>0</v>
      </c>
      <c r="J2690" s="58">
        <f t="shared" si="3"/>
        <v>0</v>
      </c>
      <c r="K2690" s="61">
        <f>A2690-SIP_Calculator!$F$12+1</f>
        <v>42041</v>
      </c>
      <c r="L2690" s="59">
        <f t="shared" si="4"/>
        <v>2</v>
      </c>
      <c r="M2690" s="59">
        <f t="shared" si="8"/>
        <v>0</v>
      </c>
      <c r="N2690" s="59">
        <f>M2690*D2690*SIP_Calculator!$F$9</f>
        <v>0</v>
      </c>
      <c r="O2690" s="59">
        <f t="shared" si="5"/>
        <v>0</v>
      </c>
      <c r="P2690" s="59">
        <f t="shared" si="6"/>
        <v>0</v>
      </c>
    </row>
    <row r="2691" ht="15.75" customHeight="1">
      <c r="A2691" s="57">
        <v>42066.0</v>
      </c>
      <c r="B2691" s="60">
        <v>8991.4</v>
      </c>
      <c r="C2691" s="60">
        <v>7345.55</v>
      </c>
      <c r="D2691" s="42">
        <f>IF(A2691&lt;SIP_Calculator!$B$7,0,IF(A2691&gt;SIP_Calculator!$E$7,0,1))</f>
        <v>1</v>
      </c>
      <c r="E2691" s="61">
        <f>A2691-SIP_Calculator!$D$12+1</f>
        <v>42062</v>
      </c>
      <c r="F2691" s="58">
        <f t="shared" si="1"/>
        <v>2</v>
      </c>
      <c r="G2691" s="58">
        <f t="shared" si="7"/>
        <v>0</v>
      </c>
      <c r="H2691" s="58">
        <f>G2691*D2691*SIP_Calculator!$F$9</f>
        <v>0</v>
      </c>
      <c r="I2691" s="58">
        <f t="shared" si="2"/>
        <v>0</v>
      </c>
      <c r="J2691" s="58">
        <f t="shared" si="3"/>
        <v>0</v>
      </c>
      <c r="K2691" s="61">
        <f>A2691-SIP_Calculator!$F$12+1</f>
        <v>42042</v>
      </c>
      <c r="L2691" s="59">
        <f t="shared" si="4"/>
        <v>2</v>
      </c>
      <c r="M2691" s="59">
        <f t="shared" si="8"/>
        <v>0</v>
      </c>
      <c r="N2691" s="59">
        <f>M2691*D2691*SIP_Calculator!$F$9</f>
        <v>0</v>
      </c>
      <c r="O2691" s="59">
        <f t="shared" si="5"/>
        <v>0</v>
      </c>
      <c r="P2691" s="59">
        <f t="shared" si="6"/>
        <v>0</v>
      </c>
    </row>
    <row r="2692" ht="15.75" customHeight="1">
      <c r="A2692" s="57">
        <v>42067.0</v>
      </c>
      <c r="B2692" s="60">
        <v>8913.0</v>
      </c>
      <c r="C2692" s="60">
        <v>7279.8</v>
      </c>
      <c r="D2692" s="42">
        <f>IF(A2692&lt;SIP_Calculator!$B$7,0,IF(A2692&gt;SIP_Calculator!$E$7,0,1))</f>
        <v>1</v>
      </c>
      <c r="E2692" s="61">
        <f>A2692-SIP_Calculator!$D$12+1</f>
        <v>42063</v>
      </c>
      <c r="F2692" s="58">
        <f t="shared" si="1"/>
        <v>2</v>
      </c>
      <c r="G2692" s="58">
        <f t="shared" si="7"/>
        <v>0</v>
      </c>
      <c r="H2692" s="58">
        <f>G2692*D2692*SIP_Calculator!$F$9</f>
        <v>0</v>
      </c>
      <c r="I2692" s="58">
        <f t="shared" si="2"/>
        <v>0</v>
      </c>
      <c r="J2692" s="58">
        <f t="shared" si="3"/>
        <v>0</v>
      </c>
      <c r="K2692" s="61">
        <f>A2692-SIP_Calculator!$F$12+1</f>
        <v>42043</v>
      </c>
      <c r="L2692" s="59">
        <f t="shared" si="4"/>
        <v>2</v>
      </c>
      <c r="M2692" s="59">
        <f t="shared" si="8"/>
        <v>0</v>
      </c>
      <c r="N2692" s="59">
        <f>M2692*D2692*SIP_Calculator!$F$9</f>
        <v>0</v>
      </c>
      <c r="O2692" s="59">
        <f t="shared" si="5"/>
        <v>0</v>
      </c>
      <c r="P2692" s="59">
        <f t="shared" si="6"/>
        <v>0</v>
      </c>
    </row>
    <row r="2693" ht="15.75" customHeight="1">
      <c r="A2693" s="57">
        <v>42068.0</v>
      </c>
      <c r="B2693" s="60">
        <v>8933.6</v>
      </c>
      <c r="C2693" s="60">
        <v>7303.35</v>
      </c>
      <c r="D2693" s="42">
        <f>IF(A2693&lt;SIP_Calculator!$B$7,0,IF(A2693&gt;SIP_Calculator!$E$7,0,1))</f>
        <v>1</v>
      </c>
      <c r="E2693" s="61">
        <f>A2693-SIP_Calculator!$D$12+1</f>
        <v>42064</v>
      </c>
      <c r="F2693" s="58">
        <f t="shared" si="1"/>
        <v>3</v>
      </c>
      <c r="G2693" s="58">
        <f t="shared" si="7"/>
        <v>1</v>
      </c>
      <c r="H2693" s="58">
        <f>G2693*D2693*SIP_Calculator!$F$9</f>
        <v>5000</v>
      </c>
      <c r="I2693" s="58">
        <f t="shared" si="2"/>
        <v>0.5596847855</v>
      </c>
      <c r="J2693" s="58">
        <f t="shared" si="3"/>
        <v>0.6846173331</v>
      </c>
      <c r="K2693" s="61">
        <f>A2693-SIP_Calculator!$F$12+1</f>
        <v>42044</v>
      </c>
      <c r="L2693" s="59">
        <f t="shared" si="4"/>
        <v>2</v>
      </c>
      <c r="M2693" s="59">
        <f t="shared" si="8"/>
        <v>0</v>
      </c>
      <c r="N2693" s="59">
        <f>M2693*D2693*SIP_Calculator!$F$9</f>
        <v>0</v>
      </c>
      <c r="O2693" s="59">
        <f t="shared" si="5"/>
        <v>0</v>
      </c>
      <c r="P2693" s="59">
        <f t="shared" si="6"/>
        <v>0</v>
      </c>
    </row>
    <row r="2694" ht="15.75" customHeight="1">
      <c r="A2694" s="57">
        <v>42072.0</v>
      </c>
      <c r="B2694" s="60">
        <v>8763.3</v>
      </c>
      <c r="C2694" s="60">
        <v>7171.5</v>
      </c>
      <c r="D2694" s="42">
        <f>IF(A2694&lt;SIP_Calculator!$B$7,0,IF(A2694&gt;SIP_Calculator!$E$7,0,1))</f>
        <v>1</v>
      </c>
      <c r="E2694" s="61">
        <f>A2694-SIP_Calculator!$D$12+1</f>
        <v>42068</v>
      </c>
      <c r="F2694" s="58">
        <f t="shared" si="1"/>
        <v>3</v>
      </c>
      <c r="G2694" s="58">
        <f t="shared" si="7"/>
        <v>0</v>
      </c>
      <c r="H2694" s="58">
        <f>G2694*D2694*SIP_Calculator!$F$9</f>
        <v>0</v>
      </c>
      <c r="I2694" s="58">
        <f t="shared" si="2"/>
        <v>0</v>
      </c>
      <c r="J2694" s="58">
        <f t="shared" si="3"/>
        <v>0</v>
      </c>
      <c r="K2694" s="61">
        <f>A2694-SIP_Calculator!$F$12+1</f>
        <v>42048</v>
      </c>
      <c r="L2694" s="59">
        <f t="shared" si="4"/>
        <v>2</v>
      </c>
      <c r="M2694" s="59">
        <f t="shared" si="8"/>
        <v>0</v>
      </c>
      <c r="N2694" s="59">
        <f>M2694*D2694*SIP_Calculator!$F$9</f>
        <v>0</v>
      </c>
      <c r="O2694" s="59">
        <f t="shared" si="5"/>
        <v>0</v>
      </c>
      <c r="P2694" s="59">
        <f t="shared" si="6"/>
        <v>0</v>
      </c>
    </row>
    <row r="2695" ht="15.75" customHeight="1">
      <c r="A2695" s="57">
        <v>42073.0</v>
      </c>
      <c r="B2695" s="60">
        <v>8727.6</v>
      </c>
      <c r="C2695" s="60">
        <v>7141.7</v>
      </c>
      <c r="D2695" s="42">
        <f>IF(A2695&lt;SIP_Calculator!$B$7,0,IF(A2695&gt;SIP_Calculator!$E$7,0,1))</f>
        <v>1</v>
      </c>
      <c r="E2695" s="61">
        <f>A2695-SIP_Calculator!$D$12+1</f>
        <v>42069</v>
      </c>
      <c r="F2695" s="58">
        <f t="shared" si="1"/>
        <v>3</v>
      </c>
      <c r="G2695" s="58">
        <f t="shared" si="7"/>
        <v>0</v>
      </c>
      <c r="H2695" s="58">
        <f>G2695*D2695*SIP_Calculator!$F$9</f>
        <v>0</v>
      </c>
      <c r="I2695" s="58">
        <f t="shared" si="2"/>
        <v>0</v>
      </c>
      <c r="J2695" s="58">
        <f t="shared" si="3"/>
        <v>0</v>
      </c>
      <c r="K2695" s="61">
        <f>A2695-SIP_Calculator!$F$12+1</f>
        <v>42049</v>
      </c>
      <c r="L2695" s="59">
        <f t="shared" si="4"/>
        <v>2</v>
      </c>
      <c r="M2695" s="59">
        <f t="shared" si="8"/>
        <v>0</v>
      </c>
      <c r="N2695" s="59">
        <f>M2695*D2695*SIP_Calculator!$F$9</f>
        <v>0</v>
      </c>
      <c r="O2695" s="59">
        <f t="shared" si="5"/>
        <v>0</v>
      </c>
      <c r="P2695" s="59">
        <f t="shared" si="6"/>
        <v>0</v>
      </c>
    </row>
    <row r="2696" ht="15.75" customHeight="1">
      <c r="A2696" s="57">
        <v>42074.0</v>
      </c>
      <c r="B2696" s="60">
        <v>8713.8</v>
      </c>
      <c r="C2696" s="60">
        <v>7126.6</v>
      </c>
      <c r="D2696" s="42">
        <f>IF(A2696&lt;SIP_Calculator!$B$7,0,IF(A2696&gt;SIP_Calculator!$E$7,0,1))</f>
        <v>1</v>
      </c>
      <c r="E2696" s="61">
        <f>A2696-SIP_Calculator!$D$12+1</f>
        <v>42070</v>
      </c>
      <c r="F2696" s="58">
        <f t="shared" si="1"/>
        <v>3</v>
      </c>
      <c r="G2696" s="58">
        <f t="shared" si="7"/>
        <v>0</v>
      </c>
      <c r="H2696" s="58">
        <f>G2696*D2696*SIP_Calculator!$F$9</f>
        <v>0</v>
      </c>
      <c r="I2696" s="58">
        <f t="shared" si="2"/>
        <v>0</v>
      </c>
      <c r="J2696" s="58">
        <f t="shared" si="3"/>
        <v>0</v>
      </c>
      <c r="K2696" s="61">
        <f>A2696-SIP_Calculator!$F$12+1</f>
        <v>42050</v>
      </c>
      <c r="L2696" s="59">
        <f t="shared" si="4"/>
        <v>2</v>
      </c>
      <c r="M2696" s="59">
        <f t="shared" si="8"/>
        <v>0</v>
      </c>
      <c r="N2696" s="59">
        <f>M2696*D2696*SIP_Calculator!$F$9</f>
        <v>0</v>
      </c>
      <c r="O2696" s="59">
        <f t="shared" si="5"/>
        <v>0</v>
      </c>
      <c r="P2696" s="59">
        <f t="shared" si="6"/>
        <v>0</v>
      </c>
    </row>
    <row r="2697" ht="15.75" customHeight="1">
      <c r="A2697" s="57">
        <v>42075.0</v>
      </c>
      <c r="B2697" s="60">
        <v>8802.8</v>
      </c>
      <c r="C2697" s="60">
        <v>7202.6</v>
      </c>
      <c r="D2697" s="42">
        <f>IF(A2697&lt;SIP_Calculator!$B$7,0,IF(A2697&gt;SIP_Calculator!$E$7,0,1))</f>
        <v>1</v>
      </c>
      <c r="E2697" s="61">
        <f>A2697-SIP_Calculator!$D$12+1</f>
        <v>42071</v>
      </c>
      <c r="F2697" s="58">
        <f t="shared" si="1"/>
        <v>3</v>
      </c>
      <c r="G2697" s="58">
        <f t="shared" si="7"/>
        <v>0</v>
      </c>
      <c r="H2697" s="58">
        <f>G2697*D2697*SIP_Calculator!$F$9</f>
        <v>0</v>
      </c>
      <c r="I2697" s="58">
        <f t="shared" si="2"/>
        <v>0</v>
      </c>
      <c r="J2697" s="58">
        <f t="shared" si="3"/>
        <v>0</v>
      </c>
      <c r="K2697" s="61">
        <f>A2697-SIP_Calculator!$F$12+1</f>
        <v>42051</v>
      </c>
      <c r="L2697" s="59">
        <f t="shared" si="4"/>
        <v>2</v>
      </c>
      <c r="M2697" s="59">
        <f t="shared" si="8"/>
        <v>0</v>
      </c>
      <c r="N2697" s="59">
        <f>M2697*D2697*SIP_Calculator!$F$9</f>
        <v>0</v>
      </c>
      <c r="O2697" s="59">
        <f t="shared" si="5"/>
        <v>0</v>
      </c>
      <c r="P2697" s="59">
        <f t="shared" si="6"/>
        <v>0</v>
      </c>
    </row>
    <row r="2698" ht="15.75" customHeight="1">
      <c r="A2698" s="57">
        <v>42076.0</v>
      </c>
      <c r="B2698" s="60">
        <v>8673.9</v>
      </c>
      <c r="C2698" s="60">
        <v>7099.9</v>
      </c>
      <c r="D2698" s="42">
        <f>IF(A2698&lt;SIP_Calculator!$B$7,0,IF(A2698&gt;SIP_Calculator!$E$7,0,1))</f>
        <v>1</v>
      </c>
      <c r="E2698" s="61">
        <f>A2698-SIP_Calculator!$D$12+1</f>
        <v>42072</v>
      </c>
      <c r="F2698" s="58">
        <f t="shared" si="1"/>
        <v>3</v>
      </c>
      <c r="G2698" s="58">
        <f t="shared" si="7"/>
        <v>0</v>
      </c>
      <c r="H2698" s="58">
        <f>G2698*D2698*SIP_Calculator!$F$9</f>
        <v>0</v>
      </c>
      <c r="I2698" s="58">
        <f t="shared" si="2"/>
        <v>0</v>
      </c>
      <c r="J2698" s="58">
        <f t="shared" si="3"/>
        <v>0</v>
      </c>
      <c r="K2698" s="61">
        <f>A2698-SIP_Calculator!$F$12+1</f>
        <v>42052</v>
      </c>
      <c r="L2698" s="59">
        <f t="shared" si="4"/>
        <v>2</v>
      </c>
      <c r="M2698" s="59">
        <f t="shared" si="8"/>
        <v>0</v>
      </c>
      <c r="N2698" s="59">
        <f>M2698*D2698*SIP_Calculator!$F$9</f>
        <v>0</v>
      </c>
      <c r="O2698" s="59">
        <f t="shared" si="5"/>
        <v>0</v>
      </c>
      <c r="P2698" s="59">
        <f t="shared" si="6"/>
        <v>0</v>
      </c>
    </row>
    <row r="2699" ht="15.75" customHeight="1">
      <c r="A2699" s="57">
        <v>42079.0</v>
      </c>
      <c r="B2699" s="60">
        <v>8651.1</v>
      </c>
      <c r="C2699" s="60">
        <v>7078.95</v>
      </c>
      <c r="D2699" s="42">
        <f>IF(A2699&lt;SIP_Calculator!$B$7,0,IF(A2699&gt;SIP_Calculator!$E$7,0,1))</f>
        <v>1</v>
      </c>
      <c r="E2699" s="61">
        <f>A2699-SIP_Calculator!$D$12+1</f>
        <v>42075</v>
      </c>
      <c r="F2699" s="58">
        <f t="shared" si="1"/>
        <v>3</v>
      </c>
      <c r="G2699" s="58">
        <f t="shared" si="7"/>
        <v>0</v>
      </c>
      <c r="H2699" s="58">
        <f>G2699*D2699*SIP_Calculator!$F$9</f>
        <v>0</v>
      </c>
      <c r="I2699" s="58">
        <f t="shared" si="2"/>
        <v>0</v>
      </c>
      <c r="J2699" s="58">
        <f t="shared" si="3"/>
        <v>0</v>
      </c>
      <c r="K2699" s="61">
        <f>A2699-SIP_Calculator!$F$12+1</f>
        <v>42055</v>
      </c>
      <c r="L2699" s="59">
        <f t="shared" si="4"/>
        <v>2</v>
      </c>
      <c r="M2699" s="59">
        <f t="shared" si="8"/>
        <v>0</v>
      </c>
      <c r="N2699" s="59">
        <f>M2699*D2699*SIP_Calculator!$F$9</f>
        <v>0</v>
      </c>
      <c r="O2699" s="59">
        <f t="shared" si="5"/>
        <v>0</v>
      </c>
      <c r="P2699" s="59">
        <f t="shared" si="6"/>
        <v>0</v>
      </c>
    </row>
    <row r="2700" ht="15.75" customHeight="1">
      <c r="A2700" s="57">
        <v>42080.0</v>
      </c>
      <c r="B2700" s="60">
        <v>8748.1</v>
      </c>
      <c r="C2700" s="60">
        <v>7154.05</v>
      </c>
      <c r="D2700" s="42">
        <f>IF(A2700&lt;SIP_Calculator!$B$7,0,IF(A2700&gt;SIP_Calculator!$E$7,0,1))</f>
        <v>1</v>
      </c>
      <c r="E2700" s="61">
        <f>A2700-SIP_Calculator!$D$12+1</f>
        <v>42076</v>
      </c>
      <c r="F2700" s="58">
        <f t="shared" si="1"/>
        <v>3</v>
      </c>
      <c r="G2700" s="58">
        <f t="shared" si="7"/>
        <v>0</v>
      </c>
      <c r="H2700" s="58">
        <f>G2700*D2700*SIP_Calculator!$F$9</f>
        <v>0</v>
      </c>
      <c r="I2700" s="58">
        <f t="shared" si="2"/>
        <v>0</v>
      </c>
      <c r="J2700" s="58">
        <f t="shared" si="3"/>
        <v>0</v>
      </c>
      <c r="K2700" s="61">
        <f>A2700-SIP_Calculator!$F$12+1</f>
        <v>42056</v>
      </c>
      <c r="L2700" s="59">
        <f t="shared" si="4"/>
        <v>2</v>
      </c>
      <c r="M2700" s="59">
        <f t="shared" si="8"/>
        <v>0</v>
      </c>
      <c r="N2700" s="59">
        <f>M2700*D2700*SIP_Calculator!$F$9</f>
        <v>0</v>
      </c>
      <c r="O2700" s="59">
        <f t="shared" si="5"/>
        <v>0</v>
      </c>
      <c r="P2700" s="59">
        <f t="shared" si="6"/>
        <v>0</v>
      </c>
    </row>
    <row r="2701" ht="15.75" customHeight="1">
      <c r="A2701" s="57">
        <v>42081.0</v>
      </c>
      <c r="B2701" s="60">
        <v>8719.75</v>
      </c>
      <c r="C2701" s="60">
        <v>7137.05</v>
      </c>
      <c r="D2701" s="42">
        <f>IF(A2701&lt;SIP_Calculator!$B$7,0,IF(A2701&gt;SIP_Calculator!$E$7,0,1))</f>
        <v>1</v>
      </c>
      <c r="E2701" s="61">
        <f>A2701-SIP_Calculator!$D$12+1</f>
        <v>42077</v>
      </c>
      <c r="F2701" s="58">
        <f t="shared" si="1"/>
        <v>3</v>
      </c>
      <c r="G2701" s="58">
        <f t="shared" si="7"/>
        <v>0</v>
      </c>
      <c r="H2701" s="58">
        <f>G2701*D2701*SIP_Calculator!$F$9</f>
        <v>0</v>
      </c>
      <c r="I2701" s="58">
        <f t="shared" si="2"/>
        <v>0</v>
      </c>
      <c r="J2701" s="58">
        <f t="shared" si="3"/>
        <v>0</v>
      </c>
      <c r="K2701" s="61">
        <f>A2701-SIP_Calculator!$F$12+1</f>
        <v>42057</v>
      </c>
      <c r="L2701" s="59">
        <f t="shared" si="4"/>
        <v>2</v>
      </c>
      <c r="M2701" s="59">
        <f t="shared" si="8"/>
        <v>0</v>
      </c>
      <c r="N2701" s="59">
        <f>M2701*D2701*SIP_Calculator!$F$9</f>
        <v>0</v>
      </c>
      <c r="O2701" s="59">
        <f t="shared" si="5"/>
        <v>0</v>
      </c>
      <c r="P2701" s="59">
        <f t="shared" si="6"/>
        <v>0</v>
      </c>
    </row>
    <row r="2702" ht="15.75" customHeight="1">
      <c r="A2702" s="57">
        <v>42082.0</v>
      </c>
      <c r="B2702" s="60">
        <v>8671.3</v>
      </c>
      <c r="C2702" s="60">
        <v>7096.75</v>
      </c>
      <c r="D2702" s="42">
        <f>IF(A2702&lt;SIP_Calculator!$B$7,0,IF(A2702&gt;SIP_Calculator!$E$7,0,1))</f>
        <v>1</v>
      </c>
      <c r="E2702" s="61">
        <f>A2702-SIP_Calculator!$D$12+1</f>
        <v>42078</v>
      </c>
      <c r="F2702" s="58">
        <f t="shared" si="1"/>
        <v>3</v>
      </c>
      <c r="G2702" s="58">
        <f t="shared" si="7"/>
        <v>0</v>
      </c>
      <c r="H2702" s="58">
        <f>G2702*D2702*SIP_Calculator!$F$9</f>
        <v>0</v>
      </c>
      <c r="I2702" s="58">
        <f t="shared" si="2"/>
        <v>0</v>
      </c>
      <c r="J2702" s="58">
        <f t="shared" si="3"/>
        <v>0</v>
      </c>
      <c r="K2702" s="61">
        <f>A2702-SIP_Calculator!$F$12+1</f>
        <v>42058</v>
      </c>
      <c r="L2702" s="59">
        <f t="shared" si="4"/>
        <v>2</v>
      </c>
      <c r="M2702" s="59">
        <f t="shared" si="8"/>
        <v>0</v>
      </c>
      <c r="N2702" s="59">
        <f>M2702*D2702*SIP_Calculator!$F$9</f>
        <v>0</v>
      </c>
      <c r="O2702" s="59">
        <f t="shared" si="5"/>
        <v>0</v>
      </c>
      <c r="P2702" s="59">
        <f t="shared" si="6"/>
        <v>0</v>
      </c>
    </row>
    <row r="2703" ht="15.75" customHeight="1">
      <c r="A2703" s="57">
        <v>42083.0</v>
      </c>
      <c r="B2703" s="60">
        <v>8596.3</v>
      </c>
      <c r="C2703" s="60">
        <v>7028.2</v>
      </c>
      <c r="D2703" s="42">
        <f>IF(A2703&lt;SIP_Calculator!$B$7,0,IF(A2703&gt;SIP_Calculator!$E$7,0,1))</f>
        <v>1</v>
      </c>
      <c r="E2703" s="61">
        <f>A2703-SIP_Calculator!$D$12+1</f>
        <v>42079</v>
      </c>
      <c r="F2703" s="58">
        <f t="shared" si="1"/>
        <v>3</v>
      </c>
      <c r="G2703" s="58">
        <f t="shared" si="7"/>
        <v>0</v>
      </c>
      <c r="H2703" s="58">
        <f>G2703*D2703*SIP_Calculator!$F$9</f>
        <v>0</v>
      </c>
      <c r="I2703" s="58">
        <f t="shared" si="2"/>
        <v>0</v>
      </c>
      <c r="J2703" s="58">
        <f t="shared" si="3"/>
        <v>0</v>
      </c>
      <c r="K2703" s="61">
        <f>A2703-SIP_Calculator!$F$12+1</f>
        <v>42059</v>
      </c>
      <c r="L2703" s="59">
        <f t="shared" si="4"/>
        <v>2</v>
      </c>
      <c r="M2703" s="59">
        <f t="shared" si="8"/>
        <v>0</v>
      </c>
      <c r="N2703" s="59">
        <f>M2703*D2703*SIP_Calculator!$F$9</f>
        <v>0</v>
      </c>
      <c r="O2703" s="59">
        <f t="shared" si="5"/>
        <v>0</v>
      </c>
      <c r="P2703" s="59">
        <f t="shared" si="6"/>
        <v>0</v>
      </c>
    </row>
    <row r="2704" ht="15.75" customHeight="1">
      <c r="A2704" s="57">
        <v>42086.0</v>
      </c>
      <c r="B2704" s="60">
        <v>8567.45</v>
      </c>
      <c r="C2704" s="60">
        <v>6997.6</v>
      </c>
      <c r="D2704" s="42">
        <f>IF(A2704&lt;SIP_Calculator!$B$7,0,IF(A2704&gt;SIP_Calculator!$E$7,0,1))</f>
        <v>1</v>
      </c>
      <c r="E2704" s="61">
        <f>A2704-SIP_Calculator!$D$12+1</f>
        <v>42082</v>
      </c>
      <c r="F2704" s="58">
        <f t="shared" si="1"/>
        <v>3</v>
      </c>
      <c r="G2704" s="58">
        <f t="shared" si="7"/>
        <v>0</v>
      </c>
      <c r="H2704" s="58">
        <f>G2704*D2704*SIP_Calculator!$F$9</f>
        <v>0</v>
      </c>
      <c r="I2704" s="58">
        <f t="shared" si="2"/>
        <v>0</v>
      </c>
      <c r="J2704" s="58">
        <f t="shared" si="3"/>
        <v>0</v>
      </c>
      <c r="K2704" s="61">
        <f>A2704-SIP_Calculator!$F$12+1</f>
        <v>42062</v>
      </c>
      <c r="L2704" s="59">
        <f t="shared" si="4"/>
        <v>2</v>
      </c>
      <c r="M2704" s="59">
        <f t="shared" si="8"/>
        <v>0</v>
      </c>
      <c r="N2704" s="59">
        <f>M2704*D2704*SIP_Calculator!$F$9</f>
        <v>0</v>
      </c>
      <c r="O2704" s="59">
        <f t="shared" si="5"/>
        <v>0</v>
      </c>
      <c r="P2704" s="59">
        <f t="shared" si="6"/>
        <v>0</v>
      </c>
    </row>
    <row r="2705" ht="15.75" customHeight="1">
      <c r="A2705" s="57">
        <v>42087.0</v>
      </c>
      <c r="B2705" s="60">
        <v>8556.0</v>
      </c>
      <c r="C2705" s="60">
        <v>6984.75</v>
      </c>
      <c r="D2705" s="42">
        <f>IF(A2705&lt;SIP_Calculator!$B$7,0,IF(A2705&gt;SIP_Calculator!$E$7,0,1))</f>
        <v>1</v>
      </c>
      <c r="E2705" s="61">
        <f>A2705-SIP_Calculator!$D$12+1</f>
        <v>42083</v>
      </c>
      <c r="F2705" s="58">
        <f t="shared" si="1"/>
        <v>3</v>
      </c>
      <c r="G2705" s="58">
        <f t="shared" si="7"/>
        <v>0</v>
      </c>
      <c r="H2705" s="58">
        <f>G2705*D2705*SIP_Calculator!$F$9</f>
        <v>0</v>
      </c>
      <c r="I2705" s="58">
        <f t="shared" si="2"/>
        <v>0</v>
      </c>
      <c r="J2705" s="58">
        <f t="shared" si="3"/>
        <v>0</v>
      </c>
      <c r="K2705" s="61">
        <f>A2705-SIP_Calculator!$F$12+1</f>
        <v>42063</v>
      </c>
      <c r="L2705" s="59">
        <f t="shared" si="4"/>
        <v>2</v>
      </c>
      <c r="M2705" s="59">
        <f t="shared" si="8"/>
        <v>0</v>
      </c>
      <c r="N2705" s="59">
        <f>M2705*D2705*SIP_Calculator!$F$9</f>
        <v>0</v>
      </c>
      <c r="O2705" s="59">
        <f t="shared" si="5"/>
        <v>0</v>
      </c>
      <c r="P2705" s="59">
        <f t="shared" si="6"/>
        <v>0</v>
      </c>
    </row>
    <row r="2706" ht="15.75" customHeight="1">
      <c r="A2706" s="57">
        <v>42088.0</v>
      </c>
      <c r="B2706" s="60">
        <v>8546.3</v>
      </c>
      <c r="C2706" s="60">
        <v>6972.45</v>
      </c>
      <c r="D2706" s="42">
        <f>IF(A2706&lt;SIP_Calculator!$B$7,0,IF(A2706&gt;SIP_Calculator!$E$7,0,1))</f>
        <v>1</v>
      </c>
      <c r="E2706" s="61">
        <f>A2706-SIP_Calculator!$D$12+1</f>
        <v>42084</v>
      </c>
      <c r="F2706" s="58">
        <f t="shared" si="1"/>
        <v>3</v>
      </c>
      <c r="G2706" s="58">
        <f t="shared" si="7"/>
        <v>0</v>
      </c>
      <c r="H2706" s="58">
        <f>G2706*D2706*SIP_Calculator!$F$9</f>
        <v>0</v>
      </c>
      <c r="I2706" s="58">
        <f t="shared" si="2"/>
        <v>0</v>
      </c>
      <c r="J2706" s="58">
        <f t="shared" si="3"/>
        <v>0</v>
      </c>
      <c r="K2706" s="61">
        <f>A2706-SIP_Calculator!$F$12+1</f>
        <v>42064</v>
      </c>
      <c r="L2706" s="59">
        <f t="shared" si="4"/>
        <v>3</v>
      </c>
      <c r="M2706" s="59">
        <f t="shared" si="8"/>
        <v>1</v>
      </c>
      <c r="N2706" s="59">
        <f>M2706*D2706*SIP_Calculator!$F$9</f>
        <v>5000</v>
      </c>
      <c r="O2706" s="59">
        <f t="shared" si="5"/>
        <v>0.5850485005</v>
      </c>
      <c r="P2706" s="59">
        <f t="shared" si="6"/>
        <v>0.7171080467</v>
      </c>
    </row>
    <row r="2707" ht="15.75" customHeight="1">
      <c r="A2707" s="57">
        <v>42089.0</v>
      </c>
      <c r="B2707" s="60">
        <v>8370.9</v>
      </c>
      <c r="C2707" s="60">
        <v>6846.25</v>
      </c>
      <c r="D2707" s="42">
        <f>IF(A2707&lt;SIP_Calculator!$B$7,0,IF(A2707&gt;SIP_Calculator!$E$7,0,1))</f>
        <v>1</v>
      </c>
      <c r="E2707" s="61">
        <f>A2707-SIP_Calculator!$D$12+1</f>
        <v>42085</v>
      </c>
      <c r="F2707" s="58">
        <f t="shared" si="1"/>
        <v>3</v>
      </c>
      <c r="G2707" s="58">
        <f t="shared" si="7"/>
        <v>0</v>
      </c>
      <c r="H2707" s="58">
        <f>G2707*D2707*SIP_Calculator!$F$9</f>
        <v>0</v>
      </c>
      <c r="I2707" s="58">
        <f t="shared" si="2"/>
        <v>0</v>
      </c>
      <c r="J2707" s="58">
        <f t="shared" si="3"/>
        <v>0</v>
      </c>
      <c r="K2707" s="61">
        <f>A2707-SIP_Calculator!$F$12+1</f>
        <v>42065</v>
      </c>
      <c r="L2707" s="59">
        <f t="shared" si="4"/>
        <v>3</v>
      </c>
      <c r="M2707" s="59">
        <f t="shared" si="8"/>
        <v>0</v>
      </c>
      <c r="N2707" s="59">
        <f>M2707*D2707*SIP_Calculator!$F$9</f>
        <v>0</v>
      </c>
      <c r="O2707" s="59">
        <f t="shared" si="5"/>
        <v>0</v>
      </c>
      <c r="P2707" s="59">
        <f t="shared" si="6"/>
        <v>0</v>
      </c>
    </row>
    <row r="2708" ht="15.75" customHeight="1">
      <c r="A2708" s="57">
        <v>42090.0</v>
      </c>
      <c r="B2708" s="60">
        <v>8370.1</v>
      </c>
      <c r="C2708" s="60">
        <v>6846.6</v>
      </c>
      <c r="D2708" s="42">
        <f>IF(A2708&lt;SIP_Calculator!$B$7,0,IF(A2708&gt;SIP_Calculator!$E$7,0,1))</f>
        <v>1</v>
      </c>
      <c r="E2708" s="61">
        <f>A2708-SIP_Calculator!$D$12+1</f>
        <v>42086</v>
      </c>
      <c r="F2708" s="58">
        <f t="shared" si="1"/>
        <v>3</v>
      </c>
      <c r="G2708" s="58">
        <f t="shared" si="7"/>
        <v>0</v>
      </c>
      <c r="H2708" s="58">
        <f>G2708*D2708*SIP_Calculator!$F$9</f>
        <v>0</v>
      </c>
      <c r="I2708" s="58">
        <f t="shared" si="2"/>
        <v>0</v>
      </c>
      <c r="J2708" s="58">
        <f t="shared" si="3"/>
        <v>0</v>
      </c>
      <c r="K2708" s="61">
        <f>A2708-SIP_Calculator!$F$12+1</f>
        <v>42066</v>
      </c>
      <c r="L2708" s="59">
        <f t="shared" si="4"/>
        <v>3</v>
      </c>
      <c r="M2708" s="59">
        <f t="shared" si="8"/>
        <v>0</v>
      </c>
      <c r="N2708" s="59">
        <f>M2708*D2708*SIP_Calculator!$F$9</f>
        <v>0</v>
      </c>
      <c r="O2708" s="59">
        <f t="shared" si="5"/>
        <v>0</v>
      </c>
      <c r="P2708" s="59">
        <f t="shared" si="6"/>
        <v>0</v>
      </c>
    </row>
    <row r="2709" ht="15.75" customHeight="1">
      <c r="A2709" s="57">
        <v>42093.0</v>
      </c>
      <c r="B2709" s="60">
        <v>8518.35</v>
      </c>
      <c r="C2709" s="60">
        <v>6969.95</v>
      </c>
      <c r="D2709" s="42">
        <f>IF(A2709&lt;SIP_Calculator!$B$7,0,IF(A2709&gt;SIP_Calculator!$E$7,0,1))</f>
        <v>1</v>
      </c>
      <c r="E2709" s="61">
        <f>A2709-SIP_Calculator!$D$12+1</f>
        <v>42089</v>
      </c>
      <c r="F2709" s="58">
        <f t="shared" si="1"/>
        <v>3</v>
      </c>
      <c r="G2709" s="58">
        <f t="shared" si="7"/>
        <v>0</v>
      </c>
      <c r="H2709" s="58">
        <f>G2709*D2709*SIP_Calculator!$F$9</f>
        <v>0</v>
      </c>
      <c r="I2709" s="58">
        <f t="shared" si="2"/>
        <v>0</v>
      </c>
      <c r="J2709" s="58">
        <f t="shared" si="3"/>
        <v>0</v>
      </c>
      <c r="K2709" s="61">
        <f>A2709-SIP_Calculator!$F$12+1</f>
        <v>42069</v>
      </c>
      <c r="L2709" s="59">
        <f t="shared" si="4"/>
        <v>3</v>
      </c>
      <c r="M2709" s="59">
        <f t="shared" si="8"/>
        <v>0</v>
      </c>
      <c r="N2709" s="59">
        <f>M2709*D2709*SIP_Calculator!$F$9</f>
        <v>0</v>
      </c>
      <c r="O2709" s="59">
        <f t="shared" si="5"/>
        <v>0</v>
      </c>
      <c r="P2709" s="59">
        <f t="shared" si="6"/>
        <v>0</v>
      </c>
    </row>
    <row r="2710" ht="15.75" customHeight="1">
      <c r="A2710" s="57">
        <v>42094.0</v>
      </c>
      <c r="B2710" s="60">
        <v>8519.5</v>
      </c>
      <c r="C2710" s="60">
        <v>6978.15</v>
      </c>
      <c r="D2710" s="42">
        <f>IF(A2710&lt;SIP_Calculator!$B$7,0,IF(A2710&gt;SIP_Calculator!$E$7,0,1))</f>
        <v>1</v>
      </c>
      <c r="E2710" s="61">
        <f>A2710-SIP_Calculator!$D$12+1</f>
        <v>42090</v>
      </c>
      <c r="F2710" s="58">
        <f t="shared" si="1"/>
        <v>3</v>
      </c>
      <c r="G2710" s="58">
        <f t="shared" si="7"/>
        <v>0</v>
      </c>
      <c r="H2710" s="58">
        <f>G2710*D2710*SIP_Calculator!$F$9</f>
        <v>0</v>
      </c>
      <c r="I2710" s="58">
        <f t="shared" si="2"/>
        <v>0</v>
      </c>
      <c r="J2710" s="58">
        <f t="shared" si="3"/>
        <v>0</v>
      </c>
      <c r="K2710" s="61">
        <f>A2710-SIP_Calculator!$F$12+1</f>
        <v>42070</v>
      </c>
      <c r="L2710" s="59">
        <f t="shared" si="4"/>
        <v>3</v>
      </c>
      <c r="M2710" s="59">
        <f t="shared" si="8"/>
        <v>0</v>
      </c>
      <c r="N2710" s="59">
        <f>M2710*D2710*SIP_Calculator!$F$9</f>
        <v>0</v>
      </c>
      <c r="O2710" s="59">
        <f t="shared" si="5"/>
        <v>0</v>
      </c>
      <c r="P2710" s="59">
        <f t="shared" si="6"/>
        <v>0</v>
      </c>
    </row>
    <row r="2711" ht="15.75" customHeight="1">
      <c r="A2711" s="57">
        <v>42095.0</v>
      </c>
      <c r="B2711" s="60">
        <v>8613.35</v>
      </c>
      <c r="C2711" s="60">
        <v>7060.2</v>
      </c>
      <c r="D2711" s="42">
        <f>IF(A2711&lt;SIP_Calculator!$B$7,0,IF(A2711&gt;SIP_Calculator!$E$7,0,1))</f>
        <v>1</v>
      </c>
      <c r="E2711" s="61">
        <f>A2711-SIP_Calculator!$D$12+1</f>
        <v>42091</v>
      </c>
      <c r="F2711" s="58">
        <f t="shared" si="1"/>
        <v>3</v>
      </c>
      <c r="G2711" s="58">
        <f t="shared" si="7"/>
        <v>0</v>
      </c>
      <c r="H2711" s="58">
        <f>G2711*D2711*SIP_Calculator!$F$9</f>
        <v>0</v>
      </c>
      <c r="I2711" s="58">
        <f t="shared" si="2"/>
        <v>0</v>
      </c>
      <c r="J2711" s="58">
        <f t="shared" si="3"/>
        <v>0</v>
      </c>
      <c r="K2711" s="61">
        <f>A2711-SIP_Calculator!$F$12+1</f>
        <v>42071</v>
      </c>
      <c r="L2711" s="59">
        <f t="shared" si="4"/>
        <v>3</v>
      </c>
      <c r="M2711" s="59">
        <f t="shared" si="8"/>
        <v>0</v>
      </c>
      <c r="N2711" s="59">
        <f>M2711*D2711*SIP_Calculator!$F$9</f>
        <v>0</v>
      </c>
      <c r="O2711" s="59">
        <f t="shared" si="5"/>
        <v>0</v>
      </c>
      <c r="P2711" s="59">
        <f t="shared" si="6"/>
        <v>0</v>
      </c>
    </row>
    <row r="2712" ht="15.75" customHeight="1">
      <c r="A2712" s="57">
        <v>42100.0</v>
      </c>
      <c r="B2712" s="60">
        <v>8688.4</v>
      </c>
      <c r="C2712" s="60">
        <v>7126.75</v>
      </c>
      <c r="D2712" s="42">
        <f>IF(A2712&lt;SIP_Calculator!$B$7,0,IF(A2712&gt;SIP_Calculator!$E$7,0,1))</f>
        <v>1</v>
      </c>
      <c r="E2712" s="61">
        <f>A2712-SIP_Calculator!$D$12+1</f>
        <v>42096</v>
      </c>
      <c r="F2712" s="58">
        <f t="shared" si="1"/>
        <v>4</v>
      </c>
      <c r="G2712" s="58">
        <f t="shared" si="7"/>
        <v>1</v>
      </c>
      <c r="H2712" s="58">
        <f>G2712*D2712*SIP_Calculator!$F$9</f>
        <v>5000</v>
      </c>
      <c r="I2712" s="58">
        <f t="shared" si="2"/>
        <v>0.5754799503</v>
      </c>
      <c r="J2712" s="58">
        <f t="shared" si="3"/>
        <v>0.7015820676</v>
      </c>
      <c r="K2712" s="61">
        <f>A2712-SIP_Calculator!$F$12+1</f>
        <v>42076</v>
      </c>
      <c r="L2712" s="59">
        <f t="shared" si="4"/>
        <v>3</v>
      </c>
      <c r="M2712" s="59">
        <f t="shared" si="8"/>
        <v>0</v>
      </c>
      <c r="N2712" s="59">
        <f>M2712*D2712*SIP_Calculator!$F$9</f>
        <v>0</v>
      </c>
      <c r="O2712" s="59">
        <f t="shared" si="5"/>
        <v>0</v>
      </c>
      <c r="P2712" s="59">
        <f t="shared" si="6"/>
        <v>0</v>
      </c>
    </row>
    <row r="2713" ht="15.75" customHeight="1">
      <c r="A2713" s="57">
        <v>42101.0</v>
      </c>
      <c r="B2713" s="60">
        <v>8702.75</v>
      </c>
      <c r="C2713" s="60">
        <v>7144.4</v>
      </c>
      <c r="D2713" s="42">
        <f>IF(A2713&lt;SIP_Calculator!$B$7,0,IF(A2713&gt;SIP_Calculator!$E$7,0,1))</f>
        <v>1</v>
      </c>
      <c r="E2713" s="61">
        <f>A2713-SIP_Calculator!$D$12+1</f>
        <v>42097</v>
      </c>
      <c r="F2713" s="58">
        <f t="shared" si="1"/>
        <v>4</v>
      </c>
      <c r="G2713" s="58">
        <f t="shared" si="7"/>
        <v>0</v>
      </c>
      <c r="H2713" s="58">
        <f>G2713*D2713*SIP_Calculator!$F$9</f>
        <v>0</v>
      </c>
      <c r="I2713" s="58">
        <f t="shared" si="2"/>
        <v>0</v>
      </c>
      <c r="J2713" s="58">
        <f t="shared" si="3"/>
        <v>0</v>
      </c>
      <c r="K2713" s="61">
        <f>A2713-SIP_Calculator!$F$12+1</f>
        <v>42077</v>
      </c>
      <c r="L2713" s="59">
        <f t="shared" si="4"/>
        <v>3</v>
      </c>
      <c r="M2713" s="59">
        <f t="shared" si="8"/>
        <v>0</v>
      </c>
      <c r="N2713" s="59">
        <f>M2713*D2713*SIP_Calculator!$F$9</f>
        <v>0</v>
      </c>
      <c r="O2713" s="59">
        <f t="shared" si="5"/>
        <v>0</v>
      </c>
      <c r="P2713" s="59">
        <f t="shared" si="6"/>
        <v>0</v>
      </c>
    </row>
    <row r="2714" ht="15.75" customHeight="1">
      <c r="A2714" s="57">
        <v>42102.0</v>
      </c>
      <c r="B2714" s="60">
        <v>8759.0</v>
      </c>
      <c r="C2714" s="60">
        <v>7193.6</v>
      </c>
      <c r="D2714" s="42">
        <f>IF(A2714&lt;SIP_Calculator!$B$7,0,IF(A2714&gt;SIP_Calculator!$E$7,0,1))</f>
        <v>1</v>
      </c>
      <c r="E2714" s="61">
        <f>A2714-SIP_Calculator!$D$12+1</f>
        <v>42098</v>
      </c>
      <c r="F2714" s="58">
        <f t="shared" si="1"/>
        <v>4</v>
      </c>
      <c r="G2714" s="58">
        <f t="shared" si="7"/>
        <v>0</v>
      </c>
      <c r="H2714" s="58">
        <f>G2714*D2714*SIP_Calculator!$F$9</f>
        <v>0</v>
      </c>
      <c r="I2714" s="58">
        <f t="shared" si="2"/>
        <v>0</v>
      </c>
      <c r="J2714" s="58">
        <f t="shared" si="3"/>
        <v>0</v>
      </c>
      <c r="K2714" s="61">
        <f>A2714-SIP_Calculator!$F$12+1</f>
        <v>42078</v>
      </c>
      <c r="L2714" s="59">
        <f t="shared" si="4"/>
        <v>3</v>
      </c>
      <c r="M2714" s="59">
        <f t="shared" si="8"/>
        <v>0</v>
      </c>
      <c r="N2714" s="59">
        <f>M2714*D2714*SIP_Calculator!$F$9</f>
        <v>0</v>
      </c>
      <c r="O2714" s="59">
        <f t="shared" si="5"/>
        <v>0</v>
      </c>
      <c r="P2714" s="59">
        <f t="shared" si="6"/>
        <v>0</v>
      </c>
    </row>
    <row r="2715" ht="15.75" customHeight="1">
      <c r="A2715" s="57">
        <v>42103.0</v>
      </c>
      <c r="B2715" s="60">
        <v>8815.0</v>
      </c>
      <c r="C2715" s="60">
        <v>7234.0</v>
      </c>
      <c r="D2715" s="42">
        <f>IF(A2715&lt;SIP_Calculator!$B$7,0,IF(A2715&gt;SIP_Calculator!$E$7,0,1))</f>
        <v>1</v>
      </c>
      <c r="E2715" s="61">
        <f>A2715-SIP_Calculator!$D$12+1</f>
        <v>42099</v>
      </c>
      <c r="F2715" s="58">
        <f t="shared" si="1"/>
        <v>4</v>
      </c>
      <c r="G2715" s="58">
        <f t="shared" si="7"/>
        <v>0</v>
      </c>
      <c r="H2715" s="58">
        <f>G2715*D2715*SIP_Calculator!$F$9</f>
        <v>0</v>
      </c>
      <c r="I2715" s="58">
        <f t="shared" si="2"/>
        <v>0</v>
      </c>
      <c r="J2715" s="58">
        <f t="shared" si="3"/>
        <v>0</v>
      </c>
      <c r="K2715" s="61">
        <f>A2715-SIP_Calculator!$F$12+1</f>
        <v>42079</v>
      </c>
      <c r="L2715" s="59">
        <f t="shared" si="4"/>
        <v>3</v>
      </c>
      <c r="M2715" s="59">
        <f t="shared" si="8"/>
        <v>0</v>
      </c>
      <c r="N2715" s="59">
        <f>M2715*D2715*SIP_Calculator!$F$9</f>
        <v>0</v>
      </c>
      <c r="O2715" s="59">
        <f t="shared" si="5"/>
        <v>0</v>
      </c>
      <c r="P2715" s="59">
        <f t="shared" si="6"/>
        <v>0</v>
      </c>
    </row>
    <row r="2716" ht="15.75" customHeight="1">
      <c r="A2716" s="57">
        <v>42104.0</v>
      </c>
      <c r="B2716" s="60">
        <v>8825.9</v>
      </c>
      <c r="C2716" s="60">
        <v>7246.05</v>
      </c>
      <c r="D2716" s="42">
        <f>IF(A2716&lt;SIP_Calculator!$B$7,0,IF(A2716&gt;SIP_Calculator!$E$7,0,1))</f>
        <v>1</v>
      </c>
      <c r="E2716" s="61">
        <f>A2716-SIP_Calculator!$D$12+1</f>
        <v>42100</v>
      </c>
      <c r="F2716" s="58">
        <f t="shared" si="1"/>
        <v>4</v>
      </c>
      <c r="G2716" s="58">
        <f t="shared" si="7"/>
        <v>0</v>
      </c>
      <c r="H2716" s="58">
        <f>G2716*D2716*SIP_Calculator!$F$9</f>
        <v>0</v>
      </c>
      <c r="I2716" s="58">
        <f t="shared" si="2"/>
        <v>0</v>
      </c>
      <c r="J2716" s="58">
        <f t="shared" si="3"/>
        <v>0</v>
      </c>
      <c r="K2716" s="61">
        <f>A2716-SIP_Calculator!$F$12+1</f>
        <v>42080</v>
      </c>
      <c r="L2716" s="59">
        <f t="shared" si="4"/>
        <v>3</v>
      </c>
      <c r="M2716" s="59">
        <f t="shared" si="8"/>
        <v>0</v>
      </c>
      <c r="N2716" s="59">
        <f>M2716*D2716*SIP_Calculator!$F$9</f>
        <v>0</v>
      </c>
      <c r="O2716" s="59">
        <f t="shared" si="5"/>
        <v>0</v>
      </c>
      <c r="P2716" s="59">
        <f t="shared" si="6"/>
        <v>0</v>
      </c>
    </row>
    <row r="2717" ht="15.75" customHeight="1">
      <c r="A2717" s="57">
        <v>42107.0</v>
      </c>
      <c r="B2717" s="60">
        <v>8882.3</v>
      </c>
      <c r="C2717" s="60">
        <v>7286.2</v>
      </c>
      <c r="D2717" s="42">
        <f>IF(A2717&lt;SIP_Calculator!$B$7,0,IF(A2717&gt;SIP_Calculator!$E$7,0,1))</f>
        <v>1</v>
      </c>
      <c r="E2717" s="61">
        <f>A2717-SIP_Calculator!$D$12+1</f>
        <v>42103</v>
      </c>
      <c r="F2717" s="58">
        <f t="shared" si="1"/>
        <v>4</v>
      </c>
      <c r="G2717" s="58">
        <f t="shared" si="7"/>
        <v>0</v>
      </c>
      <c r="H2717" s="58">
        <f>G2717*D2717*SIP_Calculator!$F$9</f>
        <v>0</v>
      </c>
      <c r="I2717" s="58">
        <f t="shared" si="2"/>
        <v>0</v>
      </c>
      <c r="J2717" s="58">
        <f t="shared" si="3"/>
        <v>0</v>
      </c>
      <c r="K2717" s="61">
        <f>A2717-SIP_Calculator!$F$12+1</f>
        <v>42083</v>
      </c>
      <c r="L2717" s="59">
        <f t="shared" si="4"/>
        <v>3</v>
      </c>
      <c r="M2717" s="59">
        <f t="shared" si="8"/>
        <v>0</v>
      </c>
      <c r="N2717" s="59">
        <f>M2717*D2717*SIP_Calculator!$F$9</f>
        <v>0</v>
      </c>
      <c r="O2717" s="59">
        <f t="shared" si="5"/>
        <v>0</v>
      </c>
      <c r="P2717" s="59">
        <f t="shared" si="6"/>
        <v>0</v>
      </c>
    </row>
    <row r="2718" ht="15.75" customHeight="1">
      <c r="A2718" s="57">
        <v>42109.0</v>
      </c>
      <c r="B2718" s="60">
        <v>8799.85</v>
      </c>
      <c r="C2718" s="60">
        <v>7224.2</v>
      </c>
      <c r="D2718" s="42">
        <f>IF(A2718&lt;SIP_Calculator!$B$7,0,IF(A2718&gt;SIP_Calculator!$E$7,0,1))</f>
        <v>1</v>
      </c>
      <c r="E2718" s="61">
        <f>A2718-SIP_Calculator!$D$12+1</f>
        <v>42105</v>
      </c>
      <c r="F2718" s="58">
        <f t="shared" si="1"/>
        <v>4</v>
      </c>
      <c r="G2718" s="58">
        <f t="shared" si="7"/>
        <v>0</v>
      </c>
      <c r="H2718" s="58">
        <f>G2718*D2718*SIP_Calculator!$F$9</f>
        <v>0</v>
      </c>
      <c r="I2718" s="58">
        <f t="shared" si="2"/>
        <v>0</v>
      </c>
      <c r="J2718" s="58">
        <f t="shared" si="3"/>
        <v>0</v>
      </c>
      <c r="K2718" s="61">
        <f>A2718-SIP_Calculator!$F$12+1</f>
        <v>42085</v>
      </c>
      <c r="L2718" s="59">
        <f t="shared" si="4"/>
        <v>3</v>
      </c>
      <c r="M2718" s="59">
        <f t="shared" si="8"/>
        <v>0</v>
      </c>
      <c r="N2718" s="59">
        <f>M2718*D2718*SIP_Calculator!$F$9</f>
        <v>0</v>
      </c>
      <c r="O2718" s="59">
        <f t="shared" si="5"/>
        <v>0</v>
      </c>
      <c r="P2718" s="59">
        <f t="shared" si="6"/>
        <v>0</v>
      </c>
    </row>
    <row r="2719" ht="15.75" customHeight="1">
      <c r="A2719" s="57">
        <v>42110.0</v>
      </c>
      <c r="B2719" s="60">
        <v>8753.9</v>
      </c>
      <c r="C2719" s="60">
        <v>7183.35</v>
      </c>
      <c r="D2719" s="42">
        <f>IF(A2719&lt;SIP_Calculator!$B$7,0,IF(A2719&gt;SIP_Calculator!$E$7,0,1))</f>
        <v>1</v>
      </c>
      <c r="E2719" s="61">
        <f>A2719-SIP_Calculator!$D$12+1</f>
        <v>42106</v>
      </c>
      <c r="F2719" s="58">
        <f t="shared" si="1"/>
        <v>4</v>
      </c>
      <c r="G2719" s="58">
        <f t="shared" si="7"/>
        <v>0</v>
      </c>
      <c r="H2719" s="58">
        <f>G2719*D2719*SIP_Calculator!$F$9</f>
        <v>0</v>
      </c>
      <c r="I2719" s="58">
        <f t="shared" si="2"/>
        <v>0</v>
      </c>
      <c r="J2719" s="58">
        <f t="shared" si="3"/>
        <v>0</v>
      </c>
      <c r="K2719" s="61">
        <f>A2719-SIP_Calculator!$F$12+1</f>
        <v>42086</v>
      </c>
      <c r="L2719" s="59">
        <f t="shared" si="4"/>
        <v>3</v>
      </c>
      <c r="M2719" s="59">
        <f t="shared" si="8"/>
        <v>0</v>
      </c>
      <c r="N2719" s="59">
        <f>M2719*D2719*SIP_Calculator!$F$9</f>
        <v>0</v>
      </c>
      <c r="O2719" s="59">
        <f t="shared" si="5"/>
        <v>0</v>
      </c>
      <c r="P2719" s="59">
        <f t="shared" si="6"/>
        <v>0</v>
      </c>
    </row>
    <row r="2720" ht="15.75" customHeight="1">
      <c r="A2720" s="57">
        <v>42111.0</v>
      </c>
      <c r="B2720" s="60">
        <v>8647.95</v>
      </c>
      <c r="C2720" s="60">
        <v>7093.85</v>
      </c>
      <c r="D2720" s="42">
        <f>IF(A2720&lt;SIP_Calculator!$B$7,0,IF(A2720&gt;SIP_Calculator!$E$7,0,1))</f>
        <v>1</v>
      </c>
      <c r="E2720" s="61">
        <f>A2720-SIP_Calculator!$D$12+1</f>
        <v>42107</v>
      </c>
      <c r="F2720" s="58">
        <f t="shared" si="1"/>
        <v>4</v>
      </c>
      <c r="G2720" s="58">
        <f t="shared" si="7"/>
        <v>0</v>
      </c>
      <c r="H2720" s="58">
        <f>G2720*D2720*SIP_Calculator!$F$9</f>
        <v>0</v>
      </c>
      <c r="I2720" s="58">
        <f t="shared" si="2"/>
        <v>0</v>
      </c>
      <c r="J2720" s="58">
        <f t="shared" si="3"/>
        <v>0</v>
      </c>
      <c r="K2720" s="61">
        <f>A2720-SIP_Calculator!$F$12+1</f>
        <v>42087</v>
      </c>
      <c r="L2720" s="59">
        <f t="shared" si="4"/>
        <v>3</v>
      </c>
      <c r="M2720" s="59">
        <f t="shared" si="8"/>
        <v>0</v>
      </c>
      <c r="N2720" s="59">
        <f>M2720*D2720*SIP_Calculator!$F$9</f>
        <v>0</v>
      </c>
      <c r="O2720" s="59">
        <f t="shared" si="5"/>
        <v>0</v>
      </c>
      <c r="P2720" s="59">
        <f t="shared" si="6"/>
        <v>0</v>
      </c>
    </row>
    <row r="2721" ht="15.75" customHeight="1">
      <c r="A2721" s="57">
        <v>42114.0</v>
      </c>
      <c r="B2721" s="60">
        <v>8487.0</v>
      </c>
      <c r="C2721" s="60">
        <v>6958.0</v>
      </c>
      <c r="D2721" s="42">
        <f>IF(A2721&lt;SIP_Calculator!$B$7,0,IF(A2721&gt;SIP_Calculator!$E$7,0,1))</f>
        <v>1</v>
      </c>
      <c r="E2721" s="61">
        <f>A2721-SIP_Calculator!$D$12+1</f>
        <v>42110</v>
      </c>
      <c r="F2721" s="58">
        <f t="shared" si="1"/>
        <v>4</v>
      </c>
      <c r="G2721" s="58">
        <f t="shared" si="7"/>
        <v>0</v>
      </c>
      <c r="H2721" s="58">
        <f>G2721*D2721*SIP_Calculator!$F$9</f>
        <v>0</v>
      </c>
      <c r="I2721" s="58">
        <f t="shared" si="2"/>
        <v>0</v>
      </c>
      <c r="J2721" s="58">
        <f t="shared" si="3"/>
        <v>0</v>
      </c>
      <c r="K2721" s="61">
        <f>A2721-SIP_Calculator!$F$12+1</f>
        <v>42090</v>
      </c>
      <c r="L2721" s="59">
        <f t="shared" si="4"/>
        <v>3</v>
      </c>
      <c r="M2721" s="59">
        <f t="shared" si="8"/>
        <v>0</v>
      </c>
      <c r="N2721" s="59">
        <f>M2721*D2721*SIP_Calculator!$F$9</f>
        <v>0</v>
      </c>
      <c r="O2721" s="59">
        <f t="shared" si="5"/>
        <v>0</v>
      </c>
      <c r="P2721" s="59">
        <f t="shared" si="6"/>
        <v>0</v>
      </c>
    </row>
    <row r="2722" ht="15.75" customHeight="1">
      <c r="A2722" s="57">
        <v>42115.0</v>
      </c>
      <c r="B2722" s="60">
        <v>8418.7</v>
      </c>
      <c r="C2722" s="60">
        <v>6908.0</v>
      </c>
      <c r="D2722" s="42">
        <f>IF(A2722&lt;SIP_Calculator!$B$7,0,IF(A2722&gt;SIP_Calculator!$E$7,0,1))</f>
        <v>1</v>
      </c>
      <c r="E2722" s="61">
        <f>A2722-SIP_Calculator!$D$12+1</f>
        <v>42111</v>
      </c>
      <c r="F2722" s="58">
        <f t="shared" si="1"/>
        <v>4</v>
      </c>
      <c r="G2722" s="58">
        <f t="shared" si="7"/>
        <v>0</v>
      </c>
      <c r="H2722" s="58">
        <f>G2722*D2722*SIP_Calculator!$F$9</f>
        <v>0</v>
      </c>
      <c r="I2722" s="58">
        <f t="shared" si="2"/>
        <v>0</v>
      </c>
      <c r="J2722" s="58">
        <f t="shared" si="3"/>
        <v>0</v>
      </c>
      <c r="K2722" s="61">
        <f>A2722-SIP_Calculator!$F$12+1</f>
        <v>42091</v>
      </c>
      <c r="L2722" s="59">
        <f t="shared" si="4"/>
        <v>3</v>
      </c>
      <c r="M2722" s="59">
        <f t="shared" si="8"/>
        <v>0</v>
      </c>
      <c r="N2722" s="59">
        <f>M2722*D2722*SIP_Calculator!$F$9</f>
        <v>0</v>
      </c>
      <c r="O2722" s="59">
        <f t="shared" si="5"/>
        <v>0</v>
      </c>
      <c r="P2722" s="59">
        <f t="shared" si="6"/>
        <v>0</v>
      </c>
    </row>
    <row r="2723" ht="15.75" customHeight="1">
      <c r="A2723" s="57">
        <v>42116.0</v>
      </c>
      <c r="B2723" s="60">
        <v>8463.6</v>
      </c>
      <c r="C2723" s="60">
        <v>6938.0</v>
      </c>
      <c r="D2723" s="42">
        <f>IF(A2723&lt;SIP_Calculator!$B$7,0,IF(A2723&gt;SIP_Calculator!$E$7,0,1))</f>
        <v>1</v>
      </c>
      <c r="E2723" s="61">
        <f>A2723-SIP_Calculator!$D$12+1</f>
        <v>42112</v>
      </c>
      <c r="F2723" s="58">
        <f t="shared" si="1"/>
        <v>4</v>
      </c>
      <c r="G2723" s="58">
        <f t="shared" si="7"/>
        <v>0</v>
      </c>
      <c r="H2723" s="58">
        <f>G2723*D2723*SIP_Calculator!$F$9</f>
        <v>0</v>
      </c>
      <c r="I2723" s="58">
        <f t="shared" si="2"/>
        <v>0</v>
      </c>
      <c r="J2723" s="58">
        <f t="shared" si="3"/>
        <v>0</v>
      </c>
      <c r="K2723" s="61">
        <f>A2723-SIP_Calculator!$F$12+1</f>
        <v>42092</v>
      </c>
      <c r="L2723" s="59">
        <f t="shared" si="4"/>
        <v>3</v>
      </c>
      <c r="M2723" s="59">
        <f t="shared" si="8"/>
        <v>0</v>
      </c>
      <c r="N2723" s="59">
        <f>M2723*D2723*SIP_Calculator!$F$9</f>
        <v>0</v>
      </c>
      <c r="O2723" s="59">
        <f t="shared" si="5"/>
        <v>0</v>
      </c>
      <c r="P2723" s="59">
        <f t="shared" si="6"/>
        <v>0</v>
      </c>
    </row>
    <row r="2724" ht="15.75" customHeight="1">
      <c r="A2724" s="57">
        <v>42117.0</v>
      </c>
      <c r="B2724" s="60">
        <v>8441.1</v>
      </c>
      <c r="C2724" s="60">
        <v>6922.4</v>
      </c>
      <c r="D2724" s="42">
        <f>IF(A2724&lt;SIP_Calculator!$B$7,0,IF(A2724&gt;SIP_Calculator!$E$7,0,1))</f>
        <v>1</v>
      </c>
      <c r="E2724" s="61">
        <f>A2724-SIP_Calculator!$D$12+1</f>
        <v>42113</v>
      </c>
      <c r="F2724" s="58">
        <f t="shared" si="1"/>
        <v>4</v>
      </c>
      <c r="G2724" s="58">
        <f t="shared" si="7"/>
        <v>0</v>
      </c>
      <c r="H2724" s="58">
        <f>G2724*D2724*SIP_Calculator!$F$9</f>
        <v>0</v>
      </c>
      <c r="I2724" s="58">
        <f t="shared" si="2"/>
        <v>0</v>
      </c>
      <c r="J2724" s="58">
        <f t="shared" si="3"/>
        <v>0</v>
      </c>
      <c r="K2724" s="61">
        <f>A2724-SIP_Calculator!$F$12+1</f>
        <v>42093</v>
      </c>
      <c r="L2724" s="59">
        <f t="shared" si="4"/>
        <v>3</v>
      </c>
      <c r="M2724" s="59">
        <f t="shared" si="8"/>
        <v>0</v>
      </c>
      <c r="N2724" s="59">
        <f>M2724*D2724*SIP_Calculator!$F$9</f>
        <v>0</v>
      </c>
      <c r="O2724" s="59">
        <f t="shared" si="5"/>
        <v>0</v>
      </c>
      <c r="P2724" s="59">
        <f t="shared" si="6"/>
        <v>0</v>
      </c>
    </row>
    <row r="2725" ht="15.75" customHeight="1">
      <c r="A2725" s="57">
        <v>42118.0</v>
      </c>
      <c r="B2725" s="60">
        <v>8342.9</v>
      </c>
      <c r="C2725" s="60">
        <v>6826.55</v>
      </c>
      <c r="D2725" s="42">
        <f>IF(A2725&lt;SIP_Calculator!$B$7,0,IF(A2725&gt;SIP_Calculator!$E$7,0,1))</f>
        <v>1</v>
      </c>
      <c r="E2725" s="61">
        <f>A2725-SIP_Calculator!$D$12+1</f>
        <v>42114</v>
      </c>
      <c r="F2725" s="58">
        <f t="shared" si="1"/>
        <v>4</v>
      </c>
      <c r="G2725" s="58">
        <f t="shared" si="7"/>
        <v>0</v>
      </c>
      <c r="H2725" s="58">
        <f>G2725*D2725*SIP_Calculator!$F$9</f>
        <v>0</v>
      </c>
      <c r="I2725" s="58">
        <f t="shared" si="2"/>
        <v>0</v>
      </c>
      <c r="J2725" s="58">
        <f t="shared" si="3"/>
        <v>0</v>
      </c>
      <c r="K2725" s="61">
        <f>A2725-SIP_Calculator!$F$12+1</f>
        <v>42094</v>
      </c>
      <c r="L2725" s="59">
        <f t="shared" si="4"/>
        <v>3</v>
      </c>
      <c r="M2725" s="59">
        <f t="shared" si="8"/>
        <v>0</v>
      </c>
      <c r="N2725" s="59">
        <f>M2725*D2725*SIP_Calculator!$F$9</f>
        <v>0</v>
      </c>
      <c r="O2725" s="59">
        <f t="shared" si="5"/>
        <v>0</v>
      </c>
      <c r="P2725" s="59">
        <f t="shared" si="6"/>
        <v>0</v>
      </c>
    </row>
    <row r="2726" ht="15.75" customHeight="1">
      <c r="A2726" s="57">
        <v>42121.0</v>
      </c>
      <c r="B2726" s="60">
        <v>8241.3</v>
      </c>
      <c r="C2726" s="60">
        <v>6723.9</v>
      </c>
      <c r="D2726" s="42">
        <f>IF(A2726&lt;SIP_Calculator!$B$7,0,IF(A2726&gt;SIP_Calculator!$E$7,0,1))</f>
        <v>1</v>
      </c>
      <c r="E2726" s="61">
        <f>A2726-SIP_Calculator!$D$12+1</f>
        <v>42117</v>
      </c>
      <c r="F2726" s="58">
        <f t="shared" si="1"/>
        <v>4</v>
      </c>
      <c r="G2726" s="58">
        <f t="shared" si="7"/>
        <v>0</v>
      </c>
      <c r="H2726" s="58">
        <f>G2726*D2726*SIP_Calculator!$F$9</f>
        <v>0</v>
      </c>
      <c r="I2726" s="58">
        <f t="shared" si="2"/>
        <v>0</v>
      </c>
      <c r="J2726" s="58">
        <f t="shared" si="3"/>
        <v>0</v>
      </c>
      <c r="K2726" s="61">
        <f>A2726-SIP_Calculator!$F$12+1</f>
        <v>42097</v>
      </c>
      <c r="L2726" s="59">
        <f t="shared" si="4"/>
        <v>4</v>
      </c>
      <c r="M2726" s="59">
        <f t="shared" si="8"/>
        <v>1</v>
      </c>
      <c r="N2726" s="59">
        <f>M2726*D2726*SIP_Calculator!$F$9</f>
        <v>5000</v>
      </c>
      <c r="O2726" s="59">
        <f t="shared" si="5"/>
        <v>0.6067003992</v>
      </c>
      <c r="P2726" s="59">
        <f t="shared" si="6"/>
        <v>0.7436160562</v>
      </c>
    </row>
    <row r="2727" ht="15.75" customHeight="1">
      <c r="A2727" s="57">
        <v>42122.0</v>
      </c>
      <c r="B2727" s="60">
        <v>8323.45</v>
      </c>
      <c r="C2727" s="60">
        <v>6794.65</v>
      </c>
      <c r="D2727" s="42">
        <f>IF(A2727&lt;SIP_Calculator!$B$7,0,IF(A2727&gt;SIP_Calculator!$E$7,0,1))</f>
        <v>1</v>
      </c>
      <c r="E2727" s="61">
        <f>A2727-SIP_Calculator!$D$12+1</f>
        <v>42118</v>
      </c>
      <c r="F2727" s="58">
        <f t="shared" si="1"/>
        <v>4</v>
      </c>
      <c r="G2727" s="58">
        <f t="shared" si="7"/>
        <v>0</v>
      </c>
      <c r="H2727" s="58">
        <f>G2727*D2727*SIP_Calculator!$F$9</f>
        <v>0</v>
      </c>
      <c r="I2727" s="58">
        <f t="shared" si="2"/>
        <v>0</v>
      </c>
      <c r="J2727" s="58">
        <f t="shared" si="3"/>
        <v>0</v>
      </c>
      <c r="K2727" s="61">
        <f>A2727-SIP_Calculator!$F$12+1</f>
        <v>42098</v>
      </c>
      <c r="L2727" s="59">
        <f t="shared" si="4"/>
        <v>4</v>
      </c>
      <c r="M2727" s="59">
        <f t="shared" si="8"/>
        <v>0</v>
      </c>
      <c r="N2727" s="59">
        <f>M2727*D2727*SIP_Calculator!$F$9</f>
        <v>0</v>
      </c>
      <c r="O2727" s="59">
        <f t="shared" si="5"/>
        <v>0</v>
      </c>
      <c r="P2727" s="59">
        <f t="shared" si="6"/>
        <v>0</v>
      </c>
    </row>
    <row r="2728" ht="15.75" customHeight="1">
      <c r="A2728" s="57">
        <v>42123.0</v>
      </c>
      <c r="B2728" s="60">
        <v>8287.4</v>
      </c>
      <c r="C2728" s="60">
        <v>6781.7</v>
      </c>
      <c r="D2728" s="42">
        <f>IF(A2728&lt;SIP_Calculator!$B$7,0,IF(A2728&gt;SIP_Calculator!$E$7,0,1))</f>
        <v>1</v>
      </c>
      <c r="E2728" s="61">
        <f>A2728-SIP_Calculator!$D$12+1</f>
        <v>42119</v>
      </c>
      <c r="F2728" s="58">
        <f t="shared" si="1"/>
        <v>4</v>
      </c>
      <c r="G2728" s="58">
        <f t="shared" si="7"/>
        <v>0</v>
      </c>
      <c r="H2728" s="58">
        <f>G2728*D2728*SIP_Calculator!$F$9</f>
        <v>0</v>
      </c>
      <c r="I2728" s="58">
        <f t="shared" si="2"/>
        <v>0</v>
      </c>
      <c r="J2728" s="58">
        <f t="shared" si="3"/>
        <v>0</v>
      </c>
      <c r="K2728" s="61">
        <f>A2728-SIP_Calculator!$F$12+1</f>
        <v>42099</v>
      </c>
      <c r="L2728" s="59">
        <f t="shared" si="4"/>
        <v>4</v>
      </c>
      <c r="M2728" s="59">
        <f t="shared" si="8"/>
        <v>0</v>
      </c>
      <c r="N2728" s="59">
        <f>M2728*D2728*SIP_Calculator!$F$9</f>
        <v>0</v>
      </c>
      <c r="O2728" s="59">
        <f t="shared" si="5"/>
        <v>0</v>
      </c>
      <c r="P2728" s="59">
        <f t="shared" si="6"/>
        <v>0</v>
      </c>
    </row>
    <row r="2729" ht="15.75" customHeight="1">
      <c r="A2729" s="57">
        <v>42124.0</v>
      </c>
      <c r="B2729" s="60">
        <v>8239.55</v>
      </c>
      <c r="C2729" s="60">
        <v>6749.65</v>
      </c>
      <c r="D2729" s="42">
        <f>IF(A2729&lt;SIP_Calculator!$B$7,0,IF(A2729&gt;SIP_Calculator!$E$7,0,1))</f>
        <v>1</v>
      </c>
      <c r="E2729" s="61">
        <f>A2729-SIP_Calculator!$D$12+1</f>
        <v>42120</v>
      </c>
      <c r="F2729" s="58">
        <f t="shared" si="1"/>
        <v>4</v>
      </c>
      <c r="G2729" s="58">
        <f t="shared" si="7"/>
        <v>0</v>
      </c>
      <c r="H2729" s="58">
        <f>G2729*D2729*SIP_Calculator!$F$9</f>
        <v>0</v>
      </c>
      <c r="I2729" s="58">
        <f t="shared" si="2"/>
        <v>0</v>
      </c>
      <c r="J2729" s="58">
        <f t="shared" si="3"/>
        <v>0</v>
      </c>
      <c r="K2729" s="61">
        <f>A2729-SIP_Calculator!$F$12+1</f>
        <v>42100</v>
      </c>
      <c r="L2729" s="59">
        <f t="shared" si="4"/>
        <v>4</v>
      </c>
      <c r="M2729" s="59">
        <f t="shared" si="8"/>
        <v>0</v>
      </c>
      <c r="N2729" s="59">
        <f>M2729*D2729*SIP_Calculator!$F$9</f>
        <v>0</v>
      </c>
      <c r="O2729" s="59">
        <f t="shared" si="5"/>
        <v>0</v>
      </c>
      <c r="P2729" s="59">
        <f t="shared" si="6"/>
        <v>0</v>
      </c>
    </row>
    <row r="2730" ht="15.75" customHeight="1">
      <c r="A2730" s="57">
        <v>42128.0</v>
      </c>
      <c r="B2730" s="60">
        <v>8389.9</v>
      </c>
      <c r="C2730" s="60">
        <v>6873.4</v>
      </c>
      <c r="D2730" s="42">
        <f>IF(A2730&lt;SIP_Calculator!$B$7,0,IF(A2730&gt;SIP_Calculator!$E$7,0,1))</f>
        <v>1</v>
      </c>
      <c r="E2730" s="61">
        <f>A2730-SIP_Calculator!$D$12+1</f>
        <v>42124</v>
      </c>
      <c r="F2730" s="58">
        <f t="shared" si="1"/>
        <v>4</v>
      </c>
      <c r="G2730" s="58">
        <f t="shared" si="7"/>
        <v>0</v>
      </c>
      <c r="H2730" s="58">
        <f>G2730*D2730*SIP_Calculator!$F$9</f>
        <v>0</v>
      </c>
      <c r="I2730" s="58">
        <f t="shared" si="2"/>
        <v>0</v>
      </c>
      <c r="J2730" s="58">
        <f t="shared" si="3"/>
        <v>0</v>
      </c>
      <c r="K2730" s="61">
        <f>A2730-SIP_Calculator!$F$12+1</f>
        <v>42104</v>
      </c>
      <c r="L2730" s="59">
        <f t="shared" si="4"/>
        <v>4</v>
      </c>
      <c r="M2730" s="59">
        <f t="shared" si="8"/>
        <v>0</v>
      </c>
      <c r="N2730" s="59">
        <f>M2730*D2730*SIP_Calculator!$F$9</f>
        <v>0</v>
      </c>
      <c r="O2730" s="59">
        <f t="shared" si="5"/>
        <v>0</v>
      </c>
      <c r="P2730" s="59">
        <f t="shared" si="6"/>
        <v>0</v>
      </c>
    </row>
    <row r="2731" ht="15.75" customHeight="1">
      <c r="A2731" s="57">
        <v>42129.0</v>
      </c>
      <c r="B2731" s="60">
        <v>8393.55</v>
      </c>
      <c r="C2731" s="60">
        <v>6878.5</v>
      </c>
      <c r="D2731" s="42">
        <f>IF(A2731&lt;SIP_Calculator!$B$7,0,IF(A2731&gt;SIP_Calculator!$E$7,0,1))</f>
        <v>1</v>
      </c>
      <c r="E2731" s="61">
        <f>A2731-SIP_Calculator!$D$12+1</f>
        <v>42125</v>
      </c>
      <c r="F2731" s="58">
        <f t="shared" si="1"/>
        <v>5</v>
      </c>
      <c r="G2731" s="58">
        <f t="shared" si="7"/>
        <v>1</v>
      </c>
      <c r="H2731" s="58">
        <f>G2731*D2731*SIP_Calculator!$F$9</f>
        <v>5000</v>
      </c>
      <c r="I2731" s="58">
        <f t="shared" si="2"/>
        <v>0.5956955043</v>
      </c>
      <c r="J2731" s="58">
        <f t="shared" si="3"/>
        <v>0.7269026677</v>
      </c>
      <c r="K2731" s="61">
        <f>A2731-SIP_Calculator!$F$12+1</f>
        <v>42105</v>
      </c>
      <c r="L2731" s="59">
        <f t="shared" si="4"/>
        <v>4</v>
      </c>
      <c r="M2731" s="59">
        <f t="shared" si="8"/>
        <v>0</v>
      </c>
      <c r="N2731" s="59">
        <f>M2731*D2731*SIP_Calculator!$F$9</f>
        <v>0</v>
      </c>
      <c r="O2731" s="59">
        <f t="shared" si="5"/>
        <v>0</v>
      </c>
      <c r="P2731" s="59">
        <f t="shared" si="6"/>
        <v>0</v>
      </c>
    </row>
    <row r="2732" ht="15.75" customHeight="1">
      <c r="A2732" s="57">
        <v>42130.0</v>
      </c>
      <c r="B2732" s="60">
        <v>8156.75</v>
      </c>
      <c r="C2732" s="60">
        <v>6680.9</v>
      </c>
      <c r="D2732" s="42">
        <f>IF(A2732&lt;SIP_Calculator!$B$7,0,IF(A2732&gt;SIP_Calculator!$E$7,0,1))</f>
        <v>1</v>
      </c>
      <c r="E2732" s="61">
        <f>A2732-SIP_Calculator!$D$12+1</f>
        <v>42126</v>
      </c>
      <c r="F2732" s="58">
        <f t="shared" si="1"/>
        <v>5</v>
      </c>
      <c r="G2732" s="58">
        <f t="shared" si="7"/>
        <v>0</v>
      </c>
      <c r="H2732" s="58">
        <f>G2732*D2732*SIP_Calculator!$F$9</f>
        <v>0</v>
      </c>
      <c r="I2732" s="58">
        <f t="shared" si="2"/>
        <v>0</v>
      </c>
      <c r="J2732" s="58">
        <f t="shared" si="3"/>
        <v>0</v>
      </c>
      <c r="K2732" s="61">
        <f>A2732-SIP_Calculator!$F$12+1</f>
        <v>42106</v>
      </c>
      <c r="L2732" s="59">
        <f t="shared" si="4"/>
        <v>4</v>
      </c>
      <c r="M2732" s="59">
        <f t="shared" si="8"/>
        <v>0</v>
      </c>
      <c r="N2732" s="59">
        <f>M2732*D2732*SIP_Calculator!$F$9</f>
        <v>0</v>
      </c>
      <c r="O2732" s="59">
        <f t="shared" si="5"/>
        <v>0</v>
      </c>
      <c r="P2732" s="59">
        <f t="shared" si="6"/>
        <v>0</v>
      </c>
    </row>
    <row r="2733" ht="15.75" customHeight="1">
      <c r="A2733" s="57">
        <v>42131.0</v>
      </c>
      <c r="B2733" s="60">
        <v>8089.35</v>
      </c>
      <c r="C2733" s="60">
        <v>6616.85</v>
      </c>
      <c r="D2733" s="42">
        <f>IF(A2733&lt;SIP_Calculator!$B$7,0,IF(A2733&gt;SIP_Calculator!$E$7,0,1))</f>
        <v>1</v>
      </c>
      <c r="E2733" s="61">
        <f>A2733-SIP_Calculator!$D$12+1</f>
        <v>42127</v>
      </c>
      <c r="F2733" s="58">
        <f t="shared" si="1"/>
        <v>5</v>
      </c>
      <c r="G2733" s="58">
        <f t="shared" si="7"/>
        <v>0</v>
      </c>
      <c r="H2733" s="58">
        <f>G2733*D2733*SIP_Calculator!$F$9</f>
        <v>0</v>
      </c>
      <c r="I2733" s="58">
        <f t="shared" si="2"/>
        <v>0</v>
      </c>
      <c r="J2733" s="58">
        <f t="shared" si="3"/>
        <v>0</v>
      </c>
      <c r="K2733" s="61">
        <f>A2733-SIP_Calculator!$F$12+1</f>
        <v>42107</v>
      </c>
      <c r="L2733" s="59">
        <f t="shared" si="4"/>
        <v>4</v>
      </c>
      <c r="M2733" s="59">
        <f t="shared" si="8"/>
        <v>0</v>
      </c>
      <c r="N2733" s="59">
        <f>M2733*D2733*SIP_Calculator!$F$9</f>
        <v>0</v>
      </c>
      <c r="O2733" s="59">
        <f t="shared" si="5"/>
        <v>0</v>
      </c>
      <c r="P2733" s="59">
        <f t="shared" si="6"/>
        <v>0</v>
      </c>
    </row>
    <row r="2734" ht="15.75" customHeight="1">
      <c r="A2734" s="57">
        <v>42132.0</v>
      </c>
      <c r="B2734" s="60">
        <v>8230.05</v>
      </c>
      <c r="C2734" s="60">
        <v>6728.9</v>
      </c>
      <c r="D2734" s="42">
        <f>IF(A2734&lt;SIP_Calculator!$B$7,0,IF(A2734&gt;SIP_Calculator!$E$7,0,1))</f>
        <v>1</v>
      </c>
      <c r="E2734" s="61">
        <f>A2734-SIP_Calculator!$D$12+1</f>
        <v>42128</v>
      </c>
      <c r="F2734" s="58">
        <f t="shared" si="1"/>
        <v>5</v>
      </c>
      <c r="G2734" s="58">
        <f t="shared" si="7"/>
        <v>0</v>
      </c>
      <c r="H2734" s="58">
        <f>G2734*D2734*SIP_Calculator!$F$9</f>
        <v>0</v>
      </c>
      <c r="I2734" s="58">
        <f t="shared" si="2"/>
        <v>0</v>
      </c>
      <c r="J2734" s="58">
        <f t="shared" si="3"/>
        <v>0</v>
      </c>
      <c r="K2734" s="61">
        <f>A2734-SIP_Calculator!$F$12+1</f>
        <v>42108</v>
      </c>
      <c r="L2734" s="59">
        <f t="shared" si="4"/>
        <v>4</v>
      </c>
      <c r="M2734" s="59">
        <f t="shared" si="8"/>
        <v>0</v>
      </c>
      <c r="N2734" s="59">
        <f>M2734*D2734*SIP_Calculator!$F$9</f>
        <v>0</v>
      </c>
      <c r="O2734" s="59">
        <f t="shared" si="5"/>
        <v>0</v>
      </c>
      <c r="P2734" s="59">
        <f t="shared" si="6"/>
        <v>0</v>
      </c>
    </row>
    <row r="2735" ht="15.75" customHeight="1">
      <c r="A2735" s="57">
        <v>42135.0</v>
      </c>
      <c r="B2735" s="60">
        <v>8372.05</v>
      </c>
      <c r="C2735" s="60">
        <v>6839.0</v>
      </c>
      <c r="D2735" s="42">
        <f>IF(A2735&lt;SIP_Calculator!$B$7,0,IF(A2735&gt;SIP_Calculator!$E$7,0,1))</f>
        <v>1</v>
      </c>
      <c r="E2735" s="61">
        <f>A2735-SIP_Calculator!$D$12+1</f>
        <v>42131</v>
      </c>
      <c r="F2735" s="58">
        <f t="shared" si="1"/>
        <v>5</v>
      </c>
      <c r="G2735" s="58">
        <f t="shared" si="7"/>
        <v>0</v>
      </c>
      <c r="H2735" s="58">
        <f>G2735*D2735*SIP_Calculator!$F$9</f>
        <v>0</v>
      </c>
      <c r="I2735" s="58">
        <f t="shared" si="2"/>
        <v>0</v>
      </c>
      <c r="J2735" s="58">
        <f t="shared" si="3"/>
        <v>0</v>
      </c>
      <c r="K2735" s="61">
        <f>A2735-SIP_Calculator!$F$12+1</f>
        <v>42111</v>
      </c>
      <c r="L2735" s="59">
        <f t="shared" si="4"/>
        <v>4</v>
      </c>
      <c r="M2735" s="59">
        <f t="shared" si="8"/>
        <v>0</v>
      </c>
      <c r="N2735" s="59">
        <f>M2735*D2735*SIP_Calculator!$F$9</f>
        <v>0</v>
      </c>
      <c r="O2735" s="59">
        <f t="shared" si="5"/>
        <v>0</v>
      </c>
      <c r="P2735" s="59">
        <f t="shared" si="6"/>
        <v>0</v>
      </c>
    </row>
    <row r="2736" ht="15.75" customHeight="1">
      <c r="A2736" s="57">
        <v>42136.0</v>
      </c>
      <c r="B2736" s="60">
        <v>8179.2</v>
      </c>
      <c r="C2736" s="60">
        <v>6689.4</v>
      </c>
      <c r="D2736" s="42">
        <f>IF(A2736&lt;SIP_Calculator!$B$7,0,IF(A2736&gt;SIP_Calculator!$E$7,0,1))</f>
        <v>1</v>
      </c>
      <c r="E2736" s="61">
        <f>A2736-SIP_Calculator!$D$12+1</f>
        <v>42132</v>
      </c>
      <c r="F2736" s="58">
        <f t="shared" si="1"/>
        <v>5</v>
      </c>
      <c r="G2736" s="58">
        <f t="shared" si="7"/>
        <v>0</v>
      </c>
      <c r="H2736" s="58">
        <f>G2736*D2736*SIP_Calculator!$F$9</f>
        <v>0</v>
      </c>
      <c r="I2736" s="58">
        <f t="shared" si="2"/>
        <v>0</v>
      </c>
      <c r="J2736" s="58">
        <f t="shared" si="3"/>
        <v>0</v>
      </c>
      <c r="K2736" s="61">
        <f>A2736-SIP_Calculator!$F$12+1</f>
        <v>42112</v>
      </c>
      <c r="L2736" s="59">
        <f t="shared" si="4"/>
        <v>4</v>
      </c>
      <c r="M2736" s="59">
        <f t="shared" si="8"/>
        <v>0</v>
      </c>
      <c r="N2736" s="59">
        <f>M2736*D2736*SIP_Calculator!$F$9</f>
        <v>0</v>
      </c>
      <c r="O2736" s="59">
        <f t="shared" si="5"/>
        <v>0</v>
      </c>
      <c r="P2736" s="59">
        <f t="shared" si="6"/>
        <v>0</v>
      </c>
    </row>
    <row r="2737" ht="15.75" customHeight="1">
      <c r="A2737" s="57">
        <v>42137.0</v>
      </c>
      <c r="B2737" s="60">
        <v>8298.5</v>
      </c>
      <c r="C2737" s="60">
        <v>6780.4</v>
      </c>
      <c r="D2737" s="42">
        <f>IF(A2737&lt;SIP_Calculator!$B$7,0,IF(A2737&gt;SIP_Calculator!$E$7,0,1))</f>
        <v>1</v>
      </c>
      <c r="E2737" s="61">
        <f>A2737-SIP_Calculator!$D$12+1</f>
        <v>42133</v>
      </c>
      <c r="F2737" s="58">
        <f t="shared" si="1"/>
        <v>5</v>
      </c>
      <c r="G2737" s="58">
        <f t="shared" si="7"/>
        <v>0</v>
      </c>
      <c r="H2737" s="58">
        <f>G2737*D2737*SIP_Calculator!$F$9</f>
        <v>0</v>
      </c>
      <c r="I2737" s="58">
        <f t="shared" si="2"/>
        <v>0</v>
      </c>
      <c r="J2737" s="58">
        <f t="shared" si="3"/>
        <v>0</v>
      </c>
      <c r="K2737" s="61">
        <f>A2737-SIP_Calculator!$F$12+1</f>
        <v>42113</v>
      </c>
      <c r="L2737" s="59">
        <f t="shared" si="4"/>
        <v>4</v>
      </c>
      <c r="M2737" s="59">
        <f t="shared" si="8"/>
        <v>0</v>
      </c>
      <c r="N2737" s="59">
        <f>M2737*D2737*SIP_Calculator!$F$9</f>
        <v>0</v>
      </c>
      <c r="O2737" s="59">
        <f t="shared" si="5"/>
        <v>0</v>
      </c>
      <c r="P2737" s="59">
        <f t="shared" si="6"/>
        <v>0</v>
      </c>
    </row>
    <row r="2738" ht="15.75" customHeight="1">
      <c r="A2738" s="57">
        <v>42138.0</v>
      </c>
      <c r="B2738" s="60">
        <v>8305.2</v>
      </c>
      <c r="C2738" s="60">
        <v>6796.75</v>
      </c>
      <c r="D2738" s="42">
        <f>IF(A2738&lt;SIP_Calculator!$B$7,0,IF(A2738&gt;SIP_Calculator!$E$7,0,1))</f>
        <v>1</v>
      </c>
      <c r="E2738" s="61">
        <f>A2738-SIP_Calculator!$D$12+1</f>
        <v>42134</v>
      </c>
      <c r="F2738" s="58">
        <f t="shared" si="1"/>
        <v>5</v>
      </c>
      <c r="G2738" s="58">
        <f t="shared" si="7"/>
        <v>0</v>
      </c>
      <c r="H2738" s="58">
        <f>G2738*D2738*SIP_Calculator!$F$9</f>
        <v>0</v>
      </c>
      <c r="I2738" s="58">
        <f t="shared" si="2"/>
        <v>0</v>
      </c>
      <c r="J2738" s="58">
        <f t="shared" si="3"/>
        <v>0</v>
      </c>
      <c r="K2738" s="61">
        <f>A2738-SIP_Calculator!$F$12+1</f>
        <v>42114</v>
      </c>
      <c r="L2738" s="59">
        <f t="shared" si="4"/>
        <v>4</v>
      </c>
      <c r="M2738" s="59">
        <f t="shared" si="8"/>
        <v>0</v>
      </c>
      <c r="N2738" s="59">
        <f>M2738*D2738*SIP_Calculator!$F$9</f>
        <v>0</v>
      </c>
      <c r="O2738" s="59">
        <f t="shared" si="5"/>
        <v>0</v>
      </c>
      <c r="P2738" s="59">
        <f t="shared" si="6"/>
        <v>0</v>
      </c>
    </row>
    <row r="2739" ht="15.75" customHeight="1">
      <c r="A2739" s="57">
        <v>42139.0</v>
      </c>
      <c r="B2739" s="60">
        <v>8342.25</v>
      </c>
      <c r="C2739" s="60">
        <v>6827.05</v>
      </c>
      <c r="D2739" s="42">
        <f>IF(A2739&lt;SIP_Calculator!$B$7,0,IF(A2739&gt;SIP_Calculator!$E$7,0,1))</f>
        <v>1</v>
      </c>
      <c r="E2739" s="61">
        <f>A2739-SIP_Calculator!$D$12+1</f>
        <v>42135</v>
      </c>
      <c r="F2739" s="58">
        <f t="shared" si="1"/>
        <v>5</v>
      </c>
      <c r="G2739" s="58">
        <f t="shared" si="7"/>
        <v>0</v>
      </c>
      <c r="H2739" s="58">
        <f>G2739*D2739*SIP_Calculator!$F$9</f>
        <v>0</v>
      </c>
      <c r="I2739" s="58">
        <f t="shared" si="2"/>
        <v>0</v>
      </c>
      <c r="J2739" s="58">
        <f t="shared" si="3"/>
        <v>0</v>
      </c>
      <c r="K2739" s="61">
        <f>A2739-SIP_Calculator!$F$12+1</f>
        <v>42115</v>
      </c>
      <c r="L2739" s="59">
        <f t="shared" si="4"/>
        <v>4</v>
      </c>
      <c r="M2739" s="59">
        <f t="shared" si="8"/>
        <v>0</v>
      </c>
      <c r="N2739" s="59">
        <f>M2739*D2739*SIP_Calculator!$F$9</f>
        <v>0</v>
      </c>
      <c r="O2739" s="59">
        <f t="shared" si="5"/>
        <v>0</v>
      </c>
      <c r="P2739" s="59">
        <f t="shared" si="6"/>
        <v>0</v>
      </c>
    </row>
    <row r="2740" ht="15.75" customHeight="1">
      <c r="A2740" s="57">
        <v>42142.0</v>
      </c>
      <c r="B2740" s="60">
        <v>8452.55</v>
      </c>
      <c r="C2740" s="60">
        <v>6910.85</v>
      </c>
      <c r="D2740" s="42">
        <f>IF(A2740&lt;SIP_Calculator!$B$7,0,IF(A2740&gt;SIP_Calculator!$E$7,0,1))</f>
        <v>1</v>
      </c>
      <c r="E2740" s="61">
        <f>A2740-SIP_Calculator!$D$12+1</f>
        <v>42138</v>
      </c>
      <c r="F2740" s="58">
        <f t="shared" si="1"/>
        <v>5</v>
      </c>
      <c r="G2740" s="58">
        <f t="shared" si="7"/>
        <v>0</v>
      </c>
      <c r="H2740" s="58">
        <f>G2740*D2740*SIP_Calculator!$F$9</f>
        <v>0</v>
      </c>
      <c r="I2740" s="58">
        <f t="shared" si="2"/>
        <v>0</v>
      </c>
      <c r="J2740" s="58">
        <f t="shared" si="3"/>
        <v>0</v>
      </c>
      <c r="K2740" s="61">
        <f>A2740-SIP_Calculator!$F$12+1</f>
        <v>42118</v>
      </c>
      <c r="L2740" s="59">
        <f t="shared" si="4"/>
        <v>4</v>
      </c>
      <c r="M2740" s="59">
        <f t="shared" si="8"/>
        <v>0</v>
      </c>
      <c r="N2740" s="59">
        <f>M2740*D2740*SIP_Calculator!$F$9</f>
        <v>0</v>
      </c>
      <c r="O2740" s="59">
        <f t="shared" si="5"/>
        <v>0</v>
      </c>
      <c r="P2740" s="59">
        <f t="shared" si="6"/>
        <v>0</v>
      </c>
    </row>
    <row r="2741" ht="15.75" customHeight="1">
      <c r="A2741" s="57">
        <v>42143.0</v>
      </c>
      <c r="B2741" s="60">
        <v>8445.25</v>
      </c>
      <c r="C2741" s="60">
        <v>6909.7</v>
      </c>
      <c r="D2741" s="42">
        <f>IF(A2741&lt;SIP_Calculator!$B$7,0,IF(A2741&gt;SIP_Calculator!$E$7,0,1))</f>
        <v>1</v>
      </c>
      <c r="E2741" s="61">
        <f>A2741-SIP_Calculator!$D$12+1</f>
        <v>42139</v>
      </c>
      <c r="F2741" s="58">
        <f t="shared" si="1"/>
        <v>5</v>
      </c>
      <c r="G2741" s="58">
        <f t="shared" si="7"/>
        <v>0</v>
      </c>
      <c r="H2741" s="58">
        <f>G2741*D2741*SIP_Calculator!$F$9</f>
        <v>0</v>
      </c>
      <c r="I2741" s="58">
        <f t="shared" si="2"/>
        <v>0</v>
      </c>
      <c r="J2741" s="58">
        <f t="shared" si="3"/>
        <v>0</v>
      </c>
      <c r="K2741" s="61">
        <f>A2741-SIP_Calculator!$F$12+1</f>
        <v>42119</v>
      </c>
      <c r="L2741" s="59">
        <f t="shared" si="4"/>
        <v>4</v>
      </c>
      <c r="M2741" s="59">
        <f t="shared" si="8"/>
        <v>0</v>
      </c>
      <c r="N2741" s="59">
        <f>M2741*D2741*SIP_Calculator!$F$9</f>
        <v>0</v>
      </c>
      <c r="O2741" s="59">
        <f t="shared" si="5"/>
        <v>0</v>
      </c>
      <c r="P2741" s="59">
        <f t="shared" si="6"/>
        <v>0</v>
      </c>
    </row>
    <row r="2742" ht="15.75" customHeight="1">
      <c r="A2742" s="57">
        <v>42144.0</v>
      </c>
      <c r="B2742" s="60">
        <v>8495.9</v>
      </c>
      <c r="C2742" s="60">
        <v>6944.4</v>
      </c>
      <c r="D2742" s="42">
        <f>IF(A2742&lt;SIP_Calculator!$B$7,0,IF(A2742&gt;SIP_Calculator!$E$7,0,1))</f>
        <v>1</v>
      </c>
      <c r="E2742" s="61">
        <f>A2742-SIP_Calculator!$D$12+1</f>
        <v>42140</v>
      </c>
      <c r="F2742" s="58">
        <f t="shared" si="1"/>
        <v>5</v>
      </c>
      <c r="G2742" s="58">
        <f t="shared" si="7"/>
        <v>0</v>
      </c>
      <c r="H2742" s="58">
        <f>G2742*D2742*SIP_Calculator!$F$9</f>
        <v>0</v>
      </c>
      <c r="I2742" s="58">
        <f t="shared" si="2"/>
        <v>0</v>
      </c>
      <c r="J2742" s="58">
        <f t="shared" si="3"/>
        <v>0</v>
      </c>
      <c r="K2742" s="61">
        <f>A2742-SIP_Calculator!$F$12+1</f>
        <v>42120</v>
      </c>
      <c r="L2742" s="59">
        <f t="shared" si="4"/>
        <v>4</v>
      </c>
      <c r="M2742" s="59">
        <f t="shared" si="8"/>
        <v>0</v>
      </c>
      <c r="N2742" s="59">
        <f>M2742*D2742*SIP_Calculator!$F$9</f>
        <v>0</v>
      </c>
      <c r="O2742" s="59">
        <f t="shared" si="5"/>
        <v>0</v>
      </c>
      <c r="P2742" s="59">
        <f t="shared" si="6"/>
        <v>0</v>
      </c>
    </row>
    <row r="2743" ht="15.75" customHeight="1">
      <c r="A2743" s="57">
        <v>42145.0</v>
      </c>
      <c r="B2743" s="60">
        <v>8489.5</v>
      </c>
      <c r="C2743" s="60">
        <v>6938.75</v>
      </c>
      <c r="D2743" s="42">
        <f>IF(A2743&lt;SIP_Calculator!$B$7,0,IF(A2743&gt;SIP_Calculator!$E$7,0,1))</f>
        <v>1</v>
      </c>
      <c r="E2743" s="61">
        <f>A2743-SIP_Calculator!$D$12+1</f>
        <v>42141</v>
      </c>
      <c r="F2743" s="58">
        <f t="shared" si="1"/>
        <v>5</v>
      </c>
      <c r="G2743" s="58">
        <f t="shared" si="7"/>
        <v>0</v>
      </c>
      <c r="H2743" s="58">
        <f>G2743*D2743*SIP_Calculator!$F$9</f>
        <v>0</v>
      </c>
      <c r="I2743" s="58">
        <f t="shared" si="2"/>
        <v>0</v>
      </c>
      <c r="J2743" s="58">
        <f t="shared" si="3"/>
        <v>0</v>
      </c>
      <c r="K2743" s="61">
        <f>A2743-SIP_Calculator!$F$12+1</f>
        <v>42121</v>
      </c>
      <c r="L2743" s="59">
        <f t="shared" si="4"/>
        <v>4</v>
      </c>
      <c r="M2743" s="59">
        <f t="shared" si="8"/>
        <v>0</v>
      </c>
      <c r="N2743" s="59">
        <f>M2743*D2743*SIP_Calculator!$F$9</f>
        <v>0</v>
      </c>
      <c r="O2743" s="59">
        <f t="shared" si="5"/>
        <v>0</v>
      </c>
      <c r="P2743" s="59">
        <f t="shared" si="6"/>
        <v>0</v>
      </c>
    </row>
    <row r="2744" ht="15.75" customHeight="1">
      <c r="A2744" s="57">
        <v>42146.0</v>
      </c>
      <c r="B2744" s="60">
        <v>8523.15</v>
      </c>
      <c r="C2744" s="60">
        <v>6964.45</v>
      </c>
      <c r="D2744" s="42">
        <f>IF(A2744&lt;SIP_Calculator!$B$7,0,IF(A2744&gt;SIP_Calculator!$E$7,0,1))</f>
        <v>1</v>
      </c>
      <c r="E2744" s="61">
        <f>A2744-SIP_Calculator!$D$12+1</f>
        <v>42142</v>
      </c>
      <c r="F2744" s="58">
        <f t="shared" si="1"/>
        <v>5</v>
      </c>
      <c r="G2744" s="58">
        <f t="shared" si="7"/>
        <v>0</v>
      </c>
      <c r="H2744" s="58">
        <f>G2744*D2744*SIP_Calculator!$F$9</f>
        <v>0</v>
      </c>
      <c r="I2744" s="58">
        <f t="shared" si="2"/>
        <v>0</v>
      </c>
      <c r="J2744" s="58">
        <f t="shared" si="3"/>
        <v>0</v>
      </c>
      <c r="K2744" s="61">
        <f>A2744-SIP_Calculator!$F$12+1</f>
        <v>42122</v>
      </c>
      <c r="L2744" s="59">
        <f t="shared" si="4"/>
        <v>4</v>
      </c>
      <c r="M2744" s="59">
        <f t="shared" si="8"/>
        <v>0</v>
      </c>
      <c r="N2744" s="59">
        <f>M2744*D2744*SIP_Calculator!$F$9</f>
        <v>0</v>
      </c>
      <c r="O2744" s="59">
        <f t="shared" si="5"/>
        <v>0</v>
      </c>
      <c r="P2744" s="59">
        <f t="shared" si="6"/>
        <v>0</v>
      </c>
    </row>
    <row r="2745" ht="15.75" customHeight="1">
      <c r="A2745" s="57">
        <v>42149.0</v>
      </c>
      <c r="B2745" s="60">
        <v>8447.6</v>
      </c>
      <c r="C2745" s="60">
        <v>6911.15</v>
      </c>
      <c r="D2745" s="42">
        <f>IF(A2745&lt;SIP_Calculator!$B$7,0,IF(A2745&gt;SIP_Calculator!$E$7,0,1))</f>
        <v>1</v>
      </c>
      <c r="E2745" s="61">
        <f>A2745-SIP_Calculator!$D$12+1</f>
        <v>42145</v>
      </c>
      <c r="F2745" s="58">
        <f t="shared" si="1"/>
        <v>5</v>
      </c>
      <c r="G2745" s="58">
        <f t="shared" si="7"/>
        <v>0</v>
      </c>
      <c r="H2745" s="58">
        <f>G2745*D2745*SIP_Calculator!$F$9</f>
        <v>0</v>
      </c>
      <c r="I2745" s="58">
        <f t="shared" si="2"/>
        <v>0</v>
      </c>
      <c r="J2745" s="58">
        <f t="shared" si="3"/>
        <v>0</v>
      </c>
      <c r="K2745" s="61">
        <f>A2745-SIP_Calculator!$F$12+1</f>
        <v>42125</v>
      </c>
      <c r="L2745" s="59">
        <f t="shared" si="4"/>
        <v>5</v>
      </c>
      <c r="M2745" s="59">
        <f t="shared" si="8"/>
        <v>1</v>
      </c>
      <c r="N2745" s="59">
        <f>M2745*D2745*SIP_Calculator!$F$9</f>
        <v>5000</v>
      </c>
      <c r="O2745" s="59">
        <f t="shared" si="5"/>
        <v>0.5918840854</v>
      </c>
      <c r="P2745" s="59">
        <f t="shared" si="6"/>
        <v>0.7234685978</v>
      </c>
    </row>
    <row r="2746" ht="15.75" customHeight="1">
      <c r="A2746" s="57">
        <v>42150.0</v>
      </c>
      <c r="B2746" s="60">
        <v>8419.6</v>
      </c>
      <c r="C2746" s="60">
        <v>6890.6</v>
      </c>
      <c r="D2746" s="42">
        <f>IF(A2746&lt;SIP_Calculator!$B$7,0,IF(A2746&gt;SIP_Calculator!$E$7,0,1))</f>
        <v>1</v>
      </c>
      <c r="E2746" s="61">
        <f>A2746-SIP_Calculator!$D$12+1</f>
        <v>42146</v>
      </c>
      <c r="F2746" s="58">
        <f t="shared" si="1"/>
        <v>5</v>
      </c>
      <c r="G2746" s="58">
        <f t="shared" si="7"/>
        <v>0</v>
      </c>
      <c r="H2746" s="58">
        <f>G2746*D2746*SIP_Calculator!$F$9</f>
        <v>0</v>
      </c>
      <c r="I2746" s="58">
        <f t="shared" si="2"/>
        <v>0</v>
      </c>
      <c r="J2746" s="58">
        <f t="shared" si="3"/>
        <v>0</v>
      </c>
      <c r="K2746" s="61">
        <f>A2746-SIP_Calculator!$F$12+1</f>
        <v>42126</v>
      </c>
      <c r="L2746" s="59">
        <f t="shared" si="4"/>
        <v>5</v>
      </c>
      <c r="M2746" s="59">
        <f t="shared" si="8"/>
        <v>0</v>
      </c>
      <c r="N2746" s="59">
        <f>M2746*D2746*SIP_Calculator!$F$9</f>
        <v>0</v>
      </c>
      <c r="O2746" s="59">
        <f t="shared" si="5"/>
        <v>0</v>
      </c>
      <c r="P2746" s="59">
        <f t="shared" si="6"/>
        <v>0</v>
      </c>
    </row>
    <row r="2747" ht="15.75" customHeight="1">
      <c r="A2747" s="57">
        <v>42151.0</v>
      </c>
      <c r="B2747" s="60">
        <v>8406.5</v>
      </c>
      <c r="C2747" s="60">
        <v>6885.1</v>
      </c>
      <c r="D2747" s="42">
        <f>IF(A2747&lt;SIP_Calculator!$B$7,0,IF(A2747&gt;SIP_Calculator!$E$7,0,1))</f>
        <v>1</v>
      </c>
      <c r="E2747" s="61">
        <f>A2747-SIP_Calculator!$D$12+1</f>
        <v>42147</v>
      </c>
      <c r="F2747" s="58">
        <f t="shared" si="1"/>
        <v>5</v>
      </c>
      <c r="G2747" s="58">
        <f t="shared" si="7"/>
        <v>0</v>
      </c>
      <c r="H2747" s="58">
        <f>G2747*D2747*SIP_Calculator!$F$9</f>
        <v>0</v>
      </c>
      <c r="I2747" s="58">
        <f t="shared" si="2"/>
        <v>0</v>
      </c>
      <c r="J2747" s="58">
        <f t="shared" si="3"/>
        <v>0</v>
      </c>
      <c r="K2747" s="61">
        <f>A2747-SIP_Calculator!$F$12+1</f>
        <v>42127</v>
      </c>
      <c r="L2747" s="59">
        <f t="shared" si="4"/>
        <v>5</v>
      </c>
      <c r="M2747" s="59">
        <f t="shared" si="8"/>
        <v>0</v>
      </c>
      <c r="N2747" s="59">
        <f>M2747*D2747*SIP_Calculator!$F$9</f>
        <v>0</v>
      </c>
      <c r="O2747" s="59">
        <f t="shared" si="5"/>
        <v>0</v>
      </c>
      <c r="P2747" s="59">
        <f t="shared" si="6"/>
        <v>0</v>
      </c>
    </row>
    <row r="2748" ht="15.75" customHeight="1">
      <c r="A2748" s="57">
        <v>42152.0</v>
      </c>
      <c r="B2748" s="60">
        <v>8383.45</v>
      </c>
      <c r="C2748" s="60">
        <v>6867.75</v>
      </c>
      <c r="D2748" s="42">
        <f>IF(A2748&lt;SIP_Calculator!$B$7,0,IF(A2748&gt;SIP_Calculator!$E$7,0,1))</f>
        <v>1</v>
      </c>
      <c r="E2748" s="61">
        <f>A2748-SIP_Calculator!$D$12+1</f>
        <v>42148</v>
      </c>
      <c r="F2748" s="58">
        <f t="shared" si="1"/>
        <v>5</v>
      </c>
      <c r="G2748" s="58">
        <f t="shared" si="7"/>
        <v>0</v>
      </c>
      <c r="H2748" s="58">
        <f>G2748*D2748*SIP_Calculator!$F$9</f>
        <v>0</v>
      </c>
      <c r="I2748" s="58">
        <f t="shared" si="2"/>
        <v>0</v>
      </c>
      <c r="J2748" s="58">
        <f t="shared" si="3"/>
        <v>0</v>
      </c>
      <c r="K2748" s="61">
        <f>A2748-SIP_Calculator!$F$12+1</f>
        <v>42128</v>
      </c>
      <c r="L2748" s="59">
        <f t="shared" si="4"/>
        <v>5</v>
      </c>
      <c r="M2748" s="59">
        <f t="shared" si="8"/>
        <v>0</v>
      </c>
      <c r="N2748" s="59">
        <f>M2748*D2748*SIP_Calculator!$F$9</f>
        <v>0</v>
      </c>
      <c r="O2748" s="59">
        <f t="shared" si="5"/>
        <v>0</v>
      </c>
      <c r="P2748" s="59">
        <f t="shared" si="6"/>
        <v>0</v>
      </c>
    </row>
    <row r="2749" ht="15.75" customHeight="1">
      <c r="A2749" s="57">
        <v>42153.0</v>
      </c>
      <c r="B2749" s="60">
        <v>8499.85</v>
      </c>
      <c r="C2749" s="60">
        <v>6959.85</v>
      </c>
      <c r="D2749" s="42">
        <f>IF(A2749&lt;SIP_Calculator!$B$7,0,IF(A2749&gt;SIP_Calculator!$E$7,0,1))</f>
        <v>1</v>
      </c>
      <c r="E2749" s="61">
        <f>A2749-SIP_Calculator!$D$12+1</f>
        <v>42149</v>
      </c>
      <c r="F2749" s="58">
        <f t="shared" si="1"/>
        <v>5</v>
      </c>
      <c r="G2749" s="58">
        <f t="shared" si="7"/>
        <v>0</v>
      </c>
      <c r="H2749" s="58">
        <f>G2749*D2749*SIP_Calculator!$F$9</f>
        <v>0</v>
      </c>
      <c r="I2749" s="58">
        <f t="shared" si="2"/>
        <v>0</v>
      </c>
      <c r="J2749" s="58">
        <f t="shared" si="3"/>
        <v>0</v>
      </c>
      <c r="K2749" s="61">
        <f>A2749-SIP_Calculator!$F$12+1</f>
        <v>42129</v>
      </c>
      <c r="L2749" s="59">
        <f t="shared" si="4"/>
        <v>5</v>
      </c>
      <c r="M2749" s="59">
        <f t="shared" si="8"/>
        <v>0</v>
      </c>
      <c r="N2749" s="59">
        <f>M2749*D2749*SIP_Calculator!$F$9</f>
        <v>0</v>
      </c>
      <c r="O2749" s="59">
        <f t="shared" si="5"/>
        <v>0</v>
      </c>
      <c r="P2749" s="59">
        <f t="shared" si="6"/>
        <v>0</v>
      </c>
    </row>
    <row r="2750" ht="15.75" customHeight="1">
      <c r="A2750" s="57">
        <v>42156.0</v>
      </c>
      <c r="B2750" s="60">
        <v>8495.55</v>
      </c>
      <c r="C2750" s="60">
        <v>6957.45</v>
      </c>
      <c r="D2750" s="42">
        <f>IF(A2750&lt;SIP_Calculator!$B$7,0,IF(A2750&gt;SIP_Calculator!$E$7,0,1))</f>
        <v>1</v>
      </c>
      <c r="E2750" s="61">
        <f>A2750-SIP_Calculator!$D$12+1</f>
        <v>42152</v>
      </c>
      <c r="F2750" s="58">
        <f t="shared" si="1"/>
        <v>5</v>
      </c>
      <c r="G2750" s="58">
        <f t="shared" si="7"/>
        <v>0</v>
      </c>
      <c r="H2750" s="58">
        <f>G2750*D2750*SIP_Calculator!$F$9</f>
        <v>0</v>
      </c>
      <c r="I2750" s="58">
        <f t="shared" si="2"/>
        <v>0</v>
      </c>
      <c r="J2750" s="58">
        <f t="shared" si="3"/>
        <v>0</v>
      </c>
      <c r="K2750" s="61">
        <f>A2750-SIP_Calculator!$F$12+1</f>
        <v>42132</v>
      </c>
      <c r="L2750" s="59">
        <f t="shared" si="4"/>
        <v>5</v>
      </c>
      <c r="M2750" s="59">
        <f t="shared" si="8"/>
        <v>0</v>
      </c>
      <c r="N2750" s="59">
        <f>M2750*D2750*SIP_Calculator!$F$9</f>
        <v>0</v>
      </c>
      <c r="O2750" s="59">
        <f t="shared" si="5"/>
        <v>0</v>
      </c>
      <c r="P2750" s="59">
        <f t="shared" si="6"/>
        <v>0</v>
      </c>
    </row>
    <row r="2751" ht="15.75" customHeight="1">
      <c r="A2751" s="57">
        <v>42157.0</v>
      </c>
      <c r="B2751" s="60">
        <v>8300.85</v>
      </c>
      <c r="C2751" s="60">
        <v>6799.45</v>
      </c>
      <c r="D2751" s="42">
        <f>IF(A2751&lt;SIP_Calculator!$B$7,0,IF(A2751&gt;SIP_Calculator!$E$7,0,1))</f>
        <v>1</v>
      </c>
      <c r="E2751" s="61">
        <f>A2751-SIP_Calculator!$D$12+1</f>
        <v>42153</v>
      </c>
      <c r="F2751" s="58">
        <f t="shared" si="1"/>
        <v>5</v>
      </c>
      <c r="G2751" s="58">
        <f t="shared" si="7"/>
        <v>0</v>
      </c>
      <c r="H2751" s="58">
        <f>G2751*D2751*SIP_Calculator!$F$9</f>
        <v>0</v>
      </c>
      <c r="I2751" s="58">
        <f t="shared" si="2"/>
        <v>0</v>
      </c>
      <c r="J2751" s="58">
        <f t="shared" si="3"/>
        <v>0</v>
      </c>
      <c r="K2751" s="61">
        <f>A2751-SIP_Calculator!$F$12+1</f>
        <v>42133</v>
      </c>
      <c r="L2751" s="59">
        <f t="shared" si="4"/>
        <v>5</v>
      </c>
      <c r="M2751" s="59">
        <f t="shared" si="8"/>
        <v>0</v>
      </c>
      <c r="N2751" s="59">
        <f>M2751*D2751*SIP_Calculator!$F$9</f>
        <v>0</v>
      </c>
      <c r="O2751" s="59">
        <f t="shared" si="5"/>
        <v>0</v>
      </c>
      <c r="P2751" s="59">
        <f t="shared" si="6"/>
        <v>0</v>
      </c>
    </row>
    <row r="2752" ht="15.75" customHeight="1">
      <c r="A2752" s="57">
        <v>42158.0</v>
      </c>
      <c r="B2752" s="60">
        <v>8197.9</v>
      </c>
      <c r="C2752" s="60">
        <v>6703.45</v>
      </c>
      <c r="D2752" s="42">
        <f>IF(A2752&lt;SIP_Calculator!$B$7,0,IF(A2752&gt;SIP_Calculator!$E$7,0,1))</f>
        <v>1</v>
      </c>
      <c r="E2752" s="61">
        <f>A2752-SIP_Calculator!$D$12+1</f>
        <v>42154</v>
      </c>
      <c r="F2752" s="58">
        <f t="shared" si="1"/>
        <v>5</v>
      </c>
      <c r="G2752" s="58">
        <f t="shared" si="7"/>
        <v>0</v>
      </c>
      <c r="H2752" s="58">
        <f>G2752*D2752*SIP_Calculator!$F$9</f>
        <v>0</v>
      </c>
      <c r="I2752" s="58">
        <f t="shared" si="2"/>
        <v>0</v>
      </c>
      <c r="J2752" s="58">
        <f t="shared" si="3"/>
        <v>0</v>
      </c>
      <c r="K2752" s="61">
        <f>A2752-SIP_Calculator!$F$12+1</f>
        <v>42134</v>
      </c>
      <c r="L2752" s="59">
        <f t="shared" si="4"/>
        <v>5</v>
      </c>
      <c r="M2752" s="59">
        <f t="shared" si="8"/>
        <v>0</v>
      </c>
      <c r="N2752" s="59">
        <f>M2752*D2752*SIP_Calculator!$F$9</f>
        <v>0</v>
      </c>
      <c r="O2752" s="59">
        <f t="shared" si="5"/>
        <v>0</v>
      </c>
      <c r="P2752" s="59">
        <f t="shared" si="6"/>
        <v>0</v>
      </c>
    </row>
    <row r="2753" ht="15.75" customHeight="1">
      <c r="A2753" s="57">
        <v>42159.0</v>
      </c>
      <c r="B2753" s="60">
        <v>8196.55</v>
      </c>
      <c r="C2753" s="60">
        <v>6704.75</v>
      </c>
      <c r="D2753" s="42">
        <f>IF(A2753&lt;SIP_Calculator!$B$7,0,IF(A2753&gt;SIP_Calculator!$E$7,0,1))</f>
        <v>1</v>
      </c>
      <c r="E2753" s="61">
        <f>A2753-SIP_Calculator!$D$12+1</f>
        <v>42155</v>
      </c>
      <c r="F2753" s="58">
        <f t="shared" si="1"/>
        <v>5</v>
      </c>
      <c r="G2753" s="58">
        <f t="shared" si="7"/>
        <v>0</v>
      </c>
      <c r="H2753" s="58">
        <f>G2753*D2753*SIP_Calculator!$F$9</f>
        <v>0</v>
      </c>
      <c r="I2753" s="58">
        <f t="shared" si="2"/>
        <v>0</v>
      </c>
      <c r="J2753" s="58">
        <f t="shared" si="3"/>
        <v>0</v>
      </c>
      <c r="K2753" s="61">
        <f>A2753-SIP_Calculator!$F$12+1</f>
        <v>42135</v>
      </c>
      <c r="L2753" s="59">
        <f t="shared" si="4"/>
        <v>5</v>
      </c>
      <c r="M2753" s="59">
        <f t="shared" si="8"/>
        <v>0</v>
      </c>
      <c r="N2753" s="59">
        <f>M2753*D2753*SIP_Calculator!$F$9</f>
        <v>0</v>
      </c>
      <c r="O2753" s="59">
        <f t="shared" si="5"/>
        <v>0</v>
      </c>
      <c r="P2753" s="59">
        <f t="shared" si="6"/>
        <v>0</v>
      </c>
    </row>
    <row r="2754" ht="15.75" customHeight="1">
      <c r="A2754" s="57">
        <v>42160.0</v>
      </c>
      <c r="B2754" s="60">
        <v>8186.25</v>
      </c>
      <c r="C2754" s="60">
        <v>6700.7</v>
      </c>
      <c r="D2754" s="42">
        <f>IF(A2754&lt;SIP_Calculator!$B$7,0,IF(A2754&gt;SIP_Calculator!$E$7,0,1))</f>
        <v>1</v>
      </c>
      <c r="E2754" s="61">
        <f>A2754-SIP_Calculator!$D$12+1</f>
        <v>42156</v>
      </c>
      <c r="F2754" s="58">
        <f t="shared" si="1"/>
        <v>6</v>
      </c>
      <c r="G2754" s="58">
        <f t="shared" si="7"/>
        <v>1</v>
      </c>
      <c r="H2754" s="58">
        <f>G2754*D2754*SIP_Calculator!$F$9</f>
        <v>5000</v>
      </c>
      <c r="I2754" s="58">
        <f t="shared" si="2"/>
        <v>0.6107802718</v>
      </c>
      <c r="J2754" s="58">
        <f t="shared" si="3"/>
        <v>0.7461906965</v>
      </c>
      <c r="K2754" s="61">
        <f>A2754-SIP_Calculator!$F$12+1</f>
        <v>42136</v>
      </c>
      <c r="L2754" s="59">
        <f t="shared" si="4"/>
        <v>5</v>
      </c>
      <c r="M2754" s="59">
        <f t="shared" si="8"/>
        <v>0</v>
      </c>
      <c r="N2754" s="59">
        <f>M2754*D2754*SIP_Calculator!$F$9</f>
        <v>0</v>
      </c>
      <c r="O2754" s="59">
        <f t="shared" si="5"/>
        <v>0</v>
      </c>
      <c r="P2754" s="59">
        <f t="shared" si="6"/>
        <v>0</v>
      </c>
    </row>
    <row r="2755" ht="15.75" customHeight="1">
      <c r="A2755" s="57">
        <v>42163.0</v>
      </c>
      <c r="B2755" s="60">
        <v>8109.0</v>
      </c>
      <c r="C2755" s="60">
        <v>6631.3</v>
      </c>
      <c r="D2755" s="42">
        <f>IF(A2755&lt;SIP_Calculator!$B$7,0,IF(A2755&gt;SIP_Calculator!$E$7,0,1))</f>
        <v>1</v>
      </c>
      <c r="E2755" s="61">
        <f>A2755-SIP_Calculator!$D$12+1</f>
        <v>42159</v>
      </c>
      <c r="F2755" s="58">
        <f t="shared" si="1"/>
        <v>6</v>
      </c>
      <c r="G2755" s="58">
        <f t="shared" si="7"/>
        <v>0</v>
      </c>
      <c r="H2755" s="58">
        <f>G2755*D2755*SIP_Calculator!$F$9</f>
        <v>0</v>
      </c>
      <c r="I2755" s="58">
        <f t="shared" si="2"/>
        <v>0</v>
      </c>
      <c r="J2755" s="58">
        <f t="shared" si="3"/>
        <v>0</v>
      </c>
      <c r="K2755" s="61">
        <f>A2755-SIP_Calculator!$F$12+1</f>
        <v>42139</v>
      </c>
      <c r="L2755" s="59">
        <f t="shared" si="4"/>
        <v>5</v>
      </c>
      <c r="M2755" s="59">
        <f t="shared" si="8"/>
        <v>0</v>
      </c>
      <c r="N2755" s="59">
        <f>M2755*D2755*SIP_Calculator!$F$9</f>
        <v>0</v>
      </c>
      <c r="O2755" s="59">
        <f t="shared" si="5"/>
        <v>0</v>
      </c>
      <c r="P2755" s="59">
        <f t="shared" si="6"/>
        <v>0</v>
      </c>
    </row>
    <row r="2756" ht="15.75" customHeight="1">
      <c r="A2756" s="57">
        <v>42164.0</v>
      </c>
      <c r="B2756" s="60">
        <v>8087.65</v>
      </c>
      <c r="C2756" s="60">
        <v>6612.9</v>
      </c>
      <c r="D2756" s="42">
        <f>IF(A2756&lt;SIP_Calculator!$B$7,0,IF(A2756&gt;SIP_Calculator!$E$7,0,1))</f>
        <v>1</v>
      </c>
      <c r="E2756" s="61">
        <f>A2756-SIP_Calculator!$D$12+1</f>
        <v>42160</v>
      </c>
      <c r="F2756" s="58">
        <f t="shared" si="1"/>
        <v>6</v>
      </c>
      <c r="G2756" s="58">
        <f t="shared" si="7"/>
        <v>0</v>
      </c>
      <c r="H2756" s="58">
        <f>G2756*D2756*SIP_Calculator!$F$9</f>
        <v>0</v>
      </c>
      <c r="I2756" s="58">
        <f t="shared" si="2"/>
        <v>0</v>
      </c>
      <c r="J2756" s="58">
        <f t="shared" si="3"/>
        <v>0</v>
      </c>
      <c r="K2756" s="61">
        <f>A2756-SIP_Calculator!$F$12+1</f>
        <v>42140</v>
      </c>
      <c r="L2756" s="59">
        <f t="shared" si="4"/>
        <v>5</v>
      </c>
      <c r="M2756" s="59">
        <f t="shared" si="8"/>
        <v>0</v>
      </c>
      <c r="N2756" s="59">
        <f>M2756*D2756*SIP_Calculator!$F$9</f>
        <v>0</v>
      </c>
      <c r="O2756" s="59">
        <f t="shared" si="5"/>
        <v>0</v>
      </c>
      <c r="P2756" s="59">
        <f t="shared" si="6"/>
        <v>0</v>
      </c>
    </row>
    <row r="2757" ht="15.75" customHeight="1">
      <c r="A2757" s="57">
        <v>42165.0</v>
      </c>
      <c r="B2757" s="60">
        <v>8187.15</v>
      </c>
      <c r="C2757" s="60">
        <v>6691.25</v>
      </c>
      <c r="D2757" s="42">
        <f>IF(A2757&lt;SIP_Calculator!$B$7,0,IF(A2757&gt;SIP_Calculator!$E$7,0,1))</f>
        <v>1</v>
      </c>
      <c r="E2757" s="61">
        <f>A2757-SIP_Calculator!$D$12+1</f>
        <v>42161</v>
      </c>
      <c r="F2757" s="58">
        <f t="shared" si="1"/>
        <v>6</v>
      </c>
      <c r="G2757" s="58">
        <f t="shared" si="7"/>
        <v>0</v>
      </c>
      <c r="H2757" s="58">
        <f>G2757*D2757*SIP_Calculator!$F$9</f>
        <v>0</v>
      </c>
      <c r="I2757" s="58">
        <f t="shared" si="2"/>
        <v>0</v>
      </c>
      <c r="J2757" s="58">
        <f t="shared" si="3"/>
        <v>0</v>
      </c>
      <c r="K2757" s="61">
        <f>A2757-SIP_Calculator!$F$12+1</f>
        <v>42141</v>
      </c>
      <c r="L2757" s="59">
        <f t="shared" si="4"/>
        <v>5</v>
      </c>
      <c r="M2757" s="59">
        <f t="shared" si="8"/>
        <v>0</v>
      </c>
      <c r="N2757" s="59">
        <f>M2757*D2757*SIP_Calculator!$F$9</f>
        <v>0</v>
      </c>
      <c r="O2757" s="59">
        <f t="shared" si="5"/>
        <v>0</v>
      </c>
      <c r="P2757" s="59">
        <f t="shared" si="6"/>
        <v>0</v>
      </c>
    </row>
    <row r="2758" ht="15.75" customHeight="1">
      <c r="A2758" s="57">
        <v>42166.0</v>
      </c>
      <c r="B2758" s="60">
        <v>8032.35</v>
      </c>
      <c r="C2758" s="60">
        <v>6568.5</v>
      </c>
      <c r="D2758" s="42">
        <f>IF(A2758&lt;SIP_Calculator!$B$7,0,IF(A2758&gt;SIP_Calculator!$E$7,0,1))</f>
        <v>1</v>
      </c>
      <c r="E2758" s="61">
        <f>A2758-SIP_Calculator!$D$12+1</f>
        <v>42162</v>
      </c>
      <c r="F2758" s="58">
        <f t="shared" si="1"/>
        <v>6</v>
      </c>
      <c r="G2758" s="58">
        <f t="shared" si="7"/>
        <v>0</v>
      </c>
      <c r="H2758" s="58">
        <f>G2758*D2758*SIP_Calculator!$F$9</f>
        <v>0</v>
      </c>
      <c r="I2758" s="58">
        <f t="shared" si="2"/>
        <v>0</v>
      </c>
      <c r="J2758" s="58">
        <f t="shared" si="3"/>
        <v>0</v>
      </c>
      <c r="K2758" s="61">
        <f>A2758-SIP_Calculator!$F$12+1</f>
        <v>42142</v>
      </c>
      <c r="L2758" s="59">
        <f t="shared" si="4"/>
        <v>5</v>
      </c>
      <c r="M2758" s="59">
        <f t="shared" si="8"/>
        <v>0</v>
      </c>
      <c r="N2758" s="59">
        <f>M2758*D2758*SIP_Calculator!$F$9</f>
        <v>0</v>
      </c>
      <c r="O2758" s="59">
        <f t="shared" si="5"/>
        <v>0</v>
      </c>
      <c r="P2758" s="59">
        <f t="shared" si="6"/>
        <v>0</v>
      </c>
    </row>
    <row r="2759" ht="15.75" customHeight="1">
      <c r="A2759" s="57">
        <v>42167.0</v>
      </c>
      <c r="B2759" s="60">
        <v>8049.95</v>
      </c>
      <c r="C2759" s="60">
        <v>6577.4</v>
      </c>
      <c r="D2759" s="42">
        <f>IF(A2759&lt;SIP_Calculator!$B$7,0,IF(A2759&gt;SIP_Calculator!$E$7,0,1))</f>
        <v>1</v>
      </c>
      <c r="E2759" s="61">
        <f>A2759-SIP_Calculator!$D$12+1</f>
        <v>42163</v>
      </c>
      <c r="F2759" s="58">
        <f t="shared" si="1"/>
        <v>6</v>
      </c>
      <c r="G2759" s="58">
        <f t="shared" si="7"/>
        <v>0</v>
      </c>
      <c r="H2759" s="58">
        <f>G2759*D2759*SIP_Calculator!$F$9</f>
        <v>0</v>
      </c>
      <c r="I2759" s="58">
        <f t="shared" si="2"/>
        <v>0</v>
      </c>
      <c r="J2759" s="58">
        <f t="shared" si="3"/>
        <v>0</v>
      </c>
      <c r="K2759" s="61">
        <f>A2759-SIP_Calculator!$F$12+1</f>
        <v>42143</v>
      </c>
      <c r="L2759" s="59">
        <f t="shared" si="4"/>
        <v>5</v>
      </c>
      <c r="M2759" s="59">
        <f t="shared" si="8"/>
        <v>0</v>
      </c>
      <c r="N2759" s="59">
        <f>M2759*D2759*SIP_Calculator!$F$9</f>
        <v>0</v>
      </c>
      <c r="O2759" s="59">
        <f t="shared" si="5"/>
        <v>0</v>
      </c>
      <c r="P2759" s="59">
        <f t="shared" si="6"/>
        <v>0</v>
      </c>
    </row>
    <row r="2760" ht="15.75" customHeight="1">
      <c r="A2760" s="57">
        <v>42170.0</v>
      </c>
      <c r="B2760" s="60">
        <v>8078.25</v>
      </c>
      <c r="C2760" s="60">
        <v>6600.65</v>
      </c>
      <c r="D2760" s="42">
        <f>IF(A2760&lt;SIP_Calculator!$B$7,0,IF(A2760&gt;SIP_Calculator!$E$7,0,1))</f>
        <v>1</v>
      </c>
      <c r="E2760" s="61">
        <f>A2760-SIP_Calculator!$D$12+1</f>
        <v>42166</v>
      </c>
      <c r="F2760" s="58">
        <f t="shared" si="1"/>
        <v>6</v>
      </c>
      <c r="G2760" s="58">
        <f t="shared" si="7"/>
        <v>0</v>
      </c>
      <c r="H2760" s="58">
        <f>G2760*D2760*SIP_Calculator!$F$9</f>
        <v>0</v>
      </c>
      <c r="I2760" s="58">
        <f t="shared" si="2"/>
        <v>0</v>
      </c>
      <c r="J2760" s="58">
        <f t="shared" si="3"/>
        <v>0</v>
      </c>
      <c r="K2760" s="61">
        <f>A2760-SIP_Calculator!$F$12+1</f>
        <v>42146</v>
      </c>
      <c r="L2760" s="59">
        <f t="shared" si="4"/>
        <v>5</v>
      </c>
      <c r="M2760" s="59">
        <f t="shared" si="8"/>
        <v>0</v>
      </c>
      <c r="N2760" s="59">
        <f>M2760*D2760*SIP_Calculator!$F$9</f>
        <v>0</v>
      </c>
      <c r="O2760" s="59">
        <f t="shared" si="5"/>
        <v>0</v>
      </c>
      <c r="P2760" s="59">
        <f t="shared" si="6"/>
        <v>0</v>
      </c>
    </row>
    <row r="2761" ht="15.75" customHeight="1">
      <c r="A2761" s="57">
        <v>42171.0</v>
      </c>
      <c r="B2761" s="60">
        <v>8114.5</v>
      </c>
      <c r="C2761" s="60">
        <v>6627.0</v>
      </c>
      <c r="D2761" s="42">
        <f>IF(A2761&lt;SIP_Calculator!$B$7,0,IF(A2761&gt;SIP_Calculator!$E$7,0,1))</f>
        <v>1</v>
      </c>
      <c r="E2761" s="61">
        <f>A2761-SIP_Calculator!$D$12+1</f>
        <v>42167</v>
      </c>
      <c r="F2761" s="58">
        <f t="shared" si="1"/>
        <v>6</v>
      </c>
      <c r="G2761" s="58">
        <f t="shared" si="7"/>
        <v>0</v>
      </c>
      <c r="H2761" s="58">
        <f>G2761*D2761*SIP_Calculator!$F$9</f>
        <v>0</v>
      </c>
      <c r="I2761" s="58">
        <f t="shared" si="2"/>
        <v>0</v>
      </c>
      <c r="J2761" s="58">
        <f t="shared" si="3"/>
        <v>0</v>
      </c>
      <c r="K2761" s="61">
        <f>A2761-SIP_Calculator!$F$12+1</f>
        <v>42147</v>
      </c>
      <c r="L2761" s="59">
        <f t="shared" si="4"/>
        <v>5</v>
      </c>
      <c r="M2761" s="59">
        <f t="shared" si="8"/>
        <v>0</v>
      </c>
      <c r="N2761" s="59">
        <f>M2761*D2761*SIP_Calculator!$F$9</f>
        <v>0</v>
      </c>
      <c r="O2761" s="59">
        <f t="shared" si="5"/>
        <v>0</v>
      </c>
      <c r="P2761" s="59">
        <f t="shared" si="6"/>
        <v>0</v>
      </c>
    </row>
    <row r="2762" ht="15.75" customHeight="1">
      <c r="A2762" s="57">
        <v>42172.0</v>
      </c>
      <c r="B2762" s="60">
        <v>8172.2</v>
      </c>
      <c r="C2762" s="60">
        <v>6680.8</v>
      </c>
      <c r="D2762" s="42">
        <f>IF(A2762&lt;SIP_Calculator!$B$7,0,IF(A2762&gt;SIP_Calculator!$E$7,0,1))</f>
        <v>1</v>
      </c>
      <c r="E2762" s="61">
        <f>A2762-SIP_Calculator!$D$12+1</f>
        <v>42168</v>
      </c>
      <c r="F2762" s="58">
        <f t="shared" si="1"/>
        <v>6</v>
      </c>
      <c r="G2762" s="58">
        <f t="shared" si="7"/>
        <v>0</v>
      </c>
      <c r="H2762" s="58">
        <f>G2762*D2762*SIP_Calculator!$F$9</f>
        <v>0</v>
      </c>
      <c r="I2762" s="58">
        <f t="shared" si="2"/>
        <v>0</v>
      </c>
      <c r="J2762" s="58">
        <f t="shared" si="3"/>
        <v>0</v>
      </c>
      <c r="K2762" s="61">
        <f>A2762-SIP_Calculator!$F$12+1</f>
        <v>42148</v>
      </c>
      <c r="L2762" s="59">
        <f t="shared" si="4"/>
        <v>5</v>
      </c>
      <c r="M2762" s="59">
        <f t="shared" si="8"/>
        <v>0</v>
      </c>
      <c r="N2762" s="59">
        <f>M2762*D2762*SIP_Calculator!$F$9</f>
        <v>0</v>
      </c>
      <c r="O2762" s="59">
        <f t="shared" si="5"/>
        <v>0</v>
      </c>
      <c r="P2762" s="59">
        <f t="shared" si="6"/>
        <v>0</v>
      </c>
    </row>
    <row r="2763" ht="15.75" customHeight="1">
      <c r="A2763" s="57">
        <v>42173.0</v>
      </c>
      <c r="B2763" s="60">
        <v>8248.65</v>
      </c>
      <c r="C2763" s="60">
        <v>6746.85</v>
      </c>
      <c r="D2763" s="42">
        <f>IF(A2763&lt;SIP_Calculator!$B$7,0,IF(A2763&gt;SIP_Calculator!$E$7,0,1))</f>
        <v>1</v>
      </c>
      <c r="E2763" s="61">
        <f>A2763-SIP_Calculator!$D$12+1</f>
        <v>42169</v>
      </c>
      <c r="F2763" s="58">
        <f t="shared" si="1"/>
        <v>6</v>
      </c>
      <c r="G2763" s="58">
        <f t="shared" si="7"/>
        <v>0</v>
      </c>
      <c r="H2763" s="58">
        <f>G2763*D2763*SIP_Calculator!$F$9</f>
        <v>0</v>
      </c>
      <c r="I2763" s="58">
        <f t="shared" si="2"/>
        <v>0</v>
      </c>
      <c r="J2763" s="58">
        <f t="shared" si="3"/>
        <v>0</v>
      </c>
      <c r="K2763" s="61">
        <f>A2763-SIP_Calculator!$F$12+1</f>
        <v>42149</v>
      </c>
      <c r="L2763" s="59">
        <f t="shared" si="4"/>
        <v>5</v>
      </c>
      <c r="M2763" s="59">
        <f t="shared" si="8"/>
        <v>0</v>
      </c>
      <c r="N2763" s="59">
        <f>M2763*D2763*SIP_Calculator!$F$9</f>
        <v>0</v>
      </c>
      <c r="O2763" s="59">
        <f t="shared" si="5"/>
        <v>0</v>
      </c>
      <c r="P2763" s="59">
        <f t="shared" si="6"/>
        <v>0</v>
      </c>
    </row>
    <row r="2764" ht="15.75" customHeight="1">
      <c r="A2764" s="57">
        <v>42174.0</v>
      </c>
      <c r="B2764" s="60">
        <v>8298.7</v>
      </c>
      <c r="C2764" s="60">
        <v>6785.1</v>
      </c>
      <c r="D2764" s="42">
        <f>IF(A2764&lt;SIP_Calculator!$B$7,0,IF(A2764&gt;SIP_Calculator!$E$7,0,1))</f>
        <v>1</v>
      </c>
      <c r="E2764" s="61">
        <f>A2764-SIP_Calculator!$D$12+1</f>
        <v>42170</v>
      </c>
      <c r="F2764" s="58">
        <f t="shared" si="1"/>
        <v>6</v>
      </c>
      <c r="G2764" s="58">
        <f t="shared" si="7"/>
        <v>0</v>
      </c>
      <c r="H2764" s="58">
        <f>G2764*D2764*SIP_Calculator!$F$9</f>
        <v>0</v>
      </c>
      <c r="I2764" s="58">
        <f t="shared" si="2"/>
        <v>0</v>
      </c>
      <c r="J2764" s="58">
        <f t="shared" si="3"/>
        <v>0</v>
      </c>
      <c r="K2764" s="61">
        <f>A2764-SIP_Calculator!$F$12+1</f>
        <v>42150</v>
      </c>
      <c r="L2764" s="59">
        <f t="shared" si="4"/>
        <v>5</v>
      </c>
      <c r="M2764" s="59">
        <f t="shared" si="8"/>
        <v>0</v>
      </c>
      <c r="N2764" s="59">
        <f>M2764*D2764*SIP_Calculator!$F$9</f>
        <v>0</v>
      </c>
      <c r="O2764" s="59">
        <f t="shared" si="5"/>
        <v>0</v>
      </c>
      <c r="P2764" s="59">
        <f t="shared" si="6"/>
        <v>0</v>
      </c>
    </row>
    <row r="2765" ht="15.75" customHeight="1">
      <c r="A2765" s="57">
        <v>42177.0</v>
      </c>
      <c r="B2765" s="60">
        <v>8427.45</v>
      </c>
      <c r="C2765" s="60">
        <v>6889.7</v>
      </c>
      <c r="D2765" s="42">
        <f>IF(A2765&lt;SIP_Calculator!$B$7,0,IF(A2765&gt;SIP_Calculator!$E$7,0,1))</f>
        <v>1</v>
      </c>
      <c r="E2765" s="61">
        <f>A2765-SIP_Calculator!$D$12+1</f>
        <v>42173</v>
      </c>
      <c r="F2765" s="58">
        <f t="shared" si="1"/>
        <v>6</v>
      </c>
      <c r="G2765" s="58">
        <f t="shared" si="7"/>
        <v>0</v>
      </c>
      <c r="H2765" s="58">
        <f>G2765*D2765*SIP_Calculator!$F$9</f>
        <v>0</v>
      </c>
      <c r="I2765" s="58">
        <f t="shared" si="2"/>
        <v>0</v>
      </c>
      <c r="J2765" s="58">
        <f t="shared" si="3"/>
        <v>0</v>
      </c>
      <c r="K2765" s="61">
        <f>A2765-SIP_Calculator!$F$12+1</f>
        <v>42153</v>
      </c>
      <c r="L2765" s="59">
        <f t="shared" si="4"/>
        <v>5</v>
      </c>
      <c r="M2765" s="59">
        <f t="shared" si="8"/>
        <v>0</v>
      </c>
      <c r="N2765" s="59">
        <f>M2765*D2765*SIP_Calculator!$F$9</f>
        <v>0</v>
      </c>
      <c r="O2765" s="59">
        <f t="shared" si="5"/>
        <v>0</v>
      </c>
      <c r="P2765" s="59">
        <f t="shared" si="6"/>
        <v>0</v>
      </c>
    </row>
    <row r="2766" ht="15.75" customHeight="1">
      <c r="A2766" s="57">
        <v>42178.0</v>
      </c>
      <c r="B2766" s="60">
        <v>8453.4</v>
      </c>
      <c r="C2766" s="60">
        <v>6912.45</v>
      </c>
      <c r="D2766" s="42">
        <f>IF(A2766&lt;SIP_Calculator!$B$7,0,IF(A2766&gt;SIP_Calculator!$E$7,0,1))</f>
        <v>1</v>
      </c>
      <c r="E2766" s="61">
        <f>A2766-SIP_Calculator!$D$12+1</f>
        <v>42174</v>
      </c>
      <c r="F2766" s="58">
        <f t="shared" si="1"/>
        <v>6</v>
      </c>
      <c r="G2766" s="58">
        <f t="shared" si="7"/>
        <v>0</v>
      </c>
      <c r="H2766" s="58">
        <f>G2766*D2766*SIP_Calculator!$F$9</f>
        <v>0</v>
      </c>
      <c r="I2766" s="58">
        <f t="shared" si="2"/>
        <v>0</v>
      </c>
      <c r="J2766" s="58">
        <f t="shared" si="3"/>
        <v>0</v>
      </c>
      <c r="K2766" s="61">
        <f>A2766-SIP_Calculator!$F$12+1</f>
        <v>42154</v>
      </c>
      <c r="L2766" s="59">
        <f t="shared" si="4"/>
        <v>5</v>
      </c>
      <c r="M2766" s="59">
        <f t="shared" si="8"/>
        <v>0</v>
      </c>
      <c r="N2766" s="59">
        <f>M2766*D2766*SIP_Calculator!$F$9</f>
        <v>0</v>
      </c>
      <c r="O2766" s="59">
        <f t="shared" si="5"/>
        <v>0</v>
      </c>
      <c r="P2766" s="59">
        <f t="shared" si="6"/>
        <v>0</v>
      </c>
    </row>
    <row r="2767" ht="15.75" customHeight="1">
      <c r="A2767" s="57">
        <v>42179.0</v>
      </c>
      <c r="B2767" s="60">
        <v>8428.6</v>
      </c>
      <c r="C2767" s="60">
        <v>6887.8</v>
      </c>
      <c r="D2767" s="42">
        <f>IF(A2767&lt;SIP_Calculator!$B$7,0,IF(A2767&gt;SIP_Calculator!$E$7,0,1))</f>
        <v>1</v>
      </c>
      <c r="E2767" s="61">
        <f>A2767-SIP_Calculator!$D$12+1</f>
        <v>42175</v>
      </c>
      <c r="F2767" s="58">
        <f t="shared" si="1"/>
        <v>6</v>
      </c>
      <c r="G2767" s="58">
        <f t="shared" si="7"/>
        <v>0</v>
      </c>
      <c r="H2767" s="58">
        <f>G2767*D2767*SIP_Calculator!$F$9</f>
        <v>0</v>
      </c>
      <c r="I2767" s="58">
        <f t="shared" si="2"/>
        <v>0</v>
      </c>
      <c r="J2767" s="58">
        <f t="shared" si="3"/>
        <v>0</v>
      </c>
      <c r="K2767" s="61">
        <f>A2767-SIP_Calculator!$F$12+1</f>
        <v>42155</v>
      </c>
      <c r="L2767" s="59">
        <f t="shared" si="4"/>
        <v>5</v>
      </c>
      <c r="M2767" s="59">
        <f t="shared" si="8"/>
        <v>0</v>
      </c>
      <c r="N2767" s="59">
        <f>M2767*D2767*SIP_Calculator!$F$9</f>
        <v>0</v>
      </c>
      <c r="O2767" s="59">
        <f t="shared" si="5"/>
        <v>0</v>
      </c>
      <c r="P2767" s="59">
        <f t="shared" si="6"/>
        <v>0</v>
      </c>
    </row>
    <row r="2768" ht="15.75" customHeight="1">
      <c r="A2768" s="57">
        <v>42180.0</v>
      </c>
      <c r="B2768" s="60">
        <v>8467.25</v>
      </c>
      <c r="C2768" s="60">
        <v>6917.55</v>
      </c>
      <c r="D2768" s="42">
        <f>IF(A2768&lt;SIP_Calculator!$B$7,0,IF(A2768&gt;SIP_Calculator!$E$7,0,1))</f>
        <v>1</v>
      </c>
      <c r="E2768" s="61">
        <f>A2768-SIP_Calculator!$D$12+1</f>
        <v>42176</v>
      </c>
      <c r="F2768" s="58">
        <f t="shared" si="1"/>
        <v>6</v>
      </c>
      <c r="G2768" s="58">
        <f t="shared" si="7"/>
        <v>0</v>
      </c>
      <c r="H2768" s="58">
        <f>G2768*D2768*SIP_Calculator!$F$9</f>
        <v>0</v>
      </c>
      <c r="I2768" s="58">
        <f t="shared" si="2"/>
        <v>0</v>
      </c>
      <c r="J2768" s="58">
        <f t="shared" si="3"/>
        <v>0</v>
      </c>
      <c r="K2768" s="61">
        <f>A2768-SIP_Calculator!$F$12+1</f>
        <v>42156</v>
      </c>
      <c r="L2768" s="59">
        <f t="shared" si="4"/>
        <v>6</v>
      </c>
      <c r="M2768" s="59">
        <f t="shared" si="8"/>
        <v>1</v>
      </c>
      <c r="N2768" s="59">
        <f>M2768*D2768*SIP_Calculator!$F$9</f>
        <v>5000</v>
      </c>
      <c r="O2768" s="59">
        <f t="shared" si="5"/>
        <v>0.5905104963</v>
      </c>
      <c r="P2768" s="59">
        <f t="shared" si="6"/>
        <v>0.722799257</v>
      </c>
    </row>
    <row r="2769" ht="15.75" customHeight="1">
      <c r="A2769" s="57">
        <v>42181.0</v>
      </c>
      <c r="B2769" s="60">
        <v>8450.95</v>
      </c>
      <c r="C2769" s="60">
        <v>6908.85</v>
      </c>
      <c r="D2769" s="42">
        <f>IF(A2769&lt;SIP_Calculator!$B$7,0,IF(A2769&gt;SIP_Calculator!$E$7,0,1))</f>
        <v>1</v>
      </c>
      <c r="E2769" s="61">
        <f>A2769-SIP_Calculator!$D$12+1</f>
        <v>42177</v>
      </c>
      <c r="F2769" s="58">
        <f t="shared" si="1"/>
        <v>6</v>
      </c>
      <c r="G2769" s="58">
        <f t="shared" si="7"/>
        <v>0</v>
      </c>
      <c r="H2769" s="58">
        <f>G2769*D2769*SIP_Calculator!$F$9</f>
        <v>0</v>
      </c>
      <c r="I2769" s="58">
        <f t="shared" si="2"/>
        <v>0</v>
      </c>
      <c r="J2769" s="58">
        <f t="shared" si="3"/>
        <v>0</v>
      </c>
      <c r="K2769" s="61">
        <f>A2769-SIP_Calculator!$F$12+1</f>
        <v>42157</v>
      </c>
      <c r="L2769" s="59">
        <f t="shared" si="4"/>
        <v>6</v>
      </c>
      <c r="M2769" s="59">
        <f t="shared" si="8"/>
        <v>0</v>
      </c>
      <c r="N2769" s="59">
        <f>M2769*D2769*SIP_Calculator!$F$9</f>
        <v>0</v>
      </c>
      <c r="O2769" s="59">
        <f t="shared" si="5"/>
        <v>0</v>
      </c>
      <c r="P2769" s="59">
        <f t="shared" si="6"/>
        <v>0</v>
      </c>
    </row>
    <row r="2770" ht="15.75" customHeight="1">
      <c r="A2770" s="57">
        <v>42184.0</v>
      </c>
      <c r="B2770" s="60">
        <v>8382.65</v>
      </c>
      <c r="C2770" s="60">
        <v>6843.95</v>
      </c>
      <c r="D2770" s="42">
        <f>IF(A2770&lt;SIP_Calculator!$B$7,0,IF(A2770&gt;SIP_Calculator!$E$7,0,1))</f>
        <v>1</v>
      </c>
      <c r="E2770" s="61">
        <f>A2770-SIP_Calculator!$D$12+1</f>
        <v>42180</v>
      </c>
      <c r="F2770" s="58">
        <f t="shared" si="1"/>
        <v>6</v>
      </c>
      <c r="G2770" s="58">
        <f t="shared" si="7"/>
        <v>0</v>
      </c>
      <c r="H2770" s="58">
        <f>G2770*D2770*SIP_Calculator!$F$9</f>
        <v>0</v>
      </c>
      <c r="I2770" s="58">
        <f t="shared" si="2"/>
        <v>0</v>
      </c>
      <c r="J2770" s="58">
        <f t="shared" si="3"/>
        <v>0</v>
      </c>
      <c r="K2770" s="61">
        <f>A2770-SIP_Calculator!$F$12+1</f>
        <v>42160</v>
      </c>
      <c r="L2770" s="59">
        <f t="shared" si="4"/>
        <v>6</v>
      </c>
      <c r="M2770" s="59">
        <f t="shared" si="8"/>
        <v>0</v>
      </c>
      <c r="N2770" s="59">
        <f>M2770*D2770*SIP_Calculator!$F$9</f>
        <v>0</v>
      </c>
      <c r="O2770" s="59">
        <f t="shared" si="5"/>
        <v>0</v>
      </c>
      <c r="P2770" s="59">
        <f t="shared" si="6"/>
        <v>0</v>
      </c>
    </row>
    <row r="2771" ht="15.75" customHeight="1">
      <c r="A2771" s="57">
        <v>42185.0</v>
      </c>
      <c r="B2771" s="60">
        <v>8440.95</v>
      </c>
      <c r="C2771" s="60">
        <v>6897.2</v>
      </c>
      <c r="D2771" s="42">
        <f>IF(A2771&lt;SIP_Calculator!$B$7,0,IF(A2771&gt;SIP_Calculator!$E$7,0,1))</f>
        <v>1</v>
      </c>
      <c r="E2771" s="61">
        <f>A2771-SIP_Calculator!$D$12+1</f>
        <v>42181</v>
      </c>
      <c r="F2771" s="58">
        <f t="shared" si="1"/>
        <v>6</v>
      </c>
      <c r="G2771" s="58">
        <f t="shared" si="7"/>
        <v>0</v>
      </c>
      <c r="H2771" s="58">
        <f>G2771*D2771*SIP_Calculator!$F$9</f>
        <v>0</v>
      </c>
      <c r="I2771" s="58">
        <f t="shared" si="2"/>
        <v>0</v>
      </c>
      <c r="J2771" s="58">
        <f t="shared" si="3"/>
        <v>0</v>
      </c>
      <c r="K2771" s="61">
        <f>A2771-SIP_Calculator!$F$12+1</f>
        <v>42161</v>
      </c>
      <c r="L2771" s="59">
        <f t="shared" si="4"/>
        <v>6</v>
      </c>
      <c r="M2771" s="59">
        <f t="shared" si="8"/>
        <v>0</v>
      </c>
      <c r="N2771" s="59">
        <f>M2771*D2771*SIP_Calculator!$F$9</f>
        <v>0</v>
      </c>
      <c r="O2771" s="59">
        <f t="shared" si="5"/>
        <v>0</v>
      </c>
      <c r="P2771" s="59">
        <f t="shared" si="6"/>
        <v>0</v>
      </c>
    </row>
    <row r="2772" ht="15.75" customHeight="1">
      <c r="A2772" s="57">
        <v>42186.0</v>
      </c>
      <c r="B2772" s="60">
        <v>8528.85</v>
      </c>
      <c r="C2772" s="60">
        <v>6972.3</v>
      </c>
      <c r="D2772" s="42">
        <f>IF(A2772&lt;SIP_Calculator!$B$7,0,IF(A2772&gt;SIP_Calculator!$E$7,0,1))</f>
        <v>1</v>
      </c>
      <c r="E2772" s="61">
        <f>A2772-SIP_Calculator!$D$12+1</f>
        <v>42182</v>
      </c>
      <c r="F2772" s="58">
        <f t="shared" si="1"/>
        <v>6</v>
      </c>
      <c r="G2772" s="58">
        <f t="shared" si="7"/>
        <v>0</v>
      </c>
      <c r="H2772" s="58">
        <f>G2772*D2772*SIP_Calculator!$F$9</f>
        <v>0</v>
      </c>
      <c r="I2772" s="58">
        <f t="shared" si="2"/>
        <v>0</v>
      </c>
      <c r="J2772" s="58">
        <f t="shared" si="3"/>
        <v>0</v>
      </c>
      <c r="K2772" s="61">
        <f>A2772-SIP_Calculator!$F$12+1</f>
        <v>42162</v>
      </c>
      <c r="L2772" s="59">
        <f t="shared" si="4"/>
        <v>6</v>
      </c>
      <c r="M2772" s="59">
        <f t="shared" si="8"/>
        <v>0</v>
      </c>
      <c r="N2772" s="59">
        <f>M2772*D2772*SIP_Calculator!$F$9</f>
        <v>0</v>
      </c>
      <c r="O2772" s="59">
        <f t="shared" si="5"/>
        <v>0</v>
      </c>
      <c r="P2772" s="59">
        <f t="shared" si="6"/>
        <v>0</v>
      </c>
    </row>
    <row r="2773" ht="15.75" customHeight="1">
      <c r="A2773" s="57">
        <v>42187.0</v>
      </c>
      <c r="B2773" s="60">
        <v>8536.25</v>
      </c>
      <c r="C2773" s="60">
        <v>6983.35</v>
      </c>
      <c r="D2773" s="42">
        <f>IF(A2773&lt;SIP_Calculator!$B$7,0,IF(A2773&gt;SIP_Calculator!$E$7,0,1))</f>
        <v>1</v>
      </c>
      <c r="E2773" s="61">
        <f>A2773-SIP_Calculator!$D$12+1</f>
        <v>42183</v>
      </c>
      <c r="F2773" s="58">
        <f t="shared" si="1"/>
        <v>6</v>
      </c>
      <c r="G2773" s="58">
        <f t="shared" si="7"/>
        <v>0</v>
      </c>
      <c r="H2773" s="58">
        <f>G2773*D2773*SIP_Calculator!$F$9</f>
        <v>0</v>
      </c>
      <c r="I2773" s="58">
        <f t="shared" si="2"/>
        <v>0</v>
      </c>
      <c r="J2773" s="58">
        <f t="shared" si="3"/>
        <v>0</v>
      </c>
      <c r="K2773" s="61">
        <f>A2773-SIP_Calculator!$F$12+1</f>
        <v>42163</v>
      </c>
      <c r="L2773" s="59">
        <f t="shared" si="4"/>
        <v>6</v>
      </c>
      <c r="M2773" s="59">
        <f t="shared" si="8"/>
        <v>0</v>
      </c>
      <c r="N2773" s="59">
        <f>M2773*D2773*SIP_Calculator!$F$9</f>
        <v>0</v>
      </c>
      <c r="O2773" s="59">
        <f t="shared" si="5"/>
        <v>0</v>
      </c>
      <c r="P2773" s="59">
        <f t="shared" si="6"/>
        <v>0</v>
      </c>
    </row>
    <row r="2774" ht="15.75" customHeight="1">
      <c r="A2774" s="57">
        <v>42188.0</v>
      </c>
      <c r="B2774" s="60">
        <v>8568.95</v>
      </c>
      <c r="C2774" s="60">
        <v>7003.95</v>
      </c>
      <c r="D2774" s="42">
        <f>IF(A2774&lt;SIP_Calculator!$B$7,0,IF(A2774&gt;SIP_Calculator!$E$7,0,1))</f>
        <v>1</v>
      </c>
      <c r="E2774" s="61">
        <f>A2774-SIP_Calculator!$D$12+1</f>
        <v>42184</v>
      </c>
      <c r="F2774" s="58">
        <f t="shared" si="1"/>
        <v>6</v>
      </c>
      <c r="G2774" s="58">
        <f t="shared" si="7"/>
        <v>0</v>
      </c>
      <c r="H2774" s="58">
        <f>G2774*D2774*SIP_Calculator!$F$9</f>
        <v>0</v>
      </c>
      <c r="I2774" s="58">
        <f t="shared" si="2"/>
        <v>0</v>
      </c>
      <c r="J2774" s="58">
        <f t="shared" si="3"/>
        <v>0</v>
      </c>
      <c r="K2774" s="61">
        <f>A2774-SIP_Calculator!$F$12+1</f>
        <v>42164</v>
      </c>
      <c r="L2774" s="59">
        <f t="shared" si="4"/>
        <v>6</v>
      </c>
      <c r="M2774" s="59">
        <f t="shared" si="8"/>
        <v>0</v>
      </c>
      <c r="N2774" s="59">
        <f>M2774*D2774*SIP_Calculator!$F$9</f>
        <v>0</v>
      </c>
      <c r="O2774" s="59">
        <f t="shared" si="5"/>
        <v>0</v>
      </c>
      <c r="P2774" s="59">
        <f t="shared" si="6"/>
        <v>0</v>
      </c>
    </row>
    <row r="2775" ht="15.75" customHeight="1">
      <c r="A2775" s="57">
        <v>42191.0</v>
      </c>
      <c r="B2775" s="60">
        <v>8609.7</v>
      </c>
      <c r="C2775" s="60">
        <v>7043.4</v>
      </c>
      <c r="D2775" s="42">
        <f>IF(A2775&lt;SIP_Calculator!$B$7,0,IF(A2775&gt;SIP_Calculator!$E$7,0,1))</f>
        <v>1</v>
      </c>
      <c r="E2775" s="61">
        <f>A2775-SIP_Calculator!$D$12+1</f>
        <v>42187</v>
      </c>
      <c r="F2775" s="58">
        <f t="shared" si="1"/>
        <v>7</v>
      </c>
      <c r="G2775" s="58">
        <f t="shared" si="7"/>
        <v>1</v>
      </c>
      <c r="H2775" s="58">
        <f>G2775*D2775*SIP_Calculator!$F$9</f>
        <v>5000</v>
      </c>
      <c r="I2775" s="58">
        <f t="shared" si="2"/>
        <v>0.5807403278</v>
      </c>
      <c r="J2775" s="58">
        <f t="shared" si="3"/>
        <v>0.7098844308</v>
      </c>
      <c r="K2775" s="61">
        <f>A2775-SIP_Calculator!$F$12+1</f>
        <v>42167</v>
      </c>
      <c r="L2775" s="59">
        <f t="shared" si="4"/>
        <v>6</v>
      </c>
      <c r="M2775" s="59">
        <f t="shared" si="8"/>
        <v>0</v>
      </c>
      <c r="N2775" s="59">
        <f>M2775*D2775*SIP_Calculator!$F$9</f>
        <v>0</v>
      </c>
      <c r="O2775" s="59">
        <f t="shared" si="5"/>
        <v>0</v>
      </c>
      <c r="P2775" s="59">
        <f t="shared" si="6"/>
        <v>0</v>
      </c>
    </row>
    <row r="2776" ht="15.75" customHeight="1">
      <c r="A2776" s="57">
        <v>42192.0</v>
      </c>
      <c r="B2776" s="60">
        <v>8606.15</v>
      </c>
      <c r="C2776" s="60">
        <v>7051.05</v>
      </c>
      <c r="D2776" s="42">
        <f>IF(A2776&lt;SIP_Calculator!$B$7,0,IF(A2776&gt;SIP_Calculator!$E$7,0,1))</f>
        <v>1</v>
      </c>
      <c r="E2776" s="61">
        <f>A2776-SIP_Calculator!$D$12+1</f>
        <v>42188</v>
      </c>
      <c r="F2776" s="58">
        <f t="shared" si="1"/>
        <v>7</v>
      </c>
      <c r="G2776" s="58">
        <f t="shared" si="7"/>
        <v>0</v>
      </c>
      <c r="H2776" s="58">
        <f>G2776*D2776*SIP_Calculator!$F$9</f>
        <v>0</v>
      </c>
      <c r="I2776" s="58">
        <f t="shared" si="2"/>
        <v>0</v>
      </c>
      <c r="J2776" s="58">
        <f t="shared" si="3"/>
        <v>0</v>
      </c>
      <c r="K2776" s="61">
        <f>A2776-SIP_Calculator!$F$12+1</f>
        <v>42168</v>
      </c>
      <c r="L2776" s="59">
        <f t="shared" si="4"/>
        <v>6</v>
      </c>
      <c r="M2776" s="59">
        <f t="shared" si="8"/>
        <v>0</v>
      </c>
      <c r="N2776" s="59">
        <f>M2776*D2776*SIP_Calculator!$F$9</f>
        <v>0</v>
      </c>
      <c r="O2776" s="59">
        <f t="shared" si="5"/>
        <v>0</v>
      </c>
      <c r="P2776" s="59">
        <f t="shared" si="6"/>
        <v>0</v>
      </c>
    </row>
    <row r="2777" ht="15.75" customHeight="1">
      <c r="A2777" s="57">
        <v>42193.0</v>
      </c>
      <c r="B2777" s="60">
        <v>8465.0</v>
      </c>
      <c r="C2777" s="60">
        <v>6939.7</v>
      </c>
      <c r="D2777" s="42">
        <f>IF(A2777&lt;SIP_Calculator!$B$7,0,IF(A2777&gt;SIP_Calculator!$E$7,0,1))</f>
        <v>1</v>
      </c>
      <c r="E2777" s="61">
        <f>A2777-SIP_Calculator!$D$12+1</f>
        <v>42189</v>
      </c>
      <c r="F2777" s="58">
        <f t="shared" si="1"/>
        <v>7</v>
      </c>
      <c r="G2777" s="58">
        <f t="shared" si="7"/>
        <v>0</v>
      </c>
      <c r="H2777" s="58">
        <f>G2777*D2777*SIP_Calculator!$F$9</f>
        <v>0</v>
      </c>
      <c r="I2777" s="58">
        <f t="shared" si="2"/>
        <v>0</v>
      </c>
      <c r="J2777" s="58">
        <f t="shared" si="3"/>
        <v>0</v>
      </c>
      <c r="K2777" s="61">
        <f>A2777-SIP_Calculator!$F$12+1</f>
        <v>42169</v>
      </c>
      <c r="L2777" s="59">
        <f t="shared" si="4"/>
        <v>6</v>
      </c>
      <c r="M2777" s="59">
        <f t="shared" si="8"/>
        <v>0</v>
      </c>
      <c r="N2777" s="59">
        <f>M2777*D2777*SIP_Calculator!$F$9</f>
        <v>0</v>
      </c>
      <c r="O2777" s="59">
        <f t="shared" si="5"/>
        <v>0</v>
      </c>
      <c r="P2777" s="59">
        <f t="shared" si="6"/>
        <v>0</v>
      </c>
    </row>
    <row r="2778" ht="15.75" customHeight="1">
      <c r="A2778" s="57">
        <v>42194.0</v>
      </c>
      <c r="B2778" s="60">
        <v>8433.7</v>
      </c>
      <c r="C2778" s="60">
        <v>6915.35</v>
      </c>
      <c r="D2778" s="42">
        <f>IF(A2778&lt;SIP_Calculator!$B$7,0,IF(A2778&gt;SIP_Calculator!$E$7,0,1))</f>
        <v>1</v>
      </c>
      <c r="E2778" s="61">
        <f>A2778-SIP_Calculator!$D$12+1</f>
        <v>42190</v>
      </c>
      <c r="F2778" s="58">
        <f t="shared" si="1"/>
        <v>7</v>
      </c>
      <c r="G2778" s="58">
        <f t="shared" si="7"/>
        <v>0</v>
      </c>
      <c r="H2778" s="58">
        <f>G2778*D2778*SIP_Calculator!$F$9</f>
        <v>0</v>
      </c>
      <c r="I2778" s="58">
        <f t="shared" si="2"/>
        <v>0</v>
      </c>
      <c r="J2778" s="58">
        <f t="shared" si="3"/>
        <v>0</v>
      </c>
      <c r="K2778" s="61">
        <f>A2778-SIP_Calculator!$F$12+1</f>
        <v>42170</v>
      </c>
      <c r="L2778" s="59">
        <f t="shared" si="4"/>
        <v>6</v>
      </c>
      <c r="M2778" s="59">
        <f t="shared" si="8"/>
        <v>0</v>
      </c>
      <c r="N2778" s="59">
        <f>M2778*D2778*SIP_Calculator!$F$9</f>
        <v>0</v>
      </c>
      <c r="O2778" s="59">
        <f t="shared" si="5"/>
        <v>0</v>
      </c>
      <c r="P2778" s="59">
        <f t="shared" si="6"/>
        <v>0</v>
      </c>
    </row>
    <row r="2779" ht="15.75" customHeight="1">
      <c r="A2779" s="57">
        <v>42195.0</v>
      </c>
      <c r="B2779" s="60">
        <v>8460.2</v>
      </c>
      <c r="C2779" s="60">
        <v>6935.55</v>
      </c>
      <c r="D2779" s="42">
        <f>IF(A2779&lt;SIP_Calculator!$B$7,0,IF(A2779&gt;SIP_Calculator!$E$7,0,1))</f>
        <v>1</v>
      </c>
      <c r="E2779" s="61">
        <f>A2779-SIP_Calculator!$D$12+1</f>
        <v>42191</v>
      </c>
      <c r="F2779" s="58">
        <f t="shared" si="1"/>
        <v>7</v>
      </c>
      <c r="G2779" s="58">
        <f t="shared" si="7"/>
        <v>0</v>
      </c>
      <c r="H2779" s="58">
        <f>G2779*D2779*SIP_Calculator!$F$9</f>
        <v>0</v>
      </c>
      <c r="I2779" s="58">
        <f t="shared" si="2"/>
        <v>0</v>
      </c>
      <c r="J2779" s="58">
        <f t="shared" si="3"/>
        <v>0</v>
      </c>
      <c r="K2779" s="61">
        <f>A2779-SIP_Calculator!$F$12+1</f>
        <v>42171</v>
      </c>
      <c r="L2779" s="59">
        <f t="shared" si="4"/>
        <v>6</v>
      </c>
      <c r="M2779" s="59">
        <f t="shared" si="8"/>
        <v>0</v>
      </c>
      <c r="N2779" s="59">
        <f>M2779*D2779*SIP_Calculator!$F$9</f>
        <v>0</v>
      </c>
      <c r="O2779" s="59">
        <f t="shared" si="5"/>
        <v>0</v>
      </c>
      <c r="P2779" s="59">
        <f t="shared" si="6"/>
        <v>0</v>
      </c>
    </row>
    <row r="2780" ht="15.75" customHeight="1">
      <c r="A2780" s="57">
        <v>42198.0</v>
      </c>
      <c r="B2780" s="60">
        <v>8560.45</v>
      </c>
      <c r="C2780" s="60">
        <v>7016.55</v>
      </c>
      <c r="D2780" s="42">
        <f>IF(A2780&lt;SIP_Calculator!$B$7,0,IF(A2780&gt;SIP_Calculator!$E$7,0,1))</f>
        <v>1</v>
      </c>
      <c r="E2780" s="61">
        <f>A2780-SIP_Calculator!$D$12+1</f>
        <v>42194</v>
      </c>
      <c r="F2780" s="58">
        <f t="shared" si="1"/>
        <v>7</v>
      </c>
      <c r="G2780" s="58">
        <f t="shared" si="7"/>
        <v>0</v>
      </c>
      <c r="H2780" s="58">
        <f>G2780*D2780*SIP_Calculator!$F$9</f>
        <v>0</v>
      </c>
      <c r="I2780" s="58">
        <f t="shared" si="2"/>
        <v>0</v>
      </c>
      <c r="J2780" s="58">
        <f t="shared" si="3"/>
        <v>0</v>
      </c>
      <c r="K2780" s="61">
        <f>A2780-SIP_Calculator!$F$12+1</f>
        <v>42174</v>
      </c>
      <c r="L2780" s="59">
        <f t="shared" si="4"/>
        <v>6</v>
      </c>
      <c r="M2780" s="59">
        <f t="shared" si="8"/>
        <v>0</v>
      </c>
      <c r="N2780" s="59">
        <f>M2780*D2780*SIP_Calculator!$F$9</f>
        <v>0</v>
      </c>
      <c r="O2780" s="59">
        <f t="shared" si="5"/>
        <v>0</v>
      </c>
      <c r="P2780" s="59">
        <f t="shared" si="6"/>
        <v>0</v>
      </c>
    </row>
    <row r="2781" ht="15.75" customHeight="1">
      <c r="A2781" s="57">
        <v>42199.0</v>
      </c>
      <c r="B2781" s="60">
        <v>8558.55</v>
      </c>
      <c r="C2781" s="60">
        <v>7020.25</v>
      </c>
      <c r="D2781" s="42">
        <f>IF(A2781&lt;SIP_Calculator!$B$7,0,IF(A2781&gt;SIP_Calculator!$E$7,0,1))</f>
        <v>1</v>
      </c>
      <c r="E2781" s="61">
        <f>A2781-SIP_Calculator!$D$12+1</f>
        <v>42195</v>
      </c>
      <c r="F2781" s="58">
        <f t="shared" si="1"/>
        <v>7</v>
      </c>
      <c r="G2781" s="58">
        <f t="shared" si="7"/>
        <v>0</v>
      </c>
      <c r="H2781" s="58">
        <f>G2781*D2781*SIP_Calculator!$F$9</f>
        <v>0</v>
      </c>
      <c r="I2781" s="58">
        <f t="shared" si="2"/>
        <v>0</v>
      </c>
      <c r="J2781" s="58">
        <f t="shared" si="3"/>
        <v>0</v>
      </c>
      <c r="K2781" s="61">
        <f>A2781-SIP_Calculator!$F$12+1</f>
        <v>42175</v>
      </c>
      <c r="L2781" s="59">
        <f t="shared" si="4"/>
        <v>6</v>
      </c>
      <c r="M2781" s="59">
        <f t="shared" si="8"/>
        <v>0</v>
      </c>
      <c r="N2781" s="59">
        <f>M2781*D2781*SIP_Calculator!$F$9</f>
        <v>0</v>
      </c>
      <c r="O2781" s="59">
        <f t="shared" si="5"/>
        <v>0</v>
      </c>
      <c r="P2781" s="59">
        <f t="shared" si="6"/>
        <v>0</v>
      </c>
    </row>
    <row r="2782" ht="15.75" customHeight="1">
      <c r="A2782" s="57">
        <v>42200.0</v>
      </c>
      <c r="B2782" s="60">
        <v>8618.05</v>
      </c>
      <c r="C2782" s="60">
        <v>7065.65</v>
      </c>
      <c r="D2782" s="42">
        <f>IF(A2782&lt;SIP_Calculator!$B$7,0,IF(A2782&gt;SIP_Calculator!$E$7,0,1))</f>
        <v>1</v>
      </c>
      <c r="E2782" s="61">
        <f>A2782-SIP_Calculator!$D$12+1</f>
        <v>42196</v>
      </c>
      <c r="F2782" s="58">
        <f t="shared" si="1"/>
        <v>7</v>
      </c>
      <c r="G2782" s="58">
        <f t="shared" si="7"/>
        <v>0</v>
      </c>
      <c r="H2782" s="58">
        <f>G2782*D2782*SIP_Calculator!$F$9</f>
        <v>0</v>
      </c>
      <c r="I2782" s="58">
        <f t="shared" si="2"/>
        <v>0</v>
      </c>
      <c r="J2782" s="58">
        <f t="shared" si="3"/>
        <v>0</v>
      </c>
      <c r="K2782" s="61">
        <f>A2782-SIP_Calculator!$F$12+1</f>
        <v>42176</v>
      </c>
      <c r="L2782" s="59">
        <f t="shared" si="4"/>
        <v>6</v>
      </c>
      <c r="M2782" s="59">
        <f t="shared" si="8"/>
        <v>0</v>
      </c>
      <c r="N2782" s="59">
        <f>M2782*D2782*SIP_Calculator!$F$9</f>
        <v>0</v>
      </c>
      <c r="O2782" s="59">
        <f t="shared" si="5"/>
        <v>0</v>
      </c>
      <c r="P2782" s="59">
        <f t="shared" si="6"/>
        <v>0</v>
      </c>
    </row>
    <row r="2783" ht="15.75" customHeight="1">
      <c r="A2783" s="57">
        <v>42201.0</v>
      </c>
      <c r="B2783" s="60">
        <v>8706.7</v>
      </c>
      <c r="C2783" s="60">
        <v>7136.8</v>
      </c>
      <c r="D2783" s="42">
        <f>IF(A2783&lt;SIP_Calculator!$B$7,0,IF(A2783&gt;SIP_Calculator!$E$7,0,1))</f>
        <v>1</v>
      </c>
      <c r="E2783" s="61">
        <f>A2783-SIP_Calculator!$D$12+1</f>
        <v>42197</v>
      </c>
      <c r="F2783" s="58">
        <f t="shared" si="1"/>
        <v>7</v>
      </c>
      <c r="G2783" s="58">
        <f t="shared" si="7"/>
        <v>0</v>
      </c>
      <c r="H2783" s="58">
        <f>G2783*D2783*SIP_Calculator!$F$9</f>
        <v>0</v>
      </c>
      <c r="I2783" s="58">
        <f t="shared" si="2"/>
        <v>0</v>
      </c>
      <c r="J2783" s="58">
        <f t="shared" si="3"/>
        <v>0</v>
      </c>
      <c r="K2783" s="61">
        <f>A2783-SIP_Calculator!$F$12+1</f>
        <v>42177</v>
      </c>
      <c r="L2783" s="59">
        <f t="shared" si="4"/>
        <v>6</v>
      </c>
      <c r="M2783" s="59">
        <f t="shared" si="8"/>
        <v>0</v>
      </c>
      <c r="N2783" s="59">
        <f>M2783*D2783*SIP_Calculator!$F$9</f>
        <v>0</v>
      </c>
      <c r="O2783" s="59">
        <f t="shared" si="5"/>
        <v>0</v>
      </c>
      <c r="P2783" s="59">
        <f t="shared" si="6"/>
        <v>0</v>
      </c>
    </row>
    <row r="2784" ht="15.75" customHeight="1">
      <c r="A2784" s="57">
        <v>42202.0</v>
      </c>
      <c r="B2784" s="60">
        <v>8716.0</v>
      </c>
      <c r="C2784" s="60">
        <v>7148.05</v>
      </c>
      <c r="D2784" s="42">
        <f>IF(A2784&lt;SIP_Calculator!$B$7,0,IF(A2784&gt;SIP_Calculator!$E$7,0,1))</f>
        <v>1</v>
      </c>
      <c r="E2784" s="61">
        <f>A2784-SIP_Calculator!$D$12+1</f>
        <v>42198</v>
      </c>
      <c r="F2784" s="58">
        <f t="shared" si="1"/>
        <v>7</v>
      </c>
      <c r="G2784" s="58">
        <f t="shared" si="7"/>
        <v>0</v>
      </c>
      <c r="H2784" s="58">
        <f>G2784*D2784*SIP_Calculator!$F$9</f>
        <v>0</v>
      </c>
      <c r="I2784" s="58">
        <f t="shared" si="2"/>
        <v>0</v>
      </c>
      <c r="J2784" s="58">
        <f t="shared" si="3"/>
        <v>0</v>
      </c>
      <c r="K2784" s="61">
        <f>A2784-SIP_Calculator!$F$12+1</f>
        <v>42178</v>
      </c>
      <c r="L2784" s="59">
        <f t="shared" si="4"/>
        <v>6</v>
      </c>
      <c r="M2784" s="59">
        <f t="shared" si="8"/>
        <v>0</v>
      </c>
      <c r="N2784" s="59">
        <f>M2784*D2784*SIP_Calculator!$F$9</f>
        <v>0</v>
      </c>
      <c r="O2784" s="59">
        <f t="shared" si="5"/>
        <v>0</v>
      </c>
      <c r="P2784" s="59">
        <f t="shared" si="6"/>
        <v>0</v>
      </c>
    </row>
    <row r="2785" ht="15.75" customHeight="1">
      <c r="A2785" s="57">
        <v>42205.0</v>
      </c>
      <c r="B2785" s="60">
        <v>8711.1</v>
      </c>
      <c r="C2785" s="60">
        <v>7148.5</v>
      </c>
      <c r="D2785" s="42">
        <f>IF(A2785&lt;SIP_Calculator!$B$7,0,IF(A2785&gt;SIP_Calculator!$E$7,0,1))</f>
        <v>1</v>
      </c>
      <c r="E2785" s="61">
        <f>A2785-SIP_Calculator!$D$12+1</f>
        <v>42201</v>
      </c>
      <c r="F2785" s="58">
        <f t="shared" si="1"/>
        <v>7</v>
      </c>
      <c r="G2785" s="58">
        <f t="shared" si="7"/>
        <v>0</v>
      </c>
      <c r="H2785" s="58">
        <f>G2785*D2785*SIP_Calculator!$F$9</f>
        <v>0</v>
      </c>
      <c r="I2785" s="58">
        <f t="shared" si="2"/>
        <v>0</v>
      </c>
      <c r="J2785" s="58">
        <f t="shared" si="3"/>
        <v>0</v>
      </c>
      <c r="K2785" s="61">
        <f>A2785-SIP_Calculator!$F$12+1</f>
        <v>42181</v>
      </c>
      <c r="L2785" s="59">
        <f t="shared" si="4"/>
        <v>6</v>
      </c>
      <c r="M2785" s="59">
        <f t="shared" si="8"/>
        <v>0</v>
      </c>
      <c r="N2785" s="59">
        <f>M2785*D2785*SIP_Calculator!$F$9</f>
        <v>0</v>
      </c>
      <c r="O2785" s="59">
        <f t="shared" si="5"/>
        <v>0</v>
      </c>
      <c r="P2785" s="59">
        <f t="shared" si="6"/>
        <v>0</v>
      </c>
    </row>
    <row r="2786" ht="15.75" customHeight="1">
      <c r="A2786" s="57">
        <v>42206.0</v>
      </c>
      <c r="B2786" s="60">
        <v>8626.15</v>
      </c>
      <c r="C2786" s="60">
        <v>7070.3</v>
      </c>
      <c r="D2786" s="42">
        <f>IF(A2786&lt;SIP_Calculator!$B$7,0,IF(A2786&gt;SIP_Calculator!$E$7,0,1))</f>
        <v>1</v>
      </c>
      <c r="E2786" s="61">
        <f>A2786-SIP_Calculator!$D$12+1</f>
        <v>42202</v>
      </c>
      <c r="F2786" s="58">
        <f t="shared" si="1"/>
        <v>7</v>
      </c>
      <c r="G2786" s="58">
        <f t="shared" si="7"/>
        <v>0</v>
      </c>
      <c r="H2786" s="58">
        <f>G2786*D2786*SIP_Calculator!$F$9</f>
        <v>0</v>
      </c>
      <c r="I2786" s="58">
        <f t="shared" si="2"/>
        <v>0</v>
      </c>
      <c r="J2786" s="58">
        <f t="shared" si="3"/>
        <v>0</v>
      </c>
      <c r="K2786" s="61">
        <f>A2786-SIP_Calculator!$F$12+1</f>
        <v>42182</v>
      </c>
      <c r="L2786" s="59">
        <f t="shared" si="4"/>
        <v>6</v>
      </c>
      <c r="M2786" s="59">
        <f t="shared" si="8"/>
        <v>0</v>
      </c>
      <c r="N2786" s="59">
        <f>M2786*D2786*SIP_Calculator!$F$9</f>
        <v>0</v>
      </c>
      <c r="O2786" s="59">
        <f t="shared" si="5"/>
        <v>0</v>
      </c>
      <c r="P2786" s="59">
        <f t="shared" si="6"/>
        <v>0</v>
      </c>
    </row>
    <row r="2787" ht="15.75" customHeight="1">
      <c r="A2787" s="57">
        <v>42207.0</v>
      </c>
      <c r="B2787" s="60">
        <v>8729.25</v>
      </c>
      <c r="C2787" s="60">
        <v>7149.45</v>
      </c>
      <c r="D2787" s="42">
        <f>IF(A2787&lt;SIP_Calculator!$B$7,0,IF(A2787&gt;SIP_Calculator!$E$7,0,1))</f>
        <v>1</v>
      </c>
      <c r="E2787" s="61">
        <f>A2787-SIP_Calculator!$D$12+1</f>
        <v>42203</v>
      </c>
      <c r="F2787" s="58">
        <f t="shared" si="1"/>
        <v>7</v>
      </c>
      <c r="G2787" s="58">
        <f t="shared" si="7"/>
        <v>0</v>
      </c>
      <c r="H2787" s="58">
        <f>G2787*D2787*SIP_Calculator!$F$9</f>
        <v>0</v>
      </c>
      <c r="I2787" s="58">
        <f t="shared" si="2"/>
        <v>0</v>
      </c>
      <c r="J2787" s="58">
        <f t="shared" si="3"/>
        <v>0</v>
      </c>
      <c r="K2787" s="61">
        <f>A2787-SIP_Calculator!$F$12+1</f>
        <v>42183</v>
      </c>
      <c r="L2787" s="59">
        <f t="shared" si="4"/>
        <v>6</v>
      </c>
      <c r="M2787" s="59">
        <f t="shared" si="8"/>
        <v>0</v>
      </c>
      <c r="N2787" s="59">
        <f>M2787*D2787*SIP_Calculator!$F$9</f>
        <v>0</v>
      </c>
      <c r="O2787" s="59">
        <f t="shared" si="5"/>
        <v>0</v>
      </c>
      <c r="P2787" s="59">
        <f t="shared" si="6"/>
        <v>0</v>
      </c>
    </row>
    <row r="2788" ht="15.75" customHeight="1">
      <c r="A2788" s="57">
        <v>42208.0</v>
      </c>
      <c r="B2788" s="60">
        <v>8692.95</v>
      </c>
      <c r="C2788" s="60">
        <v>7129.35</v>
      </c>
      <c r="D2788" s="42">
        <f>IF(A2788&lt;SIP_Calculator!$B$7,0,IF(A2788&gt;SIP_Calculator!$E$7,0,1))</f>
        <v>1</v>
      </c>
      <c r="E2788" s="61">
        <f>A2788-SIP_Calculator!$D$12+1</f>
        <v>42204</v>
      </c>
      <c r="F2788" s="58">
        <f t="shared" si="1"/>
        <v>7</v>
      </c>
      <c r="G2788" s="58">
        <f t="shared" si="7"/>
        <v>0</v>
      </c>
      <c r="H2788" s="58">
        <f>G2788*D2788*SIP_Calculator!$F$9</f>
        <v>0</v>
      </c>
      <c r="I2788" s="58">
        <f t="shared" si="2"/>
        <v>0</v>
      </c>
      <c r="J2788" s="58">
        <f t="shared" si="3"/>
        <v>0</v>
      </c>
      <c r="K2788" s="61">
        <f>A2788-SIP_Calculator!$F$12+1</f>
        <v>42184</v>
      </c>
      <c r="L2788" s="59">
        <f t="shared" si="4"/>
        <v>6</v>
      </c>
      <c r="M2788" s="59">
        <f t="shared" si="8"/>
        <v>0</v>
      </c>
      <c r="N2788" s="59">
        <f>M2788*D2788*SIP_Calculator!$F$9</f>
        <v>0</v>
      </c>
      <c r="O2788" s="59">
        <f t="shared" si="5"/>
        <v>0</v>
      </c>
      <c r="P2788" s="59">
        <f t="shared" si="6"/>
        <v>0</v>
      </c>
    </row>
    <row r="2789" ht="15.75" customHeight="1">
      <c r="A2789" s="57">
        <v>42209.0</v>
      </c>
      <c r="B2789" s="60">
        <v>8624.65</v>
      </c>
      <c r="C2789" s="60">
        <v>7074.95</v>
      </c>
      <c r="D2789" s="42">
        <f>IF(A2789&lt;SIP_Calculator!$B$7,0,IF(A2789&gt;SIP_Calculator!$E$7,0,1))</f>
        <v>1</v>
      </c>
      <c r="E2789" s="61">
        <f>A2789-SIP_Calculator!$D$12+1</f>
        <v>42205</v>
      </c>
      <c r="F2789" s="58">
        <f t="shared" si="1"/>
        <v>7</v>
      </c>
      <c r="G2789" s="58">
        <f t="shared" si="7"/>
        <v>0</v>
      </c>
      <c r="H2789" s="58">
        <f>G2789*D2789*SIP_Calculator!$F$9</f>
        <v>0</v>
      </c>
      <c r="I2789" s="58">
        <f t="shared" si="2"/>
        <v>0</v>
      </c>
      <c r="J2789" s="58">
        <f t="shared" si="3"/>
        <v>0</v>
      </c>
      <c r="K2789" s="61">
        <f>A2789-SIP_Calculator!$F$12+1</f>
        <v>42185</v>
      </c>
      <c r="L2789" s="59">
        <f t="shared" si="4"/>
        <v>6</v>
      </c>
      <c r="M2789" s="59">
        <f t="shared" si="8"/>
        <v>0</v>
      </c>
      <c r="N2789" s="59">
        <f>M2789*D2789*SIP_Calculator!$F$9</f>
        <v>0</v>
      </c>
      <c r="O2789" s="59">
        <f t="shared" si="5"/>
        <v>0</v>
      </c>
      <c r="P2789" s="59">
        <f t="shared" si="6"/>
        <v>0</v>
      </c>
    </row>
    <row r="2790" ht="15.75" customHeight="1">
      <c r="A2790" s="57">
        <v>42212.0</v>
      </c>
      <c r="B2790" s="60">
        <v>8470.65</v>
      </c>
      <c r="C2790" s="60">
        <v>6955.35</v>
      </c>
      <c r="D2790" s="42">
        <f>IF(A2790&lt;SIP_Calculator!$B$7,0,IF(A2790&gt;SIP_Calculator!$E$7,0,1))</f>
        <v>1</v>
      </c>
      <c r="E2790" s="61">
        <f>A2790-SIP_Calculator!$D$12+1</f>
        <v>42208</v>
      </c>
      <c r="F2790" s="58">
        <f t="shared" si="1"/>
        <v>7</v>
      </c>
      <c r="G2790" s="58">
        <f t="shared" si="7"/>
        <v>0</v>
      </c>
      <c r="H2790" s="58">
        <f>G2790*D2790*SIP_Calculator!$F$9</f>
        <v>0</v>
      </c>
      <c r="I2790" s="58">
        <f t="shared" si="2"/>
        <v>0</v>
      </c>
      <c r="J2790" s="58">
        <f t="shared" si="3"/>
        <v>0</v>
      </c>
      <c r="K2790" s="61">
        <f>A2790-SIP_Calculator!$F$12+1</f>
        <v>42188</v>
      </c>
      <c r="L2790" s="59">
        <f t="shared" si="4"/>
        <v>7</v>
      </c>
      <c r="M2790" s="59">
        <f t="shared" si="8"/>
        <v>1</v>
      </c>
      <c r="N2790" s="59">
        <f>M2790*D2790*SIP_Calculator!$F$9</f>
        <v>5000</v>
      </c>
      <c r="O2790" s="59">
        <f t="shared" si="5"/>
        <v>0.5902734737</v>
      </c>
      <c r="P2790" s="59">
        <f t="shared" si="6"/>
        <v>0.7188710848</v>
      </c>
    </row>
    <row r="2791" ht="15.75" customHeight="1">
      <c r="A2791" s="57">
        <v>42213.0</v>
      </c>
      <c r="B2791" s="60">
        <v>8446.75</v>
      </c>
      <c r="C2791" s="60">
        <v>6935.65</v>
      </c>
      <c r="D2791" s="42">
        <f>IF(A2791&lt;SIP_Calculator!$B$7,0,IF(A2791&gt;SIP_Calculator!$E$7,0,1))</f>
        <v>1</v>
      </c>
      <c r="E2791" s="61">
        <f>A2791-SIP_Calculator!$D$12+1</f>
        <v>42209</v>
      </c>
      <c r="F2791" s="58">
        <f t="shared" si="1"/>
        <v>7</v>
      </c>
      <c r="G2791" s="58">
        <f t="shared" si="7"/>
        <v>0</v>
      </c>
      <c r="H2791" s="58">
        <f>G2791*D2791*SIP_Calculator!$F$9</f>
        <v>0</v>
      </c>
      <c r="I2791" s="58">
        <f t="shared" si="2"/>
        <v>0</v>
      </c>
      <c r="J2791" s="58">
        <f t="shared" si="3"/>
        <v>0</v>
      </c>
      <c r="K2791" s="61">
        <f>A2791-SIP_Calculator!$F$12+1</f>
        <v>42189</v>
      </c>
      <c r="L2791" s="59">
        <f t="shared" si="4"/>
        <v>7</v>
      </c>
      <c r="M2791" s="59">
        <f t="shared" si="8"/>
        <v>0</v>
      </c>
      <c r="N2791" s="59">
        <f>M2791*D2791*SIP_Calculator!$F$9</f>
        <v>0</v>
      </c>
      <c r="O2791" s="59">
        <f t="shared" si="5"/>
        <v>0</v>
      </c>
      <c r="P2791" s="59">
        <f t="shared" si="6"/>
        <v>0</v>
      </c>
    </row>
    <row r="2792" ht="15.75" customHeight="1">
      <c r="A2792" s="57">
        <v>42214.0</v>
      </c>
      <c r="B2792" s="60">
        <v>8485.5</v>
      </c>
      <c r="C2792" s="60">
        <v>6974.15</v>
      </c>
      <c r="D2792" s="42">
        <f>IF(A2792&lt;SIP_Calculator!$B$7,0,IF(A2792&gt;SIP_Calculator!$E$7,0,1))</f>
        <v>1</v>
      </c>
      <c r="E2792" s="61">
        <f>A2792-SIP_Calculator!$D$12+1</f>
        <v>42210</v>
      </c>
      <c r="F2792" s="58">
        <f t="shared" si="1"/>
        <v>7</v>
      </c>
      <c r="G2792" s="58">
        <f t="shared" si="7"/>
        <v>0</v>
      </c>
      <c r="H2792" s="58">
        <f>G2792*D2792*SIP_Calculator!$F$9</f>
        <v>0</v>
      </c>
      <c r="I2792" s="58">
        <f t="shared" si="2"/>
        <v>0</v>
      </c>
      <c r="J2792" s="58">
        <f t="shared" si="3"/>
        <v>0</v>
      </c>
      <c r="K2792" s="61">
        <f>A2792-SIP_Calculator!$F$12+1</f>
        <v>42190</v>
      </c>
      <c r="L2792" s="59">
        <f t="shared" si="4"/>
        <v>7</v>
      </c>
      <c r="M2792" s="59">
        <f t="shared" si="8"/>
        <v>0</v>
      </c>
      <c r="N2792" s="59">
        <f>M2792*D2792*SIP_Calculator!$F$9</f>
        <v>0</v>
      </c>
      <c r="O2792" s="59">
        <f t="shared" si="5"/>
        <v>0</v>
      </c>
      <c r="P2792" s="59">
        <f t="shared" si="6"/>
        <v>0</v>
      </c>
    </row>
    <row r="2793" ht="15.75" customHeight="1">
      <c r="A2793" s="57">
        <v>42215.0</v>
      </c>
      <c r="B2793" s="60">
        <v>8535.25</v>
      </c>
      <c r="C2793" s="60">
        <v>7019.6</v>
      </c>
      <c r="D2793" s="42">
        <f>IF(A2793&lt;SIP_Calculator!$B$7,0,IF(A2793&gt;SIP_Calculator!$E$7,0,1))</f>
        <v>1</v>
      </c>
      <c r="E2793" s="61">
        <f>A2793-SIP_Calculator!$D$12+1</f>
        <v>42211</v>
      </c>
      <c r="F2793" s="58">
        <f t="shared" si="1"/>
        <v>7</v>
      </c>
      <c r="G2793" s="58">
        <f t="shared" si="7"/>
        <v>0</v>
      </c>
      <c r="H2793" s="58">
        <f>G2793*D2793*SIP_Calculator!$F$9</f>
        <v>0</v>
      </c>
      <c r="I2793" s="58">
        <f t="shared" si="2"/>
        <v>0</v>
      </c>
      <c r="J2793" s="58">
        <f t="shared" si="3"/>
        <v>0</v>
      </c>
      <c r="K2793" s="61">
        <f>A2793-SIP_Calculator!$F$12+1</f>
        <v>42191</v>
      </c>
      <c r="L2793" s="59">
        <f t="shared" si="4"/>
        <v>7</v>
      </c>
      <c r="M2793" s="59">
        <f t="shared" si="8"/>
        <v>0</v>
      </c>
      <c r="N2793" s="59">
        <f>M2793*D2793*SIP_Calculator!$F$9</f>
        <v>0</v>
      </c>
      <c r="O2793" s="59">
        <f t="shared" si="5"/>
        <v>0</v>
      </c>
      <c r="P2793" s="59">
        <f t="shared" si="6"/>
        <v>0</v>
      </c>
    </row>
    <row r="2794" ht="15.75" customHeight="1">
      <c r="A2794" s="57">
        <v>42216.0</v>
      </c>
      <c r="B2794" s="60">
        <v>8645.85</v>
      </c>
      <c r="C2794" s="60">
        <v>7106.2</v>
      </c>
      <c r="D2794" s="42">
        <f>IF(A2794&lt;SIP_Calculator!$B$7,0,IF(A2794&gt;SIP_Calculator!$E$7,0,1))</f>
        <v>1</v>
      </c>
      <c r="E2794" s="61">
        <f>A2794-SIP_Calculator!$D$12+1</f>
        <v>42212</v>
      </c>
      <c r="F2794" s="58">
        <f t="shared" si="1"/>
        <v>7</v>
      </c>
      <c r="G2794" s="58">
        <f t="shared" si="7"/>
        <v>0</v>
      </c>
      <c r="H2794" s="58">
        <f>G2794*D2794*SIP_Calculator!$F$9</f>
        <v>0</v>
      </c>
      <c r="I2794" s="58">
        <f t="shared" si="2"/>
        <v>0</v>
      </c>
      <c r="J2794" s="58">
        <f t="shared" si="3"/>
        <v>0</v>
      </c>
      <c r="K2794" s="61">
        <f>A2794-SIP_Calculator!$F$12+1</f>
        <v>42192</v>
      </c>
      <c r="L2794" s="59">
        <f t="shared" si="4"/>
        <v>7</v>
      </c>
      <c r="M2794" s="59">
        <f t="shared" si="8"/>
        <v>0</v>
      </c>
      <c r="N2794" s="59">
        <f>M2794*D2794*SIP_Calculator!$F$9</f>
        <v>0</v>
      </c>
      <c r="O2794" s="59">
        <f t="shared" si="5"/>
        <v>0</v>
      </c>
      <c r="P2794" s="59">
        <f t="shared" si="6"/>
        <v>0</v>
      </c>
    </row>
    <row r="2795" ht="15.75" customHeight="1">
      <c r="A2795" s="57">
        <v>42219.0</v>
      </c>
      <c r="B2795" s="60">
        <v>8666.05</v>
      </c>
      <c r="C2795" s="60">
        <v>7129.0</v>
      </c>
      <c r="D2795" s="42">
        <f>IF(A2795&lt;SIP_Calculator!$B$7,0,IF(A2795&gt;SIP_Calculator!$E$7,0,1))</f>
        <v>1</v>
      </c>
      <c r="E2795" s="61">
        <f>A2795-SIP_Calculator!$D$12+1</f>
        <v>42215</v>
      </c>
      <c r="F2795" s="58">
        <f t="shared" si="1"/>
        <v>7</v>
      </c>
      <c r="G2795" s="58">
        <f t="shared" si="7"/>
        <v>0</v>
      </c>
      <c r="H2795" s="58">
        <f>G2795*D2795*SIP_Calculator!$F$9</f>
        <v>0</v>
      </c>
      <c r="I2795" s="58">
        <f t="shared" si="2"/>
        <v>0</v>
      </c>
      <c r="J2795" s="58">
        <f t="shared" si="3"/>
        <v>0</v>
      </c>
      <c r="K2795" s="61">
        <f>A2795-SIP_Calculator!$F$12+1</f>
        <v>42195</v>
      </c>
      <c r="L2795" s="59">
        <f t="shared" si="4"/>
        <v>7</v>
      </c>
      <c r="M2795" s="59">
        <f t="shared" si="8"/>
        <v>0</v>
      </c>
      <c r="N2795" s="59">
        <f>M2795*D2795*SIP_Calculator!$F$9</f>
        <v>0</v>
      </c>
      <c r="O2795" s="59">
        <f t="shared" si="5"/>
        <v>0</v>
      </c>
      <c r="P2795" s="59">
        <f t="shared" si="6"/>
        <v>0</v>
      </c>
    </row>
    <row r="2796" ht="15.75" customHeight="1">
      <c r="A2796" s="57">
        <v>42220.0</v>
      </c>
      <c r="B2796" s="60">
        <v>8664.4</v>
      </c>
      <c r="C2796" s="60">
        <v>7136.3</v>
      </c>
      <c r="D2796" s="42">
        <f>IF(A2796&lt;SIP_Calculator!$B$7,0,IF(A2796&gt;SIP_Calculator!$E$7,0,1))</f>
        <v>1</v>
      </c>
      <c r="E2796" s="61">
        <f>A2796-SIP_Calculator!$D$12+1</f>
        <v>42216</v>
      </c>
      <c r="F2796" s="58">
        <f t="shared" si="1"/>
        <v>7</v>
      </c>
      <c r="G2796" s="58">
        <f t="shared" si="7"/>
        <v>0</v>
      </c>
      <c r="H2796" s="58">
        <f>G2796*D2796*SIP_Calculator!$F$9</f>
        <v>0</v>
      </c>
      <c r="I2796" s="58">
        <f t="shared" si="2"/>
        <v>0</v>
      </c>
      <c r="J2796" s="58">
        <f t="shared" si="3"/>
        <v>0</v>
      </c>
      <c r="K2796" s="61">
        <f>A2796-SIP_Calculator!$F$12+1</f>
        <v>42196</v>
      </c>
      <c r="L2796" s="59">
        <f t="shared" si="4"/>
        <v>7</v>
      </c>
      <c r="M2796" s="59">
        <f t="shared" si="8"/>
        <v>0</v>
      </c>
      <c r="N2796" s="59">
        <f>M2796*D2796*SIP_Calculator!$F$9</f>
        <v>0</v>
      </c>
      <c r="O2796" s="59">
        <f t="shared" si="5"/>
        <v>0</v>
      </c>
      <c r="P2796" s="59">
        <f t="shared" si="6"/>
        <v>0</v>
      </c>
    </row>
    <row r="2797" ht="15.75" customHeight="1">
      <c r="A2797" s="57">
        <v>42221.0</v>
      </c>
      <c r="B2797" s="60">
        <v>8720.65</v>
      </c>
      <c r="C2797" s="60">
        <v>7186.25</v>
      </c>
      <c r="D2797" s="42">
        <f>IF(A2797&lt;SIP_Calculator!$B$7,0,IF(A2797&gt;SIP_Calculator!$E$7,0,1))</f>
        <v>1</v>
      </c>
      <c r="E2797" s="61">
        <f>A2797-SIP_Calculator!$D$12+1</f>
        <v>42217</v>
      </c>
      <c r="F2797" s="58">
        <f t="shared" si="1"/>
        <v>8</v>
      </c>
      <c r="G2797" s="58">
        <f t="shared" si="7"/>
        <v>1</v>
      </c>
      <c r="H2797" s="58">
        <f>G2797*D2797*SIP_Calculator!$F$9</f>
        <v>5000</v>
      </c>
      <c r="I2797" s="58">
        <f t="shared" si="2"/>
        <v>0.573351757</v>
      </c>
      <c r="J2797" s="58">
        <f t="shared" si="3"/>
        <v>0.6957731779</v>
      </c>
      <c r="K2797" s="61">
        <f>A2797-SIP_Calculator!$F$12+1</f>
        <v>42197</v>
      </c>
      <c r="L2797" s="59">
        <f t="shared" si="4"/>
        <v>7</v>
      </c>
      <c r="M2797" s="59">
        <f t="shared" si="8"/>
        <v>0</v>
      </c>
      <c r="N2797" s="59">
        <f>M2797*D2797*SIP_Calculator!$F$9</f>
        <v>0</v>
      </c>
      <c r="O2797" s="59">
        <f t="shared" si="5"/>
        <v>0</v>
      </c>
      <c r="P2797" s="59">
        <f t="shared" si="6"/>
        <v>0</v>
      </c>
    </row>
    <row r="2798" ht="15.75" customHeight="1">
      <c r="A2798" s="57">
        <v>42222.0</v>
      </c>
      <c r="B2798" s="60">
        <v>8744.5</v>
      </c>
      <c r="C2798" s="60">
        <v>7202.0</v>
      </c>
      <c r="D2798" s="42">
        <f>IF(A2798&lt;SIP_Calculator!$B$7,0,IF(A2798&gt;SIP_Calculator!$E$7,0,1))</f>
        <v>1</v>
      </c>
      <c r="E2798" s="61">
        <f>A2798-SIP_Calculator!$D$12+1</f>
        <v>42218</v>
      </c>
      <c r="F2798" s="58">
        <f t="shared" si="1"/>
        <v>8</v>
      </c>
      <c r="G2798" s="58">
        <f t="shared" si="7"/>
        <v>0</v>
      </c>
      <c r="H2798" s="58">
        <f>G2798*D2798*SIP_Calculator!$F$9</f>
        <v>0</v>
      </c>
      <c r="I2798" s="58">
        <f t="shared" si="2"/>
        <v>0</v>
      </c>
      <c r="J2798" s="58">
        <f t="shared" si="3"/>
        <v>0</v>
      </c>
      <c r="K2798" s="61">
        <f>A2798-SIP_Calculator!$F$12+1</f>
        <v>42198</v>
      </c>
      <c r="L2798" s="59">
        <f t="shared" si="4"/>
        <v>7</v>
      </c>
      <c r="M2798" s="59">
        <f t="shared" si="8"/>
        <v>0</v>
      </c>
      <c r="N2798" s="59">
        <f>M2798*D2798*SIP_Calculator!$F$9</f>
        <v>0</v>
      </c>
      <c r="O2798" s="59">
        <f t="shared" si="5"/>
        <v>0</v>
      </c>
      <c r="P2798" s="59">
        <f t="shared" si="6"/>
        <v>0</v>
      </c>
    </row>
    <row r="2799" ht="15.75" customHeight="1">
      <c r="A2799" s="57">
        <v>42223.0</v>
      </c>
      <c r="B2799" s="60">
        <v>8719.1</v>
      </c>
      <c r="C2799" s="60">
        <v>7183.85</v>
      </c>
      <c r="D2799" s="42">
        <f>IF(A2799&lt;SIP_Calculator!$B$7,0,IF(A2799&gt;SIP_Calculator!$E$7,0,1))</f>
        <v>1</v>
      </c>
      <c r="E2799" s="61">
        <f>A2799-SIP_Calculator!$D$12+1</f>
        <v>42219</v>
      </c>
      <c r="F2799" s="58">
        <f t="shared" si="1"/>
        <v>8</v>
      </c>
      <c r="G2799" s="58">
        <f t="shared" si="7"/>
        <v>0</v>
      </c>
      <c r="H2799" s="58">
        <f>G2799*D2799*SIP_Calculator!$F$9</f>
        <v>0</v>
      </c>
      <c r="I2799" s="58">
        <f t="shared" si="2"/>
        <v>0</v>
      </c>
      <c r="J2799" s="58">
        <f t="shared" si="3"/>
        <v>0</v>
      </c>
      <c r="K2799" s="61">
        <f>A2799-SIP_Calculator!$F$12+1</f>
        <v>42199</v>
      </c>
      <c r="L2799" s="59">
        <f t="shared" si="4"/>
        <v>7</v>
      </c>
      <c r="M2799" s="59">
        <f t="shared" si="8"/>
        <v>0</v>
      </c>
      <c r="N2799" s="59">
        <f>M2799*D2799*SIP_Calculator!$F$9</f>
        <v>0</v>
      </c>
      <c r="O2799" s="59">
        <f t="shared" si="5"/>
        <v>0</v>
      </c>
      <c r="P2799" s="59">
        <f t="shared" si="6"/>
        <v>0</v>
      </c>
    </row>
    <row r="2800" ht="15.75" customHeight="1">
      <c r="A2800" s="57">
        <v>42226.0</v>
      </c>
      <c r="B2800" s="60">
        <v>8686.25</v>
      </c>
      <c r="C2800" s="60">
        <v>7157.55</v>
      </c>
      <c r="D2800" s="42">
        <f>IF(A2800&lt;SIP_Calculator!$B$7,0,IF(A2800&gt;SIP_Calculator!$E$7,0,1))</f>
        <v>1</v>
      </c>
      <c r="E2800" s="61">
        <f>A2800-SIP_Calculator!$D$12+1</f>
        <v>42222</v>
      </c>
      <c r="F2800" s="58">
        <f t="shared" si="1"/>
        <v>8</v>
      </c>
      <c r="G2800" s="58">
        <f t="shared" si="7"/>
        <v>0</v>
      </c>
      <c r="H2800" s="58">
        <f>G2800*D2800*SIP_Calculator!$F$9</f>
        <v>0</v>
      </c>
      <c r="I2800" s="58">
        <f t="shared" si="2"/>
        <v>0</v>
      </c>
      <c r="J2800" s="58">
        <f t="shared" si="3"/>
        <v>0</v>
      </c>
      <c r="K2800" s="61">
        <f>A2800-SIP_Calculator!$F$12+1</f>
        <v>42202</v>
      </c>
      <c r="L2800" s="59">
        <f t="shared" si="4"/>
        <v>7</v>
      </c>
      <c r="M2800" s="59">
        <f t="shared" si="8"/>
        <v>0</v>
      </c>
      <c r="N2800" s="59">
        <f>M2800*D2800*SIP_Calculator!$F$9</f>
        <v>0</v>
      </c>
      <c r="O2800" s="59">
        <f t="shared" si="5"/>
        <v>0</v>
      </c>
      <c r="P2800" s="59">
        <f t="shared" si="6"/>
        <v>0</v>
      </c>
    </row>
    <row r="2801" ht="15.75" customHeight="1">
      <c r="A2801" s="57">
        <v>42227.0</v>
      </c>
      <c r="B2801" s="60">
        <v>8623.7</v>
      </c>
      <c r="C2801" s="60">
        <v>7101.1</v>
      </c>
      <c r="D2801" s="42">
        <f>IF(A2801&lt;SIP_Calculator!$B$7,0,IF(A2801&gt;SIP_Calculator!$E$7,0,1))</f>
        <v>1</v>
      </c>
      <c r="E2801" s="61">
        <f>A2801-SIP_Calculator!$D$12+1</f>
        <v>42223</v>
      </c>
      <c r="F2801" s="58">
        <f t="shared" si="1"/>
        <v>8</v>
      </c>
      <c r="G2801" s="58">
        <f t="shared" si="7"/>
        <v>0</v>
      </c>
      <c r="H2801" s="58">
        <f>G2801*D2801*SIP_Calculator!$F$9</f>
        <v>0</v>
      </c>
      <c r="I2801" s="58">
        <f t="shared" si="2"/>
        <v>0</v>
      </c>
      <c r="J2801" s="58">
        <f t="shared" si="3"/>
        <v>0</v>
      </c>
      <c r="K2801" s="61">
        <f>A2801-SIP_Calculator!$F$12+1</f>
        <v>42203</v>
      </c>
      <c r="L2801" s="59">
        <f t="shared" si="4"/>
        <v>7</v>
      </c>
      <c r="M2801" s="59">
        <f t="shared" si="8"/>
        <v>0</v>
      </c>
      <c r="N2801" s="59">
        <f>M2801*D2801*SIP_Calculator!$F$9</f>
        <v>0</v>
      </c>
      <c r="O2801" s="59">
        <f t="shared" si="5"/>
        <v>0</v>
      </c>
      <c r="P2801" s="59">
        <f t="shared" si="6"/>
        <v>0</v>
      </c>
    </row>
    <row r="2802" ht="15.75" customHeight="1">
      <c r="A2802" s="57">
        <v>42228.0</v>
      </c>
      <c r="B2802" s="60">
        <v>8493.25</v>
      </c>
      <c r="C2802" s="60">
        <v>6986.45</v>
      </c>
      <c r="D2802" s="42">
        <f>IF(A2802&lt;SIP_Calculator!$B$7,0,IF(A2802&gt;SIP_Calculator!$E$7,0,1))</f>
        <v>1</v>
      </c>
      <c r="E2802" s="61">
        <f>A2802-SIP_Calculator!$D$12+1</f>
        <v>42224</v>
      </c>
      <c r="F2802" s="58">
        <f t="shared" si="1"/>
        <v>8</v>
      </c>
      <c r="G2802" s="58">
        <f t="shared" si="7"/>
        <v>0</v>
      </c>
      <c r="H2802" s="58">
        <f>G2802*D2802*SIP_Calculator!$F$9</f>
        <v>0</v>
      </c>
      <c r="I2802" s="58">
        <f t="shared" si="2"/>
        <v>0</v>
      </c>
      <c r="J2802" s="58">
        <f t="shared" si="3"/>
        <v>0</v>
      </c>
      <c r="K2802" s="61">
        <f>A2802-SIP_Calculator!$F$12+1</f>
        <v>42204</v>
      </c>
      <c r="L2802" s="59">
        <f t="shared" si="4"/>
        <v>7</v>
      </c>
      <c r="M2802" s="59">
        <f t="shared" si="8"/>
        <v>0</v>
      </c>
      <c r="N2802" s="59">
        <f>M2802*D2802*SIP_Calculator!$F$9</f>
        <v>0</v>
      </c>
      <c r="O2802" s="59">
        <f t="shared" si="5"/>
        <v>0</v>
      </c>
      <c r="P2802" s="59">
        <f t="shared" si="6"/>
        <v>0</v>
      </c>
    </row>
    <row r="2803" ht="15.75" customHeight="1">
      <c r="A2803" s="57">
        <v>42229.0</v>
      </c>
      <c r="B2803" s="60">
        <v>8493.95</v>
      </c>
      <c r="C2803" s="60">
        <v>6976.6</v>
      </c>
      <c r="D2803" s="42">
        <f>IF(A2803&lt;SIP_Calculator!$B$7,0,IF(A2803&gt;SIP_Calculator!$E$7,0,1))</f>
        <v>1</v>
      </c>
      <c r="E2803" s="61">
        <f>A2803-SIP_Calculator!$D$12+1</f>
        <v>42225</v>
      </c>
      <c r="F2803" s="58">
        <f t="shared" si="1"/>
        <v>8</v>
      </c>
      <c r="G2803" s="58">
        <f t="shared" si="7"/>
        <v>0</v>
      </c>
      <c r="H2803" s="58">
        <f>G2803*D2803*SIP_Calculator!$F$9</f>
        <v>0</v>
      </c>
      <c r="I2803" s="58">
        <f t="shared" si="2"/>
        <v>0</v>
      </c>
      <c r="J2803" s="58">
        <f t="shared" si="3"/>
        <v>0</v>
      </c>
      <c r="K2803" s="61">
        <f>A2803-SIP_Calculator!$F$12+1</f>
        <v>42205</v>
      </c>
      <c r="L2803" s="59">
        <f t="shared" si="4"/>
        <v>7</v>
      </c>
      <c r="M2803" s="59">
        <f t="shared" si="8"/>
        <v>0</v>
      </c>
      <c r="N2803" s="59">
        <f>M2803*D2803*SIP_Calculator!$F$9</f>
        <v>0</v>
      </c>
      <c r="O2803" s="59">
        <f t="shared" si="5"/>
        <v>0</v>
      </c>
      <c r="P2803" s="59">
        <f t="shared" si="6"/>
        <v>0</v>
      </c>
    </row>
    <row r="2804" ht="15.75" customHeight="1">
      <c r="A2804" s="57">
        <v>42230.0</v>
      </c>
      <c r="B2804" s="60">
        <v>8661.95</v>
      </c>
      <c r="C2804" s="60">
        <v>7112.5</v>
      </c>
      <c r="D2804" s="42">
        <f>IF(A2804&lt;SIP_Calculator!$B$7,0,IF(A2804&gt;SIP_Calculator!$E$7,0,1))</f>
        <v>1</v>
      </c>
      <c r="E2804" s="61">
        <f>A2804-SIP_Calculator!$D$12+1</f>
        <v>42226</v>
      </c>
      <c r="F2804" s="58">
        <f t="shared" si="1"/>
        <v>8</v>
      </c>
      <c r="G2804" s="58">
        <f t="shared" si="7"/>
        <v>0</v>
      </c>
      <c r="H2804" s="58">
        <f>G2804*D2804*SIP_Calculator!$F$9</f>
        <v>0</v>
      </c>
      <c r="I2804" s="58">
        <f t="shared" si="2"/>
        <v>0</v>
      </c>
      <c r="J2804" s="58">
        <f t="shared" si="3"/>
        <v>0</v>
      </c>
      <c r="K2804" s="61">
        <f>A2804-SIP_Calculator!$F$12+1</f>
        <v>42206</v>
      </c>
      <c r="L2804" s="59">
        <f t="shared" si="4"/>
        <v>7</v>
      </c>
      <c r="M2804" s="59">
        <f t="shared" si="8"/>
        <v>0</v>
      </c>
      <c r="N2804" s="59">
        <f>M2804*D2804*SIP_Calculator!$F$9</f>
        <v>0</v>
      </c>
      <c r="O2804" s="59">
        <f t="shared" si="5"/>
        <v>0</v>
      </c>
      <c r="P2804" s="59">
        <f t="shared" si="6"/>
        <v>0</v>
      </c>
    </row>
    <row r="2805" ht="15.75" customHeight="1">
      <c r="A2805" s="57">
        <v>42233.0</v>
      </c>
      <c r="B2805" s="60">
        <v>8634.5</v>
      </c>
      <c r="C2805" s="60">
        <v>7098.7</v>
      </c>
      <c r="D2805" s="42">
        <f>IF(A2805&lt;SIP_Calculator!$B$7,0,IF(A2805&gt;SIP_Calculator!$E$7,0,1))</f>
        <v>1</v>
      </c>
      <c r="E2805" s="61">
        <f>A2805-SIP_Calculator!$D$12+1</f>
        <v>42229</v>
      </c>
      <c r="F2805" s="58">
        <f t="shared" si="1"/>
        <v>8</v>
      </c>
      <c r="G2805" s="58">
        <f t="shared" si="7"/>
        <v>0</v>
      </c>
      <c r="H2805" s="58">
        <f>G2805*D2805*SIP_Calculator!$F$9</f>
        <v>0</v>
      </c>
      <c r="I2805" s="58">
        <f t="shared" si="2"/>
        <v>0</v>
      </c>
      <c r="J2805" s="58">
        <f t="shared" si="3"/>
        <v>0</v>
      </c>
      <c r="K2805" s="61">
        <f>A2805-SIP_Calculator!$F$12+1</f>
        <v>42209</v>
      </c>
      <c r="L2805" s="59">
        <f t="shared" si="4"/>
        <v>7</v>
      </c>
      <c r="M2805" s="59">
        <f t="shared" si="8"/>
        <v>0</v>
      </c>
      <c r="N2805" s="59">
        <f>M2805*D2805*SIP_Calculator!$F$9</f>
        <v>0</v>
      </c>
      <c r="O2805" s="59">
        <f t="shared" si="5"/>
        <v>0</v>
      </c>
      <c r="P2805" s="59">
        <f t="shared" si="6"/>
        <v>0</v>
      </c>
    </row>
    <row r="2806" ht="15.75" customHeight="1">
      <c r="A2806" s="57">
        <v>42234.0</v>
      </c>
      <c r="B2806" s="60">
        <v>8632.1</v>
      </c>
      <c r="C2806" s="60">
        <v>7106.4</v>
      </c>
      <c r="D2806" s="42">
        <f>IF(A2806&lt;SIP_Calculator!$B$7,0,IF(A2806&gt;SIP_Calculator!$E$7,0,1))</f>
        <v>1</v>
      </c>
      <c r="E2806" s="61">
        <f>A2806-SIP_Calculator!$D$12+1</f>
        <v>42230</v>
      </c>
      <c r="F2806" s="58">
        <f t="shared" si="1"/>
        <v>8</v>
      </c>
      <c r="G2806" s="58">
        <f t="shared" si="7"/>
        <v>0</v>
      </c>
      <c r="H2806" s="58">
        <f>G2806*D2806*SIP_Calculator!$F$9</f>
        <v>0</v>
      </c>
      <c r="I2806" s="58">
        <f t="shared" si="2"/>
        <v>0</v>
      </c>
      <c r="J2806" s="58">
        <f t="shared" si="3"/>
        <v>0</v>
      </c>
      <c r="K2806" s="61">
        <f>A2806-SIP_Calculator!$F$12+1</f>
        <v>42210</v>
      </c>
      <c r="L2806" s="59">
        <f t="shared" si="4"/>
        <v>7</v>
      </c>
      <c r="M2806" s="59">
        <f t="shared" si="8"/>
        <v>0</v>
      </c>
      <c r="N2806" s="59">
        <f>M2806*D2806*SIP_Calculator!$F$9</f>
        <v>0</v>
      </c>
      <c r="O2806" s="59">
        <f t="shared" si="5"/>
        <v>0</v>
      </c>
      <c r="P2806" s="59">
        <f t="shared" si="6"/>
        <v>0</v>
      </c>
    </row>
    <row r="2807" ht="15.75" customHeight="1">
      <c r="A2807" s="57">
        <v>42235.0</v>
      </c>
      <c r="B2807" s="60">
        <v>8657.7</v>
      </c>
      <c r="C2807" s="60">
        <v>7125.85</v>
      </c>
      <c r="D2807" s="42">
        <f>IF(A2807&lt;SIP_Calculator!$B$7,0,IF(A2807&gt;SIP_Calculator!$E$7,0,1))</f>
        <v>1</v>
      </c>
      <c r="E2807" s="61">
        <f>A2807-SIP_Calculator!$D$12+1</f>
        <v>42231</v>
      </c>
      <c r="F2807" s="58">
        <f t="shared" si="1"/>
        <v>8</v>
      </c>
      <c r="G2807" s="58">
        <f t="shared" si="7"/>
        <v>0</v>
      </c>
      <c r="H2807" s="58">
        <f>G2807*D2807*SIP_Calculator!$F$9</f>
        <v>0</v>
      </c>
      <c r="I2807" s="58">
        <f t="shared" si="2"/>
        <v>0</v>
      </c>
      <c r="J2807" s="58">
        <f t="shared" si="3"/>
        <v>0</v>
      </c>
      <c r="K2807" s="61">
        <f>A2807-SIP_Calculator!$F$12+1</f>
        <v>42211</v>
      </c>
      <c r="L2807" s="59">
        <f t="shared" si="4"/>
        <v>7</v>
      </c>
      <c r="M2807" s="59">
        <f t="shared" si="8"/>
        <v>0</v>
      </c>
      <c r="N2807" s="59">
        <f>M2807*D2807*SIP_Calculator!$F$9</f>
        <v>0</v>
      </c>
      <c r="O2807" s="59">
        <f t="shared" si="5"/>
        <v>0</v>
      </c>
      <c r="P2807" s="59">
        <f t="shared" si="6"/>
        <v>0</v>
      </c>
    </row>
    <row r="2808" ht="15.75" customHeight="1">
      <c r="A2808" s="57">
        <v>42236.0</v>
      </c>
      <c r="B2808" s="60">
        <v>8535.1</v>
      </c>
      <c r="C2808" s="60">
        <v>7016.95</v>
      </c>
      <c r="D2808" s="42">
        <f>IF(A2808&lt;SIP_Calculator!$B$7,0,IF(A2808&gt;SIP_Calculator!$E$7,0,1))</f>
        <v>1</v>
      </c>
      <c r="E2808" s="61">
        <f>A2808-SIP_Calculator!$D$12+1</f>
        <v>42232</v>
      </c>
      <c r="F2808" s="58">
        <f t="shared" si="1"/>
        <v>8</v>
      </c>
      <c r="G2808" s="58">
        <f t="shared" si="7"/>
        <v>0</v>
      </c>
      <c r="H2808" s="58">
        <f>G2808*D2808*SIP_Calculator!$F$9</f>
        <v>0</v>
      </c>
      <c r="I2808" s="58">
        <f t="shared" si="2"/>
        <v>0</v>
      </c>
      <c r="J2808" s="58">
        <f t="shared" si="3"/>
        <v>0</v>
      </c>
      <c r="K2808" s="61">
        <f>A2808-SIP_Calculator!$F$12+1</f>
        <v>42212</v>
      </c>
      <c r="L2808" s="59">
        <f t="shared" si="4"/>
        <v>7</v>
      </c>
      <c r="M2808" s="59">
        <f t="shared" si="8"/>
        <v>0</v>
      </c>
      <c r="N2808" s="59">
        <f>M2808*D2808*SIP_Calculator!$F$9</f>
        <v>0</v>
      </c>
      <c r="O2808" s="59">
        <f t="shared" si="5"/>
        <v>0</v>
      </c>
      <c r="P2808" s="59">
        <f t="shared" si="6"/>
        <v>0</v>
      </c>
    </row>
    <row r="2809" ht="15.75" customHeight="1">
      <c r="A2809" s="57">
        <v>42237.0</v>
      </c>
      <c r="B2809" s="60">
        <v>8462.4</v>
      </c>
      <c r="C2809" s="60">
        <v>6961.0</v>
      </c>
      <c r="D2809" s="42">
        <f>IF(A2809&lt;SIP_Calculator!$B$7,0,IF(A2809&gt;SIP_Calculator!$E$7,0,1))</f>
        <v>1</v>
      </c>
      <c r="E2809" s="61">
        <f>A2809-SIP_Calculator!$D$12+1</f>
        <v>42233</v>
      </c>
      <c r="F2809" s="58">
        <f t="shared" si="1"/>
        <v>8</v>
      </c>
      <c r="G2809" s="58">
        <f t="shared" si="7"/>
        <v>0</v>
      </c>
      <c r="H2809" s="58">
        <f>G2809*D2809*SIP_Calculator!$F$9</f>
        <v>0</v>
      </c>
      <c r="I2809" s="58">
        <f t="shared" si="2"/>
        <v>0</v>
      </c>
      <c r="J2809" s="58">
        <f t="shared" si="3"/>
        <v>0</v>
      </c>
      <c r="K2809" s="61">
        <f>A2809-SIP_Calculator!$F$12+1</f>
        <v>42213</v>
      </c>
      <c r="L2809" s="59">
        <f t="shared" si="4"/>
        <v>7</v>
      </c>
      <c r="M2809" s="59">
        <f t="shared" si="8"/>
        <v>0</v>
      </c>
      <c r="N2809" s="59">
        <f>M2809*D2809*SIP_Calculator!$F$9</f>
        <v>0</v>
      </c>
      <c r="O2809" s="59">
        <f t="shared" si="5"/>
        <v>0</v>
      </c>
      <c r="P2809" s="59">
        <f t="shared" si="6"/>
        <v>0</v>
      </c>
    </row>
    <row r="2810" ht="15.75" customHeight="1">
      <c r="A2810" s="57">
        <v>42240.0</v>
      </c>
      <c r="B2810" s="60">
        <v>7929.35</v>
      </c>
      <c r="C2810" s="60">
        <v>6493.85</v>
      </c>
      <c r="D2810" s="42">
        <f>IF(A2810&lt;SIP_Calculator!$B$7,0,IF(A2810&gt;SIP_Calculator!$E$7,0,1))</f>
        <v>1</v>
      </c>
      <c r="E2810" s="61">
        <f>A2810-SIP_Calculator!$D$12+1</f>
        <v>42236</v>
      </c>
      <c r="F2810" s="58">
        <f t="shared" si="1"/>
        <v>8</v>
      </c>
      <c r="G2810" s="58">
        <f t="shared" si="7"/>
        <v>0</v>
      </c>
      <c r="H2810" s="58">
        <f>G2810*D2810*SIP_Calculator!$F$9</f>
        <v>0</v>
      </c>
      <c r="I2810" s="58">
        <f t="shared" si="2"/>
        <v>0</v>
      </c>
      <c r="J2810" s="58">
        <f t="shared" si="3"/>
        <v>0</v>
      </c>
      <c r="K2810" s="61">
        <f>A2810-SIP_Calculator!$F$12+1</f>
        <v>42216</v>
      </c>
      <c r="L2810" s="59">
        <f t="shared" si="4"/>
        <v>7</v>
      </c>
      <c r="M2810" s="59">
        <f t="shared" si="8"/>
        <v>0</v>
      </c>
      <c r="N2810" s="59">
        <f>M2810*D2810*SIP_Calculator!$F$9</f>
        <v>0</v>
      </c>
      <c r="O2810" s="59">
        <f t="shared" si="5"/>
        <v>0</v>
      </c>
      <c r="P2810" s="59">
        <f t="shared" si="6"/>
        <v>0</v>
      </c>
    </row>
    <row r="2811" ht="15.75" customHeight="1">
      <c r="A2811" s="57">
        <v>42241.0</v>
      </c>
      <c r="B2811" s="60">
        <v>8018.9</v>
      </c>
      <c r="C2811" s="60">
        <v>6569.85</v>
      </c>
      <c r="D2811" s="42">
        <f>IF(A2811&lt;SIP_Calculator!$B$7,0,IF(A2811&gt;SIP_Calculator!$E$7,0,1))</f>
        <v>1</v>
      </c>
      <c r="E2811" s="61">
        <f>A2811-SIP_Calculator!$D$12+1</f>
        <v>42237</v>
      </c>
      <c r="F2811" s="58">
        <f t="shared" si="1"/>
        <v>8</v>
      </c>
      <c r="G2811" s="58">
        <f t="shared" si="7"/>
        <v>0</v>
      </c>
      <c r="H2811" s="58">
        <f>G2811*D2811*SIP_Calculator!$F$9</f>
        <v>0</v>
      </c>
      <c r="I2811" s="58">
        <f t="shared" si="2"/>
        <v>0</v>
      </c>
      <c r="J2811" s="58">
        <f t="shared" si="3"/>
        <v>0</v>
      </c>
      <c r="K2811" s="61">
        <f>A2811-SIP_Calculator!$F$12+1</f>
        <v>42217</v>
      </c>
      <c r="L2811" s="59">
        <f t="shared" si="4"/>
        <v>8</v>
      </c>
      <c r="M2811" s="59">
        <f t="shared" si="8"/>
        <v>1</v>
      </c>
      <c r="N2811" s="59">
        <f>M2811*D2811*SIP_Calculator!$F$9</f>
        <v>5000</v>
      </c>
      <c r="O2811" s="59">
        <f t="shared" si="5"/>
        <v>0.6235269177</v>
      </c>
      <c r="P2811" s="59">
        <f t="shared" si="6"/>
        <v>0.7610523832</v>
      </c>
    </row>
    <row r="2812" ht="15.75" customHeight="1">
      <c r="A2812" s="57">
        <v>42242.0</v>
      </c>
      <c r="B2812" s="60">
        <v>7932.9</v>
      </c>
      <c r="C2812" s="60">
        <v>6513.35</v>
      </c>
      <c r="D2812" s="42">
        <f>IF(A2812&lt;SIP_Calculator!$B$7,0,IF(A2812&gt;SIP_Calculator!$E$7,0,1))</f>
        <v>1</v>
      </c>
      <c r="E2812" s="61">
        <f>A2812-SIP_Calculator!$D$12+1</f>
        <v>42238</v>
      </c>
      <c r="F2812" s="58">
        <f t="shared" si="1"/>
        <v>8</v>
      </c>
      <c r="G2812" s="58">
        <f t="shared" si="7"/>
        <v>0</v>
      </c>
      <c r="H2812" s="58">
        <f>G2812*D2812*SIP_Calculator!$F$9</f>
        <v>0</v>
      </c>
      <c r="I2812" s="58">
        <f t="shared" si="2"/>
        <v>0</v>
      </c>
      <c r="J2812" s="58">
        <f t="shared" si="3"/>
        <v>0</v>
      </c>
      <c r="K2812" s="61">
        <f>A2812-SIP_Calculator!$F$12+1</f>
        <v>42218</v>
      </c>
      <c r="L2812" s="59">
        <f t="shared" si="4"/>
        <v>8</v>
      </c>
      <c r="M2812" s="59">
        <f t="shared" si="8"/>
        <v>0</v>
      </c>
      <c r="N2812" s="59">
        <f>M2812*D2812*SIP_Calculator!$F$9</f>
        <v>0</v>
      </c>
      <c r="O2812" s="59">
        <f t="shared" si="5"/>
        <v>0</v>
      </c>
      <c r="P2812" s="59">
        <f t="shared" si="6"/>
        <v>0</v>
      </c>
    </row>
    <row r="2813" ht="15.75" customHeight="1">
      <c r="A2813" s="57">
        <v>42243.0</v>
      </c>
      <c r="B2813" s="60">
        <v>8102.2</v>
      </c>
      <c r="C2813" s="60">
        <v>6657.25</v>
      </c>
      <c r="D2813" s="42">
        <f>IF(A2813&lt;SIP_Calculator!$B$7,0,IF(A2813&gt;SIP_Calculator!$E$7,0,1))</f>
        <v>1</v>
      </c>
      <c r="E2813" s="61">
        <f>A2813-SIP_Calculator!$D$12+1</f>
        <v>42239</v>
      </c>
      <c r="F2813" s="58">
        <f t="shared" si="1"/>
        <v>8</v>
      </c>
      <c r="G2813" s="58">
        <f t="shared" si="7"/>
        <v>0</v>
      </c>
      <c r="H2813" s="58">
        <f>G2813*D2813*SIP_Calculator!$F$9</f>
        <v>0</v>
      </c>
      <c r="I2813" s="58">
        <f t="shared" si="2"/>
        <v>0</v>
      </c>
      <c r="J2813" s="58">
        <f t="shared" si="3"/>
        <v>0</v>
      </c>
      <c r="K2813" s="61">
        <f>A2813-SIP_Calculator!$F$12+1</f>
        <v>42219</v>
      </c>
      <c r="L2813" s="59">
        <f t="shared" si="4"/>
        <v>8</v>
      </c>
      <c r="M2813" s="59">
        <f t="shared" si="8"/>
        <v>0</v>
      </c>
      <c r="N2813" s="59">
        <f>M2813*D2813*SIP_Calculator!$F$9</f>
        <v>0</v>
      </c>
      <c r="O2813" s="59">
        <f t="shared" si="5"/>
        <v>0</v>
      </c>
      <c r="P2813" s="59">
        <f t="shared" si="6"/>
        <v>0</v>
      </c>
    </row>
    <row r="2814" ht="15.75" customHeight="1">
      <c r="A2814" s="57">
        <v>42244.0</v>
      </c>
      <c r="B2814" s="60">
        <v>8153.55</v>
      </c>
      <c r="C2814" s="60">
        <v>6694.45</v>
      </c>
      <c r="D2814" s="42">
        <f>IF(A2814&lt;SIP_Calculator!$B$7,0,IF(A2814&gt;SIP_Calculator!$E$7,0,1))</f>
        <v>1</v>
      </c>
      <c r="E2814" s="61">
        <f>A2814-SIP_Calculator!$D$12+1</f>
        <v>42240</v>
      </c>
      <c r="F2814" s="58">
        <f t="shared" si="1"/>
        <v>8</v>
      </c>
      <c r="G2814" s="58">
        <f t="shared" si="7"/>
        <v>0</v>
      </c>
      <c r="H2814" s="58">
        <f>G2814*D2814*SIP_Calculator!$F$9</f>
        <v>0</v>
      </c>
      <c r="I2814" s="58">
        <f t="shared" si="2"/>
        <v>0</v>
      </c>
      <c r="J2814" s="58">
        <f t="shared" si="3"/>
        <v>0</v>
      </c>
      <c r="K2814" s="61">
        <f>A2814-SIP_Calculator!$F$12+1</f>
        <v>42220</v>
      </c>
      <c r="L2814" s="59">
        <f t="shared" si="4"/>
        <v>8</v>
      </c>
      <c r="M2814" s="59">
        <f t="shared" si="8"/>
        <v>0</v>
      </c>
      <c r="N2814" s="59">
        <f>M2814*D2814*SIP_Calculator!$F$9</f>
        <v>0</v>
      </c>
      <c r="O2814" s="59">
        <f t="shared" si="5"/>
        <v>0</v>
      </c>
      <c r="P2814" s="59">
        <f t="shared" si="6"/>
        <v>0</v>
      </c>
    </row>
    <row r="2815" ht="15.75" customHeight="1">
      <c r="A2815" s="57">
        <v>42247.0</v>
      </c>
      <c r="B2815" s="60">
        <v>8119.55</v>
      </c>
      <c r="C2815" s="60">
        <v>6669.35</v>
      </c>
      <c r="D2815" s="42">
        <f>IF(A2815&lt;SIP_Calculator!$B$7,0,IF(A2815&gt;SIP_Calculator!$E$7,0,1))</f>
        <v>1</v>
      </c>
      <c r="E2815" s="61">
        <f>A2815-SIP_Calculator!$D$12+1</f>
        <v>42243</v>
      </c>
      <c r="F2815" s="58">
        <f t="shared" si="1"/>
        <v>8</v>
      </c>
      <c r="G2815" s="58">
        <f t="shared" si="7"/>
        <v>0</v>
      </c>
      <c r="H2815" s="58">
        <f>G2815*D2815*SIP_Calculator!$F$9</f>
        <v>0</v>
      </c>
      <c r="I2815" s="58">
        <f t="shared" si="2"/>
        <v>0</v>
      </c>
      <c r="J2815" s="58">
        <f t="shared" si="3"/>
        <v>0</v>
      </c>
      <c r="K2815" s="61">
        <f>A2815-SIP_Calculator!$F$12+1</f>
        <v>42223</v>
      </c>
      <c r="L2815" s="59">
        <f t="shared" si="4"/>
        <v>8</v>
      </c>
      <c r="M2815" s="59">
        <f t="shared" si="8"/>
        <v>0</v>
      </c>
      <c r="N2815" s="59">
        <f>M2815*D2815*SIP_Calculator!$F$9</f>
        <v>0</v>
      </c>
      <c r="O2815" s="59">
        <f t="shared" si="5"/>
        <v>0</v>
      </c>
      <c r="P2815" s="59">
        <f t="shared" si="6"/>
        <v>0</v>
      </c>
    </row>
    <row r="2816" ht="15.75" customHeight="1">
      <c r="A2816" s="57">
        <v>42248.0</v>
      </c>
      <c r="B2816" s="60">
        <v>7938.95</v>
      </c>
      <c r="C2816" s="60">
        <v>6522.25</v>
      </c>
      <c r="D2816" s="42">
        <f>IF(A2816&lt;SIP_Calculator!$B$7,0,IF(A2816&gt;SIP_Calculator!$E$7,0,1))</f>
        <v>1</v>
      </c>
      <c r="E2816" s="61">
        <f>A2816-SIP_Calculator!$D$12+1</f>
        <v>42244</v>
      </c>
      <c r="F2816" s="58">
        <f t="shared" si="1"/>
        <v>8</v>
      </c>
      <c r="G2816" s="58">
        <f t="shared" si="7"/>
        <v>0</v>
      </c>
      <c r="H2816" s="58">
        <f>G2816*D2816*SIP_Calculator!$F$9</f>
        <v>0</v>
      </c>
      <c r="I2816" s="58">
        <f t="shared" si="2"/>
        <v>0</v>
      </c>
      <c r="J2816" s="58">
        <f t="shared" si="3"/>
        <v>0</v>
      </c>
      <c r="K2816" s="61">
        <f>A2816-SIP_Calculator!$F$12+1</f>
        <v>42224</v>
      </c>
      <c r="L2816" s="59">
        <f t="shared" si="4"/>
        <v>8</v>
      </c>
      <c r="M2816" s="59">
        <f t="shared" si="8"/>
        <v>0</v>
      </c>
      <c r="N2816" s="59">
        <f>M2816*D2816*SIP_Calculator!$F$9</f>
        <v>0</v>
      </c>
      <c r="O2816" s="59">
        <f t="shared" si="5"/>
        <v>0</v>
      </c>
      <c r="P2816" s="59">
        <f t="shared" si="6"/>
        <v>0</v>
      </c>
    </row>
    <row r="2817" ht="15.75" customHeight="1">
      <c r="A2817" s="57">
        <v>42249.0</v>
      </c>
      <c r="B2817" s="60">
        <v>7869.4</v>
      </c>
      <c r="C2817" s="60">
        <v>6475.65</v>
      </c>
      <c r="D2817" s="42">
        <f>IF(A2817&lt;SIP_Calculator!$B$7,0,IF(A2817&gt;SIP_Calculator!$E$7,0,1))</f>
        <v>1</v>
      </c>
      <c r="E2817" s="61">
        <f>A2817-SIP_Calculator!$D$12+1</f>
        <v>42245</v>
      </c>
      <c r="F2817" s="58">
        <f t="shared" si="1"/>
        <v>8</v>
      </c>
      <c r="G2817" s="58">
        <f t="shared" si="7"/>
        <v>0</v>
      </c>
      <c r="H2817" s="58">
        <f>G2817*D2817*SIP_Calculator!$F$9</f>
        <v>0</v>
      </c>
      <c r="I2817" s="58">
        <f t="shared" si="2"/>
        <v>0</v>
      </c>
      <c r="J2817" s="58">
        <f t="shared" si="3"/>
        <v>0</v>
      </c>
      <c r="K2817" s="61">
        <f>A2817-SIP_Calculator!$F$12+1</f>
        <v>42225</v>
      </c>
      <c r="L2817" s="59">
        <f t="shared" si="4"/>
        <v>8</v>
      </c>
      <c r="M2817" s="59">
        <f t="shared" si="8"/>
        <v>0</v>
      </c>
      <c r="N2817" s="59">
        <f>M2817*D2817*SIP_Calculator!$F$9</f>
        <v>0</v>
      </c>
      <c r="O2817" s="59">
        <f t="shared" si="5"/>
        <v>0</v>
      </c>
      <c r="P2817" s="59">
        <f t="shared" si="6"/>
        <v>0</v>
      </c>
    </row>
    <row r="2818" ht="15.75" customHeight="1">
      <c r="A2818" s="57">
        <v>42250.0</v>
      </c>
      <c r="B2818" s="60">
        <v>7973.4</v>
      </c>
      <c r="C2818" s="60">
        <v>6560.05</v>
      </c>
      <c r="D2818" s="42">
        <f>IF(A2818&lt;SIP_Calculator!$B$7,0,IF(A2818&gt;SIP_Calculator!$E$7,0,1))</f>
        <v>1</v>
      </c>
      <c r="E2818" s="61">
        <f>A2818-SIP_Calculator!$D$12+1</f>
        <v>42246</v>
      </c>
      <c r="F2818" s="58">
        <f t="shared" si="1"/>
        <v>8</v>
      </c>
      <c r="G2818" s="58">
        <f t="shared" si="7"/>
        <v>0</v>
      </c>
      <c r="H2818" s="58">
        <f>G2818*D2818*SIP_Calculator!$F$9</f>
        <v>0</v>
      </c>
      <c r="I2818" s="58">
        <f t="shared" si="2"/>
        <v>0</v>
      </c>
      <c r="J2818" s="58">
        <f t="shared" si="3"/>
        <v>0</v>
      </c>
      <c r="K2818" s="61">
        <f>A2818-SIP_Calculator!$F$12+1</f>
        <v>42226</v>
      </c>
      <c r="L2818" s="59">
        <f t="shared" si="4"/>
        <v>8</v>
      </c>
      <c r="M2818" s="59">
        <f t="shared" si="8"/>
        <v>0</v>
      </c>
      <c r="N2818" s="59">
        <f>M2818*D2818*SIP_Calculator!$F$9</f>
        <v>0</v>
      </c>
      <c r="O2818" s="59">
        <f t="shared" si="5"/>
        <v>0</v>
      </c>
      <c r="P2818" s="59">
        <f t="shared" si="6"/>
        <v>0</v>
      </c>
    </row>
    <row r="2819" ht="15.75" customHeight="1">
      <c r="A2819" s="57">
        <v>42251.0</v>
      </c>
      <c r="B2819" s="60">
        <v>7804.7</v>
      </c>
      <c r="C2819" s="60">
        <v>6421.05</v>
      </c>
      <c r="D2819" s="42">
        <f>IF(A2819&lt;SIP_Calculator!$B$7,0,IF(A2819&gt;SIP_Calculator!$E$7,0,1))</f>
        <v>1</v>
      </c>
      <c r="E2819" s="61">
        <f>A2819-SIP_Calculator!$D$12+1</f>
        <v>42247</v>
      </c>
      <c r="F2819" s="58">
        <f t="shared" si="1"/>
        <v>8</v>
      </c>
      <c r="G2819" s="58">
        <f t="shared" si="7"/>
        <v>0</v>
      </c>
      <c r="H2819" s="58">
        <f>G2819*D2819*SIP_Calculator!$F$9</f>
        <v>0</v>
      </c>
      <c r="I2819" s="58">
        <f t="shared" si="2"/>
        <v>0</v>
      </c>
      <c r="J2819" s="58">
        <f t="shared" si="3"/>
        <v>0</v>
      </c>
      <c r="K2819" s="61">
        <f>A2819-SIP_Calculator!$F$12+1</f>
        <v>42227</v>
      </c>
      <c r="L2819" s="59">
        <f t="shared" si="4"/>
        <v>8</v>
      </c>
      <c r="M2819" s="59">
        <f t="shared" si="8"/>
        <v>0</v>
      </c>
      <c r="N2819" s="59">
        <f>M2819*D2819*SIP_Calculator!$F$9</f>
        <v>0</v>
      </c>
      <c r="O2819" s="59">
        <f t="shared" si="5"/>
        <v>0</v>
      </c>
      <c r="P2819" s="59">
        <f t="shared" si="6"/>
        <v>0</v>
      </c>
    </row>
    <row r="2820" ht="15.75" customHeight="1">
      <c r="A2820" s="57">
        <v>42254.0</v>
      </c>
      <c r="B2820" s="60">
        <v>7692.1</v>
      </c>
      <c r="C2820" s="60">
        <v>6323.4</v>
      </c>
      <c r="D2820" s="42">
        <f>IF(A2820&lt;SIP_Calculator!$B$7,0,IF(A2820&gt;SIP_Calculator!$E$7,0,1))</f>
        <v>1</v>
      </c>
      <c r="E2820" s="61">
        <f>A2820-SIP_Calculator!$D$12+1</f>
        <v>42250</v>
      </c>
      <c r="F2820" s="58">
        <f t="shared" si="1"/>
        <v>9</v>
      </c>
      <c r="G2820" s="58">
        <f t="shared" si="7"/>
        <v>1</v>
      </c>
      <c r="H2820" s="58">
        <f>G2820*D2820*SIP_Calculator!$F$9</f>
        <v>5000</v>
      </c>
      <c r="I2820" s="58">
        <f t="shared" si="2"/>
        <v>0.6500175505</v>
      </c>
      <c r="J2820" s="58">
        <f t="shared" si="3"/>
        <v>0.7907138565</v>
      </c>
      <c r="K2820" s="61">
        <f>A2820-SIP_Calculator!$F$12+1</f>
        <v>42230</v>
      </c>
      <c r="L2820" s="59">
        <f t="shared" si="4"/>
        <v>8</v>
      </c>
      <c r="M2820" s="59">
        <f t="shared" si="8"/>
        <v>0</v>
      </c>
      <c r="N2820" s="59">
        <f>M2820*D2820*SIP_Calculator!$F$9</f>
        <v>0</v>
      </c>
      <c r="O2820" s="59">
        <f t="shared" si="5"/>
        <v>0</v>
      </c>
      <c r="P2820" s="59">
        <f t="shared" si="6"/>
        <v>0</v>
      </c>
    </row>
    <row r="2821" ht="15.75" customHeight="1">
      <c r="A2821" s="57">
        <v>42255.0</v>
      </c>
      <c r="B2821" s="60">
        <v>7806.95</v>
      </c>
      <c r="C2821" s="60">
        <v>6407.0</v>
      </c>
      <c r="D2821" s="42">
        <f>IF(A2821&lt;SIP_Calculator!$B$7,0,IF(A2821&gt;SIP_Calculator!$E$7,0,1))</f>
        <v>1</v>
      </c>
      <c r="E2821" s="61">
        <f>A2821-SIP_Calculator!$D$12+1</f>
        <v>42251</v>
      </c>
      <c r="F2821" s="58">
        <f t="shared" si="1"/>
        <v>9</v>
      </c>
      <c r="G2821" s="58">
        <f t="shared" si="7"/>
        <v>0</v>
      </c>
      <c r="H2821" s="58">
        <f>G2821*D2821*SIP_Calculator!$F$9</f>
        <v>0</v>
      </c>
      <c r="I2821" s="58">
        <f t="shared" si="2"/>
        <v>0</v>
      </c>
      <c r="J2821" s="58">
        <f t="shared" si="3"/>
        <v>0</v>
      </c>
      <c r="K2821" s="61">
        <f>A2821-SIP_Calculator!$F$12+1</f>
        <v>42231</v>
      </c>
      <c r="L2821" s="59">
        <f t="shared" si="4"/>
        <v>8</v>
      </c>
      <c r="M2821" s="59">
        <f t="shared" si="8"/>
        <v>0</v>
      </c>
      <c r="N2821" s="59">
        <f>M2821*D2821*SIP_Calculator!$F$9</f>
        <v>0</v>
      </c>
      <c r="O2821" s="59">
        <f t="shared" si="5"/>
        <v>0</v>
      </c>
      <c r="P2821" s="59">
        <f t="shared" si="6"/>
        <v>0</v>
      </c>
    </row>
    <row r="2822" ht="15.75" customHeight="1">
      <c r="A2822" s="57">
        <v>42256.0</v>
      </c>
      <c r="B2822" s="60">
        <v>7943.4</v>
      </c>
      <c r="C2822" s="60">
        <v>6522.3</v>
      </c>
      <c r="D2822" s="42">
        <f>IF(A2822&lt;SIP_Calculator!$B$7,0,IF(A2822&gt;SIP_Calculator!$E$7,0,1))</f>
        <v>1</v>
      </c>
      <c r="E2822" s="61">
        <f>A2822-SIP_Calculator!$D$12+1</f>
        <v>42252</v>
      </c>
      <c r="F2822" s="58">
        <f t="shared" si="1"/>
        <v>9</v>
      </c>
      <c r="G2822" s="58">
        <f t="shared" si="7"/>
        <v>0</v>
      </c>
      <c r="H2822" s="58">
        <f>G2822*D2822*SIP_Calculator!$F$9</f>
        <v>0</v>
      </c>
      <c r="I2822" s="58">
        <f t="shared" si="2"/>
        <v>0</v>
      </c>
      <c r="J2822" s="58">
        <f t="shared" si="3"/>
        <v>0</v>
      </c>
      <c r="K2822" s="61">
        <f>A2822-SIP_Calculator!$F$12+1</f>
        <v>42232</v>
      </c>
      <c r="L2822" s="59">
        <f t="shared" si="4"/>
        <v>8</v>
      </c>
      <c r="M2822" s="59">
        <f t="shared" si="8"/>
        <v>0</v>
      </c>
      <c r="N2822" s="59">
        <f>M2822*D2822*SIP_Calculator!$F$9</f>
        <v>0</v>
      </c>
      <c r="O2822" s="59">
        <f t="shared" si="5"/>
        <v>0</v>
      </c>
      <c r="P2822" s="59">
        <f t="shared" si="6"/>
        <v>0</v>
      </c>
    </row>
    <row r="2823" ht="15.75" customHeight="1">
      <c r="A2823" s="57">
        <v>42257.0</v>
      </c>
      <c r="B2823" s="60">
        <v>7924.1</v>
      </c>
      <c r="C2823" s="60">
        <v>6504.5</v>
      </c>
      <c r="D2823" s="42">
        <f>IF(A2823&lt;SIP_Calculator!$B$7,0,IF(A2823&gt;SIP_Calculator!$E$7,0,1))</f>
        <v>1</v>
      </c>
      <c r="E2823" s="61">
        <f>A2823-SIP_Calculator!$D$12+1</f>
        <v>42253</v>
      </c>
      <c r="F2823" s="58">
        <f t="shared" si="1"/>
        <v>9</v>
      </c>
      <c r="G2823" s="58">
        <f t="shared" si="7"/>
        <v>0</v>
      </c>
      <c r="H2823" s="58">
        <f>G2823*D2823*SIP_Calculator!$F$9</f>
        <v>0</v>
      </c>
      <c r="I2823" s="58">
        <f t="shared" si="2"/>
        <v>0</v>
      </c>
      <c r="J2823" s="58">
        <f t="shared" si="3"/>
        <v>0</v>
      </c>
      <c r="K2823" s="61">
        <f>A2823-SIP_Calculator!$F$12+1</f>
        <v>42233</v>
      </c>
      <c r="L2823" s="59">
        <f t="shared" si="4"/>
        <v>8</v>
      </c>
      <c r="M2823" s="59">
        <f t="shared" si="8"/>
        <v>0</v>
      </c>
      <c r="N2823" s="59">
        <f>M2823*D2823*SIP_Calculator!$F$9</f>
        <v>0</v>
      </c>
      <c r="O2823" s="59">
        <f t="shared" si="5"/>
        <v>0</v>
      </c>
      <c r="P2823" s="59">
        <f t="shared" si="6"/>
        <v>0</v>
      </c>
    </row>
    <row r="2824" ht="15.75" customHeight="1">
      <c r="A2824" s="57">
        <v>42258.0</v>
      </c>
      <c r="B2824" s="60">
        <v>7925.3</v>
      </c>
      <c r="C2824" s="60">
        <v>6511.55</v>
      </c>
      <c r="D2824" s="42">
        <f>IF(A2824&lt;SIP_Calculator!$B$7,0,IF(A2824&gt;SIP_Calculator!$E$7,0,1))</f>
        <v>1</v>
      </c>
      <c r="E2824" s="61">
        <f>A2824-SIP_Calculator!$D$12+1</f>
        <v>42254</v>
      </c>
      <c r="F2824" s="58">
        <f t="shared" si="1"/>
        <v>9</v>
      </c>
      <c r="G2824" s="58">
        <f t="shared" si="7"/>
        <v>0</v>
      </c>
      <c r="H2824" s="58">
        <f>G2824*D2824*SIP_Calculator!$F$9</f>
        <v>0</v>
      </c>
      <c r="I2824" s="58">
        <f t="shared" si="2"/>
        <v>0</v>
      </c>
      <c r="J2824" s="58">
        <f t="shared" si="3"/>
        <v>0</v>
      </c>
      <c r="K2824" s="61">
        <f>A2824-SIP_Calculator!$F$12+1</f>
        <v>42234</v>
      </c>
      <c r="L2824" s="59">
        <f t="shared" si="4"/>
        <v>8</v>
      </c>
      <c r="M2824" s="59">
        <f t="shared" si="8"/>
        <v>0</v>
      </c>
      <c r="N2824" s="59">
        <f>M2824*D2824*SIP_Calculator!$F$9</f>
        <v>0</v>
      </c>
      <c r="O2824" s="59">
        <f t="shared" si="5"/>
        <v>0</v>
      </c>
      <c r="P2824" s="59">
        <f t="shared" si="6"/>
        <v>0</v>
      </c>
    </row>
    <row r="2825" ht="15.75" customHeight="1">
      <c r="A2825" s="57">
        <v>42261.0</v>
      </c>
      <c r="B2825" s="60">
        <v>8016.25</v>
      </c>
      <c r="C2825" s="60">
        <v>6582.7</v>
      </c>
      <c r="D2825" s="42">
        <f>IF(A2825&lt;SIP_Calculator!$B$7,0,IF(A2825&gt;SIP_Calculator!$E$7,0,1))</f>
        <v>1</v>
      </c>
      <c r="E2825" s="61">
        <f>A2825-SIP_Calculator!$D$12+1</f>
        <v>42257</v>
      </c>
      <c r="F2825" s="58">
        <f t="shared" si="1"/>
        <v>9</v>
      </c>
      <c r="G2825" s="58">
        <f t="shared" si="7"/>
        <v>0</v>
      </c>
      <c r="H2825" s="58">
        <f>G2825*D2825*SIP_Calculator!$F$9</f>
        <v>0</v>
      </c>
      <c r="I2825" s="58">
        <f t="shared" si="2"/>
        <v>0</v>
      </c>
      <c r="J2825" s="58">
        <f t="shared" si="3"/>
        <v>0</v>
      </c>
      <c r="K2825" s="61">
        <f>A2825-SIP_Calculator!$F$12+1</f>
        <v>42237</v>
      </c>
      <c r="L2825" s="59">
        <f t="shared" si="4"/>
        <v>8</v>
      </c>
      <c r="M2825" s="59">
        <f t="shared" si="8"/>
        <v>0</v>
      </c>
      <c r="N2825" s="59">
        <f>M2825*D2825*SIP_Calculator!$F$9</f>
        <v>0</v>
      </c>
      <c r="O2825" s="59">
        <f t="shared" si="5"/>
        <v>0</v>
      </c>
      <c r="P2825" s="59">
        <f t="shared" si="6"/>
        <v>0</v>
      </c>
    </row>
    <row r="2826" ht="15.75" customHeight="1">
      <c r="A2826" s="57">
        <v>42262.0</v>
      </c>
      <c r="B2826" s="60">
        <v>7968.05</v>
      </c>
      <c r="C2826" s="60">
        <v>6543.25</v>
      </c>
      <c r="D2826" s="42">
        <f>IF(A2826&lt;SIP_Calculator!$B$7,0,IF(A2826&gt;SIP_Calculator!$E$7,0,1))</f>
        <v>1</v>
      </c>
      <c r="E2826" s="61">
        <f>A2826-SIP_Calculator!$D$12+1</f>
        <v>42258</v>
      </c>
      <c r="F2826" s="58">
        <f t="shared" si="1"/>
        <v>9</v>
      </c>
      <c r="G2826" s="58">
        <f t="shared" si="7"/>
        <v>0</v>
      </c>
      <c r="H2826" s="58">
        <f>G2826*D2826*SIP_Calculator!$F$9</f>
        <v>0</v>
      </c>
      <c r="I2826" s="58">
        <f t="shared" si="2"/>
        <v>0</v>
      </c>
      <c r="J2826" s="58">
        <f t="shared" si="3"/>
        <v>0</v>
      </c>
      <c r="K2826" s="61">
        <f>A2826-SIP_Calculator!$F$12+1</f>
        <v>42238</v>
      </c>
      <c r="L2826" s="59">
        <f t="shared" si="4"/>
        <v>8</v>
      </c>
      <c r="M2826" s="59">
        <f t="shared" si="8"/>
        <v>0</v>
      </c>
      <c r="N2826" s="59">
        <f>M2826*D2826*SIP_Calculator!$F$9</f>
        <v>0</v>
      </c>
      <c r="O2826" s="59">
        <f t="shared" si="5"/>
        <v>0</v>
      </c>
      <c r="P2826" s="59">
        <f t="shared" si="6"/>
        <v>0</v>
      </c>
    </row>
    <row r="2827" ht="15.75" customHeight="1">
      <c r="A2827" s="57">
        <v>42263.0</v>
      </c>
      <c r="B2827" s="60">
        <v>8017.45</v>
      </c>
      <c r="C2827" s="60">
        <v>6571.6</v>
      </c>
      <c r="D2827" s="42">
        <f>IF(A2827&lt;SIP_Calculator!$B$7,0,IF(A2827&gt;SIP_Calculator!$E$7,0,1))</f>
        <v>1</v>
      </c>
      <c r="E2827" s="61">
        <f>A2827-SIP_Calculator!$D$12+1</f>
        <v>42259</v>
      </c>
      <c r="F2827" s="58">
        <f t="shared" si="1"/>
        <v>9</v>
      </c>
      <c r="G2827" s="58">
        <f t="shared" si="7"/>
        <v>0</v>
      </c>
      <c r="H2827" s="58">
        <f>G2827*D2827*SIP_Calculator!$F$9</f>
        <v>0</v>
      </c>
      <c r="I2827" s="58">
        <f t="shared" si="2"/>
        <v>0</v>
      </c>
      <c r="J2827" s="58">
        <f t="shared" si="3"/>
        <v>0</v>
      </c>
      <c r="K2827" s="61">
        <f>A2827-SIP_Calculator!$F$12+1</f>
        <v>42239</v>
      </c>
      <c r="L2827" s="59">
        <f t="shared" si="4"/>
        <v>8</v>
      </c>
      <c r="M2827" s="59">
        <f t="shared" si="8"/>
        <v>0</v>
      </c>
      <c r="N2827" s="59">
        <f>M2827*D2827*SIP_Calculator!$F$9</f>
        <v>0</v>
      </c>
      <c r="O2827" s="59">
        <f t="shared" si="5"/>
        <v>0</v>
      </c>
      <c r="P2827" s="59">
        <f t="shared" si="6"/>
        <v>0</v>
      </c>
    </row>
    <row r="2828" ht="15.75" customHeight="1">
      <c r="A2828" s="57">
        <v>42265.0</v>
      </c>
      <c r="B2828" s="60">
        <v>8098.3</v>
      </c>
      <c r="C2828" s="60">
        <v>6636.95</v>
      </c>
      <c r="D2828" s="42">
        <f>IF(A2828&lt;SIP_Calculator!$B$7,0,IF(A2828&gt;SIP_Calculator!$E$7,0,1))</f>
        <v>1</v>
      </c>
      <c r="E2828" s="61">
        <f>A2828-SIP_Calculator!$D$12+1</f>
        <v>42261</v>
      </c>
      <c r="F2828" s="58">
        <f t="shared" si="1"/>
        <v>9</v>
      </c>
      <c r="G2828" s="58">
        <f t="shared" si="7"/>
        <v>0</v>
      </c>
      <c r="H2828" s="58">
        <f>G2828*D2828*SIP_Calculator!$F$9</f>
        <v>0</v>
      </c>
      <c r="I2828" s="58">
        <f t="shared" si="2"/>
        <v>0</v>
      </c>
      <c r="J2828" s="58">
        <f t="shared" si="3"/>
        <v>0</v>
      </c>
      <c r="K2828" s="61">
        <f>A2828-SIP_Calculator!$F$12+1</f>
        <v>42241</v>
      </c>
      <c r="L2828" s="59">
        <f t="shared" si="4"/>
        <v>8</v>
      </c>
      <c r="M2828" s="59">
        <f t="shared" si="8"/>
        <v>0</v>
      </c>
      <c r="N2828" s="59">
        <f>M2828*D2828*SIP_Calculator!$F$9</f>
        <v>0</v>
      </c>
      <c r="O2828" s="59">
        <f t="shared" si="5"/>
        <v>0</v>
      </c>
      <c r="P2828" s="59">
        <f t="shared" si="6"/>
        <v>0</v>
      </c>
    </row>
    <row r="2829" ht="15.75" customHeight="1">
      <c r="A2829" s="57">
        <v>42268.0</v>
      </c>
      <c r="B2829" s="60">
        <v>8096.0</v>
      </c>
      <c r="C2829" s="60">
        <v>6647.15</v>
      </c>
      <c r="D2829" s="42">
        <f>IF(A2829&lt;SIP_Calculator!$B$7,0,IF(A2829&gt;SIP_Calculator!$E$7,0,1))</f>
        <v>1</v>
      </c>
      <c r="E2829" s="61">
        <f>A2829-SIP_Calculator!$D$12+1</f>
        <v>42264</v>
      </c>
      <c r="F2829" s="58">
        <f t="shared" si="1"/>
        <v>9</v>
      </c>
      <c r="G2829" s="58">
        <f t="shared" si="7"/>
        <v>0</v>
      </c>
      <c r="H2829" s="58">
        <f>G2829*D2829*SIP_Calculator!$F$9</f>
        <v>0</v>
      </c>
      <c r="I2829" s="58">
        <f t="shared" si="2"/>
        <v>0</v>
      </c>
      <c r="J2829" s="58">
        <f t="shared" si="3"/>
        <v>0</v>
      </c>
      <c r="K2829" s="61">
        <f>A2829-SIP_Calculator!$F$12+1</f>
        <v>42244</v>
      </c>
      <c r="L2829" s="59">
        <f t="shared" si="4"/>
        <v>8</v>
      </c>
      <c r="M2829" s="59">
        <f t="shared" si="8"/>
        <v>0</v>
      </c>
      <c r="N2829" s="59">
        <f>M2829*D2829*SIP_Calculator!$F$9</f>
        <v>0</v>
      </c>
      <c r="O2829" s="59">
        <f t="shared" si="5"/>
        <v>0</v>
      </c>
      <c r="P2829" s="59">
        <f t="shared" si="6"/>
        <v>0</v>
      </c>
    </row>
    <row r="2830" ht="15.75" customHeight="1">
      <c r="A2830" s="57">
        <v>42269.0</v>
      </c>
      <c r="B2830" s="60">
        <v>7937.55</v>
      </c>
      <c r="C2830" s="60">
        <v>6528.55</v>
      </c>
      <c r="D2830" s="42">
        <f>IF(A2830&lt;SIP_Calculator!$B$7,0,IF(A2830&gt;SIP_Calculator!$E$7,0,1))</f>
        <v>1</v>
      </c>
      <c r="E2830" s="61">
        <f>A2830-SIP_Calculator!$D$12+1</f>
        <v>42265</v>
      </c>
      <c r="F2830" s="58">
        <f t="shared" si="1"/>
        <v>9</v>
      </c>
      <c r="G2830" s="58">
        <f t="shared" si="7"/>
        <v>0</v>
      </c>
      <c r="H2830" s="58">
        <f>G2830*D2830*SIP_Calculator!$F$9</f>
        <v>0</v>
      </c>
      <c r="I2830" s="58">
        <f t="shared" si="2"/>
        <v>0</v>
      </c>
      <c r="J2830" s="58">
        <f t="shared" si="3"/>
        <v>0</v>
      </c>
      <c r="K2830" s="61">
        <f>A2830-SIP_Calculator!$F$12+1</f>
        <v>42245</v>
      </c>
      <c r="L2830" s="59">
        <f t="shared" si="4"/>
        <v>8</v>
      </c>
      <c r="M2830" s="59">
        <f t="shared" si="8"/>
        <v>0</v>
      </c>
      <c r="N2830" s="59">
        <f>M2830*D2830*SIP_Calculator!$F$9</f>
        <v>0</v>
      </c>
      <c r="O2830" s="59">
        <f t="shared" si="5"/>
        <v>0</v>
      </c>
      <c r="P2830" s="59">
        <f t="shared" si="6"/>
        <v>0</v>
      </c>
    </row>
    <row r="2831" ht="15.75" customHeight="1">
      <c r="A2831" s="57">
        <v>42270.0</v>
      </c>
      <c r="B2831" s="60">
        <v>7963.55</v>
      </c>
      <c r="C2831" s="60">
        <v>6553.9</v>
      </c>
      <c r="D2831" s="42">
        <f>IF(A2831&lt;SIP_Calculator!$B$7,0,IF(A2831&gt;SIP_Calculator!$E$7,0,1))</f>
        <v>1</v>
      </c>
      <c r="E2831" s="61">
        <f>A2831-SIP_Calculator!$D$12+1</f>
        <v>42266</v>
      </c>
      <c r="F2831" s="58">
        <f t="shared" si="1"/>
        <v>9</v>
      </c>
      <c r="G2831" s="58">
        <f t="shared" si="7"/>
        <v>0</v>
      </c>
      <c r="H2831" s="58">
        <f>G2831*D2831*SIP_Calculator!$F$9</f>
        <v>0</v>
      </c>
      <c r="I2831" s="58">
        <f t="shared" si="2"/>
        <v>0</v>
      </c>
      <c r="J2831" s="58">
        <f t="shared" si="3"/>
        <v>0</v>
      </c>
      <c r="K2831" s="61">
        <f>A2831-SIP_Calculator!$F$12+1</f>
        <v>42246</v>
      </c>
      <c r="L2831" s="59">
        <f t="shared" si="4"/>
        <v>8</v>
      </c>
      <c r="M2831" s="59">
        <f t="shared" si="8"/>
        <v>0</v>
      </c>
      <c r="N2831" s="59">
        <f>M2831*D2831*SIP_Calculator!$F$9</f>
        <v>0</v>
      </c>
      <c r="O2831" s="59">
        <f t="shared" si="5"/>
        <v>0</v>
      </c>
      <c r="P2831" s="59">
        <f t="shared" si="6"/>
        <v>0</v>
      </c>
    </row>
    <row r="2832" ht="15.75" customHeight="1">
      <c r="A2832" s="57">
        <v>42271.0</v>
      </c>
      <c r="B2832" s="60">
        <v>7982.95</v>
      </c>
      <c r="C2832" s="60">
        <v>6573.9</v>
      </c>
      <c r="D2832" s="42">
        <f>IF(A2832&lt;SIP_Calculator!$B$7,0,IF(A2832&gt;SIP_Calculator!$E$7,0,1))</f>
        <v>1</v>
      </c>
      <c r="E2832" s="61">
        <f>A2832-SIP_Calculator!$D$12+1</f>
        <v>42267</v>
      </c>
      <c r="F2832" s="58">
        <f t="shared" si="1"/>
        <v>9</v>
      </c>
      <c r="G2832" s="58">
        <f t="shared" si="7"/>
        <v>0</v>
      </c>
      <c r="H2832" s="58">
        <f>G2832*D2832*SIP_Calculator!$F$9</f>
        <v>0</v>
      </c>
      <c r="I2832" s="58">
        <f t="shared" si="2"/>
        <v>0</v>
      </c>
      <c r="J2832" s="58">
        <f t="shared" si="3"/>
        <v>0</v>
      </c>
      <c r="K2832" s="61">
        <f>A2832-SIP_Calculator!$F$12+1</f>
        <v>42247</v>
      </c>
      <c r="L2832" s="59">
        <f t="shared" si="4"/>
        <v>8</v>
      </c>
      <c r="M2832" s="59">
        <f t="shared" si="8"/>
        <v>0</v>
      </c>
      <c r="N2832" s="59">
        <f>M2832*D2832*SIP_Calculator!$F$9</f>
        <v>0</v>
      </c>
      <c r="O2832" s="59">
        <f t="shared" si="5"/>
        <v>0</v>
      </c>
      <c r="P2832" s="59">
        <f t="shared" si="6"/>
        <v>0</v>
      </c>
    </row>
    <row r="2833" ht="15.75" customHeight="1">
      <c r="A2833" s="57">
        <v>42275.0</v>
      </c>
      <c r="B2833" s="60">
        <v>7910.85</v>
      </c>
      <c r="C2833" s="60">
        <v>6524.25</v>
      </c>
      <c r="D2833" s="42">
        <f>IF(A2833&lt;SIP_Calculator!$B$7,0,IF(A2833&gt;SIP_Calculator!$E$7,0,1))</f>
        <v>1</v>
      </c>
      <c r="E2833" s="61">
        <f>A2833-SIP_Calculator!$D$12+1</f>
        <v>42271</v>
      </c>
      <c r="F2833" s="58">
        <f t="shared" si="1"/>
        <v>9</v>
      </c>
      <c r="G2833" s="58">
        <f t="shared" si="7"/>
        <v>0</v>
      </c>
      <c r="H2833" s="58">
        <f>G2833*D2833*SIP_Calculator!$F$9</f>
        <v>0</v>
      </c>
      <c r="I2833" s="58">
        <f t="shared" si="2"/>
        <v>0</v>
      </c>
      <c r="J2833" s="58">
        <f t="shared" si="3"/>
        <v>0</v>
      </c>
      <c r="K2833" s="61">
        <f>A2833-SIP_Calculator!$F$12+1</f>
        <v>42251</v>
      </c>
      <c r="L2833" s="59">
        <f t="shared" si="4"/>
        <v>9</v>
      </c>
      <c r="M2833" s="59">
        <f t="shared" si="8"/>
        <v>1</v>
      </c>
      <c r="N2833" s="59">
        <f>M2833*D2833*SIP_Calculator!$F$9</f>
        <v>5000</v>
      </c>
      <c r="O2833" s="59">
        <f t="shared" si="5"/>
        <v>0.6320433329</v>
      </c>
      <c r="P2833" s="59">
        <f t="shared" si="6"/>
        <v>0.7663716136</v>
      </c>
    </row>
    <row r="2834" ht="15.75" customHeight="1">
      <c r="A2834" s="57">
        <v>42276.0</v>
      </c>
      <c r="B2834" s="60">
        <v>7953.25</v>
      </c>
      <c r="C2834" s="60">
        <v>6552.35</v>
      </c>
      <c r="D2834" s="42">
        <f>IF(A2834&lt;SIP_Calculator!$B$7,0,IF(A2834&gt;SIP_Calculator!$E$7,0,1))</f>
        <v>1</v>
      </c>
      <c r="E2834" s="61">
        <f>A2834-SIP_Calculator!$D$12+1</f>
        <v>42272</v>
      </c>
      <c r="F2834" s="58">
        <f t="shared" si="1"/>
        <v>9</v>
      </c>
      <c r="G2834" s="58">
        <f t="shared" si="7"/>
        <v>0</v>
      </c>
      <c r="H2834" s="58">
        <f>G2834*D2834*SIP_Calculator!$F$9</f>
        <v>0</v>
      </c>
      <c r="I2834" s="58">
        <f t="shared" si="2"/>
        <v>0</v>
      </c>
      <c r="J2834" s="58">
        <f t="shared" si="3"/>
        <v>0</v>
      </c>
      <c r="K2834" s="61">
        <f>A2834-SIP_Calculator!$F$12+1</f>
        <v>42252</v>
      </c>
      <c r="L2834" s="59">
        <f t="shared" si="4"/>
        <v>9</v>
      </c>
      <c r="M2834" s="59">
        <f t="shared" si="8"/>
        <v>0</v>
      </c>
      <c r="N2834" s="59">
        <f>M2834*D2834*SIP_Calculator!$F$9</f>
        <v>0</v>
      </c>
      <c r="O2834" s="59">
        <f t="shared" si="5"/>
        <v>0</v>
      </c>
      <c r="P2834" s="59">
        <f t="shared" si="6"/>
        <v>0</v>
      </c>
    </row>
    <row r="2835" ht="15.75" customHeight="1">
      <c r="A2835" s="57">
        <v>42277.0</v>
      </c>
      <c r="B2835" s="60">
        <v>8068.0</v>
      </c>
      <c r="C2835" s="60">
        <v>6646.1</v>
      </c>
      <c r="D2835" s="42">
        <f>IF(A2835&lt;SIP_Calculator!$B$7,0,IF(A2835&gt;SIP_Calculator!$E$7,0,1))</f>
        <v>1</v>
      </c>
      <c r="E2835" s="61">
        <f>A2835-SIP_Calculator!$D$12+1</f>
        <v>42273</v>
      </c>
      <c r="F2835" s="58">
        <f t="shared" si="1"/>
        <v>9</v>
      </c>
      <c r="G2835" s="58">
        <f t="shared" si="7"/>
        <v>0</v>
      </c>
      <c r="H2835" s="58">
        <f>G2835*D2835*SIP_Calculator!$F$9</f>
        <v>0</v>
      </c>
      <c r="I2835" s="58">
        <f t="shared" si="2"/>
        <v>0</v>
      </c>
      <c r="J2835" s="58">
        <f t="shared" si="3"/>
        <v>0</v>
      </c>
      <c r="K2835" s="61">
        <f>A2835-SIP_Calculator!$F$12+1</f>
        <v>42253</v>
      </c>
      <c r="L2835" s="59">
        <f t="shared" si="4"/>
        <v>9</v>
      </c>
      <c r="M2835" s="59">
        <f t="shared" si="8"/>
        <v>0</v>
      </c>
      <c r="N2835" s="59">
        <f>M2835*D2835*SIP_Calculator!$F$9</f>
        <v>0</v>
      </c>
      <c r="O2835" s="59">
        <f t="shared" si="5"/>
        <v>0</v>
      </c>
      <c r="P2835" s="59">
        <f t="shared" si="6"/>
        <v>0</v>
      </c>
    </row>
    <row r="2836" ht="15.75" customHeight="1">
      <c r="A2836" s="57">
        <v>42278.0</v>
      </c>
      <c r="B2836" s="60">
        <v>8079.25</v>
      </c>
      <c r="C2836" s="60">
        <v>6654.5</v>
      </c>
      <c r="D2836" s="42">
        <f>IF(A2836&lt;SIP_Calculator!$B$7,0,IF(A2836&gt;SIP_Calculator!$E$7,0,1))</f>
        <v>1</v>
      </c>
      <c r="E2836" s="61">
        <f>A2836-SIP_Calculator!$D$12+1</f>
        <v>42274</v>
      </c>
      <c r="F2836" s="58">
        <f t="shared" si="1"/>
        <v>9</v>
      </c>
      <c r="G2836" s="58">
        <f t="shared" si="7"/>
        <v>0</v>
      </c>
      <c r="H2836" s="58">
        <f>G2836*D2836*SIP_Calculator!$F$9</f>
        <v>0</v>
      </c>
      <c r="I2836" s="58">
        <f t="shared" si="2"/>
        <v>0</v>
      </c>
      <c r="J2836" s="58">
        <f t="shared" si="3"/>
        <v>0</v>
      </c>
      <c r="K2836" s="61">
        <f>A2836-SIP_Calculator!$F$12+1</f>
        <v>42254</v>
      </c>
      <c r="L2836" s="59">
        <f t="shared" si="4"/>
        <v>9</v>
      </c>
      <c r="M2836" s="59">
        <f t="shared" si="8"/>
        <v>0</v>
      </c>
      <c r="N2836" s="59">
        <f>M2836*D2836*SIP_Calculator!$F$9</f>
        <v>0</v>
      </c>
      <c r="O2836" s="59">
        <f t="shared" si="5"/>
        <v>0</v>
      </c>
      <c r="P2836" s="59">
        <f t="shared" si="6"/>
        <v>0</v>
      </c>
    </row>
    <row r="2837" ht="15.75" customHeight="1">
      <c r="A2837" s="57">
        <v>42282.0</v>
      </c>
      <c r="B2837" s="60">
        <v>8248.8</v>
      </c>
      <c r="C2837" s="60">
        <v>6789.1</v>
      </c>
      <c r="D2837" s="42">
        <f>IF(A2837&lt;SIP_Calculator!$B$7,0,IF(A2837&gt;SIP_Calculator!$E$7,0,1))</f>
        <v>1</v>
      </c>
      <c r="E2837" s="61">
        <f>A2837-SIP_Calculator!$D$12+1</f>
        <v>42278</v>
      </c>
      <c r="F2837" s="58">
        <f t="shared" si="1"/>
        <v>10</v>
      </c>
      <c r="G2837" s="58">
        <f t="shared" si="7"/>
        <v>1</v>
      </c>
      <c r="H2837" s="58">
        <f>G2837*D2837*SIP_Calculator!$F$9</f>
        <v>5000</v>
      </c>
      <c r="I2837" s="58">
        <f t="shared" si="2"/>
        <v>0.6061487732</v>
      </c>
      <c r="J2837" s="58">
        <f t="shared" si="3"/>
        <v>0.7364746432</v>
      </c>
      <c r="K2837" s="61">
        <f>A2837-SIP_Calculator!$F$12+1</f>
        <v>42258</v>
      </c>
      <c r="L2837" s="59">
        <f t="shared" si="4"/>
        <v>9</v>
      </c>
      <c r="M2837" s="59">
        <f t="shared" si="8"/>
        <v>0</v>
      </c>
      <c r="N2837" s="59">
        <f>M2837*D2837*SIP_Calculator!$F$9</f>
        <v>0</v>
      </c>
      <c r="O2837" s="59">
        <f t="shared" si="5"/>
        <v>0</v>
      </c>
      <c r="P2837" s="59">
        <f t="shared" si="6"/>
        <v>0</v>
      </c>
    </row>
    <row r="2838" ht="15.75" customHeight="1">
      <c r="A2838" s="57">
        <v>42283.0</v>
      </c>
      <c r="B2838" s="60">
        <v>8280.8</v>
      </c>
      <c r="C2838" s="60">
        <v>6818.65</v>
      </c>
      <c r="D2838" s="42">
        <f>IF(A2838&lt;SIP_Calculator!$B$7,0,IF(A2838&gt;SIP_Calculator!$E$7,0,1))</f>
        <v>1</v>
      </c>
      <c r="E2838" s="61">
        <f>A2838-SIP_Calculator!$D$12+1</f>
        <v>42279</v>
      </c>
      <c r="F2838" s="58">
        <f t="shared" si="1"/>
        <v>10</v>
      </c>
      <c r="G2838" s="58">
        <f t="shared" si="7"/>
        <v>0</v>
      </c>
      <c r="H2838" s="58">
        <f>G2838*D2838*SIP_Calculator!$F$9</f>
        <v>0</v>
      </c>
      <c r="I2838" s="58">
        <f t="shared" si="2"/>
        <v>0</v>
      </c>
      <c r="J2838" s="58">
        <f t="shared" si="3"/>
        <v>0</v>
      </c>
      <c r="K2838" s="61">
        <f>A2838-SIP_Calculator!$F$12+1</f>
        <v>42259</v>
      </c>
      <c r="L2838" s="59">
        <f t="shared" si="4"/>
        <v>9</v>
      </c>
      <c r="M2838" s="59">
        <f t="shared" si="8"/>
        <v>0</v>
      </c>
      <c r="N2838" s="59">
        <f>M2838*D2838*SIP_Calculator!$F$9</f>
        <v>0</v>
      </c>
      <c r="O2838" s="59">
        <f t="shared" si="5"/>
        <v>0</v>
      </c>
      <c r="P2838" s="59">
        <f t="shared" si="6"/>
        <v>0</v>
      </c>
    </row>
    <row r="2839" ht="15.75" customHeight="1">
      <c r="A2839" s="57">
        <v>42284.0</v>
      </c>
      <c r="B2839" s="60">
        <v>8301.9</v>
      </c>
      <c r="C2839" s="60">
        <v>6835.8</v>
      </c>
      <c r="D2839" s="42">
        <f>IF(A2839&lt;SIP_Calculator!$B$7,0,IF(A2839&gt;SIP_Calculator!$E$7,0,1))</f>
        <v>1</v>
      </c>
      <c r="E2839" s="61">
        <f>A2839-SIP_Calculator!$D$12+1</f>
        <v>42280</v>
      </c>
      <c r="F2839" s="58">
        <f t="shared" si="1"/>
        <v>10</v>
      </c>
      <c r="G2839" s="58">
        <f t="shared" si="7"/>
        <v>0</v>
      </c>
      <c r="H2839" s="58">
        <f>G2839*D2839*SIP_Calculator!$F$9</f>
        <v>0</v>
      </c>
      <c r="I2839" s="58">
        <f t="shared" si="2"/>
        <v>0</v>
      </c>
      <c r="J2839" s="58">
        <f t="shared" si="3"/>
        <v>0</v>
      </c>
      <c r="K2839" s="61">
        <f>A2839-SIP_Calculator!$F$12+1</f>
        <v>42260</v>
      </c>
      <c r="L2839" s="59">
        <f t="shared" si="4"/>
        <v>9</v>
      </c>
      <c r="M2839" s="59">
        <f t="shared" si="8"/>
        <v>0</v>
      </c>
      <c r="N2839" s="59">
        <f>M2839*D2839*SIP_Calculator!$F$9</f>
        <v>0</v>
      </c>
      <c r="O2839" s="59">
        <f t="shared" si="5"/>
        <v>0</v>
      </c>
      <c r="P2839" s="59">
        <f t="shared" si="6"/>
        <v>0</v>
      </c>
    </row>
    <row r="2840" ht="15.75" customHeight="1">
      <c r="A2840" s="57">
        <v>42285.0</v>
      </c>
      <c r="B2840" s="60">
        <v>8244.6</v>
      </c>
      <c r="C2840" s="60">
        <v>6793.8</v>
      </c>
      <c r="D2840" s="42">
        <f>IF(A2840&lt;SIP_Calculator!$B$7,0,IF(A2840&gt;SIP_Calculator!$E$7,0,1))</f>
        <v>1</v>
      </c>
      <c r="E2840" s="61">
        <f>A2840-SIP_Calculator!$D$12+1</f>
        <v>42281</v>
      </c>
      <c r="F2840" s="58">
        <f t="shared" si="1"/>
        <v>10</v>
      </c>
      <c r="G2840" s="58">
        <f t="shared" si="7"/>
        <v>0</v>
      </c>
      <c r="H2840" s="58">
        <f>G2840*D2840*SIP_Calculator!$F$9</f>
        <v>0</v>
      </c>
      <c r="I2840" s="58">
        <f t="shared" si="2"/>
        <v>0</v>
      </c>
      <c r="J2840" s="58">
        <f t="shared" si="3"/>
        <v>0</v>
      </c>
      <c r="K2840" s="61">
        <f>A2840-SIP_Calculator!$F$12+1</f>
        <v>42261</v>
      </c>
      <c r="L2840" s="59">
        <f t="shared" si="4"/>
        <v>9</v>
      </c>
      <c r="M2840" s="59">
        <f t="shared" si="8"/>
        <v>0</v>
      </c>
      <c r="N2840" s="59">
        <f>M2840*D2840*SIP_Calculator!$F$9</f>
        <v>0</v>
      </c>
      <c r="O2840" s="59">
        <f t="shared" si="5"/>
        <v>0</v>
      </c>
      <c r="P2840" s="59">
        <f t="shared" si="6"/>
        <v>0</v>
      </c>
    </row>
    <row r="2841" ht="15.75" customHeight="1">
      <c r="A2841" s="57">
        <v>42286.0</v>
      </c>
      <c r="B2841" s="60">
        <v>8295.15</v>
      </c>
      <c r="C2841" s="60">
        <v>6829.4</v>
      </c>
      <c r="D2841" s="42">
        <f>IF(A2841&lt;SIP_Calculator!$B$7,0,IF(A2841&gt;SIP_Calculator!$E$7,0,1))</f>
        <v>1</v>
      </c>
      <c r="E2841" s="61">
        <f>A2841-SIP_Calculator!$D$12+1</f>
        <v>42282</v>
      </c>
      <c r="F2841" s="58">
        <f t="shared" si="1"/>
        <v>10</v>
      </c>
      <c r="G2841" s="58">
        <f t="shared" si="7"/>
        <v>0</v>
      </c>
      <c r="H2841" s="58">
        <f>G2841*D2841*SIP_Calculator!$F$9</f>
        <v>0</v>
      </c>
      <c r="I2841" s="58">
        <f t="shared" si="2"/>
        <v>0</v>
      </c>
      <c r="J2841" s="58">
        <f t="shared" si="3"/>
        <v>0</v>
      </c>
      <c r="K2841" s="61">
        <f>A2841-SIP_Calculator!$F$12+1</f>
        <v>42262</v>
      </c>
      <c r="L2841" s="59">
        <f t="shared" si="4"/>
        <v>9</v>
      </c>
      <c r="M2841" s="59">
        <f t="shared" si="8"/>
        <v>0</v>
      </c>
      <c r="N2841" s="59">
        <f>M2841*D2841*SIP_Calculator!$F$9</f>
        <v>0</v>
      </c>
      <c r="O2841" s="59">
        <f t="shared" si="5"/>
        <v>0</v>
      </c>
      <c r="P2841" s="59">
        <f t="shared" si="6"/>
        <v>0</v>
      </c>
    </row>
    <row r="2842" ht="15.75" customHeight="1">
      <c r="A2842" s="57">
        <v>42289.0</v>
      </c>
      <c r="B2842" s="60">
        <v>8255.6</v>
      </c>
      <c r="C2842" s="60">
        <v>6802.3</v>
      </c>
      <c r="D2842" s="42">
        <f>IF(A2842&lt;SIP_Calculator!$B$7,0,IF(A2842&gt;SIP_Calculator!$E$7,0,1))</f>
        <v>1</v>
      </c>
      <c r="E2842" s="61">
        <f>A2842-SIP_Calculator!$D$12+1</f>
        <v>42285</v>
      </c>
      <c r="F2842" s="58">
        <f t="shared" si="1"/>
        <v>10</v>
      </c>
      <c r="G2842" s="58">
        <f t="shared" si="7"/>
        <v>0</v>
      </c>
      <c r="H2842" s="58">
        <f>G2842*D2842*SIP_Calculator!$F$9</f>
        <v>0</v>
      </c>
      <c r="I2842" s="58">
        <f t="shared" si="2"/>
        <v>0</v>
      </c>
      <c r="J2842" s="58">
        <f t="shared" si="3"/>
        <v>0</v>
      </c>
      <c r="K2842" s="61">
        <f>A2842-SIP_Calculator!$F$12+1</f>
        <v>42265</v>
      </c>
      <c r="L2842" s="59">
        <f t="shared" si="4"/>
        <v>9</v>
      </c>
      <c r="M2842" s="59">
        <f t="shared" si="8"/>
        <v>0</v>
      </c>
      <c r="N2842" s="59">
        <f>M2842*D2842*SIP_Calculator!$F$9</f>
        <v>0</v>
      </c>
      <c r="O2842" s="59">
        <f t="shared" si="5"/>
        <v>0</v>
      </c>
      <c r="P2842" s="59">
        <f t="shared" si="6"/>
        <v>0</v>
      </c>
    </row>
    <row r="2843" ht="15.75" customHeight="1">
      <c r="A2843" s="57">
        <v>42290.0</v>
      </c>
      <c r="B2843" s="60">
        <v>8242.85</v>
      </c>
      <c r="C2843" s="60">
        <v>6797.55</v>
      </c>
      <c r="D2843" s="42">
        <f>IF(A2843&lt;SIP_Calculator!$B$7,0,IF(A2843&gt;SIP_Calculator!$E$7,0,1))</f>
        <v>1</v>
      </c>
      <c r="E2843" s="61">
        <f>A2843-SIP_Calculator!$D$12+1</f>
        <v>42286</v>
      </c>
      <c r="F2843" s="58">
        <f t="shared" si="1"/>
        <v>10</v>
      </c>
      <c r="G2843" s="58">
        <f t="shared" si="7"/>
        <v>0</v>
      </c>
      <c r="H2843" s="58">
        <f>G2843*D2843*SIP_Calculator!$F$9</f>
        <v>0</v>
      </c>
      <c r="I2843" s="58">
        <f t="shared" si="2"/>
        <v>0</v>
      </c>
      <c r="J2843" s="58">
        <f t="shared" si="3"/>
        <v>0</v>
      </c>
      <c r="K2843" s="61">
        <f>A2843-SIP_Calculator!$F$12+1</f>
        <v>42266</v>
      </c>
      <c r="L2843" s="59">
        <f t="shared" si="4"/>
        <v>9</v>
      </c>
      <c r="M2843" s="59">
        <f t="shared" si="8"/>
        <v>0</v>
      </c>
      <c r="N2843" s="59">
        <f>M2843*D2843*SIP_Calculator!$F$9</f>
        <v>0</v>
      </c>
      <c r="O2843" s="59">
        <f t="shared" si="5"/>
        <v>0</v>
      </c>
      <c r="P2843" s="59">
        <f t="shared" si="6"/>
        <v>0</v>
      </c>
    </row>
    <row r="2844" ht="15.75" customHeight="1">
      <c r="A2844" s="57">
        <v>42291.0</v>
      </c>
      <c r="B2844" s="60">
        <v>8223.85</v>
      </c>
      <c r="C2844" s="60">
        <v>6786.05</v>
      </c>
      <c r="D2844" s="42">
        <f>IF(A2844&lt;SIP_Calculator!$B$7,0,IF(A2844&gt;SIP_Calculator!$E$7,0,1))</f>
        <v>1</v>
      </c>
      <c r="E2844" s="61">
        <f>A2844-SIP_Calculator!$D$12+1</f>
        <v>42287</v>
      </c>
      <c r="F2844" s="58">
        <f t="shared" si="1"/>
        <v>10</v>
      </c>
      <c r="G2844" s="58">
        <f t="shared" si="7"/>
        <v>0</v>
      </c>
      <c r="H2844" s="58">
        <f>G2844*D2844*SIP_Calculator!$F$9</f>
        <v>0</v>
      </c>
      <c r="I2844" s="58">
        <f t="shared" si="2"/>
        <v>0</v>
      </c>
      <c r="J2844" s="58">
        <f t="shared" si="3"/>
        <v>0</v>
      </c>
      <c r="K2844" s="61">
        <f>A2844-SIP_Calculator!$F$12+1</f>
        <v>42267</v>
      </c>
      <c r="L2844" s="59">
        <f t="shared" si="4"/>
        <v>9</v>
      </c>
      <c r="M2844" s="59">
        <f t="shared" si="8"/>
        <v>0</v>
      </c>
      <c r="N2844" s="59">
        <f>M2844*D2844*SIP_Calculator!$F$9</f>
        <v>0</v>
      </c>
      <c r="O2844" s="59">
        <f t="shared" si="5"/>
        <v>0</v>
      </c>
      <c r="P2844" s="59">
        <f t="shared" si="6"/>
        <v>0</v>
      </c>
    </row>
    <row r="2845" ht="15.75" customHeight="1">
      <c r="A2845" s="57">
        <v>42292.0</v>
      </c>
      <c r="B2845" s="60">
        <v>8287.6</v>
      </c>
      <c r="C2845" s="60">
        <v>6834.05</v>
      </c>
      <c r="D2845" s="42">
        <f>IF(A2845&lt;SIP_Calculator!$B$7,0,IF(A2845&gt;SIP_Calculator!$E$7,0,1))</f>
        <v>1</v>
      </c>
      <c r="E2845" s="61">
        <f>A2845-SIP_Calculator!$D$12+1</f>
        <v>42288</v>
      </c>
      <c r="F2845" s="58">
        <f t="shared" si="1"/>
        <v>10</v>
      </c>
      <c r="G2845" s="58">
        <f t="shared" si="7"/>
        <v>0</v>
      </c>
      <c r="H2845" s="58">
        <f>G2845*D2845*SIP_Calculator!$F$9</f>
        <v>0</v>
      </c>
      <c r="I2845" s="58">
        <f t="shared" si="2"/>
        <v>0</v>
      </c>
      <c r="J2845" s="58">
        <f t="shared" si="3"/>
        <v>0</v>
      </c>
      <c r="K2845" s="61">
        <f>A2845-SIP_Calculator!$F$12+1</f>
        <v>42268</v>
      </c>
      <c r="L2845" s="59">
        <f t="shared" si="4"/>
        <v>9</v>
      </c>
      <c r="M2845" s="59">
        <f t="shared" si="8"/>
        <v>0</v>
      </c>
      <c r="N2845" s="59">
        <f>M2845*D2845*SIP_Calculator!$F$9</f>
        <v>0</v>
      </c>
      <c r="O2845" s="59">
        <f t="shared" si="5"/>
        <v>0</v>
      </c>
      <c r="P2845" s="59">
        <f t="shared" si="6"/>
        <v>0</v>
      </c>
    </row>
    <row r="2846" ht="15.75" customHeight="1">
      <c r="A2846" s="57">
        <v>42293.0</v>
      </c>
      <c r="B2846" s="60">
        <v>8340.1</v>
      </c>
      <c r="C2846" s="60">
        <v>6870.85</v>
      </c>
      <c r="D2846" s="42">
        <f>IF(A2846&lt;SIP_Calculator!$B$7,0,IF(A2846&gt;SIP_Calculator!$E$7,0,1))</f>
        <v>1</v>
      </c>
      <c r="E2846" s="61">
        <f>A2846-SIP_Calculator!$D$12+1</f>
        <v>42289</v>
      </c>
      <c r="F2846" s="58">
        <f t="shared" si="1"/>
        <v>10</v>
      </c>
      <c r="G2846" s="58">
        <f t="shared" si="7"/>
        <v>0</v>
      </c>
      <c r="H2846" s="58">
        <f>G2846*D2846*SIP_Calculator!$F$9</f>
        <v>0</v>
      </c>
      <c r="I2846" s="58">
        <f t="shared" si="2"/>
        <v>0</v>
      </c>
      <c r="J2846" s="58">
        <f t="shared" si="3"/>
        <v>0</v>
      </c>
      <c r="K2846" s="61">
        <f>A2846-SIP_Calculator!$F$12+1</f>
        <v>42269</v>
      </c>
      <c r="L2846" s="59">
        <f t="shared" si="4"/>
        <v>9</v>
      </c>
      <c r="M2846" s="59">
        <f t="shared" si="8"/>
        <v>0</v>
      </c>
      <c r="N2846" s="59">
        <f>M2846*D2846*SIP_Calculator!$F$9</f>
        <v>0</v>
      </c>
      <c r="O2846" s="59">
        <f t="shared" si="5"/>
        <v>0</v>
      </c>
      <c r="P2846" s="59">
        <f t="shared" si="6"/>
        <v>0</v>
      </c>
    </row>
    <row r="2847" ht="15.75" customHeight="1">
      <c r="A2847" s="57">
        <v>42296.0</v>
      </c>
      <c r="B2847" s="60">
        <v>8380.35</v>
      </c>
      <c r="C2847" s="60">
        <v>6907.7</v>
      </c>
      <c r="D2847" s="42">
        <f>IF(A2847&lt;SIP_Calculator!$B$7,0,IF(A2847&gt;SIP_Calculator!$E$7,0,1))</f>
        <v>1</v>
      </c>
      <c r="E2847" s="61">
        <f>A2847-SIP_Calculator!$D$12+1</f>
        <v>42292</v>
      </c>
      <c r="F2847" s="58">
        <f t="shared" si="1"/>
        <v>10</v>
      </c>
      <c r="G2847" s="58">
        <f t="shared" si="7"/>
        <v>0</v>
      </c>
      <c r="H2847" s="58">
        <f>G2847*D2847*SIP_Calculator!$F$9</f>
        <v>0</v>
      </c>
      <c r="I2847" s="58">
        <f t="shared" si="2"/>
        <v>0</v>
      </c>
      <c r="J2847" s="58">
        <f t="shared" si="3"/>
        <v>0</v>
      </c>
      <c r="K2847" s="61">
        <f>A2847-SIP_Calculator!$F$12+1</f>
        <v>42272</v>
      </c>
      <c r="L2847" s="59">
        <f t="shared" si="4"/>
        <v>9</v>
      </c>
      <c r="M2847" s="59">
        <f t="shared" si="8"/>
        <v>0</v>
      </c>
      <c r="N2847" s="59">
        <f>M2847*D2847*SIP_Calculator!$F$9</f>
        <v>0</v>
      </c>
      <c r="O2847" s="59">
        <f t="shared" si="5"/>
        <v>0</v>
      </c>
      <c r="P2847" s="59">
        <f t="shared" si="6"/>
        <v>0</v>
      </c>
    </row>
    <row r="2848" ht="15.75" customHeight="1">
      <c r="A2848" s="57">
        <v>42297.0</v>
      </c>
      <c r="B2848" s="60">
        <v>8369.45</v>
      </c>
      <c r="C2848" s="60">
        <v>6907.1</v>
      </c>
      <c r="D2848" s="42">
        <f>IF(A2848&lt;SIP_Calculator!$B$7,0,IF(A2848&gt;SIP_Calculator!$E$7,0,1))</f>
        <v>1</v>
      </c>
      <c r="E2848" s="61">
        <f>A2848-SIP_Calculator!$D$12+1</f>
        <v>42293</v>
      </c>
      <c r="F2848" s="58">
        <f t="shared" si="1"/>
        <v>10</v>
      </c>
      <c r="G2848" s="58">
        <f t="shared" si="7"/>
        <v>0</v>
      </c>
      <c r="H2848" s="58">
        <f>G2848*D2848*SIP_Calculator!$F$9</f>
        <v>0</v>
      </c>
      <c r="I2848" s="58">
        <f t="shared" si="2"/>
        <v>0</v>
      </c>
      <c r="J2848" s="58">
        <f t="shared" si="3"/>
        <v>0</v>
      </c>
      <c r="K2848" s="61">
        <f>A2848-SIP_Calculator!$F$12+1</f>
        <v>42273</v>
      </c>
      <c r="L2848" s="59">
        <f t="shared" si="4"/>
        <v>9</v>
      </c>
      <c r="M2848" s="59">
        <f t="shared" si="8"/>
        <v>0</v>
      </c>
      <c r="N2848" s="59">
        <f>M2848*D2848*SIP_Calculator!$F$9</f>
        <v>0</v>
      </c>
      <c r="O2848" s="59">
        <f t="shared" si="5"/>
        <v>0</v>
      </c>
      <c r="P2848" s="59">
        <f t="shared" si="6"/>
        <v>0</v>
      </c>
    </row>
    <row r="2849" ht="15.75" customHeight="1">
      <c r="A2849" s="57">
        <v>42298.0</v>
      </c>
      <c r="B2849" s="60">
        <v>8354.5</v>
      </c>
      <c r="C2849" s="60">
        <v>6895.75</v>
      </c>
      <c r="D2849" s="42">
        <f>IF(A2849&lt;SIP_Calculator!$B$7,0,IF(A2849&gt;SIP_Calculator!$E$7,0,1))</f>
        <v>1</v>
      </c>
      <c r="E2849" s="61">
        <f>A2849-SIP_Calculator!$D$12+1</f>
        <v>42294</v>
      </c>
      <c r="F2849" s="58">
        <f t="shared" si="1"/>
        <v>10</v>
      </c>
      <c r="G2849" s="58">
        <f t="shared" si="7"/>
        <v>0</v>
      </c>
      <c r="H2849" s="58">
        <f>G2849*D2849*SIP_Calculator!$F$9</f>
        <v>0</v>
      </c>
      <c r="I2849" s="58">
        <f t="shared" si="2"/>
        <v>0</v>
      </c>
      <c r="J2849" s="58">
        <f t="shared" si="3"/>
        <v>0</v>
      </c>
      <c r="K2849" s="61">
        <f>A2849-SIP_Calculator!$F$12+1</f>
        <v>42274</v>
      </c>
      <c r="L2849" s="59">
        <f t="shared" si="4"/>
        <v>9</v>
      </c>
      <c r="M2849" s="59">
        <f t="shared" si="8"/>
        <v>0</v>
      </c>
      <c r="N2849" s="59">
        <f>M2849*D2849*SIP_Calculator!$F$9</f>
        <v>0</v>
      </c>
      <c r="O2849" s="59">
        <f t="shared" si="5"/>
        <v>0</v>
      </c>
      <c r="P2849" s="59">
        <f t="shared" si="6"/>
        <v>0</v>
      </c>
    </row>
    <row r="2850" ht="15.75" customHeight="1">
      <c r="A2850" s="57">
        <v>42300.0</v>
      </c>
      <c r="B2850" s="60">
        <v>8384.85</v>
      </c>
      <c r="C2850" s="60">
        <v>6913.05</v>
      </c>
      <c r="D2850" s="42">
        <f>IF(A2850&lt;SIP_Calculator!$B$7,0,IF(A2850&gt;SIP_Calculator!$E$7,0,1))</f>
        <v>1</v>
      </c>
      <c r="E2850" s="61">
        <f>A2850-SIP_Calculator!$D$12+1</f>
        <v>42296</v>
      </c>
      <c r="F2850" s="58">
        <f t="shared" si="1"/>
        <v>10</v>
      </c>
      <c r="G2850" s="58">
        <f t="shared" si="7"/>
        <v>0</v>
      </c>
      <c r="H2850" s="58">
        <f>G2850*D2850*SIP_Calculator!$F$9</f>
        <v>0</v>
      </c>
      <c r="I2850" s="58">
        <f t="shared" si="2"/>
        <v>0</v>
      </c>
      <c r="J2850" s="58">
        <f t="shared" si="3"/>
        <v>0</v>
      </c>
      <c r="K2850" s="61">
        <f>A2850-SIP_Calculator!$F$12+1</f>
        <v>42276</v>
      </c>
      <c r="L2850" s="59">
        <f t="shared" si="4"/>
        <v>9</v>
      </c>
      <c r="M2850" s="59">
        <f t="shared" si="8"/>
        <v>0</v>
      </c>
      <c r="N2850" s="59">
        <f>M2850*D2850*SIP_Calculator!$F$9</f>
        <v>0</v>
      </c>
      <c r="O2850" s="59">
        <f t="shared" si="5"/>
        <v>0</v>
      </c>
      <c r="P2850" s="59">
        <f t="shared" si="6"/>
        <v>0</v>
      </c>
    </row>
    <row r="2851" ht="15.75" customHeight="1">
      <c r="A2851" s="57">
        <v>42303.0</v>
      </c>
      <c r="B2851" s="60">
        <v>8349.6</v>
      </c>
      <c r="C2851" s="60">
        <v>6882.6</v>
      </c>
      <c r="D2851" s="42">
        <f>IF(A2851&lt;SIP_Calculator!$B$7,0,IF(A2851&gt;SIP_Calculator!$E$7,0,1))</f>
        <v>1</v>
      </c>
      <c r="E2851" s="61">
        <f>A2851-SIP_Calculator!$D$12+1</f>
        <v>42299</v>
      </c>
      <c r="F2851" s="58">
        <f t="shared" si="1"/>
        <v>10</v>
      </c>
      <c r="G2851" s="58">
        <f t="shared" si="7"/>
        <v>0</v>
      </c>
      <c r="H2851" s="58">
        <f>G2851*D2851*SIP_Calculator!$F$9</f>
        <v>0</v>
      </c>
      <c r="I2851" s="58">
        <f t="shared" si="2"/>
        <v>0</v>
      </c>
      <c r="J2851" s="58">
        <f t="shared" si="3"/>
        <v>0</v>
      </c>
      <c r="K2851" s="61">
        <f>A2851-SIP_Calculator!$F$12+1</f>
        <v>42279</v>
      </c>
      <c r="L2851" s="59">
        <f t="shared" si="4"/>
        <v>10</v>
      </c>
      <c r="M2851" s="59">
        <f t="shared" si="8"/>
        <v>1</v>
      </c>
      <c r="N2851" s="59">
        <f>M2851*D2851*SIP_Calculator!$F$9</f>
        <v>5000</v>
      </c>
      <c r="O2851" s="59">
        <f t="shared" si="5"/>
        <v>0.5988310817</v>
      </c>
      <c r="P2851" s="59">
        <f t="shared" si="6"/>
        <v>0.7264696481</v>
      </c>
    </row>
    <row r="2852" ht="15.75" customHeight="1">
      <c r="A2852" s="57">
        <v>42304.0</v>
      </c>
      <c r="B2852" s="60">
        <v>8329.9</v>
      </c>
      <c r="C2852" s="60">
        <v>6870.35</v>
      </c>
      <c r="D2852" s="42">
        <f>IF(A2852&lt;SIP_Calculator!$B$7,0,IF(A2852&gt;SIP_Calculator!$E$7,0,1))</f>
        <v>1</v>
      </c>
      <c r="E2852" s="61">
        <f>A2852-SIP_Calculator!$D$12+1</f>
        <v>42300</v>
      </c>
      <c r="F2852" s="58">
        <f t="shared" si="1"/>
        <v>10</v>
      </c>
      <c r="G2852" s="58">
        <f t="shared" si="7"/>
        <v>0</v>
      </c>
      <c r="H2852" s="58">
        <f>G2852*D2852*SIP_Calculator!$F$9</f>
        <v>0</v>
      </c>
      <c r="I2852" s="58">
        <f t="shared" si="2"/>
        <v>0</v>
      </c>
      <c r="J2852" s="58">
        <f t="shared" si="3"/>
        <v>0</v>
      </c>
      <c r="K2852" s="61">
        <f>A2852-SIP_Calculator!$F$12+1</f>
        <v>42280</v>
      </c>
      <c r="L2852" s="59">
        <f t="shared" si="4"/>
        <v>10</v>
      </c>
      <c r="M2852" s="59">
        <f t="shared" si="8"/>
        <v>0</v>
      </c>
      <c r="N2852" s="59">
        <f>M2852*D2852*SIP_Calculator!$F$9</f>
        <v>0</v>
      </c>
      <c r="O2852" s="59">
        <f t="shared" si="5"/>
        <v>0</v>
      </c>
      <c r="P2852" s="59">
        <f t="shared" si="6"/>
        <v>0</v>
      </c>
    </row>
    <row r="2853" ht="15.75" customHeight="1">
      <c r="A2853" s="57">
        <v>42305.0</v>
      </c>
      <c r="B2853" s="60">
        <v>8273.75</v>
      </c>
      <c r="C2853" s="60">
        <v>6828.15</v>
      </c>
      <c r="D2853" s="42">
        <f>IF(A2853&lt;SIP_Calculator!$B$7,0,IF(A2853&gt;SIP_Calculator!$E$7,0,1))</f>
        <v>1</v>
      </c>
      <c r="E2853" s="61">
        <f>A2853-SIP_Calculator!$D$12+1</f>
        <v>42301</v>
      </c>
      <c r="F2853" s="58">
        <f t="shared" si="1"/>
        <v>10</v>
      </c>
      <c r="G2853" s="58">
        <f t="shared" si="7"/>
        <v>0</v>
      </c>
      <c r="H2853" s="58">
        <f>G2853*D2853*SIP_Calculator!$F$9</f>
        <v>0</v>
      </c>
      <c r="I2853" s="58">
        <f t="shared" si="2"/>
        <v>0</v>
      </c>
      <c r="J2853" s="58">
        <f t="shared" si="3"/>
        <v>0</v>
      </c>
      <c r="K2853" s="61">
        <f>A2853-SIP_Calculator!$F$12+1</f>
        <v>42281</v>
      </c>
      <c r="L2853" s="59">
        <f t="shared" si="4"/>
        <v>10</v>
      </c>
      <c r="M2853" s="59">
        <f t="shared" si="8"/>
        <v>0</v>
      </c>
      <c r="N2853" s="59">
        <f>M2853*D2853*SIP_Calculator!$F$9</f>
        <v>0</v>
      </c>
      <c r="O2853" s="59">
        <f t="shared" si="5"/>
        <v>0</v>
      </c>
      <c r="P2853" s="59">
        <f t="shared" si="6"/>
        <v>0</v>
      </c>
    </row>
    <row r="2854" ht="15.75" customHeight="1">
      <c r="A2854" s="57">
        <v>42306.0</v>
      </c>
      <c r="B2854" s="60">
        <v>8215.6</v>
      </c>
      <c r="C2854" s="60">
        <v>6784.85</v>
      </c>
      <c r="D2854" s="42">
        <f>IF(A2854&lt;SIP_Calculator!$B$7,0,IF(A2854&gt;SIP_Calculator!$E$7,0,1))</f>
        <v>1</v>
      </c>
      <c r="E2854" s="61">
        <f>A2854-SIP_Calculator!$D$12+1</f>
        <v>42302</v>
      </c>
      <c r="F2854" s="58">
        <f t="shared" si="1"/>
        <v>10</v>
      </c>
      <c r="G2854" s="58">
        <f t="shared" si="7"/>
        <v>0</v>
      </c>
      <c r="H2854" s="58">
        <f>G2854*D2854*SIP_Calculator!$F$9</f>
        <v>0</v>
      </c>
      <c r="I2854" s="58">
        <f t="shared" si="2"/>
        <v>0</v>
      </c>
      <c r="J2854" s="58">
        <f t="shared" si="3"/>
        <v>0</v>
      </c>
      <c r="K2854" s="61">
        <f>A2854-SIP_Calculator!$F$12+1</f>
        <v>42282</v>
      </c>
      <c r="L2854" s="59">
        <f t="shared" si="4"/>
        <v>10</v>
      </c>
      <c r="M2854" s="59">
        <f t="shared" si="8"/>
        <v>0</v>
      </c>
      <c r="N2854" s="59">
        <f>M2854*D2854*SIP_Calculator!$F$9</f>
        <v>0</v>
      </c>
      <c r="O2854" s="59">
        <f t="shared" si="5"/>
        <v>0</v>
      </c>
      <c r="P2854" s="59">
        <f t="shared" si="6"/>
        <v>0</v>
      </c>
    </row>
    <row r="2855" ht="15.75" customHeight="1">
      <c r="A2855" s="57">
        <v>42307.0</v>
      </c>
      <c r="B2855" s="60">
        <v>8175.85</v>
      </c>
      <c r="C2855" s="60">
        <v>6750.95</v>
      </c>
      <c r="D2855" s="42">
        <f>IF(A2855&lt;SIP_Calculator!$B$7,0,IF(A2855&gt;SIP_Calculator!$E$7,0,1))</f>
        <v>1</v>
      </c>
      <c r="E2855" s="61">
        <f>A2855-SIP_Calculator!$D$12+1</f>
        <v>42303</v>
      </c>
      <c r="F2855" s="58">
        <f t="shared" si="1"/>
        <v>10</v>
      </c>
      <c r="G2855" s="58">
        <f t="shared" si="7"/>
        <v>0</v>
      </c>
      <c r="H2855" s="58">
        <f>G2855*D2855*SIP_Calculator!$F$9</f>
        <v>0</v>
      </c>
      <c r="I2855" s="58">
        <f t="shared" si="2"/>
        <v>0</v>
      </c>
      <c r="J2855" s="58">
        <f t="shared" si="3"/>
        <v>0</v>
      </c>
      <c r="K2855" s="61">
        <f>A2855-SIP_Calculator!$F$12+1</f>
        <v>42283</v>
      </c>
      <c r="L2855" s="59">
        <f t="shared" si="4"/>
        <v>10</v>
      </c>
      <c r="M2855" s="59">
        <f t="shared" si="8"/>
        <v>0</v>
      </c>
      <c r="N2855" s="59">
        <f>M2855*D2855*SIP_Calculator!$F$9</f>
        <v>0</v>
      </c>
      <c r="O2855" s="59">
        <f t="shared" si="5"/>
        <v>0</v>
      </c>
      <c r="P2855" s="59">
        <f t="shared" si="6"/>
        <v>0</v>
      </c>
    </row>
    <row r="2856" ht="15.75" customHeight="1">
      <c r="A2856" s="57">
        <v>42310.0</v>
      </c>
      <c r="B2856" s="60">
        <v>8165.45</v>
      </c>
      <c r="C2856" s="60">
        <v>6740.9</v>
      </c>
      <c r="D2856" s="42">
        <f>IF(A2856&lt;SIP_Calculator!$B$7,0,IF(A2856&gt;SIP_Calculator!$E$7,0,1))</f>
        <v>1</v>
      </c>
      <c r="E2856" s="61">
        <f>A2856-SIP_Calculator!$D$12+1</f>
        <v>42306</v>
      </c>
      <c r="F2856" s="58">
        <f t="shared" si="1"/>
        <v>10</v>
      </c>
      <c r="G2856" s="58">
        <f t="shared" si="7"/>
        <v>0</v>
      </c>
      <c r="H2856" s="58">
        <f>G2856*D2856*SIP_Calculator!$F$9</f>
        <v>0</v>
      </c>
      <c r="I2856" s="58">
        <f t="shared" si="2"/>
        <v>0</v>
      </c>
      <c r="J2856" s="58">
        <f t="shared" si="3"/>
        <v>0</v>
      </c>
      <c r="K2856" s="61">
        <f>A2856-SIP_Calculator!$F$12+1</f>
        <v>42286</v>
      </c>
      <c r="L2856" s="59">
        <f t="shared" si="4"/>
        <v>10</v>
      </c>
      <c r="M2856" s="59">
        <f t="shared" si="8"/>
        <v>0</v>
      </c>
      <c r="N2856" s="59">
        <f>M2856*D2856*SIP_Calculator!$F$9</f>
        <v>0</v>
      </c>
      <c r="O2856" s="59">
        <f t="shared" si="5"/>
        <v>0</v>
      </c>
      <c r="P2856" s="59">
        <f t="shared" si="6"/>
        <v>0</v>
      </c>
    </row>
    <row r="2857" ht="15.75" customHeight="1">
      <c r="A2857" s="57">
        <v>42311.0</v>
      </c>
      <c r="B2857" s="60">
        <v>8181.35</v>
      </c>
      <c r="C2857" s="60">
        <v>6755.15</v>
      </c>
      <c r="D2857" s="42">
        <f>IF(A2857&lt;SIP_Calculator!$B$7,0,IF(A2857&gt;SIP_Calculator!$E$7,0,1))</f>
        <v>1</v>
      </c>
      <c r="E2857" s="61">
        <f>A2857-SIP_Calculator!$D$12+1</f>
        <v>42307</v>
      </c>
      <c r="F2857" s="58">
        <f t="shared" si="1"/>
        <v>10</v>
      </c>
      <c r="G2857" s="58">
        <f t="shared" si="7"/>
        <v>0</v>
      </c>
      <c r="H2857" s="58">
        <f>G2857*D2857*SIP_Calculator!$F$9</f>
        <v>0</v>
      </c>
      <c r="I2857" s="58">
        <f t="shared" si="2"/>
        <v>0</v>
      </c>
      <c r="J2857" s="58">
        <f t="shared" si="3"/>
        <v>0</v>
      </c>
      <c r="K2857" s="61">
        <f>A2857-SIP_Calculator!$F$12+1</f>
        <v>42287</v>
      </c>
      <c r="L2857" s="59">
        <f t="shared" si="4"/>
        <v>10</v>
      </c>
      <c r="M2857" s="59">
        <f t="shared" si="8"/>
        <v>0</v>
      </c>
      <c r="N2857" s="59">
        <f>M2857*D2857*SIP_Calculator!$F$9</f>
        <v>0</v>
      </c>
      <c r="O2857" s="59">
        <f t="shared" si="5"/>
        <v>0</v>
      </c>
      <c r="P2857" s="59">
        <f t="shared" si="6"/>
        <v>0</v>
      </c>
    </row>
    <row r="2858" ht="15.75" customHeight="1">
      <c r="A2858" s="57">
        <v>42312.0</v>
      </c>
      <c r="B2858" s="60">
        <v>8164.9</v>
      </c>
      <c r="C2858" s="60">
        <v>6741.2</v>
      </c>
      <c r="D2858" s="42">
        <f>IF(A2858&lt;SIP_Calculator!$B$7,0,IF(A2858&gt;SIP_Calculator!$E$7,0,1))</f>
        <v>1</v>
      </c>
      <c r="E2858" s="61">
        <f>A2858-SIP_Calculator!$D$12+1</f>
        <v>42308</v>
      </c>
      <c r="F2858" s="58">
        <f t="shared" si="1"/>
        <v>10</v>
      </c>
      <c r="G2858" s="58">
        <f t="shared" si="7"/>
        <v>0</v>
      </c>
      <c r="H2858" s="58">
        <f>G2858*D2858*SIP_Calculator!$F$9</f>
        <v>0</v>
      </c>
      <c r="I2858" s="58">
        <f t="shared" si="2"/>
        <v>0</v>
      </c>
      <c r="J2858" s="58">
        <f t="shared" si="3"/>
        <v>0</v>
      </c>
      <c r="K2858" s="61">
        <f>A2858-SIP_Calculator!$F$12+1</f>
        <v>42288</v>
      </c>
      <c r="L2858" s="59">
        <f t="shared" si="4"/>
        <v>10</v>
      </c>
      <c r="M2858" s="59">
        <f t="shared" si="8"/>
        <v>0</v>
      </c>
      <c r="N2858" s="59">
        <f>M2858*D2858*SIP_Calculator!$F$9</f>
        <v>0</v>
      </c>
      <c r="O2858" s="59">
        <f t="shared" si="5"/>
        <v>0</v>
      </c>
      <c r="P2858" s="59">
        <f t="shared" si="6"/>
        <v>0</v>
      </c>
    </row>
    <row r="2859" ht="15.75" customHeight="1">
      <c r="A2859" s="57">
        <v>42313.0</v>
      </c>
      <c r="B2859" s="60">
        <v>8075.15</v>
      </c>
      <c r="C2859" s="60">
        <v>6661.7</v>
      </c>
      <c r="D2859" s="42">
        <f>IF(A2859&lt;SIP_Calculator!$B$7,0,IF(A2859&gt;SIP_Calculator!$E$7,0,1))</f>
        <v>1</v>
      </c>
      <c r="E2859" s="61">
        <f>A2859-SIP_Calculator!$D$12+1</f>
        <v>42309</v>
      </c>
      <c r="F2859" s="58">
        <f t="shared" si="1"/>
        <v>11</v>
      </c>
      <c r="G2859" s="58">
        <f t="shared" si="7"/>
        <v>1</v>
      </c>
      <c r="H2859" s="58">
        <f>G2859*D2859*SIP_Calculator!$F$9</f>
        <v>5000</v>
      </c>
      <c r="I2859" s="58">
        <f t="shared" si="2"/>
        <v>0.6191835446</v>
      </c>
      <c r="J2859" s="58">
        <f t="shared" si="3"/>
        <v>0.7505591666</v>
      </c>
      <c r="K2859" s="61">
        <f>A2859-SIP_Calculator!$F$12+1</f>
        <v>42289</v>
      </c>
      <c r="L2859" s="59">
        <f t="shared" si="4"/>
        <v>10</v>
      </c>
      <c r="M2859" s="59">
        <f t="shared" si="8"/>
        <v>0</v>
      </c>
      <c r="N2859" s="59">
        <f>M2859*D2859*SIP_Calculator!$F$9</f>
        <v>0</v>
      </c>
      <c r="O2859" s="59">
        <f t="shared" si="5"/>
        <v>0</v>
      </c>
      <c r="P2859" s="59">
        <f t="shared" si="6"/>
        <v>0</v>
      </c>
    </row>
    <row r="2860" ht="15.75" customHeight="1">
      <c r="A2860" s="57">
        <v>42314.0</v>
      </c>
      <c r="B2860" s="60">
        <v>8069.6</v>
      </c>
      <c r="C2860" s="60">
        <v>6650.1</v>
      </c>
      <c r="D2860" s="42">
        <f>IF(A2860&lt;SIP_Calculator!$B$7,0,IF(A2860&gt;SIP_Calculator!$E$7,0,1))</f>
        <v>1</v>
      </c>
      <c r="E2860" s="61">
        <f>A2860-SIP_Calculator!$D$12+1</f>
        <v>42310</v>
      </c>
      <c r="F2860" s="58">
        <f t="shared" si="1"/>
        <v>11</v>
      </c>
      <c r="G2860" s="58">
        <f t="shared" si="7"/>
        <v>0</v>
      </c>
      <c r="H2860" s="58">
        <f>G2860*D2860*SIP_Calculator!$F$9</f>
        <v>0</v>
      </c>
      <c r="I2860" s="58">
        <f t="shared" si="2"/>
        <v>0</v>
      </c>
      <c r="J2860" s="58">
        <f t="shared" si="3"/>
        <v>0</v>
      </c>
      <c r="K2860" s="61">
        <f>A2860-SIP_Calculator!$F$12+1</f>
        <v>42290</v>
      </c>
      <c r="L2860" s="59">
        <f t="shared" si="4"/>
        <v>10</v>
      </c>
      <c r="M2860" s="59">
        <f t="shared" si="8"/>
        <v>0</v>
      </c>
      <c r="N2860" s="59">
        <f>M2860*D2860*SIP_Calculator!$F$9</f>
        <v>0</v>
      </c>
      <c r="O2860" s="59">
        <f t="shared" si="5"/>
        <v>0</v>
      </c>
      <c r="P2860" s="59">
        <f t="shared" si="6"/>
        <v>0</v>
      </c>
    </row>
    <row r="2861" ht="15.75" customHeight="1">
      <c r="A2861" s="57">
        <v>42317.0</v>
      </c>
      <c r="B2861" s="60">
        <v>8044.45</v>
      </c>
      <c r="C2861" s="60">
        <v>6641.4</v>
      </c>
      <c r="D2861" s="42">
        <f>IF(A2861&lt;SIP_Calculator!$B$7,0,IF(A2861&gt;SIP_Calculator!$E$7,0,1))</f>
        <v>1</v>
      </c>
      <c r="E2861" s="61">
        <f>A2861-SIP_Calculator!$D$12+1</f>
        <v>42313</v>
      </c>
      <c r="F2861" s="58">
        <f t="shared" si="1"/>
        <v>11</v>
      </c>
      <c r="G2861" s="58">
        <f t="shared" si="7"/>
        <v>0</v>
      </c>
      <c r="H2861" s="58">
        <f>G2861*D2861*SIP_Calculator!$F$9</f>
        <v>0</v>
      </c>
      <c r="I2861" s="58">
        <f t="shared" si="2"/>
        <v>0</v>
      </c>
      <c r="J2861" s="58">
        <f t="shared" si="3"/>
        <v>0</v>
      </c>
      <c r="K2861" s="61">
        <f>A2861-SIP_Calculator!$F$12+1</f>
        <v>42293</v>
      </c>
      <c r="L2861" s="59">
        <f t="shared" si="4"/>
        <v>10</v>
      </c>
      <c r="M2861" s="59">
        <f t="shared" si="8"/>
        <v>0</v>
      </c>
      <c r="N2861" s="59">
        <f>M2861*D2861*SIP_Calculator!$F$9</f>
        <v>0</v>
      </c>
      <c r="O2861" s="59">
        <f t="shared" si="5"/>
        <v>0</v>
      </c>
      <c r="P2861" s="59">
        <f t="shared" si="6"/>
        <v>0</v>
      </c>
    </row>
    <row r="2862" ht="15.75" customHeight="1">
      <c r="A2862" s="57">
        <v>42318.0</v>
      </c>
      <c r="B2862" s="60">
        <v>7907.65</v>
      </c>
      <c r="C2862" s="60">
        <v>6536.45</v>
      </c>
      <c r="D2862" s="42">
        <f>IF(A2862&lt;SIP_Calculator!$B$7,0,IF(A2862&gt;SIP_Calculator!$E$7,0,1))</f>
        <v>1</v>
      </c>
      <c r="E2862" s="61">
        <f>A2862-SIP_Calculator!$D$12+1</f>
        <v>42314</v>
      </c>
      <c r="F2862" s="58">
        <f t="shared" si="1"/>
        <v>11</v>
      </c>
      <c r="G2862" s="58">
        <f t="shared" si="7"/>
        <v>0</v>
      </c>
      <c r="H2862" s="58">
        <f>G2862*D2862*SIP_Calculator!$F$9</f>
        <v>0</v>
      </c>
      <c r="I2862" s="58">
        <f t="shared" si="2"/>
        <v>0</v>
      </c>
      <c r="J2862" s="58">
        <f t="shared" si="3"/>
        <v>0</v>
      </c>
      <c r="K2862" s="61">
        <f>A2862-SIP_Calculator!$F$12+1</f>
        <v>42294</v>
      </c>
      <c r="L2862" s="59">
        <f t="shared" si="4"/>
        <v>10</v>
      </c>
      <c r="M2862" s="59">
        <f t="shared" si="8"/>
        <v>0</v>
      </c>
      <c r="N2862" s="59">
        <f>M2862*D2862*SIP_Calculator!$F$9</f>
        <v>0</v>
      </c>
      <c r="O2862" s="59">
        <f t="shared" si="5"/>
        <v>0</v>
      </c>
      <c r="P2862" s="59">
        <f t="shared" si="6"/>
        <v>0</v>
      </c>
    </row>
    <row r="2863" ht="15.75" customHeight="1">
      <c r="A2863" s="57">
        <v>42319.0</v>
      </c>
      <c r="B2863" s="60">
        <v>7956.4</v>
      </c>
      <c r="C2863" s="60">
        <v>6585.15</v>
      </c>
      <c r="D2863" s="42">
        <f>IF(A2863&lt;SIP_Calculator!$B$7,0,IF(A2863&gt;SIP_Calculator!$E$7,0,1))</f>
        <v>1</v>
      </c>
      <c r="E2863" s="61">
        <f>A2863-SIP_Calculator!$D$12+1</f>
        <v>42315</v>
      </c>
      <c r="F2863" s="58">
        <f t="shared" si="1"/>
        <v>11</v>
      </c>
      <c r="G2863" s="58">
        <f t="shared" si="7"/>
        <v>0</v>
      </c>
      <c r="H2863" s="58">
        <f>G2863*D2863*SIP_Calculator!$F$9</f>
        <v>0</v>
      </c>
      <c r="I2863" s="58">
        <f t="shared" si="2"/>
        <v>0</v>
      </c>
      <c r="J2863" s="58">
        <f t="shared" si="3"/>
        <v>0</v>
      </c>
      <c r="K2863" s="61">
        <f>A2863-SIP_Calculator!$F$12+1</f>
        <v>42295</v>
      </c>
      <c r="L2863" s="59">
        <f t="shared" si="4"/>
        <v>10</v>
      </c>
      <c r="M2863" s="59">
        <f t="shared" si="8"/>
        <v>0</v>
      </c>
      <c r="N2863" s="59">
        <f>M2863*D2863*SIP_Calculator!$F$9</f>
        <v>0</v>
      </c>
      <c r="O2863" s="59">
        <f t="shared" si="5"/>
        <v>0</v>
      </c>
      <c r="P2863" s="59">
        <f t="shared" si="6"/>
        <v>0</v>
      </c>
    </row>
    <row r="2864" ht="15.75" customHeight="1">
      <c r="A2864" s="57">
        <v>42321.0</v>
      </c>
      <c r="B2864" s="60">
        <v>7886.9</v>
      </c>
      <c r="C2864" s="60">
        <v>6526.6</v>
      </c>
      <c r="D2864" s="42">
        <f>IF(A2864&lt;SIP_Calculator!$B$7,0,IF(A2864&gt;SIP_Calculator!$E$7,0,1))</f>
        <v>1</v>
      </c>
      <c r="E2864" s="61">
        <f>A2864-SIP_Calculator!$D$12+1</f>
        <v>42317</v>
      </c>
      <c r="F2864" s="58">
        <f t="shared" si="1"/>
        <v>11</v>
      </c>
      <c r="G2864" s="58">
        <f t="shared" si="7"/>
        <v>0</v>
      </c>
      <c r="H2864" s="58">
        <f>G2864*D2864*SIP_Calculator!$F$9</f>
        <v>0</v>
      </c>
      <c r="I2864" s="58">
        <f t="shared" si="2"/>
        <v>0</v>
      </c>
      <c r="J2864" s="58">
        <f t="shared" si="3"/>
        <v>0</v>
      </c>
      <c r="K2864" s="61">
        <f>A2864-SIP_Calculator!$F$12+1</f>
        <v>42297</v>
      </c>
      <c r="L2864" s="59">
        <f t="shared" si="4"/>
        <v>10</v>
      </c>
      <c r="M2864" s="59">
        <f t="shared" si="8"/>
        <v>0</v>
      </c>
      <c r="N2864" s="59">
        <f>M2864*D2864*SIP_Calculator!$F$9</f>
        <v>0</v>
      </c>
      <c r="O2864" s="59">
        <f t="shared" si="5"/>
        <v>0</v>
      </c>
      <c r="P2864" s="59">
        <f t="shared" si="6"/>
        <v>0</v>
      </c>
    </row>
    <row r="2865" ht="15.75" customHeight="1">
      <c r="A2865" s="57">
        <v>42324.0</v>
      </c>
      <c r="B2865" s="60">
        <v>7917.45</v>
      </c>
      <c r="C2865" s="60">
        <v>6551.45</v>
      </c>
      <c r="D2865" s="42">
        <f>IF(A2865&lt;SIP_Calculator!$B$7,0,IF(A2865&gt;SIP_Calculator!$E$7,0,1))</f>
        <v>1</v>
      </c>
      <c r="E2865" s="61">
        <f>A2865-SIP_Calculator!$D$12+1</f>
        <v>42320</v>
      </c>
      <c r="F2865" s="58">
        <f t="shared" si="1"/>
        <v>11</v>
      </c>
      <c r="G2865" s="58">
        <f t="shared" si="7"/>
        <v>0</v>
      </c>
      <c r="H2865" s="58">
        <f>G2865*D2865*SIP_Calculator!$F$9</f>
        <v>0</v>
      </c>
      <c r="I2865" s="58">
        <f t="shared" si="2"/>
        <v>0</v>
      </c>
      <c r="J2865" s="58">
        <f t="shared" si="3"/>
        <v>0</v>
      </c>
      <c r="K2865" s="61">
        <f>A2865-SIP_Calculator!$F$12+1</f>
        <v>42300</v>
      </c>
      <c r="L2865" s="59">
        <f t="shared" si="4"/>
        <v>10</v>
      </c>
      <c r="M2865" s="59">
        <f t="shared" si="8"/>
        <v>0</v>
      </c>
      <c r="N2865" s="59">
        <f>M2865*D2865*SIP_Calculator!$F$9</f>
        <v>0</v>
      </c>
      <c r="O2865" s="59">
        <f t="shared" si="5"/>
        <v>0</v>
      </c>
      <c r="P2865" s="59">
        <f t="shared" si="6"/>
        <v>0</v>
      </c>
    </row>
    <row r="2866" ht="15.75" customHeight="1">
      <c r="A2866" s="57">
        <v>42325.0</v>
      </c>
      <c r="B2866" s="60">
        <v>7951.25</v>
      </c>
      <c r="C2866" s="60">
        <v>6580.8</v>
      </c>
      <c r="D2866" s="42">
        <f>IF(A2866&lt;SIP_Calculator!$B$7,0,IF(A2866&gt;SIP_Calculator!$E$7,0,1))</f>
        <v>1</v>
      </c>
      <c r="E2866" s="61">
        <f>A2866-SIP_Calculator!$D$12+1</f>
        <v>42321</v>
      </c>
      <c r="F2866" s="58">
        <f t="shared" si="1"/>
        <v>11</v>
      </c>
      <c r="G2866" s="58">
        <f t="shared" si="7"/>
        <v>0</v>
      </c>
      <c r="H2866" s="58">
        <f>G2866*D2866*SIP_Calculator!$F$9</f>
        <v>0</v>
      </c>
      <c r="I2866" s="58">
        <f t="shared" si="2"/>
        <v>0</v>
      </c>
      <c r="J2866" s="58">
        <f t="shared" si="3"/>
        <v>0</v>
      </c>
      <c r="K2866" s="61">
        <f>A2866-SIP_Calculator!$F$12+1</f>
        <v>42301</v>
      </c>
      <c r="L2866" s="59">
        <f t="shared" si="4"/>
        <v>10</v>
      </c>
      <c r="M2866" s="59">
        <f t="shared" si="8"/>
        <v>0</v>
      </c>
      <c r="N2866" s="59">
        <f>M2866*D2866*SIP_Calculator!$F$9</f>
        <v>0</v>
      </c>
      <c r="O2866" s="59">
        <f t="shared" si="5"/>
        <v>0</v>
      </c>
      <c r="P2866" s="59">
        <f t="shared" si="6"/>
        <v>0</v>
      </c>
    </row>
    <row r="2867" ht="15.75" customHeight="1">
      <c r="A2867" s="57">
        <v>42326.0</v>
      </c>
      <c r="B2867" s="60">
        <v>7855.25</v>
      </c>
      <c r="C2867" s="60">
        <v>6507.55</v>
      </c>
      <c r="D2867" s="42">
        <f>IF(A2867&lt;SIP_Calculator!$B$7,0,IF(A2867&gt;SIP_Calculator!$E$7,0,1))</f>
        <v>1</v>
      </c>
      <c r="E2867" s="61">
        <f>A2867-SIP_Calculator!$D$12+1</f>
        <v>42322</v>
      </c>
      <c r="F2867" s="58">
        <f t="shared" si="1"/>
        <v>11</v>
      </c>
      <c r="G2867" s="58">
        <f t="shared" si="7"/>
        <v>0</v>
      </c>
      <c r="H2867" s="58">
        <f>G2867*D2867*SIP_Calculator!$F$9</f>
        <v>0</v>
      </c>
      <c r="I2867" s="58">
        <f t="shared" si="2"/>
        <v>0</v>
      </c>
      <c r="J2867" s="58">
        <f t="shared" si="3"/>
        <v>0</v>
      </c>
      <c r="K2867" s="61">
        <f>A2867-SIP_Calculator!$F$12+1</f>
        <v>42302</v>
      </c>
      <c r="L2867" s="59">
        <f t="shared" si="4"/>
        <v>10</v>
      </c>
      <c r="M2867" s="59">
        <f t="shared" si="8"/>
        <v>0</v>
      </c>
      <c r="N2867" s="59">
        <f>M2867*D2867*SIP_Calculator!$F$9</f>
        <v>0</v>
      </c>
      <c r="O2867" s="59">
        <f t="shared" si="5"/>
        <v>0</v>
      </c>
      <c r="P2867" s="59">
        <f t="shared" si="6"/>
        <v>0</v>
      </c>
    </row>
    <row r="2868" ht="15.75" customHeight="1">
      <c r="A2868" s="57">
        <v>42327.0</v>
      </c>
      <c r="B2868" s="60">
        <v>7963.9</v>
      </c>
      <c r="C2868" s="60">
        <v>6594.55</v>
      </c>
      <c r="D2868" s="42">
        <f>IF(A2868&lt;SIP_Calculator!$B$7,0,IF(A2868&gt;SIP_Calculator!$E$7,0,1))</f>
        <v>1</v>
      </c>
      <c r="E2868" s="61">
        <f>A2868-SIP_Calculator!$D$12+1</f>
        <v>42323</v>
      </c>
      <c r="F2868" s="58">
        <f t="shared" si="1"/>
        <v>11</v>
      </c>
      <c r="G2868" s="58">
        <f t="shared" si="7"/>
        <v>0</v>
      </c>
      <c r="H2868" s="58">
        <f>G2868*D2868*SIP_Calculator!$F$9</f>
        <v>0</v>
      </c>
      <c r="I2868" s="58">
        <f t="shared" si="2"/>
        <v>0</v>
      </c>
      <c r="J2868" s="58">
        <f t="shared" si="3"/>
        <v>0</v>
      </c>
      <c r="K2868" s="61">
        <f>A2868-SIP_Calculator!$F$12+1</f>
        <v>42303</v>
      </c>
      <c r="L2868" s="59">
        <f t="shared" si="4"/>
        <v>10</v>
      </c>
      <c r="M2868" s="59">
        <f t="shared" si="8"/>
        <v>0</v>
      </c>
      <c r="N2868" s="59">
        <f>M2868*D2868*SIP_Calculator!$F$9</f>
        <v>0</v>
      </c>
      <c r="O2868" s="59">
        <f t="shared" si="5"/>
        <v>0</v>
      </c>
      <c r="P2868" s="59">
        <f t="shared" si="6"/>
        <v>0</v>
      </c>
    </row>
    <row r="2869" ht="15.75" customHeight="1">
      <c r="A2869" s="57">
        <v>42328.0</v>
      </c>
      <c r="B2869" s="60">
        <v>7984.85</v>
      </c>
      <c r="C2869" s="60">
        <v>6615.65</v>
      </c>
      <c r="D2869" s="42">
        <f>IF(A2869&lt;SIP_Calculator!$B$7,0,IF(A2869&gt;SIP_Calculator!$E$7,0,1))</f>
        <v>1</v>
      </c>
      <c r="E2869" s="61">
        <f>A2869-SIP_Calculator!$D$12+1</f>
        <v>42324</v>
      </c>
      <c r="F2869" s="58">
        <f t="shared" si="1"/>
        <v>11</v>
      </c>
      <c r="G2869" s="58">
        <f t="shared" si="7"/>
        <v>0</v>
      </c>
      <c r="H2869" s="58">
        <f>G2869*D2869*SIP_Calculator!$F$9</f>
        <v>0</v>
      </c>
      <c r="I2869" s="58">
        <f t="shared" si="2"/>
        <v>0</v>
      </c>
      <c r="J2869" s="58">
        <f t="shared" si="3"/>
        <v>0</v>
      </c>
      <c r="K2869" s="61">
        <f>A2869-SIP_Calculator!$F$12+1</f>
        <v>42304</v>
      </c>
      <c r="L2869" s="59">
        <f t="shared" si="4"/>
        <v>10</v>
      </c>
      <c r="M2869" s="59">
        <f t="shared" si="8"/>
        <v>0</v>
      </c>
      <c r="N2869" s="59">
        <f>M2869*D2869*SIP_Calculator!$F$9</f>
        <v>0</v>
      </c>
      <c r="O2869" s="59">
        <f t="shared" si="5"/>
        <v>0</v>
      </c>
      <c r="P2869" s="59">
        <f t="shared" si="6"/>
        <v>0</v>
      </c>
    </row>
    <row r="2870" ht="15.75" customHeight="1">
      <c r="A2870" s="57">
        <v>42331.0</v>
      </c>
      <c r="B2870" s="60">
        <v>7981.55</v>
      </c>
      <c r="C2870" s="60">
        <v>6615.5</v>
      </c>
      <c r="D2870" s="42">
        <f>IF(A2870&lt;SIP_Calculator!$B$7,0,IF(A2870&gt;SIP_Calculator!$E$7,0,1))</f>
        <v>1</v>
      </c>
      <c r="E2870" s="61">
        <f>A2870-SIP_Calculator!$D$12+1</f>
        <v>42327</v>
      </c>
      <c r="F2870" s="58">
        <f t="shared" si="1"/>
        <v>11</v>
      </c>
      <c r="G2870" s="58">
        <f t="shared" si="7"/>
        <v>0</v>
      </c>
      <c r="H2870" s="58">
        <f>G2870*D2870*SIP_Calculator!$F$9</f>
        <v>0</v>
      </c>
      <c r="I2870" s="58">
        <f t="shared" si="2"/>
        <v>0</v>
      </c>
      <c r="J2870" s="58">
        <f t="shared" si="3"/>
        <v>0</v>
      </c>
      <c r="K2870" s="61">
        <f>A2870-SIP_Calculator!$F$12+1</f>
        <v>42307</v>
      </c>
      <c r="L2870" s="59">
        <f t="shared" si="4"/>
        <v>10</v>
      </c>
      <c r="M2870" s="59">
        <f t="shared" si="8"/>
        <v>0</v>
      </c>
      <c r="N2870" s="59">
        <f>M2870*D2870*SIP_Calculator!$F$9</f>
        <v>0</v>
      </c>
      <c r="O2870" s="59">
        <f t="shared" si="5"/>
        <v>0</v>
      </c>
      <c r="P2870" s="59">
        <f t="shared" si="6"/>
        <v>0</v>
      </c>
    </row>
    <row r="2871" ht="15.75" customHeight="1">
      <c r="A2871" s="57">
        <v>42332.0</v>
      </c>
      <c r="B2871" s="60">
        <v>7968.6</v>
      </c>
      <c r="C2871" s="60">
        <v>6609.1</v>
      </c>
      <c r="D2871" s="42">
        <f>IF(A2871&lt;SIP_Calculator!$B$7,0,IF(A2871&gt;SIP_Calculator!$E$7,0,1))</f>
        <v>1</v>
      </c>
      <c r="E2871" s="61">
        <f>A2871-SIP_Calculator!$D$12+1</f>
        <v>42328</v>
      </c>
      <c r="F2871" s="58">
        <f t="shared" si="1"/>
        <v>11</v>
      </c>
      <c r="G2871" s="58">
        <f t="shared" si="7"/>
        <v>0</v>
      </c>
      <c r="H2871" s="58">
        <f>G2871*D2871*SIP_Calculator!$F$9</f>
        <v>0</v>
      </c>
      <c r="I2871" s="58">
        <f t="shared" si="2"/>
        <v>0</v>
      </c>
      <c r="J2871" s="58">
        <f t="shared" si="3"/>
        <v>0</v>
      </c>
      <c r="K2871" s="61">
        <f>A2871-SIP_Calculator!$F$12+1</f>
        <v>42308</v>
      </c>
      <c r="L2871" s="59">
        <f t="shared" si="4"/>
        <v>10</v>
      </c>
      <c r="M2871" s="59">
        <f t="shared" si="8"/>
        <v>0</v>
      </c>
      <c r="N2871" s="59">
        <f>M2871*D2871*SIP_Calculator!$F$9</f>
        <v>0</v>
      </c>
      <c r="O2871" s="59">
        <f t="shared" si="5"/>
        <v>0</v>
      </c>
      <c r="P2871" s="59">
        <f t="shared" si="6"/>
        <v>0</v>
      </c>
    </row>
    <row r="2872" ht="15.75" customHeight="1">
      <c r="A2872" s="57">
        <v>42334.0</v>
      </c>
      <c r="B2872" s="60">
        <v>8014.25</v>
      </c>
      <c r="C2872" s="60">
        <v>6644.9</v>
      </c>
      <c r="D2872" s="42">
        <f>IF(A2872&lt;SIP_Calculator!$B$7,0,IF(A2872&gt;SIP_Calculator!$E$7,0,1))</f>
        <v>1</v>
      </c>
      <c r="E2872" s="61">
        <f>A2872-SIP_Calculator!$D$12+1</f>
        <v>42330</v>
      </c>
      <c r="F2872" s="58">
        <f t="shared" si="1"/>
        <v>11</v>
      </c>
      <c r="G2872" s="58">
        <f t="shared" si="7"/>
        <v>0</v>
      </c>
      <c r="H2872" s="58">
        <f>G2872*D2872*SIP_Calculator!$F$9</f>
        <v>0</v>
      </c>
      <c r="I2872" s="58">
        <f t="shared" si="2"/>
        <v>0</v>
      </c>
      <c r="J2872" s="58">
        <f t="shared" si="3"/>
        <v>0</v>
      </c>
      <c r="K2872" s="61">
        <f>A2872-SIP_Calculator!$F$12+1</f>
        <v>42310</v>
      </c>
      <c r="L2872" s="59">
        <f t="shared" si="4"/>
        <v>11</v>
      </c>
      <c r="M2872" s="59">
        <f t="shared" si="8"/>
        <v>1</v>
      </c>
      <c r="N2872" s="59">
        <f>M2872*D2872*SIP_Calculator!$F$9</f>
        <v>5000</v>
      </c>
      <c r="O2872" s="59">
        <f t="shared" si="5"/>
        <v>0.6238886983</v>
      </c>
      <c r="P2872" s="59">
        <f t="shared" si="6"/>
        <v>0.7524567714</v>
      </c>
    </row>
    <row r="2873" ht="15.75" customHeight="1">
      <c r="A2873" s="57">
        <v>42335.0</v>
      </c>
      <c r="B2873" s="60">
        <v>8067.9</v>
      </c>
      <c r="C2873" s="60">
        <v>6686.9</v>
      </c>
      <c r="D2873" s="42">
        <f>IF(A2873&lt;SIP_Calculator!$B$7,0,IF(A2873&gt;SIP_Calculator!$E$7,0,1))</f>
        <v>1</v>
      </c>
      <c r="E2873" s="61">
        <f>A2873-SIP_Calculator!$D$12+1</f>
        <v>42331</v>
      </c>
      <c r="F2873" s="58">
        <f t="shared" si="1"/>
        <v>11</v>
      </c>
      <c r="G2873" s="58">
        <f t="shared" si="7"/>
        <v>0</v>
      </c>
      <c r="H2873" s="58">
        <f>G2873*D2873*SIP_Calculator!$F$9</f>
        <v>0</v>
      </c>
      <c r="I2873" s="58">
        <f t="shared" si="2"/>
        <v>0</v>
      </c>
      <c r="J2873" s="58">
        <f t="shared" si="3"/>
        <v>0</v>
      </c>
      <c r="K2873" s="61">
        <f>A2873-SIP_Calculator!$F$12+1</f>
        <v>42311</v>
      </c>
      <c r="L2873" s="59">
        <f t="shared" si="4"/>
        <v>11</v>
      </c>
      <c r="M2873" s="59">
        <f t="shared" si="8"/>
        <v>0</v>
      </c>
      <c r="N2873" s="59">
        <f>M2873*D2873*SIP_Calculator!$F$9</f>
        <v>0</v>
      </c>
      <c r="O2873" s="59">
        <f t="shared" si="5"/>
        <v>0</v>
      </c>
      <c r="P2873" s="59">
        <f t="shared" si="6"/>
        <v>0</v>
      </c>
    </row>
    <row r="2874" ht="15.75" customHeight="1">
      <c r="A2874" s="57">
        <v>42338.0</v>
      </c>
      <c r="B2874" s="60">
        <v>8057.2</v>
      </c>
      <c r="C2874" s="60">
        <v>6686.1</v>
      </c>
      <c r="D2874" s="42">
        <f>IF(A2874&lt;SIP_Calculator!$B$7,0,IF(A2874&gt;SIP_Calculator!$E$7,0,1))</f>
        <v>1</v>
      </c>
      <c r="E2874" s="61">
        <f>A2874-SIP_Calculator!$D$12+1</f>
        <v>42334</v>
      </c>
      <c r="F2874" s="58">
        <f t="shared" si="1"/>
        <v>11</v>
      </c>
      <c r="G2874" s="58">
        <f t="shared" si="7"/>
        <v>0</v>
      </c>
      <c r="H2874" s="58">
        <f>G2874*D2874*SIP_Calculator!$F$9</f>
        <v>0</v>
      </c>
      <c r="I2874" s="58">
        <f t="shared" si="2"/>
        <v>0</v>
      </c>
      <c r="J2874" s="58">
        <f t="shared" si="3"/>
        <v>0</v>
      </c>
      <c r="K2874" s="61">
        <f>A2874-SIP_Calculator!$F$12+1</f>
        <v>42314</v>
      </c>
      <c r="L2874" s="59">
        <f t="shared" si="4"/>
        <v>11</v>
      </c>
      <c r="M2874" s="59">
        <f t="shared" si="8"/>
        <v>0</v>
      </c>
      <c r="N2874" s="59">
        <f>M2874*D2874*SIP_Calculator!$F$9</f>
        <v>0</v>
      </c>
      <c r="O2874" s="59">
        <f t="shared" si="5"/>
        <v>0</v>
      </c>
      <c r="P2874" s="59">
        <f t="shared" si="6"/>
        <v>0</v>
      </c>
    </row>
    <row r="2875" ht="15.75" customHeight="1">
      <c r="A2875" s="57">
        <v>42339.0</v>
      </c>
      <c r="B2875" s="60">
        <v>8087.5</v>
      </c>
      <c r="C2875" s="60">
        <v>6712.5</v>
      </c>
      <c r="D2875" s="42">
        <f>IF(A2875&lt;SIP_Calculator!$B$7,0,IF(A2875&gt;SIP_Calculator!$E$7,0,1))</f>
        <v>1</v>
      </c>
      <c r="E2875" s="61">
        <f>A2875-SIP_Calculator!$D$12+1</f>
        <v>42335</v>
      </c>
      <c r="F2875" s="58">
        <f t="shared" si="1"/>
        <v>11</v>
      </c>
      <c r="G2875" s="58">
        <f t="shared" si="7"/>
        <v>0</v>
      </c>
      <c r="H2875" s="58">
        <f>G2875*D2875*SIP_Calculator!$F$9</f>
        <v>0</v>
      </c>
      <c r="I2875" s="58">
        <f t="shared" si="2"/>
        <v>0</v>
      </c>
      <c r="J2875" s="58">
        <f t="shared" si="3"/>
        <v>0</v>
      </c>
      <c r="K2875" s="61">
        <f>A2875-SIP_Calculator!$F$12+1</f>
        <v>42315</v>
      </c>
      <c r="L2875" s="59">
        <f t="shared" si="4"/>
        <v>11</v>
      </c>
      <c r="M2875" s="59">
        <f t="shared" si="8"/>
        <v>0</v>
      </c>
      <c r="N2875" s="59">
        <f>M2875*D2875*SIP_Calculator!$F$9</f>
        <v>0</v>
      </c>
      <c r="O2875" s="59">
        <f t="shared" si="5"/>
        <v>0</v>
      </c>
      <c r="P2875" s="59">
        <f t="shared" si="6"/>
        <v>0</v>
      </c>
    </row>
    <row r="2876" ht="15.75" customHeight="1">
      <c r="A2876" s="57">
        <v>42340.0</v>
      </c>
      <c r="B2876" s="60">
        <v>8069.05</v>
      </c>
      <c r="C2876" s="60">
        <v>6699.8</v>
      </c>
      <c r="D2876" s="42">
        <f>IF(A2876&lt;SIP_Calculator!$B$7,0,IF(A2876&gt;SIP_Calculator!$E$7,0,1))</f>
        <v>1</v>
      </c>
      <c r="E2876" s="61">
        <f>A2876-SIP_Calculator!$D$12+1</f>
        <v>42336</v>
      </c>
      <c r="F2876" s="58">
        <f t="shared" si="1"/>
        <v>11</v>
      </c>
      <c r="G2876" s="58">
        <f t="shared" si="7"/>
        <v>0</v>
      </c>
      <c r="H2876" s="58">
        <f>G2876*D2876*SIP_Calculator!$F$9</f>
        <v>0</v>
      </c>
      <c r="I2876" s="58">
        <f t="shared" si="2"/>
        <v>0</v>
      </c>
      <c r="J2876" s="58">
        <f t="shared" si="3"/>
        <v>0</v>
      </c>
      <c r="K2876" s="61">
        <f>A2876-SIP_Calculator!$F$12+1</f>
        <v>42316</v>
      </c>
      <c r="L2876" s="59">
        <f t="shared" si="4"/>
        <v>11</v>
      </c>
      <c r="M2876" s="59">
        <f t="shared" si="8"/>
        <v>0</v>
      </c>
      <c r="N2876" s="59">
        <f>M2876*D2876*SIP_Calculator!$F$9</f>
        <v>0</v>
      </c>
      <c r="O2876" s="59">
        <f t="shared" si="5"/>
        <v>0</v>
      </c>
      <c r="P2876" s="59">
        <f t="shared" si="6"/>
        <v>0</v>
      </c>
    </row>
    <row r="2877" ht="15.75" customHeight="1">
      <c r="A2877" s="57">
        <v>42341.0</v>
      </c>
      <c r="B2877" s="60">
        <v>8002.3</v>
      </c>
      <c r="C2877" s="60">
        <v>6649.5</v>
      </c>
      <c r="D2877" s="42">
        <f>IF(A2877&lt;SIP_Calculator!$B$7,0,IF(A2877&gt;SIP_Calculator!$E$7,0,1))</f>
        <v>1</v>
      </c>
      <c r="E2877" s="61">
        <f>A2877-SIP_Calculator!$D$12+1</f>
        <v>42337</v>
      </c>
      <c r="F2877" s="58">
        <f t="shared" si="1"/>
        <v>11</v>
      </c>
      <c r="G2877" s="58">
        <f t="shared" si="7"/>
        <v>0</v>
      </c>
      <c r="H2877" s="58">
        <f>G2877*D2877*SIP_Calculator!$F$9</f>
        <v>0</v>
      </c>
      <c r="I2877" s="58">
        <f t="shared" si="2"/>
        <v>0</v>
      </c>
      <c r="J2877" s="58">
        <f t="shared" si="3"/>
        <v>0</v>
      </c>
      <c r="K2877" s="61">
        <f>A2877-SIP_Calculator!$F$12+1</f>
        <v>42317</v>
      </c>
      <c r="L2877" s="59">
        <f t="shared" si="4"/>
        <v>11</v>
      </c>
      <c r="M2877" s="59">
        <f t="shared" si="8"/>
        <v>0</v>
      </c>
      <c r="N2877" s="59">
        <f>M2877*D2877*SIP_Calculator!$F$9</f>
        <v>0</v>
      </c>
      <c r="O2877" s="59">
        <f t="shared" si="5"/>
        <v>0</v>
      </c>
      <c r="P2877" s="59">
        <f t="shared" si="6"/>
        <v>0</v>
      </c>
    </row>
    <row r="2878" ht="15.75" customHeight="1">
      <c r="A2878" s="57">
        <v>42342.0</v>
      </c>
      <c r="B2878" s="60">
        <v>7921.8</v>
      </c>
      <c r="C2878" s="60">
        <v>6584.9</v>
      </c>
      <c r="D2878" s="42">
        <f>IF(A2878&lt;SIP_Calculator!$B$7,0,IF(A2878&gt;SIP_Calculator!$E$7,0,1))</f>
        <v>1</v>
      </c>
      <c r="E2878" s="61">
        <f>A2878-SIP_Calculator!$D$12+1</f>
        <v>42338</v>
      </c>
      <c r="F2878" s="58">
        <f t="shared" si="1"/>
        <v>11</v>
      </c>
      <c r="G2878" s="58">
        <f t="shared" si="7"/>
        <v>0</v>
      </c>
      <c r="H2878" s="58">
        <f>G2878*D2878*SIP_Calculator!$F$9</f>
        <v>0</v>
      </c>
      <c r="I2878" s="58">
        <f t="shared" si="2"/>
        <v>0</v>
      </c>
      <c r="J2878" s="58">
        <f t="shared" si="3"/>
        <v>0</v>
      </c>
      <c r="K2878" s="61">
        <f>A2878-SIP_Calculator!$F$12+1</f>
        <v>42318</v>
      </c>
      <c r="L2878" s="59">
        <f t="shared" si="4"/>
        <v>11</v>
      </c>
      <c r="M2878" s="59">
        <f t="shared" si="8"/>
        <v>0</v>
      </c>
      <c r="N2878" s="59">
        <f>M2878*D2878*SIP_Calculator!$F$9</f>
        <v>0</v>
      </c>
      <c r="O2878" s="59">
        <f t="shared" si="5"/>
        <v>0</v>
      </c>
      <c r="P2878" s="59">
        <f t="shared" si="6"/>
        <v>0</v>
      </c>
    </row>
    <row r="2879" ht="15.75" customHeight="1">
      <c r="A2879" s="57">
        <v>42345.0</v>
      </c>
      <c r="B2879" s="60">
        <v>7908.65</v>
      </c>
      <c r="C2879" s="60">
        <v>6576.85</v>
      </c>
      <c r="D2879" s="42">
        <f>IF(A2879&lt;SIP_Calculator!$B$7,0,IF(A2879&gt;SIP_Calculator!$E$7,0,1))</f>
        <v>1</v>
      </c>
      <c r="E2879" s="61">
        <f>A2879-SIP_Calculator!$D$12+1</f>
        <v>42341</v>
      </c>
      <c r="F2879" s="58">
        <f t="shared" si="1"/>
        <v>12</v>
      </c>
      <c r="G2879" s="58">
        <f t="shared" si="7"/>
        <v>1</v>
      </c>
      <c r="H2879" s="58">
        <f>G2879*D2879*SIP_Calculator!$F$9</f>
        <v>5000</v>
      </c>
      <c r="I2879" s="58">
        <f t="shared" si="2"/>
        <v>0.6322191524</v>
      </c>
      <c r="J2879" s="58">
        <f t="shared" si="3"/>
        <v>0.7602423653</v>
      </c>
      <c r="K2879" s="61">
        <f>A2879-SIP_Calculator!$F$12+1</f>
        <v>42321</v>
      </c>
      <c r="L2879" s="59">
        <f t="shared" si="4"/>
        <v>11</v>
      </c>
      <c r="M2879" s="59">
        <f t="shared" si="8"/>
        <v>0</v>
      </c>
      <c r="N2879" s="59">
        <f>M2879*D2879*SIP_Calculator!$F$9</f>
        <v>0</v>
      </c>
      <c r="O2879" s="59">
        <f t="shared" si="5"/>
        <v>0</v>
      </c>
      <c r="P2879" s="59">
        <f t="shared" si="6"/>
        <v>0</v>
      </c>
    </row>
    <row r="2880" ht="15.75" customHeight="1">
      <c r="A2880" s="57">
        <v>42346.0</v>
      </c>
      <c r="B2880" s="60">
        <v>7842.0</v>
      </c>
      <c r="C2880" s="60">
        <v>6515.15</v>
      </c>
      <c r="D2880" s="42">
        <f>IF(A2880&lt;SIP_Calculator!$B$7,0,IF(A2880&gt;SIP_Calculator!$E$7,0,1))</f>
        <v>1</v>
      </c>
      <c r="E2880" s="61">
        <f>A2880-SIP_Calculator!$D$12+1</f>
        <v>42342</v>
      </c>
      <c r="F2880" s="58">
        <f t="shared" si="1"/>
        <v>12</v>
      </c>
      <c r="G2880" s="58">
        <f t="shared" si="7"/>
        <v>0</v>
      </c>
      <c r="H2880" s="58">
        <f>G2880*D2880*SIP_Calculator!$F$9</f>
        <v>0</v>
      </c>
      <c r="I2880" s="58">
        <f t="shared" si="2"/>
        <v>0</v>
      </c>
      <c r="J2880" s="58">
        <f t="shared" si="3"/>
        <v>0</v>
      </c>
      <c r="K2880" s="61">
        <f>A2880-SIP_Calculator!$F$12+1</f>
        <v>42322</v>
      </c>
      <c r="L2880" s="59">
        <f t="shared" si="4"/>
        <v>11</v>
      </c>
      <c r="M2880" s="59">
        <f t="shared" si="8"/>
        <v>0</v>
      </c>
      <c r="N2880" s="59">
        <f>M2880*D2880*SIP_Calculator!$F$9</f>
        <v>0</v>
      </c>
      <c r="O2880" s="59">
        <f t="shared" si="5"/>
        <v>0</v>
      </c>
      <c r="P2880" s="59">
        <f t="shared" si="6"/>
        <v>0</v>
      </c>
    </row>
    <row r="2881" ht="15.75" customHeight="1">
      <c r="A2881" s="57">
        <v>42347.0</v>
      </c>
      <c r="B2881" s="60">
        <v>7742.25</v>
      </c>
      <c r="C2881" s="60">
        <v>6425.35</v>
      </c>
      <c r="D2881" s="42">
        <f>IF(A2881&lt;SIP_Calculator!$B$7,0,IF(A2881&gt;SIP_Calculator!$E$7,0,1))</f>
        <v>1</v>
      </c>
      <c r="E2881" s="61">
        <f>A2881-SIP_Calculator!$D$12+1</f>
        <v>42343</v>
      </c>
      <c r="F2881" s="58">
        <f t="shared" si="1"/>
        <v>12</v>
      </c>
      <c r="G2881" s="58">
        <f t="shared" si="7"/>
        <v>0</v>
      </c>
      <c r="H2881" s="58">
        <f>G2881*D2881*SIP_Calculator!$F$9</f>
        <v>0</v>
      </c>
      <c r="I2881" s="58">
        <f t="shared" si="2"/>
        <v>0</v>
      </c>
      <c r="J2881" s="58">
        <f t="shared" si="3"/>
        <v>0</v>
      </c>
      <c r="K2881" s="61">
        <f>A2881-SIP_Calculator!$F$12+1</f>
        <v>42323</v>
      </c>
      <c r="L2881" s="59">
        <f t="shared" si="4"/>
        <v>11</v>
      </c>
      <c r="M2881" s="59">
        <f t="shared" si="8"/>
        <v>0</v>
      </c>
      <c r="N2881" s="59">
        <f>M2881*D2881*SIP_Calculator!$F$9</f>
        <v>0</v>
      </c>
      <c r="O2881" s="59">
        <f t="shared" si="5"/>
        <v>0</v>
      </c>
      <c r="P2881" s="59">
        <f t="shared" si="6"/>
        <v>0</v>
      </c>
    </row>
    <row r="2882" ht="15.75" customHeight="1">
      <c r="A2882" s="57">
        <v>42348.0</v>
      </c>
      <c r="B2882" s="60">
        <v>7812.55</v>
      </c>
      <c r="C2882" s="60">
        <v>6484.25</v>
      </c>
      <c r="D2882" s="42">
        <f>IF(A2882&lt;SIP_Calculator!$B$7,0,IF(A2882&gt;SIP_Calculator!$E$7,0,1))</f>
        <v>1</v>
      </c>
      <c r="E2882" s="61">
        <f>A2882-SIP_Calculator!$D$12+1</f>
        <v>42344</v>
      </c>
      <c r="F2882" s="58">
        <f t="shared" si="1"/>
        <v>12</v>
      </c>
      <c r="G2882" s="58">
        <f t="shared" si="7"/>
        <v>0</v>
      </c>
      <c r="H2882" s="58">
        <f>G2882*D2882*SIP_Calculator!$F$9</f>
        <v>0</v>
      </c>
      <c r="I2882" s="58">
        <f t="shared" si="2"/>
        <v>0</v>
      </c>
      <c r="J2882" s="58">
        <f t="shared" si="3"/>
        <v>0</v>
      </c>
      <c r="K2882" s="61">
        <f>A2882-SIP_Calculator!$F$12+1</f>
        <v>42324</v>
      </c>
      <c r="L2882" s="59">
        <f t="shared" si="4"/>
        <v>11</v>
      </c>
      <c r="M2882" s="59">
        <f t="shared" si="8"/>
        <v>0</v>
      </c>
      <c r="N2882" s="59">
        <f>M2882*D2882*SIP_Calculator!$F$9</f>
        <v>0</v>
      </c>
      <c r="O2882" s="59">
        <f t="shared" si="5"/>
        <v>0</v>
      </c>
      <c r="P2882" s="59">
        <f t="shared" si="6"/>
        <v>0</v>
      </c>
    </row>
    <row r="2883" ht="15.75" customHeight="1">
      <c r="A2883" s="57">
        <v>42349.0</v>
      </c>
      <c r="B2883" s="60">
        <v>7740.15</v>
      </c>
      <c r="C2883" s="60">
        <v>6425.45</v>
      </c>
      <c r="D2883" s="42">
        <f>IF(A2883&lt;SIP_Calculator!$B$7,0,IF(A2883&gt;SIP_Calculator!$E$7,0,1))</f>
        <v>1</v>
      </c>
      <c r="E2883" s="61">
        <f>A2883-SIP_Calculator!$D$12+1</f>
        <v>42345</v>
      </c>
      <c r="F2883" s="58">
        <f t="shared" si="1"/>
        <v>12</v>
      </c>
      <c r="G2883" s="58">
        <f t="shared" si="7"/>
        <v>0</v>
      </c>
      <c r="H2883" s="58">
        <f>G2883*D2883*SIP_Calculator!$F$9</f>
        <v>0</v>
      </c>
      <c r="I2883" s="58">
        <f t="shared" si="2"/>
        <v>0</v>
      </c>
      <c r="J2883" s="58">
        <f t="shared" si="3"/>
        <v>0</v>
      </c>
      <c r="K2883" s="61">
        <f>A2883-SIP_Calculator!$F$12+1</f>
        <v>42325</v>
      </c>
      <c r="L2883" s="59">
        <f t="shared" si="4"/>
        <v>11</v>
      </c>
      <c r="M2883" s="59">
        <f t="shared" si="8"/>
        <v>0</v>
      </c>
      <c r="N2883" s="59">
        <f>M2883*D2883*SIP_Calculator!$F$9</f>
        <v>0</v>
      </c>
      <c r="O2883" s="59">
        <f t="shared" si="5"/>
        <v>0</v>
      </c>
      <c r="P2883" s="59">
        <f t="shared" si="6"/>
        <v>0</v>
      </c>
    </row>
    <row r="2884" ht="15.75" customHeight="1">
      <c r="A2884" s="57">
        <v>42352.0</v>
      </c>
      <c r="B2884" s="60">
        <v>7780.15</v>
      </c>
      <c r="C2884" s="60">
        <v>6457.6</v>
      </c>
      <c r="D2884" s="42">
        <f>IF(A2884&lt;SIP_Calculator!$B$7,0,IF(A2884&gt;SIP_Calculator!$E$7,0,1))</f>
        <v>1</v>
      </c>
      <c r="E2884" s="61">
        <f>A2884-SIP_Calculator!$D$12+1</f>
        <v>42348</v>
      </c>
      <c r="F2884" s="58">
        <f t="shared" si="1"/>
        <v>12</v>
      </c>
      <c r="G2884" s="58">
        <f t="shared" si="7"/>
        <v>0</v>
      </c>
      <c r="H2884" s="58">
        <f>G2884*D2884*SIP_Calculator!$F$9</f>
        <v>0</v>
      </c>
      <c r="I2884" s="58">
        <f t="shared" si="2"/>
        <v>0</v>
      </c>
      <c r="J2884" s="58">
        <f t="shared" si="3"/>
        <v>0</v>
      </c>
      <c r="K2884" s="61">
        <f>A2884-SIP_Calculator!$F$12+1</f>
        <v>42328</v>
      </c>
      <c r="L2884" s="59">
        <f t="shared" si="4"/>
        <v>11</v>
      </c>
      <c r="M2884" s="59">
        <f t="shared" si="8"/>
        <v>0</v>
      </c>
      <c r="N2884" s="59">
        <f>M2884*D2884*SIP_Calculator!$F$9</f>
        <v>0</v>
      </c>
      <c r="O2884" s="59">
        <f t="shared" si="5"/>
        <v>0</v>
      </c>
      <c r="P2884" s="59">
        <f t="shared" si="6"/>
        <v>0</v>
      </c>
    </row>
    <row r="2885" ht="15.75" customHeight="1">
      <c r="A2885" s="57">
        <v>42353.0</v>
      </c>
      <c r="B2885" s="60">
        <v>7832.0</v>
      </c>
      <c r="C2885" s="60">
        <v>6501.75</v>
      </c>
      <c r="D2885" s="42">
        <f>IF(A2885&lt;SIP_Calculator!$B$7,0,IF(A2885&gt;SIP_Calculator!$E$7,0,1))</f>
        <v>1</v>
      </c>
      <c r="E2885" s="61">
        <f>A2885-SIP_Calculator!$D$12+1</f>
        <v>42349</v>
      </c>
      <c r="F2885" s="58">
        <f t="shared" si="1"/>
        <v>12</v>
      </c>
      <c r="G2885" s="58">
        <f t="shared" si="7"/>
        <v>0</v>
      </c>
      <c r="H2885" s="58">
        <f>G2885*D2885*SIP_Calculator!$F$9</f>
        <v>0</v>
      </c>
      <c r="I2885" s="58">
        <f t="shared" si="2"/>
        <v>0</v>
      </c>
      <c r="J2885" s="58">
        <f t="shared" si="3"/>
        <v>0</v>
      </c>
      <c r="K2885" s="61">
        <f>A2885-SIP_Calculator!$F$12+1</f>
        <v>42329</v>
      </c>
      <c r="L2885" s="59">
        <f t="shared" si="4"/>
        <v>11</v>
      </c>
      <c r="M2885" s="59">
        <f t="shared" si="8"/>
        <v>0</v>
      </c>
      <c r="N2885" s="59">
        <f>M2885*D2885*SIP_Calculator!$F$9</f>
        <v>0</v>
      </c>
      <c r="O2885" s="59">
        <f t="shared" si="5"/>
        <v>0</v>
      </c>
      <c r="P2885" s="59">
        <f t="shared" si="6"/>
        <v>0</v>
      </c>
    </row>
    <row r="2886" ht="15.75" customHeight="1">
      <c r="A2886" s="57">
        <v>42354.0</v>
      </c>
      <c r="B2886" s="60">
        <v>7879.55</v>
      </c>
      <c r="C2886" s="60">
        <v>6535.45</v>
      </c>
      <c r="D2886" s="42">
        <f>IF(A2886&lt;SIP_Calculator!$B$7,0,IF(A2886&gt;SIP_Calculator!$E$7,0,1))</f>
        <v>1</v>
      </c>
      <c r="E2886" s="61">
        <f>A2886-SIP_Calculator!$D$12+1</f>
        <v>42350</v>
      </c>
      <c r="F2886" s="58">
        <f t="shared" si="1"/>
        <v>12</v>
      </c>
      <c r="G2886" s="58">
        <f t="shared" si="7"/>
        <v>0</v>
      </c>
      <c r="H2886" s="58">
        <f>G2886*D2886*SIP_Calculator!$F$9</f>
        <v>0</v>
      </c>
      <c r="I2886" s="58">
        <f t="shared" si="2"/>
        <v>0</v>
      </c>
      <c r="J2886" s="58">
        <f t="shared" si="3"/>
        <v>0</v>
      </c>
      <c r="K2886" s="61">
        <f>A2886-SIP_Calculator!$F$12+1</f>
        <v>42330</v>
      </c>
      <c r="L2886" s="59">
        <f t="shared" si="4"/>
        <v>11</v>
      </c>
      <c r="M2886" s="59">
        <f t="shared" si="8"/>
        <v>0</v>
      </c>
      <c r="N2886" s="59">
        <f>M2886*D2886*SIP_Calculator!$F$9</f>
        <v>0</v>
      </c>
      <c r="O2886" s="59">
        <f t="shared" si="5"/>
        <v>0</v>
      </c>
      <c r="P2886" s="59">
        <f t="shared" si="6"/>
        <v>0</v>
      </c>
    </row>
    <row r="2887" ht="15.75" customHeight="1">
      <c r="A2887" s="57">
        <v>42355.0</v>
      </c>
      <c r="B2887" s="60">
        <v>7978.1</v>
      </c>
      <c r="C2887" s="60">
        <v>6621.75</v>
      </c>
      <c r="D2887" s="42">
        <f>IF(A2887&lt;SIP_Calculator!$B$7,0,IF(A2887&gt;SIP_Calculator!$E$7,0,1))</f>
        <v>1</v>
      </c>
      <c r="E2887" s="61">
        <f>A2887-SIP_Calculator!$D$12+1</f>
        <v>42351</v>
      </c>
      <c r="F2887" s="58">
        <f t="shared" si="1"/>
        <v>12</v>
      </c>
      <c r="G2887" s="58">
        <f t="shared" si="7"/>
        <v>0</v>
      </c>
      <c r="H2887" s="58">
        <f>G2887*D2887*SIP_Calculator!$F$9</f>
        <v>0</v>
      </c>
      <c r="I2887" s="58">
        <f t="shared" si="2"/>
        <v>0</v>
      </c>
      <c r="J2887" s="58">
        <f t="shared" si="3"/>
        <v>0</v>
      </c>
      <c r="K2887" s="61">
        <f>A2887-SIP_Calculator!$F$12+1</f>
        <v>42331</v>
      </c>
      <c r="L2887" s="59">
        <f t="shared" si="4"/>
        <v>11</v>
      </c>
      <c r="M2887" s="59">
        <f t="shared" si="8"/>
        <v>0</v>
      </c>
      <c r="N2887" s="59">
        <f>M2887*D2887*SIP_Calculator!$F$9</f>
        <v>0</v>
      </c>
      <c r="O2887" s="59">
        <f t="shared" si="5"/>
        <v>0</v>
      </c>
      <c r="P2887" s="59">
        <f t="shared" si="6"/>
        <v>0</v>
      </c>
    </row>
    <row r="2888" ht="15.75" customHeight="1">
      <c r="A2888" s="57">
        <v>42356.0</v>
      </c>
      <c r="B2888" s="60">
        <v>7908.5</v>
      </c>
      <c r="C2888" s="60">
        <v>6570.8</v>
      </c>
      <c r="D2888" s="42">
        <f>IF(A2888&lt;SIP_Calculator!$B$7,0,IF(A2888&gt;SIP_Calculator!$E$7,0,1))</f>
        <v>1</v>
      </c>
      <c r="E2888" s="61">
        <f>A2888-SIP_Calculator!$D$12+1</f>
        <v>42352</v>
      </c>
      <c r="F2888" s="58">
        <f t="shared" si="1"/>
        <v>12</v>
      </c>
      <c r="G2888" s="58">
        <f t="shared" si="7"/>
        <v>0</v>
      </c>
      <c r="H2888" s="58">
        <f>G2888*D2888*SIP_Calculator!$F$9</f>
        <v>0</v>
      </c>
      <c r="I2888" s="58">
        <f t="shared" si="2"/>
        <v>0</v>
      </c>
      <c r="J2888" s="58">
        <f t="shared" si="3"/>
        <v>0</v>
      </c>
      <c r="K2888" s="61">
        <f>A2888-SIP_Calculator!$F$12+1</f>
        <v>42332</v>
      </c>
      <c r="L2888" s="59">
        <f t="shared" si="4"/>
        <v>11</v>
      </c>
      <c r="M2888" s="59">
        <f t="shared" si="8"/>
        <v>0</v>
      </c>
      <c r="N2888" s="59">
        <f>M2888*D2888*SIP_Calculator!$F$9</f>
        <v>0</v>
      </c>
      <c r="O2888" s="59">
        <f t="shared" si="5"/>
        <v>0</v>
      </c>
      <c r="P2888" s="59">
        <f t="shared" si="6"/>
        <v>0</v>
      </c>
    </row>
    <row r="2889" ht="15.75" customHeight="1">
      <c r="A2889" s="57">
        <v>42359.0</v>
      </c>
      <c r="B2889" s="60">
        <v>7978.9</v>
      </c>
      <c r="C2889" s="60">
        <v>6628.05</v>
      </c>
      <c r="D2889" s="42">
        <f>IF(A2889&lt;SIP_Calculator!$B$7,0,IF(A2889&gt;SIP_Calculator!$E$7,0,1))</f>
        <v>1</v>
      </c>
      <c r="E2889" s="61">
        <f>A2889-SIP_Calculator!$D$12+1</f>
        <v>42355</v>
      </c>
      <c r="F2889" s="58">
        <f t="shared" si="1"/>
        <v>12</v>
      </c>
      <c r="G2889" s="58">
        <f t="shared" si="7"/>
        <v>0</v>
      </c>
      <c r="H2889" s="58">
        <f>G2889*D2889*SIP_Calculator!$F$9</f>
        <v>0</v>
      </c>
      <c r="I2889" s="58">
        <f t="shared" si="2"/>
        <v>0</v>
      </c>
      <c r="J2889" s="58">
        <f t="shared" si="3"/>
        <v>0</v>
      </c>
      <c r="K2889" s="61">
        <f>A2889-SIP_Calculator!$F$12+1</f>
        <v>42335</v>
      </c>
      <c r="L2889" s="59">
        <f t="shared" si="4"/>
        <v>11</v>
      </c>
      <c r="M2889" s="59">
        <f t="shared" si="8"/>
        <v>0</v>
      </c>
      <c r="N2889" s="59">
        <f>M2889*D2889*SIP_Calculator!$F$9</f>
        <v>0</v>
      </c>
      <c r="O2889" s="59">
        <f t="shared" si="5"/>
        <v>0</v>
      </c>
      <c r="P2889" s="59">
        <f t="shared" si="6"/>
        <v>0</v>
      </c>
    </row>
    <row r="2890" ht="15.75" customHeight="1">
      <c r="A2890" s="57">
        <v>42360.0</v>
      </c>
      <c r="B2890" s="60">
        <v>7934.05</v>
      </c>
      <c r="C2890" s="60">
        <v>6595.85</v>
      </c>
      <c r="D2890" s="42">
        <f>IF(A2890&lt;SIP_Calculator!$B$7,0,IF(A2890&gt;SIP_Calculator!$E$7,0,1))</f>
        <v>1</v>
      </c>
      <c r="E2890" s="61">
        <f>A2890-SIP_Calculator!$D$12+1</f>
        <v>42356</v>
      </c>
      <c r="F2890" s="58">
        <f t="shared" si="1"/>
        <v>12</v>
      </c>
      <c r="G2890" s="58">
        <f t="shared" si="7"/>
        <v>0</v>
      </c>
      <c r="H2890" s="58">
        <f>G2890*D2890*SIP_Calculator!$F$9</f>
        <v>0</v>
      </c>
      <c r="I2890" s="58">
        <f t="shared" si="2"/>
        <v>0</v>
      </c>
      <c r="J2890" s="58">
        <f t="shared" si="3"/>
        <v>0</v>
      </c>
      <c r="K2890" s="61">
        <f>A2890-SIP_Calculator!$F$12+1</f>
        <v>42336</v>
      </c>
      <c r="L2890" s="59">
        <f t="shared" si="4"/>
        <v>11</v>
      </c>
      <c r="M2890" s="59">
        <f t="shared" si="8"/>
        <v>0</v>
      </c>
      <c r="N2890" s="59">
        <f>M2890*D2890*SIP_Calculator!$F$9</f>
        <v>0</v>
      </c>
      <c r="O2890" s="59">
        <f t="shared" si="5"/>
        <v>0</v>
      </c>
      <c r="P2890" s="59">
        <f t="shared" si="6"/>
        <v>0</v>
      </c>
    </row>
    <row r="2891" ht="15.75" customHeight="1">
      <c r="A2891" s="57">
        <v>42361.0</v>
      </c>
      <c r="B2891" s="60">
        <v>8008.65</v>
      </c>
      <c r="C2891" s="60">
        <v>6652.75</v>
      </c>
      <c r="D2891" s="42">
        <f>IF(A2891&lt;SIP_Calculator!$B$7,0,IF(A2891&gt;SIP_Calculator!$E$7,0,1))</f>
        <v>1</v>
      </c>
      <c r="E2891" s="61">
        <f>A2891-SIP_Calculator!$D$12+1</f>
        <v>42357</v>
      </c>
      <c r="F2891" s="58">
        <f t="shared" si="1"/>
        <v>12</v>
      </c>
      <c r="G2891" s="58">
        <f t="shared" si="7"/>
        <v>0</v>
      </c>
      <c r="H2891" s="58">
        <f>G2891*D2891*SIP_Calculator!$F$9</f>
        <v>0</v>
      </c>
      <c r="I2891" s="58">
        <f t="shared" si="2"/>
        <v>0</v>
      </c>
      <c r="J2891" s="58">
        <f t="shared" si="3"/>
        <v>0</v>
      </c>
      <c r="K2891" s="61">
        <f>A2891-SIP_Calculator!$F$12+1</f>
        <v>42337</v>
      </c>
      <c r="L2891" s="59">
        <f t="shared" si="4"/>
        <v>11</v>
      </c>
      <c r="M2891" s="59">
        <f t="shared" si="8"/>
        <v>0</v>
      </c>
      <c r="N2891" s="59">
        <f>M2891*D2891*SIP_Calculator!$F$9</f>
        <v>0</v>
      </c>
      <c r="O2891" s="59">
        <f t="shared" si="5"/>
        <v>0</v>
      </c>
      <c r="P2891" s="59">
        <f t="shared" si="6"/>
        <v>0</v>
      </c>
    </row>
    <row r="2892" ht="15.75" customHeight="1">
      <c r="A2892" s="57">
        <v>42362.0</v>
      </c>
      <c r="B2892" s="60">
        <v>8005.55</v>
      </c>
      <c r="C2892" s="60">
        <v>6656.75</v>
      </c>
      <c r="D2892" s="42">
        <f>IF(A2892&lt;SIP_Calculator!$B$7,0,IF(A2892&gt;SIP_Calculator!$E$7,0,1))</f>
        <v>1</v>
      </c>
      <c r="E2892" s="61">
        <f>A2892-SIP_Calculator!$D$12+1</f>
        <v>42358</v>
      </c>
      <c r="F2892" s="58">
        <f t="shared" si="1"/>
        <v>12</v>
      </c>
      <c r="G2892" s="58">
        <f t="shared" si="7"/>
        <v>0</v>
      </c>
      <c r="H2892" s="58">
        <f>G2892*D2892*SIP_Calculator!$F$9</f>
        <v>0</v>
      </c>
      <c r="I2892" s="58">
        <f t="shared" si="2"/>
        <v>0</v>
      </c>
      <c r="J2892" s="58">
        <f t="shared" si="3"/>
        <v>0</v>
      </c>
      <c r="K2892" s="61">
        <f>A2892-SIP_Calculator!$F$12+1</f>
        <v>42338</v>
      </c>
      <c r="L2892" s="59">
        <f t="shared" si="4"/>
        <v>11</v>
      </c>
      <c r="M2892" s="59">
        <f t="shared" si="8"/>
        <v>0</v>
      </c>
      <c r="N2892" s="59">
        <f>M2892*D2892*SIP_Calculator!$F$9</f>
        <v>0</v>
      </c>
      <c r="O2892" s="59">
        <f t="shared" si="5"/>
        <v>0</v>
      </c>
      <c r="P2892" s="59">
        <f t="shared" si="6"/>
        <v>0</v>
      </c>
    </row>
    <row r="2893" ht="15.75" customHeight="1">
      <c r="A2893" s="57">
        <v>42366.0</v>
      </c>
      <c r="B2893" s="60">
        <v>8064.3</v>
      </c>
      <c r="C2893" s="60">
        <v>6700.7</v>
      </c>
      <c r="D2893" s="42">
        <f>IF(A2893&lt;SIP_Calculator!$B$7,0,IF(A2893&gt;SIP_Calculator!$E$7,0,1))</f>
        <v>1</v>
      </c>
      <c r="E2893" s="61">
        <f>A2893-SIP_Calculator!$D$12+1</f>
        <v>42362</v>
      </c>
      <c r="F2893" s="58">
        <f t="shared" si="1"/>
        <v>12</v>
      </c>
      <c r="G2893" s="58">
        <f t="shared" si="7"/>
        <v>0</v>
      </c>
      <c r="H2893" s="58">
        <f>G2893*D2893*SIP_Calculator!$F$9</f>
        <v>0</v>
      </c>
      <c r="I2893" s="58">
        <f t="shared" si="2"/>
        <v>0</v>
      </c>
      <c r="J2893" s="58">
        <f t="shared" si="3"/>
        <v>0</v>
      </c>
      <c r="K2893" s="61">
        <f>A2893-SIP_Calculator!$F$12+1</f>
        <v>42342</v>
      </c>
      <c r="L2893" s="59">
        <f t="shared" si="4"/>
        <v>12</v>
      </c>
      <c r="M2893" s="59">
        <f t="shared" si="8"/>
        <v>1</v>
      </c>
      <c r="N2893" s="59">
        <f>M2893*D2893*SIP_Calculator!$F$9</f>
        <v>5000</v>
      </c>
      <c r="O2893" s="59">
        <f t="shared" si="5"/>
        <v>0.6200166164</v>
      </c>
      <c r="P2893" s="59">
        <f t="shared" si="6"/>
        <v>0.7461906965</v>
      </c>
    </row>
    <row r="2894" ht="15.75" customHeight="1">
      <c r="A2894" s="57">
        <v>42367.0</v>
      </c>
      <c r="B2894" s="60">
        <v>8071.75</v>
      </c>
      <c r="C2894" s="60">
        <v>6705.25</v>
      </c>
      <c r="D2894" s="42">
        <f>IF(A2894&lt;SIP_Calculator!$B$7,0,IF(A2894&gt;SIP_Calculator!$E$7,0,1))</f>
        <v>1</v>
      </c>
      <c r="E2894" s="61">
        <f>A2894-SIP_Calculator!$D$12+1</f>
        <v>42363</v>
      </c>
      <c r="F2894" s="58">
        <f t="shared" si="1"/>
        <v>12</v>
      </c>
      <c r="G2894" s="58">
        <f t="shared" si="7"/>
        <v>0</v>
      </c>
      <c r="H2894" s="58">
        <f>G2894*D2894*SIP_Calculator!$F$9</f>
        <v>0</v>
      </c>
      <c r="I2894" s="58">
        <f t="shared" si="2"/>
        <v>0</v>
      </c>
      <c r="J2894" s="58">
        <f t="shared" si="3"/>
        <v>0</v>
      </c>
      <c r="K2894" s="61">
        <f>A2894-SIP_Calculator!$F$12+1</f>
        <v>42343</v>
      </c>
      <c r="L2894" s="59">
        <f t="shared" si="4"/>
        <v>12</v>
      </c>
      <c r="M2894" s="59">
        <f t="shared" si="8"/>
        <v>0</v>
      </c>
      <c r="N2894" s="59">
        <f>M2894*D2894*SIP_Calculator!$F$9</f>
        <v>0</v>
      </c>
      <c r="O2894" s="59">
        <f t="shared" si="5"/>
        <v>0</v>
      </c>
      <c r="P2894" s="59">
        <f t="shared" si="6"/>
        <v>0</v>
      </c>
    </row>
    <row r="2895" ht="15.75" customHeight="1">
      <c r="A2895" s="57">
        <v>42368.0</v>
      </c>
      <c r="B2895" s="60">
        <v>8039.8</v>
      </c>
      <c r="C2895" s="60">
        <v>6685.45</v>
      </c>
      <c r="D2895" s="42">
        <f>IF(A2895&lt;SIP_Calculator!$B$7,0,IF(A2895&gt;SIP_Calculator!$E$7,0,1))</f>
        <v>1</v>
      </c>
      <c r="E2895" s="61">
        <f>A2895-SIP_Calculator!$D$12+1</f>
        <v>42364</v>
      </c>
      <c r="F2895" s="58">
        <f t="shared" si="1"/>
        <v>12</v>
      </c>
      <c r="G2895" s="58">
        <f t="shared" si="7"/>
        <v>0</v>
      </c>
      <c r="H2895" s="58">
        <f>G2895*D2895*SIP_Calculator!$F$9</f>
        <v>0</v>
      </c>
      <c r="I2895" s="58">
        <f t="shared" si="2"/>
        <v>0</v>
      </c>
      <c r="J2895" s="58">
        <f t="shared" si="3"/>
        <v>0</v>
      </c>
      <c r="K2895" s="61">
        <f>A2895-SIP_Calculator!$F$12+1</f>
        <v>42344</v>
      </c>
      <c r="L2895" s="59">
        <f t="shared" si="4"/>
        <v>12</v>
      </c>
      <c r="M2895" s="59">
        <f t="shared" si="8"/>
        <v>0</v>
      </c>
      <c r="N2895" s="59">
        <f>M2895*D2895*SIP_Calculator!$F$9</f>
        <v>0</v>
      </c>
      <c r="O2895" s="59">
        <f t="shared" si="5"/>
        <v>0</v>
      </c>
      <c r="P2895" s="59">
        <f t="shared" si="6"/>
        <v>0</v>
      </c>
    </row>
    <row r="2896" ht="15.75" customHeight="1">
      <c r="A2896" s="57">
        <v>42369.0</v>
      </c>
      <c r="B2896" s="60">
        <v>8090.9</v>
      </c>
      <c r="C2896" s="60">
        <v>6724.75</v>
      </c>
      <c r="D2896" s="42">
        <f>IF(A2896&lt;SIP_Calculator!$B$7,0,IF(A2896&gt;SIP_Calculator!$E$7,0,1))</f>
        <v>1</v>
      </c>
      <c r="E2896" s="61">
        <f>A2896-SIP_Calculator!$D$12+1</f>
        <v>42365</v>
      </c>
      <c r="F2896" s="58">
        <f t="shared" si="1"/>
        <v>12</v>
      </c>
      <c r="G2896" s="58">
        <f t="shared" si="7"/>
        <v>0</v>
      </c>
      <c r="H2896" s="58">
        <f>G2896*D2896*SIP_Calculator!$F$9</f>
        <v>0</v>
      </c>
      <c r="I2896" s="58">
        <f t="shared" si="2"/>
        <v>0</v>
      </c>
      <c r="J2896" s="58">
        <f t="shared" si="3"/>
        <v>0</v>
      </c>
      <c r="K2896" s="61">
        <f>A2896-SIP_Calculator!$F$12+1</f>
        <v>42345</v>
      </c>
      <c r="L2896" s="59">
        <f t="shared" si="4"/>
        <v>12</v>
      </c>
      <c r="M2896" s="59">
        <f t="shared" si="8"/>
        <v>0</v>
      </c>
      <c r="N2896" s="59">
        <f>M2896*D2896*SIP_Calculator!$F$9</f>
        <v>0</v>
      </c>
      <c r="O2896" s="59">
        <f t="shared" si="5"/>
        <v>0</v>
      </c>
      <c r="P2896" s="59">
        <f t="shared" si="6"/>
        <v>0</v>
      </c>
    </row>
    <row r="2897" ht="15.75" customHeight="1">
      <c r="A2897" s="57">
        <v>42370.0</v>
      </c>
      <c r="B2897" s="60">
        <v>8118.15</v>
      </c>
      <c r="C2897" s="60">
        <v>6753.65</v>
      </c>
      <c r="D2897" s="42">
        <f>IF(A2897&lt;SIP_Calculator!$B$7,0,IF(A2897&gt;SIP_Calculator!$E$7,0,1))</f>
        <v>1</v>
      </c>
      <c r="E2897" s="61">
        <f>A2897-SIP_Calculator!$D$12+1</f>
        <v>42366</v>
      </c>
      <c r="F2897" s="58">
        <f t="shared" si="1"/>
        <v>12</v>
      </c>
      <c r="G2897" s="58">
        <f t="shared" si="7"/>
        <v>0</v>
      </c>
      <c r="H2897" s="58">
        <f>G2897*D2897*SIP_Calculator!$F$9</f>
        <v>0</v>
      </c>
      <c r="I2897" s="58">
        <f t="shared" si="2"/>
        <v>0</v>
      </c>
      <c r="J2897" s="58">
        <f t="shared" si="3"/>
        <v>0</v>
      </c>
      <c r="K2897" s="61">
        <f>A2897-SIP_Calculator!$F$12+1</f>
        <v>42346</v>
      </c>
      <c r="L2897" s="59">
        <f t="shared" si="4"/>
        <v>12</v>
      </c>
      <c r="M2897" s="59">
        <f t="shared" si="8"/>
        <v>0</v>
      </c>
      <c r="N2897" s="59">
        <f>M2897*D2897*SIP_Calculator!$F$9</f>
        <v>0</v>
      </c>
      <c r="O2897" s="59">
        <f t="shared" si="5"/>
        <v>0</v>
      </c>
      <c r="P2897" s="59">
        <f t="shared" si="6"/>
        <v>0</v>
      </c>
    </row>
    <row r="2898" ht="15.75" customHeight="1">
      <c r="A2898" s="57">
        <v>42373.0</v>
      </c>
      <c r="B2898" s="60">
        <v>7957.9</v>
      </c>
      <c r="C2898" s="60">
        <v>6630.8</v>
      </c>
      <c r="D2898" s="42">
        <f>IF(A2898&lt;SIP_Calculator!$B$7,0,IF(A2898&gt;SIP_Calculator!$E$7,0,1))</f>
        <v>1</v>
      </c>
      <c r="E2898" s="61">
        <f>A2898-SIP_Calculator!$D$12+1</f>
        <v>42369</v>
      </c>
      <c r="F2898" s="58">
        <f t="shared" si="1"/>
        <v>12</v>
      </c>
      <c r="G2898" s="58">
        <f t="shared" si="7"/>
        <v>0</v>
      </c>
      <c r="H2898" s="58">
        <f>G2898*D2898*SIP_Calculator!$F$9</f>
        <v>0</v>
      </c>
      <c r="I2898" s="58">
        <f t="shared" si="2"/>
        <v>0</v>
      </c>
      <c r="J2898" s="58">
        <f t="shared" si="3"/>
        <v>0</v>
      </c>
      <c r="K2898" s="61">
        <f>A2898-SIP_Calculator!$F$12+1</f>
        <v>42349</v>
      </c>
      <c r="L2898" s="59">
        <f t="shared" si="4"/>
        <v>12</v>
      </c>
      <c r="M2898" s="59">
        <f t="shared" si="8"/>
        <v>0</v>
      </c>
      <c r="N2898" s="59">
        <f>M2898*D2898*SIP_Calculator!$F$9</f>
        <v>0</v>
      </c>
      <c r="O2898" s="59">
        <f t="shared" si="5"/>
        <v>0</v>
      </c>
      <c r="P2898" s="59">
        <f t="shared" si="6"/>
        <v>0</v>
      </c>
    </row>
    <row r="2899" ht="15.75" customHeight="1">
      <c r="A2899" s="57">
        <v>42374.0</v>
      </c>
      <c r="B2899" s="60">
        <v>7959.85</v>
      </c>
      <c r="C2899" s="60">
        <v>6639.5</v>
      </c>
      <c r="D2899" s="42">
        <f>IF(A2899&lt;SIP_Calculator!$B$7,0,IF(A2899&gt;SIP_Calculator!$E$7,0,1))</f>
        <v>1</v>
      </c>
      <c r="E2899" s="61">
        <f>A2899-SIP_Calculator!$D$12+1</f>
        <v>42370</v>
      </c>
      <c r="F2899" s="58">
        <f t="shared" si="1"/>
        <v>1</v>
      </c>
      <c r="G2899" s="58">
        <f t="shared" si="7"/>
        <v>1</v>
      </c>
      <c r="H2899" s="58">
        <f>G2899*D2899*SIP_Calculator!$F$9</f>
        <v>5000</v>
      </c>
      <c r="I2899" s="58">
        <f t="shared" si="2"/>
        <v>0.6281525406</v>
      </c>
      <c r="J2899" s="58">
        <f t="shared" si="3"/>
        <v>0.7530687552</v>
      </c>
      <c r="K2899" s="61">
        <f>A2899-SIP_Calculator!$F$12+1</f>
        <v>42350</v>
      </c>
      <c r="L2899" s="59">
        <f t="shared" si="4"/>
        <v>12</v>
      </c>
      <c r="M2899" s="59">
        <f t="shared" si="8"/>
        <v>0</v>
      </c>
      <c r="N2899" s="59">
        <f>M2899*D2899*SIP_Calculator!$F$9</f>
        <v>0</v>
      </c>
      <c r="O2899" s="59">
        <f t="shared" si="5"/>
        <v>0</v>
      </c>
      <c r="P2899" s="59">
        <f t="shared" si="6"/>
        <v>0</v>
      </c>
    </row>
    <row r="2900" ht="15.75" customHeight="1">
      <c r="A2900" s="57">
        <v>42375.0</v>
      </c>
      <c r="B2900" s="60">
        <v>7918.75</v>
      </c>
      <c r="C2900" s="60">
        <v>6607.65</v>
      </c>
      <c r="D2900" s="42">
        <f>IF(A2900&lt;SIP_Calculator!$B$7,0,IF(A2900&gt;SIP_Calculator!$E$7,0,1))</f>
        <v>1</v>
      </c>
      <c r="E2900" s="61">
        <f>A2900-SIP_Calculator!$D$12+1</f>
        <v>42371</v>
      </c>
      <c r="F2900" s="58">
        <f t="shared" si="1"/>
        <v>1</v>
      </c>
      <c r="G2900" s="58">
        <f t="shared" si="7"/>
        <v>0</v>
      </c>
      <c r="H2900" s="58">
        <f>G2900*D2900*SIP_Calculator!$F$9</f>
        <v>0</v>
      </c>
      <c r="I2900" s="58">
        <f t="shared" si="2"/>
        <v>0</v>
      </c>
      <c r="J2900" s="58">
        <f t="shared" si="3"/>
        <v>0</v>
      </c>
      <c r="K2900" s="61">
        <f>A2900-SIP_Calculator!$F$12+1</f>
        <v>42351</v>
      </c>
      <c r="L2900" s="59">
        <f t="shared" si="4"/>
        <v>12</v>
      </c>
      <c r="M2900" s="59">
        <f t="shared" si="8"/>
        <v>0</v>
      </c>
      <c r="N2900" s="59">
        <f>M2900*D2900*SIP_Calculator!$F$9</f>
        <v>0</v>
      </c>
      <c r="O2900" s="59">
        <f t="shared" si="5"/>
        <v>0</v>
      </c>
      <c r="P2900" s="59">
        <f t="shared" si="6"/>
        <v>0</v>
      </c>
    </row>
    <row r="2901" ht="15.75" customHeight="1">
      <c r="A2901" s="57">
        <v>42376.0</v>
      </c>
      <c r="B2901" s="60">
        <v>7731.65</v>
      </c>
      <c r="C2901" s="60">
        <v>6446.85</v>
      </c>
      <c r="D2901" s="42">
        <f>IF(A2901&lt;SIP_Calculator!$B$7,0,IF(A2901&gt;SIP_Calculator!$E$7,0,1))</f>
        <v>1</v>
      </c>
      <c r="E2901" s="61">
        <f>A2901-SIP_Calculator!$D$12+1</f>
        <v>42372</v>
      </c>
      <c r="F2901" s="58">
        <f t="shared" si="1"/>
        <v>1</v>
      </c>
      <c r="G2901" s="58">
        <f t="shared" si="7"/>
        <v>0</v>
      </c>
      <c r="H2901" s="58">
        <f>G2901*D2901*SIP_Calculator!$F$9</f>
        <v>0</v>
      </c>
      <c r="I2901" s="58">
        <f t="shared" si="2"/>
        <v>0</v>
      </c>
      <c r="J2901" s="58">
        <f t="shared" si="3"/>
        <v>0</v>
      </c>
      <c r="K2901" s="61">
        <f>A2901-SIP_Calculator!$F$12+1</f>
        <v>42352</v>
      </c>
      <c r="L2901" s="59">
        <f t="shared" si="4"/>
        <v>12</v>
      </c>
      <c r="M2901" s="59">
        <f t="shared" si="8"/>
        <v>0</v>
      </c>
      <c r="N2901" s="59">
        <f>M2901*D2901*SIP_Calculator!$F$9</f>
        <v>0</v>
      </c>
      <c r="O2901" s="59">
        <f t="shared" si="5"/>
        <v>0</v>
      </c>
      <c r="P2901" s="59">
        <f t="shared" si="6"/>
        <v>0</v>
      </c>
    </row>
    <row r="2902" ht="15.75" customHeight="1">
      <c r="A2902" s="57">
        <v>42377.0</v>
      </c>
      <c r="B2902" s="60">
        <v>7772.55</v>
      </c>
      <c r="C2902" s="60">
        <v>6490.85</v>
      </c>
      <c r="D2902" s="42">
        <f>IF(A2902&lt;SIP_Calculator!$B$7,0,IF(A2902&gt;SIP_Calculator!$E$7,0,1))</f>
        <v>1</v>
      </c>
      <c r="E2902" s="61">
        <f>A2902-SIP_Calculator!$D$12+1</f>
        <v>42373</v>
      </c>
      <c r="F2902" s="58">
        <f t="shared" si="1"/>
        <v>1</v>
      </c>
      <c r="G2902" s="58">
        <f t="shared" si="7"/>
        <v>0</v>
      </c>
      <c r="H2902" s="58">
        <f>G2902*D2902*SIP_Calculator!$F$9</f>
        <v>0</v>
      </c>
      <c r="I2902" s="58">
        <f t="shared" si="2"/>
        <v>0</v>
      </c>
      <c r="J2902" s="58">
        <f t="shared" si="3"/>
        <v>0</v>
      </c>
      <c r="K2902" s="61">
        <f>A2902-SIP_Calculator!$F$12+1</f>
        <v>42353</v>
      </c>
      <c r="L2902" s="59">
        <f t="shared" si="4"/>
        <v>12</v>
      </c>
      <c r="M2902" s="59">
        <f t="shared" si="8"/>
        <v>0</v>
      </c>
      <c r="N2902" s="59">
        <f>M2902*D2902*SIP_Calculator!$F$9</f>
        <v>0</v>
      </c>
      <c r="O2902" s="59">
        <f t="shared" si="5"/>
        <v>0</v>
      </c>
      <c r="P2902" s="59">
        <f t="shared" si="6"/>
        <v>0</v>
      </c>
    </row>
    <row r="2903" ht="15.75" customHeight="1">
      <c r="A2903" s="57">
        <v>42380.0</v>
      </c>
      <c r="B2903" s="60">
        <v>7726.0</v>
      </c>
      <c r="C2903" s="60">
        <v>6451.85</v>
      </c>
      <c r="D2903" s="42">
        <f>IF(A2903&lt;SIP_Calculator!$B$7,0,IF(A2903&gt;SIP_Calculator!$E$7,0,1))</f>
        <v>1</v>
      </c>
      <c r="E2903" s="61">
        <f>A2903-SIP_Calculator!$D$12+1</f>
        <v>42376</v>
      </c>
      <c r="F2903" s="58">
        <f t="shared" si="1"/>
        <v>1</v>
      </c>
      <c r="G2903" s="58">
        <f t="shared" si="7"/>
        <v>0</v>
      </c>
      <c r="H2903" s="58">
        <f>G2903*D2903*SIP_Calculator!$F$9</f>
        <v>0</v>
      </c>
      <c r="I2903" s="58">
        <f t="shared" si="2"/>
        <v>0</v>
      </c>
      <c r="J2903" s="58">
        <f t="shared" si="3"/>
        <v>0</v>
      </c>
      <c r="K2903" s="61">
        <f>A2903-SIP_Calculator!$F$12+1</f>
        <v>42356</v>
      </c>
      <c r="L2903" s="59">
        <f t="shared" si="4"/>
        <v>12</v>
      </c>
      <c r="M2903" s="59">
        <f t="shared" si="8"/>
        <v>0</v>
      </c>
      <c r="N2903" s="59">
        <f>M2903*D2903*SIP_Calculator!$F$9</f>
        <v>0</v>
      </c>
      <c r="O2903" s="59">
        <f t="shared" si="5"/>
        <v>0</v>
      </c>
      <c r="P2903" s="59">
        <f t="shared" si="6"/>
        <v>0</v>
      </c>
    </row>
    <row r="2904" ht="15.75" customHeight="1">
      <c r="A2904" s="57">
        <v>42381.0</v>
      </c>
      <c r="B2904" s="60">
        <v>7672.7</v>
      </c>
      <c r="C2904" s="60">
        <v>6405.45</v>
      </c>
      <c r="D2904" s="42">
        <f>IF(A2904&lt;SIP_Calculator!$B$7,0,IF(A2904&gt;SIP_Calculator!$E$7,0,1))</f>
        <v>1</v>
      </c>
      <c r="E2904" s="61">
        <f>A2904-SIP_Calculator!$D$12+1</f>
        <v>42377</v>
      </c>
      <c r="F2904" s="58">
        <f t="shared" si="1"/>
        <v>1</v>
      </c>
      <c r="G2904" s="58">
        <f t="shared" si="7"/>
        <v>0</v>
      </c>
      <c r="H2904" s="58">
        <f>G2904*D2904*SIP_Calculator!$F$9</f>
        <v>0</v>
      </c>
      <c r="I2904" s="58">
        <f t="shared" si="2"/>
        <v>0</v>
      </c>
      <c r="J2904" s="58">
        <f t="shared" si="3"/>
        <v>0</v>
      </c>
      <c r="K2904" s="61">
        <f>A2904-SIP_Calculator!$F$12+1</f>
        <v>42357</v>
      </c>
      <c r="L2904" s="59">
        <f t="shared" si="4"/>
        <v>12</v>
      </c>
      <c r="M2904" s="59">
        <f t="shared" si="8"/>
        <v>0</v>
      </c>
      <c r="N2904" s="59">
        <f>M2904*D2904*SIP_Calculator!$F$9</f>
        <v>0</v>
      </c>
      <c r="O2904" s="59">
        <f t="shared" si="5"/>
        <v>0</v>
      </c>
      <c r="P2904" s="59">
        <f t="shared" si="6"/>
        <v>0</v>
      </c>
    </row>
    <row r="2905" ht="15.75" customHeight="1">
      <c r="A2905" s="57">
        <v>42382.0</v>
      </c>
      <c r="B2905" s="60">
        <v>7712.45</v>
      </c>
      <c r="C2905" s="60">
        <v>6415.95</v>
      </c>
      <c r="D2905" s="42">
        <f>IF(A2905&lt;SIP_Calculator!$B$7,0,IF(A2905&gt;SIP_Calculator!$E$7,0,1))</f>
        <v>1</v>
      </c>
      <c r="E2905" s="61">
        <f>A2905-SIP_Calculator!$D$12+1</f>
        <v>42378</v>
      </c>
      <c r="F2905" s="58">
        <f t="shared" si="1"/>
        <v>1</v>
      </c>
      <c r="G2905" s="58">
        <f t="shared" si="7"/>
        <v>0</v>
      </c>
      <c r="H2905" s="58">
        <f>G2905*D2905*SIP_Calculator!$F$9</f>
        <v>0</v>
      </c>
      <c r="I2905" s="58">
        <f t="shared" si="2"/>
        <v>0</v>
      </c>
      <c r="J2905" s="58">
        <f t="shared" si="3"/>
        <v>0</v>
      </c>
      <c r="K2905" s="61">
        <f>A2905-SIP_Calculator!$F$12+1</f>
        <v>42358</v>
      </c>
      <c r="L2905" s="59">
        <f t="shared" si="4"/>
        <v>12</v>
      </c>
      <c r="M2905" s="59">
        <f t="shared" si="8"/>
        <v>0</v>
      </c>
      <c r="N2905" s="59">
        <f>M2905*D2905*SIP_Calculator!$F$9</f>
        <v>0</v>
      </c>
      <c r="O2905" s="59">
        <f t="shared" si="5"/>
        <v>0</v>
      </c>
      <c r="P2905" s="59">
        <f t="shared" si="6"/>
        <v>0</v>
      </c>
    </row>
    <row r="2906" ht="15.75" customHeight="1">
      <c r="A2906" s="57">
        <v>42383.0</v>
      </c>
      <c r="B2906" s="60">
        <v>7679.5</v>
      </c>
      <c r="C2906" s="60">
        <v>6378.2</v>
      </c>
      <c r="D2906" s="42">
        <f>IF(A2906&lt;SIP_Calculator!$B$7,0,IF(A2906&gt;SIP_Calculator!$E$7,0,1))</f>
        <v>1</v>
      </c>
      <c r="E2906" s="61">
        <f>A2906-SIP_Calculator!$D$12+1</f>
        <v>42379</v>
      </c>
      <c r="F2906" s="58">
        <f t="shared" si="1"/>
        <v>1</v>
      </c>
      <c r="G2906" s="58">
        <f t="shared" si="7"/>
        <v>0</v>
      </c>
      <c r="H2906" s="58">
        <f>G2906*D2906*SIP_Calculator!$F$9</f>
        <v>0</v>
      </c>
      <c r="I2906" s="58">
        <f t="shared" si="2"/>
        <v>0</v>
      </c>
      <c r="J2906" s="58">
        <f t="shared" si="3"/>
        <v>0</v>
      </c>
      <c r="K2906" s="61">
        <f>A2906-SIP_Calculator!$F$12+1</f>
        <v>42359</v>
      </c>
      <c r="L2906" s="59">
        <f t="shared" si="4"/>
        <v>12</v>
      </c>
      <c r="M2906" s="59">
        <f t="shared" si="8"/>
        <v>0</v>
      </c>
      <c r="N2906" s="59">
        <f>M2906*D2906*SIP_Calculator!$F$9</f>
        <v>0</v>
      </c>
      <c r="O2906" s="59">
        <f t="shared" si="5"/>
        <v>0</v>
      </c>
      <c r="P2906" s="59">
        <f t="shared" si="6"/>
        <v>0</v>
      </c>
    </row>
    <row r="2907" ht="15.75" customHeight="1">
      <c r="A2907" s="57">
        <v>42384.0</v>
      </c>
      <c r="B2907" s="60">
        <v>7562.1</v>
      </c>
      <c r="C2907" s="60">
        <v>6262.4</v>
      </c>
      <c r="D2907" s="42">
        <f>IF(A2907&lt;SIP_Calculator!$B$7,0,IF(A2907&gt;SIP_Calculator!$E$7,0,1))</f>
        <v>1</v>
      </c>
      <c r="E2907" s="61">
        <f>A2907-SIP_Calculator!$D$12+1</f>
        <v>42380</v>
      </c>
      <c r="F2907" s="58">
        <f t="shared" si="1"/>
        <v>1</v>
      </c>
      <c r="G2907" s="58">
        <f t="shared" si="7"/>
        <v>0</v>
      </c>
      <c r="H2907" s="58">
        <f>G2907*D2907*SIP_Calculator!$F$9</f>
        <v>0</v>
      </c>
      <c r="I2907" s="58">
        <f t="shared" si="2"/>
        <v>0</v>
      </c>
      <c r="J2907" s="58">
        <f t="shared" si="3"/>
        <v>0</v>
      </c>
      <c r="K2907" s="61">
        <f>A2907-SIP_Calculator!$F$12+1</f>
        <v>42360</v>
      </c>
      <c r="L2907" s="59">
        <f t="shared" si="4"/>
        <v>12</v>
      </c>
      <c r="M2907" s="59">
        <f t="shared" si="8"/>
        <v>0</v>
      </c>
      <c r="N2907" s="59">
        <f>M2907*D2907*SIP_Calculator!$F$9</f>
        <v>0</v>
      </c>
      <c r="O2907" s="59">
        <f t="shared" si="5"/>
        <v>0</v>
      </c>
      <c r="P2907" s="59">
        <f t="shared" si="6"/>
        <v>0</v>
      </c>
    </row>
    <row r="2908" ht="15.75" customHeight="1">
      <c r="A2908" s="57">
        <v>42387.0</v>
      </c>
      <c r="B2908" s="60">
        <v>7455.8</v>
      </c>
      <c r="C2908" s="60">
        <v>6149.15</v>
      </c>
      <c r="D2908" s="42">
        <f>IF(A2908&lt;SIP_Calculator!$B$7,0,IF(A2908&gt;SIP_Calculator!$E$7,0,1))</f>
        <v>1</v>
      </c>
      <c r="E2908" s="61">
        <f>A2908-SIP_Calculator!$D$12+1</f>
        <v>42383</v>
      </c>
      <c r="F2908" s="58">
        <f t="shared" si="1"/>
        <v>1</v>
      </c>
      <c r="G2908" s="58">
        <f t="shared" si="7"/>
        <v>0</v>
      </c>
      <c r="H2908" s="58">
        <f>G2908*D2908*SIP_Calculator!$F$9</f>
        <v>0</v>
      </c>
      <c r="I2908" s="58">
        <f t="shared" si="2"/>
        <v>0</v>
      </c>
      <c r="J2908" s="58">
        <f t="shared" si="3"/>
        <v>0</v>
      </c>
      <c r="K2908" s="61">
        <f>A2908-SIP_Calculator!$F$12+1</f>
        <v>42363</v>
      </c>
      <c r="L2908" s="59">
        <f t="shared" si="4"/>
        <v>12</v>
      </c>
      <c r="M2908" s="59">
        <f t="shared" si="8"/>
        <v>0</v>
      </c>
      <c r="N2908" s="59">
        <f>M2908*D2908*SIP_Calculator!$F$9</f>
        <v>0</v>
      </c>
      <c r="O2908" s="59">
        <f t="shared" si="5"/>
        <v>0</v>
      </c>
      <c r="P2908" s="59">
        <f t="shared" si="6"/>
        <v>0</v>
      </c>
    </row>
    <row r="2909" ht="15.75" customHeight="1">
      <c r="A2909" s="57">
        <v>42388.0</v>
      </c>
      <c r="B2909" s="60">
        <v>7542.65</v>
      </c>
      <c r="C2909" s="60">
        <v>6225.2</v>
      </c>
      <c r="D2909" s="42">
        <f>IF(A2909&lt;SIP_Calculator!$B$7,0,IF(A2909&gt;SIP_Calculator!$E$7,0,1))</f>
        <v>1</v>
      </c>
      <c r="E2909" s="61">
        <f>A2909-SIP_Calculator!$D$12+1</f>
        <v>42384</v>
      </c>
      <c r="F2909" s="58">
        <f t="shared" si="1"/>
        <v>1</v>
      </c>
      <c r="G2909" s="58">
        <f t="shared" si="7"/>
        <v>0</v>
      </c>
      <c r="H2909" s="58">
        <f>G2909*D2909*SIP_Calculator!$F$9</f>
        <v>0</v>
      </c>
      <c r="I2909" s="58">
        <f t="shared" si="2"/>
        <v>0</v>
      </c>
      <c r="J2909" s="58">
        <f t="shared" si="3"/>
        <v>0</v>
      </c>
      <c r="K2909" s="61">
        <f>A2909-SIP_Calculator!$F$12+1</f>
        <v>42364</v>
      </c>
      <c r="L2909" s="59">
        <f t="shared" si="4"/>
        <v>12</v>
      </c>
      <c r="M2909" s="59">
        <f t="shared" si="8"/>
        <v>0</v>
      </c>
      <c r="N2909" s="59">
        <f>M2909*D2909*SIP_Calculator!$F$9</f>
        <v>0</v>
      </c>
      <c r="O2909" s="59">
        <f t="shared" si="5"/>
        <v>0</v>
      </c>
      <c r="P2909" s="59">
        <f t="shared" si="6"/>
        <v>0</v>
      </c>
    </row>
    <row r="2910" ht="15.75" customHeight="1">
      <c r="A2910" s="57">
        <v>42389.0</v>
      </c>
      <c r="B2910" s="60">
        <v>7412.75</v>
      </c>
      <c r="C2910" s="60">
        <v>6115.75</v>
      </c>
      <c r="D2910" s="42">
        <f>IF(A2910&lt;SIP_Calculator!$B$7,0,IF(A2910&gt;SIP_Calculator!$E$7,0,1))</f>
        <v>1</v>
      </c>
      <c r="E2910" s="61">
        <f>A2910-SIP_Calculator!$D$12+1</f>
        <v>42385</v>
      </c>
      <c r="F2910" s="58">
        <f t="shared" si="1"/>
        <v>1</v>
      </c>
      <c r="G2910" s="58">
        <f t="shared" si="7"/>
        <v>0</v>
      </c>
      <c r="H2910" s="58">
        <f>G2910*D2910*SIP_Calculator!$F$9</f>
        <v>0</v>
      </c>
      <c r="I2910" s="58">
        <f t="shared" si="2"/>
        <v>0</v>
      </c>
      <c r="J2910" s="58">
        <f t="shared" si="3"/>
        <v>0</v>
      </c>
      <c r="K2910" s="61">
        <f>A2910-SIP_Calculator!$F$12+1</f>
        <v>42365</v>
      </c>
      <c r="L2910" s="59">
        <f t="shared" si="4"/>
        <v>12</v>
      </c>
      <c r="M2910" s="59">
        <f t="shared" si="8"/>
        <v>0</v>
      </c>
      <c r="N2910" s="59">
        <f>M2910*D2910*SIP_Calculator!$F$9</f>
        <v>0</v>
      </c>
      <c r="O2910" s="59">
        <f t="shared" si="5"/>
        <v>0</v>
      </c>
      <c r="P2910" s="59">
        <f t="shared" si="6"/>
        <v>0</v>
      </c>
    </row>
    <row r="2911" ht="15.75" customHeight="1">
      <c r="A2911" s="57">
        <v>42390.0</v>
      </c>
      <c r="B2911" s="60">
        <v>7370.15</v>
      </c>
      <c r="C2911" s="60">
        <v>6092.05</v>
      </c>
      <c r="D2911" s="42">
        <f>IF(A2911&lt;SIP_Calculator!$B$7,0,IF(A2911&gt;SIP_Calculator!$E$7,0,1))</f>
        <v>1</v>
      </c>
      <c r="E2911" s="61">
        <f>A2911-SIP_Calculator!$D$12+1</f>
        <v>42386</v>
      </c>
      <c r="F2911" s="58">
        <f t="shared" si="1"/>
        <v>1</v>
      </c>
      <c r="G2911" s="58">
        <f t="shared" si="7"/>
        <v>0</v>
      </c>
      <c r="H2911" s="58">
        <f>G2911*D2911*SIP_Calculator!$F$9</f>
        <v>0</v>
      </c>
      <c r="I2911" s="58">
        <f t="shared" si="2"/>
        <v>0</v>
      </c>
      <c r="J2911" s="58">
        <f t="shared" si="3"/>
        <v>0</v>
      </c>
      <c r="K2911" s="61">
        <f>A2911-SIP_Calculator!$F$12+1</f>
        <v>42366</v>
      </c>
      <c r="L2911" s="59">
        <f t="shared" si="4"/>
        <v>12</v>
      </c>
      <c r="M2911" s="59">
        <f t="shared" si="8"/>
        <v>0</v>
      </c>
      <c r="N2911" s="59">
        <f>M2911*D2911*SIP_Calculator!$F$9</f>
        <v>0</v>
      </c>
      <c r="O2911" s="59">
        <f t="shared" si="5"/>
        <v>0</v>
      </c>
      <c r="P2911" s="59">
        <f t="shared" si="6"/>
        <v>0</v>
      </c>
    </row>
    <row r="2912" ht="15.75" customHeight="1">
      <c r="A2912" s="57">
        <v>42391.0</v>
      </c>
      <c r="B2912" s="60">
        <v>7520.2</v>
      </c>
      <c r="C2912" s="60">
        <v>6216.7</v>
      </c>
      <c r="D2912" s="42">
        <f>IF(A2912&lt;SIP_Calculator!$B$7,0,IF(A2912&gt;SIP_Calculator!$E$7,0,1))</f>
        <v>1</v>
      </c>
      <c r="E2912" s="61">
        <f>A2912-SIP_Calculator!$D$12+1</f>
        <v>42387</v>
      </c>
      <c r="F2912" s="58">
        <f t="shared" si="1"/>
        <v>1</v>
      </c>
      <c r="G2912" s="58">
        <f t="shared" si="7"/>
        <v>0</v>
      </c>
      <c r="H2912" s="58">
        <f>G2912*D2912*SIP_Calculator!$F$9</f>
        <v>0</v>
      </c>
      <c r="I2912" s="58">
        <f t="shared" si="2"/>
        <v>0</v>
      </c>
      <c r="J2912" s="58">
        <f t="shared" si="3"/>
        <v>0</v>
      </c>
      <c r="K2912" s="61">
        <f>A2912-SIP_Calculator!$F$12+1</f>
        <v>42367</v>
      </c>
      <c r="L2912" s="59">
        <f t="shared" si="4"/>
        <v>12</v>
      </c>
      <c r="M2912" s="59">
        <f t="shared" si="8"/>
        <v>0</v>
      </c>
      <c r="N2912" s="59">
        <f>M2912*D2912*SIP_Calculator!$F$9</f>
        <v>0</v>
      </c>
      <c r="O2912" s="59">
        <f t="shared" si="5"/>
        <v>0</v>
      </c>
      <c r="P2912" s="59">
        <f t="shared" si="6"/>
        <v>0</v>
      </c>
    </row>
    <row r="2913" ht="15.75" customHeight="1">
      <c r="A2913" s="57">
        <v>42394.0</v>
      </c>
      <c r="B2913" s="60">
        <v>7533.0</v>
      </c>
      <c r="C2913" s="60">
        <v>6234.45</v>
      </c>
      <c r="D2913" s="42">
        <f>IF(A2913&lt;SIP_Calculator!$B$7,0,IF(A2913&gt;SIP_Calculator!$E$7,0,1))</f>
        <v>1</v>
      </c>
      <c r="E2913" s="61">
        <f>A2913-SIP_Calculator!$D$12+1</f>
        <v>42390</v>
      </c>
      <c r="F2913" s="58">
        <f t="shared" si="1"/>
        <v>1</v>
      </c>
      <c r="G2913" s="58">
        <f t="shared" si="7"/>
        <v>0</v>
      </c>
      <c r="H2913" s="58">
        <f>G2913*D2913*SIP_Calculator!$F$9</f>
        <v>0</v>
      </c>
      <c r="I2913" s="58">
        <f t="shared" si="2"/>
        <v>0</v>
      </c>
      <c r="J2913" s="58">
        <f t="shared" si="3"/>
        <v>0</v>
      </c>
      <c r="K2913" s="61">
        <f>A2913-SIP_Calculator!$F$12+1</f>
        <v>42370</v>
      </c>
      <c r="L2913" s="59">
        <f t="shared" si="4"/>
        <v>1</v>
      </c>
      <c r="M2913" s="59">
        <f t="shared" si="8"/>
        <v>1</v>
      </c>
      <c r="N2913" s="59">
        <f>M2913*D2913*SIP_Calculator!$F$9</f>
        <v>5000</v>
      </c>
      <c r="O2913" s="59">
        <f t="shared" si="5"/>
        <v>0.6637461835</v>
      </c>
      <c r="P2913" s="59">
        <f t="shared" si="6"/>
        <v>0.8019953645</v>
      </c>
    </row>
    <row r="2914" ht="15.75" customHeight="1">
      <c r="A2914" s="57">
        <v>42396.0</v>
      </c>
      <c r="B2914" s="60">
        <v>7535.15</v>
      </c>
      <c r="C2914" s="60">
        <v>6242.4</v>
      </c>
      <c r="D2914" s="42">
        <f>IF(A2914&lt;SIP_Calculator!$B$7,0,IF(A2914&gt;SIP_Calculator!$E$7,0,1))</f>
        <v>1</v>
      </c>
      <c r="E2914" s="61">
        <f>A2914-SIP_Calculator!$D$12+1</f>
        <v>42392</v>
      </c>
      <c r="F2914" s="58">
        <f t="shared" si="1"/>
        <v>1</v>
      </c>
      <c r="G2914" s="58">
        <f t="shared" si="7"/>
        <v>0</v>
      </c>
      <c r="H2914" s="58">
        <f>G2914*D2914*SIP_Calculator!$F$9</f>
        <v>0</v>
      </c>
      <c r="I2914" s="58">
        <f t="shared" si="2"/>
        <v>0</v>
      </c>
      <c r="J2914" s="58">
        <f t="shared" si="3"/>
        <v>0</v>
      </c>
      <c r="K2914" s="61">
        <f>A2914-SIP_Calculator!$F$12+1</f>
        <v>42372</v>
      </c>
      <c r="L2914" s="59">
        <f t="shared" si="4"/>
        <v>1</v>
      </c>
      <c r="M2914" s="59">
        <f t="shared" si="8"/>
        <v>0</v>
      </c>
      <c r="N2914" s="59">
        <f>M2914*D2914*SIP_Calculator!$F$9</f>
        <v>0</v>
      </c>
      <c r="O2914" s="59">
        <f t="shared" si="5"/>
        <v>0</v>
      </c>
      <c r="P2914" s="59">
        <f t="shared" si="6"/>
        <v>0</v>
      </c>
    </row>
    <row r="2915" ht="15.75" customHeight="1">
      <c r="A2915" s="57">
        <v>42397.0</v>
      </c>
      <c r="B2915" s="60">
        <v>7518.95</v>
      </c>
      <c r="C2915" s="60">
        <v>6230.0</v>
      </c>
      <c r="D2915" s="42">
        <f>IF(A2915&lt;SIP_Calculator!$B$7,0,IF(A2915&gt;SIP_Calculator!$E$7,0,1))</f>
        <v>1</v>
      </c>
      <c r="E2915" s="61">
        <f>A2915-SIP_Calculator!$D$12+1</f>
        <v>42393</v>
      </c>
      <c r="F2915" s="58">
        <f t="shared" si="1"/>
        <v>1</v>
      </c>
      <c r="G2915" s="58">
        <f t="shared" si="7"/>
        <v>0</v>
      </c>
      <c r="H2915" s="58">
        <f>G2915*D2915*SIP_Calculator!$F$9</f>
        <v>0</v>
      </c>
      <c r="I2915" s="58">
        <f t="shared" si="2"/>
        <v>0</v>
      </c>
      <c r="J2915" s="58">
        <f t="shared" si="3"/>
        <v>0</v>
      </c>
      <c r="K2915" s="61">
        <f>A2915-SIP_Calculator!$F$12+1</f>
        <v>42373</v>
      </c>
      <c r="L2915" s="59">
        <f t="shared" si="4"/>
        <v>1</v>
      </c>
      <c r="M2915" s="59">
        <f t="shared" si="8"/>
        <v>0</v>
      </c>
      <c r="N2915" s="59">
        <f>M2915*D2915*SIP_Calculator!$F$9</f>
        <v>0</v>
      </c>
      <c r="O2915" s="59">
        <f t="shared" si="5"/>
        <v>0</v>
      </c>
      <c r="P2915" s="59">
        <f t="shared" si="6"/>
        <v>0</v>
      </c>
    </row>
    <row r="2916" ht="15.75" customHeight="1">
      <c r="A2916" s="57">
        <v>42398.0</v>
      </c>
      <c r="B2916" s="60">
        <v>7659.65</v>
      </c>
      <c r="C2916" s="60">
        <v>6339.45</v>
      </c>
      <c r="D2916" s="42">
        <f>IF(A2916&lt;SIP_Calculator!$B$7,0,IF(A2916&gt;SIP_Calculator!$E$7,0,1))</f>
        <v>1</v>
      </c>
      <c r="E2916" s="61">
        <f>A2916-SIP_Calculator!$D$12+1</f>
        <v>42394</v>
      </c>
      <c r="F2916" s="58">
        <f t="shared" si="1"/>
        <v>1</v>
      </c>
      <c r="G2916" s="58">
        <f t="shared" si="7"/>
        <v>0</v>
      </c>
      <c r="H2916" s="58">
        <f>G2916*D2916*SIP_Calculator!$F$9</f>
        <v>0</v>
      </c>
      <c r="I2916" s="58">
        <f t="shared" si="2"/>
        <v>0</v>
      </c>
      <c r="J2916" s="58">
        <f t="shared" si="3"/>
        <v>0</v>
      </c>
      <c r="K2916" s="61">
        <f>A2916-SIP_Calculator!$F$12+1</f>
        <v>42374</v>
      </c>
      <c r="L2916" s="59">
        <f t="shared" si="4"/>
        <v>1</v>
      </c>
      <c r="M2916" s="59">
        <f t="shared" si="8"/>
        <v>0</v>
      </c>
      <c r="N2916" s="59">
        <f>M2916*D2916*SIP_Calculator!$F$9</f>
        <v>0</v>
      </c>
      <c r="O2916" s="59">
        <f t="shared" si="5"/>
        <v>0</v>
      </c>
      <c r="P2916" s="59">
        <f t="shared" si="6"/>
        <v>0</v>
      </c>
    </row>
    <row r="2917" ht="15.75" customHeight="1">
      <c r="A2917" s="57">
        <v>42401.0</v>
      </c>
      <c r="B2917" s="60">
        <v>7657.7</v>
      </c>
      <c r="C2917" s="60">
        <v>6341.6</v>
      </c>
      <c r="D2917" s="42">
        <f>IF(A2917&lt;SIP_Calculator!$B$7,0,IF(A2917&gt;SIP_Calculator!$E$7,0,1))</f>
        <v>1</v>
      </c>
      <c r="E2917" s="61">
        <f>A2917-SIP_Calculator!$D$12+1</f>
        <v>42397</v>
      </c>
      <c r="F2917" s="58">
        <f t="shared" si="1"/>
        <v>1</v>
      </c>
      <c r="G2917" s="58">
        <f t="shared" si="7"/>
        <v>0</v>
      </c>
      <c r="H2917" s="58">
        <f>G2917*D2917*SIP_Calculator!$F$9</f>
        <v>0</v>
      </c>
      <c r="I2917" s="58">
        <f t="shared" si="2"/>
        <v>0</v>
      </c>
      <c r="J2917" s="58">
        <f t="shared" si="3"/>
        <v>0</v>
      </c>
      <c r="K2917" s="61">
        <f>A2917-SIP_Calculator!$F$12+1</f>
        <v>42377</v>
      </c>
      <c r="L2917" s="59">
        <f t="shared" si="4"/>
        <v>1</v>
      </c>
      <c r="M2917" s="59">
        <f t="shared" si="8"/>
        <v>0</v>
      </c>
      <c r="N2917" s="59">
        <f>M2917*D2917*SIP_Calculator!$F$9</f>
        <v>0</v>
      </c>
      <c r="O2917" s="59">
        <f t="shared" si="5"/>
        <v>0</v>
      </c>
      <c r="P2917" s="59">
        <f t="shared" si="6"/>
        <v>0</v>
      </c>
    </row>
    <row r="2918" ht="15.75" customHeight="1">
      <c r="A2918" s="57">
        <v>42402.0</v>
      </c>
      <c r="B2918" s="60">
        <v>7547.75</v>
      </c>
      <c r="C2918" s="60">
        <v>6252.2</v>
      </c>
      <c r="D2918" s="42">
        <f>IF(A2918&lt;SIP_Calculator!$B$7,0,IF(A2918&gt;SIP_Calculator!$E$7,0,1))</f>
        <v>1</v>
      </c>
      <c r="E2918" s="61">
        <f>A2918-SIP_Calculator!$D$12+1</f>
        <v>42398</v>
      </c>
      <c r="F2918" s="58">
        <f t="shared" si="1"/>
        <v>1</v>
      </c>
      <c r="G2918" s="58">
        <f t="shared" si="7"/>
        <v>0</v>
      </c>
      <c r="H2918" s="58">
        <f>G2918*D2918*SIP_Calculator!$F$9</f>
        <v>0</v>
      </c>
      <c r="I2918" s="58">
        <f t="shared" si="2"/>
        <v>0</v>
      </c>
      <c r="J2918" s="58">
        <f t="shared" si="3"/>
        <v>0</v>
      </c>
      <c r="K2918" s="61">
        <f>A2918-SIP_Calculator!$F$12+1</f>
        <v>42378</v>
      </c>
      <c r="L2918" s="59">
        <f t="shared" si="4"/>
        <v>1</v>
      </c>
      <c r="M2918" s="59">
        <f t="shared" si="8"/>
        <v>0</v>
      </c>
      <c r="N2918" s="59">
        <f>M2918*D2918*SIP_Calculator!$F$9</f>
        <v>0</v>
      </c>
      <c r="O2918" s="59">
        <f t="shared" si="5"/>
        <v>0</v>
      </c>
      <c r="P2918" s="59">
        <f t="shared" si="6"/>
        <v>0</v>
      </c>
    </row>
    <row r="2919" ht="15.75" customHeight="1">
      <c r="A2919" s="57">
        <v>42403.0</v>
      </c>
      <c r="B2919" s="60">
        <v>7452.05</v>
      </c>
      <c r="C2919" s="60">
        <v>6166.2</v>
      </c>
      <c r="D2919" s="42">
        <f>IF(A2919&lt;SIP_Calculator!$B$7,0,IF(A2919&gt;SIP_Calculator!$E$7,0,1))</f>
        <v>1</v>
      </c>
      <c r="E2919" s="61">
        <f>A2919-SIP_Calculator!$D$12+1</f>
        <v>42399</v>
      </c>
      <c r="F2919" s="58">
        <f t="shared" si="1"/>
        <v>1</v>
      </c>
      <c r="G2919" s="58">
        <f t="shared" si="7"/>
        <v>0</v>
      </c>
      <c r="H2919" s="58">
        <f>G2919*D2919*SIP_Calculator!$F$9</f>
        <v>0</v>
      </c>
      <c r="I2919" s="58">
        <f t="shared" si="2"/>
        <v>0</v>
      </c>
      <c r="J2919" s="58">
        <f t="shared" si="3"/>
        <v>0</v>
      </c>
      <c r="K2919" s="61">
        <f>A2919-SIP_Calculator!$F$12+1</f>
        <v>42379</v>
      </c>
      <c r="L2919" s="59">
        <f t="shared" si="4"/>
        <v>1</v>
      </c>
      <c r="M2919" s="59">
        <f t="shared" si="8"/>
        <v>0</v>
      </c>
      <c r="N2919" s="59">
        <f>M2919*D2919*SIP_Calculator!$F$9</f>
        <v>0</v>
      </c>
      <c r="O2919" s="59">
        <f t="shared" si="5"/>
        <v>0</v>
      </c>
      <c r="P2919" s="59">
        <f t="shared" si="6"/>
        <v>0</v>
      </c>
    </row>
    <row r="2920" ht="15.75" customHeight="1">
      <c r="A2920" s="57">
        <v>42404.0</v>
      </c>
      <c r="B2920" s="60">
        <v>7487.75</v>
      </c>
      <c r="C2920" s="60">
        <v>6186.25</v>
      </c>
      <c r="D2920" s="42">
        <f>IF(A2920&lt;SIP_Calculator!$B$7,0,IF(A2920&gt;SIP_Calculator!$E$7,0,1))</f>
        <v>1</v>
      </c>
      <c r="E2920" s="61">
        <f>A2920-SIP_Calculator!$D$12+1</f>
        <v>42400</v>
      </c>
      <c r="F2920" s="58">
        <f t="shared" si="1"/>
        <v>1</v>
      </c>
      <c r="G2920" s="58">
        <f t="shared" si="7"/>
        <v>0</v>
      </c>
      <c r="H2920" s="58">
        <f>G2920*D2920*SIP_Calculator!$F$9</f>
        <v>0</v>
      </c>
      <c r="I2920" s="58">
        <f t="shared" si="2"/>
        <v>0</v>
      </c>
      <c r="J2920" s="58">
        <f t="shared" si="3"/>
        <v>0</v>
      </c>
      <c r="K2920" s="61">
        <f>A2920-SIP_Calculator!$F$12+1</f>
        <v>42380</v>
      </c>
      <c r="L2920" s="59">
        <f t="shared" si="4"/>
        <v>1</v>
      </c>
      <c r="M2920" s="59">
        <f t="shared" si="8"/>
        <v>0</v>
      </c>
      <c r="N2920" s="59">
        <f>M2920*D2920*SIP_Calculator!$F$9</f>
        <v>0</v>
      </c>
      <c r="O2920" s="59">
        <f t="shared" si="5"/>
        <v>0</v>
      </c>
      <c r="P2920" s="59">
        <f t="shared" si="6"/>
        <v>0</v>
      </c>
    </row>
    <row r="2921" ht="15.75" customHeight="1">
      <c r="A2921" s="57">
        <v>42405.0</v>
      </c>
      <c r="B2921" s="60">
        <v>7587.7</v>
      </c>
      <c r="C2921" s="60">
        <v>6270.5</v>
      </c>
      <c r="D2921" s="42">
        <f>IF(A2921&lt;SIP_Calculator!$B$7,0,IF(A2921&gt;SIP_Calculator!$E$7,0,1))</f>
        <v>1</v>
      </c>
      <c r="E2921" s="61">
        <f>A2921-SIP_Calculator!$D$12+1</f>
        <v>42401</v>
      </c>
      <c r="F2921" s="58">
        <f t="shared" si="1"/>
        <v>2</v>
      </c>
      <c r="G2921" s="58">
        <f t="shared" si="7"/>
        <v>1</v>
      </c>
      <c r="H2921" s="58">
        <f>G2921*D2921*SIP_Calculator!$F$9</f>
        <v>5000</v>
      </c>
      <c r="I2921" s="58">
        <f t="shared" si="2"/>
        <v>0.6589612135</v>
      </c>
      <c r="J2921" s="58">
        <f t="shared" si="3"/>
        <v>0.7973845786</v>
      </c>
      <c r="K2921" s="61">
        <f>A2921-SIP_Calculator!$F$12+1</f>
        <v>42381</v>
      </c>
      <c r="L2921" s="59">
        <f t="shared" si="4"/>
        <v>1</v>
      </c>
      <c r="M2921" s="59">
        <f t="shared" si="8"/>
        <v>0</v>
      </c>
      <c r="N2921" s="59">
        <f>M2921*D2921*SIP_Calculator!$F$9</f>
        <v>0</v>
      </c>
      <c r="O2921" s="59">
        <f t="shared" si="5"/>
        <v>0</v>
      </c>
      <c r="P2921" s="59">
        <f t="shared" si="6"/>
        <v>0</v>
      </c>
    </row>
    <row r="2922" ht="15.75" customHeight="1">
      <c r="A2922" s="57">
        <v>42408.0</v>
      </c>
      <c r="B2922" s="60">
        <v>7497.85</v>
      </c>
      <c r="C2922" s="60">
        <v>6209.8</v>
      </c>
      <c r="D2922" s="42">
        <f>IF(A2922&lt;SIP_Calculator!$B$7,0,IF(A2922&gt;SIP_Calculator!$E$7,0,1))</f>
        <v>1</v>
      </c>
      <c r="E2922" s="61">
        <f>A2922-SIP_Calculator!$D$12+1</f>
        <v>42404</v>
      </c>
      <c r="F2922" s="58">
        <f t="shared" si="1"/>
        <v>2</v>
      </c>
      <c r="G2922" s="58">
        <f t="shared" si="7"/>
        <v>0</v>
      </c>
      <c r="H2922" s="58">
        <f>G2922*D2922*SIP_Calculator!$F$9</f>
        <v>0</v>
      </c>
      <c r="I2922" s="58">
        <f t="shared" si="2"/>
        <v>0</v>
      </c>
      <c r="J2922" s="58">
        <f t="shared" si="3"/>
        <v>0</v>
      </c>
      <c r="K2922" s="61">
        <f>A2922-SIP_Calculator!$F$12+1</f>
        <v>42384</v>
      </c>
      <c r="L2922" s="59">
        <f t="shared" si="4"/>
        <v>1</v>
      </c>
      <c r="M2922" s="59">
        <f t="shared" si="8"/>
        <v>0</v>
      </c>
      <c r="N2922" s="59">
        <f>M2922*D2922*SIP_Calculator!$F$9</f>
        <v>0</v>
      </c>
      <c r="O2922" s="59">
        <f t="shared" si="5"/>
        <v>0</v>
      </c>
      <c r="P2922" s="59">
        <f t="shared" si="6"/>
        <v>0</v>
      </c>
    </row>
    <row r="2923" ht="15.75" customHeight="1">
      <c r="A2923" s="57">
        <v>42409.0</v>
      </c>
      <c r="B2923" s="60">
        <v>7395.75</v>
      </c>
      <c r="C2923" s="60">
        <v>6125.6</v>
      </c>
      <c r="D2923" s="42">
        <f>IF(A2923&lt;SIP_Calculator!$B$7,0,IF(A2923&gt;SIP_Calculator!$E$7,0,1))</f>
        <v>1</v>
      </c>
      <c r="E2923" s="61">
        <f>A2923-SIP_Calculator!$D$12+1</f>
        <v>42405</v>
      </c>
      <c r="F2923" s="58">
        <f t="shared" si="1"/>
        <v>2</v>
      </c>
      <c r="G2923" s="58">
        <f t="shared" si="7"/>
        <v>0</v>
      </c>
      <c r="H2923" s="58">
        <f>G2923*D2923*SIP_Calculator!$F$9</f>
        <v>0</v>
      </c>
      <c r="I2923" s="58">
        <f t="shared" si="2"/>
        <v>0</v>
      </c>
      <c r="J2923" s="58">
        <f t="shared" si="3"/>
        <v>0</v>
      </c>
      <c r="K2923" s="61">
        <f>A2923-SIP_Calculator!$F$12+1</f>
        <v>42385</v>
      </c>
      <c r="L2923" s="59">
        <f t="shared" si="4"/>
        <v>1</v>
      </c>
      <c r="M2923" s="59">
        <f t="shared" si="8"/>
        <v>0</v>
      </c>
      <c r="N2923" s="59">
        <f>M2923*D2923*SIP_Calculator!$F$9</f>
        <v>0</v>
      </c>
      <c r="O2923" s="59">
        <f t="shared" si="5"/>
        <v>0</v>
      </c>
      <c r="P2923" s="59">
        <f t="shared" si="6"/>
        <v>0</v>
      </c>
    </row>
    <row r="2924" ht="15.75" customHeight="1">
      <c r="A2924" s="57">
        <v>42410.0</v>
      </c>
      <c r="B2924" s="60">
        <v>7309.55</v>
      </c>
      <c r="C2924" s="60">
        <v>6051.95</v>
      </c>
      <c r="D2924" s="42">
        <f>IF(A2924&lt;SIP_Calculator!$B$7,0,IF(A2924&gt;SIP_Calculator!$E$7,0,1))</f>
        <v>1</v>
      </c>
      <c r="E2924" s="61">
        <f>A2924-SIP_Calculator!$D$12+1</f>
        <v>42406</v>
      </c>
      <c r="F2924" s="58">
        <f t="shared" si="1"/>
        <v>2</v>
      </c>
      <c r="G2924" s="58">
        <f t="shared" si="7"/>
        <v>0</v>
      </c>
      <c r="H2924" s="58">
        <f>G2924*D2924*SIP_Calculator!$F$9</f>
        <v>0</v>
      </c>
      <c r="I2924" s="58">
        <f t="shared" si="2"/>
        <v>0</v>
      </c>
      <c r="J2924" s="58">
        <f t="shared" si="3"/>
        <v>0</v>
      </c>
      <c r="K2924" s="61">
        <f>A2924-SIP_Calculator!$F$12+1</f>
        <v>42386</v>
      </c>
      <c r="L2924" s="59">
        <f t="shared" si="4"/>
        <v>1</v>
      </c>
      <c r="M2924" s="59">
        <f t="shared" si="8"/>
        <v>0</v>
      </c>
      <c r="N2924" s="59">
        <f>M2924*D2924*SIP_Calculator!$F$9</f>
        <v>0</v>
      </c>
      <c r="O2924" s="59">
        <f t="shared" si="5"/>
        <v>0</v>
      </c>
      <c r="P2924" s="59">
        <f t="shared" si="6"/>
        <v>0</v>
      </c>
    </row>
    <row r="2925" ht="15.75" customHeight="1">
      <c r="A2925" s="57">
        <v>42411.0</v>
      </c>
      <c r="B2925" s="60">
        <v>7068.85</v>
      </c>
      <c r="C2925" s="60">
        <v>5843.2</v>
      </c>
      <c r="D2925" s="42">
        <f>IF(A2925&lt;SIP_Calculator!$B$7,0,IF(A2925&gt;SIP_Calculator!$E$7,0,1))</f>
        <v>1</v>
      </c>
      <c r="E2925" s="61">
        <f>A2925-SIP_Calculator!$D$12+1</f>
        <v>42407</v>
      </c>
      <c r="F2925" s="58">
        <f t="shared" si="1"/>
        <v>2</v>
      </c>
      <c r="G2925" s="58">
        <f t="shared" si="7"/>
        <v>0</v>
      </c>
      <c r="H2925" s="58">
        <f>G2925*D2925*SIP_Calculator!$F$9</f>
        <v>0</v>
      </c>
      <c r="I2925" s="58">
        <f t="shared" si="2"/>
        <v>0</v>
      </c>
      <c r="J2925" s="58">
        <f t="shared" si="3"/>
        <v>0</v>
      </c>
      <c r="K2925" s="61">
        <f>A2925-SIP_Calculator!$F$12+1</f>
        <v>42387</v>
      </c>
      <c r="L2925" s="59">
        <f t="shared" si="4"/>
        <v>1</v>
      </c>
      <c r="M2925" s="59">
        <f t="shared" si="8"/>
        <v>0</v>
      </c>
      <c r="N2925" s="59">
        <f>M2925*D2925*SIP_Calculator!$F$9</f>
        <v>0</v>
      </c>
      <c r="O2925" s="59">
        <f t="shared" si="5"/>
        <v>0</v>
      </c>
      <c r="P2925" s="59">
        <f t="shared" si="6"/>
        <v>0</v>
      </c>
    </row>
    <row r="2926" ht="15.75" customHeight="1">
      <c r="A2926" s="57">
        <v>42412.0</v>
      </c>
      <c r="B2926" s="60">
        <v>7073.0</v>
      </c>
      <c r="C2926" s="60">
        <v>5833.4</v>
      </c>
      <c r="D2926" s="42">
        <f>IF(A2926&lt;SIP_Calculator!$B$7,0,IF(A2926&gt;SIP_Calculator!$E$7,0,1))</f>
        <v>1</v>
      </c>
      <c r="E2926" s="61">
        <f>A2926-SIP_Calculator!$D$12+1</f>
        <v>42408</v>
      </c>
      <c r="F2926" s="58">
        <f t="shared" si="1"/>
        <v>2</v>
      </c>
      <c r="G2926" s="58">
        <f t="shared" si="7"/>
        <v>0</v>
      </c>
      <c r="H2926" s="58">
        <f>G2926*D2926*SIP_Calculator!$F$9</f>
        <v>0</v>
      </c>
      <c r="I2926" s="58">
        <f t="shared" si="2"/>
        <v>0</v>
      </c>
      <c r="J2926" s="58">
        <f t="shared" si="3"/>
        <v>0</v>
      </c>
      <c r="K2926" s="61">
        <f>A2926-SIP_Calculator!$F$12+1</f>
        <v>42388</v>
      </c>
      <c r="L2926" s="59">
        <f t="shared" si="4"/>
        <v>1</v>
      </c>
      <c r="M2926" s="59">
        <f t="shared" si="8"/>
        <v>0</v>
      </c>
      <c r="N2926" s="59">
        <f>M2926*D2926*SIP_Calculator!$F$9</f>
        <v>0</v>
      </c>
      <c r="O2926" s="59">
        <f t="shared" si="5"/>
        <v>0</v>
      </c>
      <c r="P2926" s="59">
        <f t="shared" si="6"/>
        <v>0</v>
      </c>
    </row>
    <row r="2927" ht="15.75" customHeight="1">
      <c r="A2927" s="57">
        <v>42415.0</v>
      </c>
      <c r="B2927" s="60">
        <v>7266.2</v>
      </c>
      <c r="C2927" s="60">
        <v>5999.05</v>
      </c>
      <c r="D2927" s="42">
        <f>IF(A2927&lt;SIP_Calculator!$B$7,0,IF(A2927&gt;SIP_Calculator!$E$7,0,1))</f>
        <v>1</v>
      </c>
      <c r="E2927" s="61">
        <f>A2927-SIP_Calculator!$D$12+1</f>
        <v>42411</v>
      </c>
      <c r="F2927" s="58">
        <f t="shared" si="1"/>
        <v>2</v>
      </c>
      <c r="G2927" s="58">
        <f t="shared" si="7"/>
        <v>0</v>
      </c>
      <c r="H2927" s="58">
        <f>G2927*D2927*SIP_Calculator!$F$9</f>
        <v>0</v>
      </c>
      <c r="I2927" s="58">
        <f t="shared" si="2"/>
        <v>0</v>
      </c>
      <c r="J2927" s="58">
        <f t="shared" si="3"/>
        <v>0</v>
      </c>
      <c r="K2927" s="61">
        <f>A2927-SIP_Calculator!$F$12+1</f>
        <v>42391</v>
      </c>
      <c r="L2927" s="59">
        <f t="shared" si="4"/>
        <v>1</v>
      </c>
      <c r="M2927" s="59">
        <f t="shared" si="8"/>
        <v>0</v>
      </c>
      <c r="N2927" s="59">
        <f>M2927*D2927*SIP_Calculator!$F$9</f>
        <v>0</v>
      </c>
      <c r="O2927" s="59">
        <f t="shared" si="5"/>
        <v>0</v>
      </c>
      <c r="P2927" s="59">
        <f t="shared" si="6"/>
        <v>0</v>
      </c>
    </row>
    <row r="2928" ht="15.75" customHeight="1">
      <c r="A2928" s="57">
        <v>42416.0</v>
      </c>
      <c r="B2928" s="60">
        <v>7138.8</v>
      </c>
      <c r="C2928" s="60">
        <v>5889.1</v>
      </c>
      <c r="D2928" s="42">
        <f>IF(A2928&lt;SIP_Calculator!$B$7,0,IF(A2928&gt;SIP_Calculator!$E$7,0,1))</f>
        <v>1</v>
      </c>
      <c r="E2928" s="61">
        <f>A2928-SIP_Calculator!$D$12+1</f>
        <v>42412</v>
      </c>
      <c r="F2928" s="58">
        <f t="shared" si="1"/>
        <v>2</v>
      </c>
      <c r="G2928" s="58">
        <f t="shared" si="7"/>
        <v>0</v>
      </c>
      <c r="H2928" s="58">
        <f>G2928*D2928*SIP_Calculator!$F$9</f>
        <v>0</v>
      </c>
      <c r="I2928" s="58">
        <f t="shared" si="2"/>
        <v>0</v>
      </c>
      <c r="J2928" s="58">
        <f t="shared" si="3"/>
        <v>0</v>
      </c>
      <c r="K2928" s="61">
        <f>A2928-SIP_Calculator!$F$12+1</f>
        <v>42392</v>
      </c>
      <c r="L2928" s="59">
        <f t="shared" si="4"/>
        <v>1</v>
      </c>
      <c r="M2928" s="59">
        <f t="shared" si="8"/>
        <v>0</v>
      </c>
      <c r="N2928" s="59">
        <f>M2928*D2928*SIP_Calculator!$F$9</f>
        <v>0</v>
      </c>
      <c r="O2928" s="59">
        <f t="shared" si="5"/>
        <v>0</v>
      </c>
      <c r="P2928" s="59">
        <f t="shared" si="6"/>
        <v>0</v>
      </c>
    </row>
    <row r="2929" ht="15.75" customHeight="1">
      <c r="A2929" s="57">
        <v>42417.0</v>
      </c>
      <c r="B2929" s="60">
        <v>7194.4</v>
      </c>
      <c r="C2929" s="60">
        <v>5930.15</v>
      </c>
      <c r="D2929" s="42">
        <f>IF(A2929&lt;SIP_Calculator!$B$7,0,IF(A2929&gt;SIP_Calculator!$E$7,0,1))</f>
        <v>1</v>
      </c>
      <c r="E2929" s="61">
        <f>A2929-SIP_Calculator!$D$12+1</f>
        <v>42413</v>
      </c>
      <c r="F2929" s="58">
        <f t="shared" si="1"/>
        <v>2</v>
      </c>
      <c r="G2929" s="58">
        <f t="shared" si="7"/>
        <v>0</v>
      </c>
      <c r="H2929" s="58">
        <f>G2929*D2929*SIP_Calculator!$F$9</f>
        <v>0</v>
      </c>
      <c r="I2929" s="58">
        <f t="shared" si="2"/>
        <v>0</v>
      </c>
      <c r="J2929" s="58">
        <f t="shared" si="3"/>
        <v>0</v>
      </c>
      <c r="K2929" s="61">
        <f>A2929-SIP_Calculator!$F$12+1</f>
        <v>42393</v>
      </c>
      <c r="L2929" s="59">
        <f t="shared" si="4"/>
        <v>1</v>
      </c>
      <c r="M2929" s="59">
        <f t="shared" si="8"/>
        <v>0</v>
      </c>
      <c r="N2929" s="59">
        <f>M2929*D2929*SIP_Calculator!$F$9</f>
        <v>0</v>
      </c>
      <c r="O2929" s="59">
        <f t="shared" si="5"/>
        <v>0</v>
      </c>
      <c r="P2929" s="59">
        <f t="shared" si="6"/>
        <v>0</v>
      </c>
    </row>
    <row r="2930" ht="15.75" customHeight="1">
      <c r="A2930" s="57">
        <v>42418.0</v>
      </c>
      <c r="B2930" s="60">
        <v>7271.6</v>
      </c>
      <c r="C2930" s="60">
        <v>5988.8</v>
      </c>
      <c r="D2930" s="42">
        <f>IF(A2930&lt;SIP_Calculator!$B$7,0,IF(A2930&gt;SIP_Calculator!$E$7,0,1))</f>
        <v>1</v>
      </c>
      <c r="E2930" s="61">
        <f>A2930-SIP_Calculator!$D$12+1</f>
        <v>42414</v>
      </c>
      <c r="F2930" s="58">
        <f t="shared" si="1"/>
        <v>2</v>
      </c>
      <c r="G2930" s="58">
        <f t="shared" si="7"/>
        <v>0</v>
      </c>
      <c r="H2930" s="58">
        <f>G2930*D2930*SIP_Calculator!$F$9</f>
        <v>0</v>
      </c>
      <c r="I2930" s="58">
        <f t="shared" si="2"/>
        <v>0</v>
      </c>
      <c r="J2930" s="58">
        <f t="shared" si="3"/>
        <v>0</v>
      </c>
      <c r="K2930" s="61">
        <f>A2930-SIP_Calculator!$F$12+1</f>
        <v>42394</v>
      </c>
      <c r="L2930" s="59">
        <f t="shared" si="4"/>
        <v>1</v>
      </c>
      <c r="M2930" s="59">
        <f t="shared" si="8"/>
        <v>0</v>
      </c>
      <c r="N2930" s="59">
        <f>M2930*D2930*SIP_Calculator!$F$9</f>
        <v>0</v>
      </c>
      <c r="O2930" s="59">
        <f t="shared" si="5"/>
        <v>0</v>
      </c>
      <c r="P2930" s="59">
        <f t="shared" si="6"/>
        <v>0</v>
      </c>
    </row>
    <row r="2931" ht="15.75" customHeight="1">
      <c r="A2931" s="57">
        <v>42419.0</v>
      </c>
      <c r="B2931" s="60">
        <v>7288.5</v>
      </c>
      <c r="C2931" s="60">
        <v>6000.4</v>
      </c>
      <c r="D2931" s="42">
        <f>IF(A2931&lt;SIP_Calculator!$B$7,0,IF(A2931&gt;SIP_Calculator!$E$7,0,1))</f>
        <v>1</v>
      </c>
      <c r="E2931" s="61">
        <f>A2931-SIP_Calculator!$D$12+1</f>
        <v>42415</v>
      </c>
      <c r="F2931" s="58">
        <f t="shared" si="1"/>
        <v>2</v>
      </c>
      <c r="G2931" s="58">
        <f t="shared" si="7"/>
        <v>0</v>
      </c>
      <c r="H2931" s="58">
        <f>G2931*D2931*SIP_Calculator!$F$9</f>
        <v>0</v>
      </c>
      <c r="I2931" s="58">
        <f t="shared" si="2"/>
        <v>0</v>
      </c>
      <c r="J2931" s="58">
        <f t="shared" si="3"/>
        <v>0</v>
      </c>
      <c r="K2931" s="61">
        <f>A2931-SIP_Calculator!$F$12+1</f>
        <v>42395</v>
      </c>
      <c r="L2931" s="59">
        <f t="shared" si="4"/>
        <v>1</v>
      </c>
      <c r="M2931" s="59">
        <f t="shared" si="8"/>
        <v>0</v>
      </c>
      <c r="N2931" s="59">
        <f>M2931*D2931*SIP_Calculator!$F$9</f>
        <v>0</v>
      </c>
      <c r="O2931" s="59">
        <f t="shared" si="5"/>
        <v>0</v>
      </c>
      <c r="P2931" s="59">
        <f t="shared" si="6"/>
        <v>0</v>
      </c>
    </row>
    <row r="2932" ht="15.75" customHeight="1">
      <c r="A2932" s="57">
        <v>42422.0</v>
      </c>
      <c r="B2932" s="60">
        <v>7317.1</v>
      </c>
      <c r="C2932" s="60">
        <v>6024.15</v>
      </c>
      <c r="D2932" s="42">
        <f>IF(A2932&lt;SIP_Calculator!$B$7,0,IF(A2932&gt;SIP_Calculator!$E$7,0,1))</f>
        <v>1</v>
      </c>
      <c r="E2932" s="61">
        <f>A2932-SIP_Calculator!$D$12+1</f>
        <v>42418</v>
      </c>
      <c r="F2932" s="58">
        <f t="shared" si="1"/>
        <v>2</v>
      </c>
      <c r="G2932" s="58">
        <f t="shared" si="7"/>
        <v>0</v>
      </c>
      <c r="H2932" s="58">
        <f>G2932*D2932*SIP_Calculator!$F$9</f>
        <v>0</v>
      </c>
      <c r="I2932" s="58">
        <f t="shared" si="2"/>
        <v>0</v>
      </c>
      <c r="J2932" s="58">
        <f t="shared" si="3"/>
        <v>0</v>
      </c>
      <c r="K2932" s="61">
        <f>A2932-SIP_Calculator!$F$12+1</f>
        <v>42398</v>
      </c>
      <c r="L2932" s="59">
        <f t="shared" si="4"/>
        <v>1</v>
      </c>
      <c r="M2932" s="59">
        <f t="shared" si="8"/>
        <v>0</v>
      </c>
      <c r="N2932" s="59">
        <f>M2932*D2932*SIP_Calculator!$F$9</f>
        <v>0</v>
      </c>
      <c r="O2932" s="59">
        <f t="shared" si="5"/>
        <v>0</v>
      </c>
      <c r="P2932" s="59">
        <f t="shared" si="6"/>
        <v>0</v>
      </c>
    </row>
    <row r="2933" ht="15.75" customHeight="1">
      <c r="A2933" s="57">
        <v>42423.0</v>
      </c>
      <c r="B2933" s="60">
        <v>7197.45</v>
      </c>
      <c r="C2933" s="60">
        <v>5930.9</v>
      </c>
      <c r="D2933" s="42">
        <f>IF(A2933&lt;SIP_Calculator!$B$7,0,IF(A2933&gt;SIP_Calculator!$E$7,0,1))</f>
        <v>1</v>
      </c>
      <c r="E2933" s="61">
        <f>A2933-SIP_Calculator!$D$12+1</f>
        <v>42419</v>
      </c>
      <c r="F2933" s="58">
        <f t="shared" si="1"/>
        <v>2</v>
      </c>
      <c r="G2933" s="58">
        <f t="shared" si="7"/>
        <v>0</v>
      </c>
      <c r="H2933" s="58">
        <f>G2933*D2933*SIP_Calculator!$F$9</f>
        <v>0</v>
      </c>
      <c r="I2933" s="58">
        <f t="shared" si="2"/>
        <v>0</v>
      </c>
      <c r="J2933" s="58">
        <f t="shared" si="3"/>
        <v>0</v>
      </c>
      <c r="K2933" s="61">
        <f>A2933-SIP_Calculator!$F$12+1</f>
        <v>42399</v>
      </c>
      <c r="L2933" s="59">
        <f t="shared" si="4"/>
        <v>1</v>
      </c>
      <c r="M2933" s="59">
        <f t="shared" si="8"/>
        <v>0</v>
      </c>
      <c r="N2933" s="59">
        <f>M2933*D2933*SIP_Calculator!$F$9</f>
        <v>0</v>
      </c>
      <c r="O2933" s="59">
        <f t="shared" si="5"/>
        <v>0</v>
      </c>
      <c r="P2933" s="59">
        <f t="shared" si="6"/>
        <v>0</v>
      </c>
    </row>
    <row r="2934" ht="15.75" customHeight="1">
      <c r="A2934" s="57">
        <v>42424.0</v>
      </c>
      <c r="B2934" s="60">
        <v>7105.3</v>
      </c>
      <c r="C2934" s="60">
        <v>5859.75</v>
      </c>
      <c r="D2934" s="42">
        <f>IF(A2934&lt;SIP_Calculator!$B$7,0,IF(A2934&gt;SIP_Calculator!$E$7,0,1))</f>
        <v>1</v>
      </c>
      <c r="E2934" s="61">
        <f>A2934-SIP_Calculator!$D$12+1</f>
        <v>42420</v>
      </c>
      <c r="F2934" s="58">
        <f t="shared" si="1"/>
        <v>2</v>
      </c>
      <c r="G2934" s="58">
        <f t="shared" si="7"/>
        <v>0</v>
      </c>
      <c r="H2934" s="58">
        <f>G2934*D2934*SIP_Calculator!$F$9</f>
        <v>0</v>
      </c>
      <c r="I2934" s="58">
        <f t="shared" si="2"/>
        <v>0</v>
      </c>
      <c r="J2934" s="58">
        <f t="shared" si="3"/>
        <v>0</v>
      </c>
      <c r="K2934" s="61">
        <f>A2934-SIP_Calculator!$F$12+1</f>
        <v>42400</v>
      </c>
      <c r="L2934" s="59">
        <f t="shared" si="4"/>
        <v>1</v>
      </c>
      <c r="M2934" s="59">
        <f t="shared" si="8"/>
        <v>0</v>
      </c>
      <c r="N2934" s="59">
        <f>M2934*D2934*SIP_Calculator!$F$9</f>
        <v>0</v>
      </c>
      <c r="O2934" s="59">
        <f t="shared" si="5"/>
        <v>0</v>
      </c>
      <c r="P2934" s="59">
        <f t="shared" si="6"/>
        <v>0</v>
      </c>
    </row>
    <row r="2935" ht="15.75" customHeight="1">
      <c r="A2935" s="57">
        <v>42425.0</v>
      </c>
      <c r="B2935" s="60">
        <v>7058.85</v>
      </c>
      <c r="C2935" s="60">
        <v>5816.5</v>
      </c>
      <c r="D2935" s="42">
        <f>IF(A2935&lt;SIP_Calculator!$B$7,0,IF(A2935&gt;SIP_Calculator!$E$7,0,1))</f>
        <v>1</v>
      </c>
      <c r="E2935" s="61">
        <f>A2935-SIP_Calculator!$D$12+1</f>
        <v>42421</v>
      </c>
      <c r="F2935" s="58">
        <f t="shared" si="1"/>
        <v>2</v>
      </c>
      <c r="G2935" s="58">
        <f t="shared" si="7"/>
        <v>0</v>
      </c>
      <c r="H2935" s="58">
        <f>G2935*D2935*SIP_Calculator!$F$9</f>
        <v>0</v>
      </c>
      <c r="I2935" s="58">
        <f t="shared" si="2"/>
        <v>0</v>
      </c>
      <c r="J2935" s="58">
        <f t="shared" si="3"/>
        <v>0</v>
      </c>
      <c r="K2935" s="61">
        <f>A2935-SIP_Calculator!$F$12+1</f>
        <v>42401</v>
      </c>
      <c r="L2935" s="59">
        <f t="shared" si="4"/>
        <v>2</v>
      </c>
      <c r="M2935" s="59">
        <f t="shared" si="8"/>
        <v>1</v>
      </c>
      <c r="N2935" s="59">
        <f>M2935*D2935*SIP_Calculator!$F$9</f>
        <v>5000</v>
      </c>
      <c r="O2935" s="59">
        <f t="shared" si="5"/>
        <v>0.7083306771</v>
      </c>
      <c r="P2935" s="59">
        <f t="shared" si="6"/>
        <v>0.8596234849</v>
      </c>
    </row>
    <row r="2936" ht="15.75" customHeight="1">
      <c r="A2936" s="57">
        <v>42426.0</v>
      </c>
      <c r="B2936" s="60">
        <v>7117.3</v>
      </c>
      <c r="C2936" s="60">
        <v>5852.9</v>
      </c>
      <c r="D2936" s="42">
        <f>IF(A2936&lt;SIP_Calculator!$B$7,0,IF(A2936&gt;SIP_Calculator!$E$7,0,1))</f>
        <v>1</v>
      </c>
      <c r="E2936" s="61">
        <f>A2936-SIP_Calculator!$D$12+1</f>
        <v>42422</v>
      </c>
      <c r="F2936" s="58">
        <f t="shared" si="1"/>
        <v>2</v>
      </c>
      <c r="G2936" s="58">
        <f t="shared" si="7"/>
        <v>0</v>
      </c>
      <c r="H2936" s="58">
        <f>G2936*D2936*SIP_Calculator!$F$9</f>
        <v>0</v>
      </c>
      <c r="I2936" s="58">
        <f t="shared" si="2"/>
        <v>0</v>
      </c>
      <c r="J2936" s="58">
        <f t="shared" si="3"/>
        <v>0</v>
      </c>
      <c r="K2936" s="61">
        <f>A2936-SIP_Calculator!$F$12+1</f>
        <v>42402</v>
      </c>
      <c r="L2936" s="59">
        <f t="shared" si="4"/>
        <v>2</v>
      </c>
      <c r="M2936" s="59">
        <f t="shared" si="8"/>
        <v>0</v>
      </c>
      <c r="N2936" s="59">
        <f>M2936*D2936*SIP_Calculator!$F$9</f>
        <v>0</v>
      </c>
      <c r="O2936" s="59">
        <f t="shared" si="5"/>
        <v>0</v>
      </c>
      <c r="P2936" s="59">
        <f t="shared" si="6"/>
        <v>0</v>
      </c>
    </row>
    <row r="2937" ht="15.75" customHeight="1">
      <c r="A2937" s="57">
        <v>42429.0</v>
      </c>
      <c r="B2937" s="60">
        <v>7083.95</v>
      </c>
      <c r="C2937" s="60">
        <v>5829.95</v>
      </c>
      <c r="D2937" s="42">
        <f>IF(A2937&lt;SIP_Calculator!$B$7,0,IF(A2937&gt;SIP_Calculator!$E$7,0,1))</f>
        <v>1</v>
      </c>
      <c r="E2937" s="61">
        <f>A2937-SIP_Calculator!$D$12+1</f>
        <v>42425</v>
      </c>
      <c r="F2937" s="58">
        <f t="shared" si="1"/>
        <v>2</v>
      </c>
      <c r="G2937" s="58">
        <f t="shared" si="7"/>
        <v>0</v>
      </c>
      <c r="H2937" s="58">
        <f>G2937*D2937*SIP_Calculator!$F$9</f>
        <v>0</v>
      </c>
      <c r="I2937" s="58">
        <f t="shared" si="2"/>
        <v>0</v>
      </c>
      <c r="J2937" s="58">
        <f t="shared" si="3"/>
        <v>0</v>
      </c>
      <c r="K2937" s="61">
        <f>A2937-SIP_Calculator!$F$12+1</f>
        <v>42405</v>
      </c>
      <c r="L2937" s="59">
        <f t="shared" si="4"/>
        <v>2</v>
      </c>
      <c r="M2937" s="59">
        <f t="shared" si="8"/>
        <v>0</v>
      </c>
      <c r="N2937" s="59">
        <f>M2937*D2937*SIP_Calculator!$F$9</f>
        <v>0</v>
      </c>
      <c r="O2937" s="59">
        <f t="shared" si="5"/>
        <v>0</v>
      </c>
      <c r="P2937" s="59">
        <f t="shared" si="6"/>
        <v>0</v>
      </c>
    </row>
    <row r="2938" ht="15.75" customHeight="1">
      <c r="A2938" s="57">
        <v>42430.0</v>
      </c>
      <c r="B2938" s="60">
        <v>7320.8</v>
      </c>
      <c r="C2938" s="60">
        <v>6020.05</v>
      </c>
      <c r="D2938" s="42">
        <f>IF(A2938&lt;SIP_Calculator!$B$7,0,IF(A2938&gt;SIP_Calculator!$E$7,0,1))</f>
        <v>1</v>
      </c>
      <c r="E2938" s="61">
        <f>A2938-SIP_Calculator!$D$12+1</f>
        <v>42426</v>
      </c>
      <c r="F2938" s="58">
        <f t="shared" si="1"/>
        <v>2</v>
      </c>
      <c r="G2938" s="58">
        <f t="shared" si="7"/>
        <v>0</v>
      </c>
      <c r="H2938" s="58">
        <f>G2938*D2938*SIP_Calculator!$F$9</f>
        <v>0</v>
      </c>
      <c r="I2938" s="58">
        <f t="shared" si="2"/>
        <v>0</v>
      </c>
      <c r="J2938" s="58">
        <f t="shared" si="3"/>
        <v>0</v>
      </c>
      <c r="K2938" s="61">
        <f>A2938-SIP_Calculator!$F$12+1</f>
        <v>42406</v>
      </c>
      <c r="L2938" s="59">
        <f t="shared" si="4"/>
        <v>2</v>
      </c>
      <c r="M2938" s="59">
        <f t="shared" si="8"/>
        <v>0</v>
      </c>
      <c r="N2938" s="59">
        <f>M2938*D2938*SIP_Calculator!$F$9</f>
        <v>0</v>
      </c>
      <c r="O2938" s="59">
        <f t="shared" si="5"/>
        <v>0</v>
      </c>
      <c r="P2938" s="59">
        <f t="shared" si="6"/>
        <v>0</v>
      </c>
    </row>
    <row r="2939" ht="15.75" customHeight="1">
      <c r="A2939" s="57">
        <v>42431.0</v>
      </c>
      <c r="B2939" s="60">
        <v>7460.85</v>
      </c>
      <c r="C2939" s="60">
        <v>6137.15</v>
      </c>
      <c r="D2939" s="42">
        <f>IF(A2939&lt;SIP_Calculator!$B$7,0,IF(A2939&gt;SIP_Calculator!$E$7,0,1))</f>
        <v>1</v>
      </c>
      <c r="E2939" s="61">
        <f>A2939-SIP_Calculator!$D$12+1</f>
        <v>42427</v>
      </c>
      <c r="F2939" s="58">
        <f t="shared" si="1"/>
        <v>2</v>
      </c>
      <c r="G2939" s="58">
        <f t="shared" si="7"/>
        <v>0</v>
      </c>
      <c r="H2939" s="58">
        <f>G2939*D2939*SIP_Calculator!$F$9</f>
        <v>0</v>
      </c>
      <c r="I2939" s="58">
        <f t="shared" si="2"/>
        <v>0</v>
      </c>
      <c r="J2939" s="58">
        <f t="shared" si="3"/>
        <v>0</v>
      </c>
      <c r="K2939" s="61">
        <f>A2939-SIP_Calculator!$F$12+1</f>
        <v>42407</v>
      </c>
      <c r="L2939" s="59">
        <f t="shared" si="4"/>
        <v>2</v>
      </c>
      <c r="M2939" s="59">
        <f t="shared" si="8"/>
        <v>0</v>
      </c>
      <c r="N2939" s="59">
        <f>M2939*D2939*SIP_Calculator!$F$9</f>
        <v>0</v>
      </c>
      <c r="O2939" s="59">
        <f t="shared" si="5"/>
        <v>0</v>
      </c>
      <c r="P2939" s="59">
        <f t="shared" si="6"/>
        <v>0</v>
      </c>
    </row>
    <row r="2940" ht="15.75" customHeight="1">
      <c r="A2940" s="57">
        <v>42432.0</v>
      </c>
      <c r="B2940" s="60">
        <v>7560.2</v>
      </c>
      <c r="C2940" s="60">
        <v>6218.4</v>
      </c>
      <c r="D2940" s="42">
        <f>IF(A2940&lt;SIP_Calculator!$B$7,0,IF(A2940&gt;SIP_Calculator!$E$7,0,1))</f>
        <v>1</v>
      </c>
      <c r="E2940" s="61">
        <f>A2940-SIP_Calculator!$D$12+1</f>
        <v>42428</v>
      </c>
      <c r="F2940" s="58">
        <f t="shared" si="1"/>
        <v>2</v>
      </c>
      <c r="G2940" s="58">
        <f t="shared" si="7"/>
        <v>0</v>
      </c>
      <c r="H2940" s="58">
        <f>G2940*D2940*SIP_Calculator!$F$9</f>
        <v>0</v>
      </c>
      <c r="I2940" s="58">
        <f t="shared" si="2"/>
        <v>0</v>
      </c>
      <c r="J2940" s="58">
        <f t="shared" si="3"/>
        <v>0</v>
      </c>
      <c r="K2940" s="61">
        <f>A2940-SIP_Calculator!$F$12+1</f>
        <v>42408</v>
      </c>
      <c r="L2940" s="59">
        <f t="shared" si="4"/>
        <v>2</v>
      </c>
      <c r="M2940" s="59">
        <f t="shared" si="8"/>
        <v>0</v>
      </c>
      <c r="N2940" s="59">
        <f>M2940*D2940*SIP_Calculator!$F$9</f>
        <v>0</v>
      </c>
      <c r="O2940" s="59">
        <f t="shared" si="5"/>
        <v>0</v>
      </c>
      <c r="P2940" s="59">
        <f t="shared" si="6"/>
        <v>0</v>
      </c>
    </row>
    <row r="2941" ht="15.75" customHeight="1">
      <c r="A2941" s="57">
        <v>42433.0</v>
      </c>
      <c r="B2941" s="60">
        <v>7578.55</v>
      </c>
      <c r="C2941" s="60">
        <v>6239.35</v>
      </c>
      <c r="D2941" s="42">
        <f>IF(A2941&lt;SIP_Calculator!$B$7,0,IF(A2941&gt;SIP_Calculator!$E$7,0,1))</f>
        <v>1</v>
      </c>
      <c r="E2941" s="61">
        <f>A2941-SIP_Calculator!$D$12+1</f>
        <v>42429</v>
      </c>
      <c r="F2941" s="58">
        <f t="shared" si="1"/>
        <v>2</v>
      </c>
      <c r="G2941" s="58">
        <f t="shared" si="7"/>
        <v>0</v>
      </c>
      <c r="H2941" s="58">
        <f>G2941*D2941*SIP_Calculator!$F$9</f>
        <v>0</v>
      </c>
      <c r="I2941" s="58">
        <f t="shared" si="2"/>
        <v>0</v>
      </c>
      <c r="J2941" s="58">
        <f t="shared" si="3"/>
        <v>0</v>
      </c>
      <c r="K2941" s="61">
        <f>A2941-SIP_Calculator!$F$12+1</f>
        <v>42409</v>
      </c>
      <c r="L2941" s="59">
        <f t="shared" si="4"/>
        <v>2</v>
      </c>
      <c r="M2941" s="59">
        <f t="shared" si="8"/>
        <v>0</v>
      </c>
      <c r="N2941" s="59">
        <f>M2941*D2941*SIP_Calculator!$F$9</f>
        <v>0</v>
      </c>
      <c r="O2941" s="59">
        <f t="shared" si="5"/>
        <v>0</v>
      </c>
      <c r="P2941" s="59">
        <f t="shared" si="6"/>
        <v>0</v>
      </c>
    </row>
    <row r="2942" ht="15.75" customHeight="1">
      <c r="A2942" s="57">
        <v>42437.0</v>
      </c>
      <c r="B2942" s="60">
        <v>7580.35</v>
      </c>
      <c r="C2942" s="60">
        <v>6243.65</v>
      </c>
      <c r="D2942" s="42">
        <f>IF(A2942&lt;SIP_Calculator!$B$7,0,IF(A2942&gt;SIP_Calculator!$E$7,0,1))</f>
        <v>1</v>
      </c>
      <c r="E2942" s="61">
        <f>A2942-SIP_Calculator!$D$12+1</f>
        <v>42433</v>
      </c>
      <c r="F2942" s="58">
        <f t="shared" si="1"/>
        <v>3</v>
      </c>
      <c r="G2942" s="58">
        <f t="shared" si="7"/>
        <v>1</v>
      </c>
      <c r="H2942" s="58">
        <f>G2942*D2942*SIP_Calculator!$F$9</f>
        <v>5000</v>
      </c>
      <c r="I2942" s="58">
        <f t="shared" si="2"/>
        <v>0.6596001504</v>
      </c>
      <c r="J2942" s="58">
        <f t="shared" si="3"/>
        <v>0.8008136266</v>
      </c>
      <c r="K2942" s="61">
        <f>A2942-SIP_Calculator!$F$12+1</f>
        <v>42413</v>
      </c>
      <c r="L2942" s="59">
        <f t="shared" si="4"/>
        <v>2</v>
      </c>
      <c r="M2942" s="59">
        <f t="shared" si="8"/>
        <v>0</v>
      </c>
      <c r="N2942" s="59">
        <f>M2942*D2942*SIP_Calculator!$F$9</f>
        <v>0</v>
      </c>
      <c r="O2942" s="59">
        <f t="shared" si="5"/>
        <v>0</v>
      </c>
      <c r="P2942" s="59">
        <f t="shared" si="6"/>
        <v>0</v>
      </c>
    </row>
    <row r="2943" ht="15.75" customHeight="1">
      <c r="A2943" s="57">
        <v>42438.0</v>
      </c>
      <c r="B2943" s="60">
        <v>7622.9</v>
      </c>
      <c r="C2943" s="60">
        <v>6275.1</v>
      </c>
      <c r="D2943" s="42">
        <f>IF(A2943&lt;SIP_Calculator!$B$7,0,IF(A2943&gt;SIP_Calculator!$E$7,0,1))</f>
        <v>1</v>
      </c>
      <c r="E2943" s="61">
        <f>A2943-SIP_Calculator!$D$12+1</f>
        <v>42434</v>
      </c>
      <c r="F2943" s="58">
        <f t="shared" si="1"/>
        <v>3</v>
      </c>
      <c r="G2943" s="58">
        <f t="shared" si="7"/>
        <v>0</v>
      </c>
      <c r="H2943" s="58">
        <f>G2943*D2943*SIP_Calculator!$F$9</f>
        <v>0</v>
      </c>
      <c r="I2943" s="58">
        <f t="shared" si="2"/>
        <v>0</v>
      </c>
      <c r="J2943" s="58">
        <f t="shared" si="3"/>
        <v>0</v>
      </c>
      <c r="K2943" s="61">
        <f>A2943-SIP_Calculator!$F$12+1</f>
        <v>42414</v>
      </c>
      <c r="L2943" s="59">
        <f t="shared" si="4"/>
        <v>2</v>
      </c>
      <c r="M2943" s="59">
        <f t="shared" si="8"/>
        <v>0</v>
      </c>
      <c r="N2943" s="59">
        <f>M2943*D2943*SIP_Calculator!$F$9</f>
        <v>0</v>
      </c>
      <c r="O2943" s="59">
        <f t="shared" si="5"/>
        <v>0</v>
      </c>
      <c r="P2943" s="59">
        <f t="shared" si="6"/>
        <v>0</v>
      </c>
    </row>
    <row r="2944" ht="15.75" customHeight="1">
      <c r="A2944" s="57">
        <v>42439.0</v>
      </c>
      <c r="B2944" s="60">
        <v>7579.05</v>
      </c>
      <c r="C2944" s="60">
        <v>6242.95</v>
      </c>
      <c r="D2944" s="42">
        <f>IF(A2944&lt;SIP_Calculator!$B$7,0,IF(A2944&gt;SIP_Calculator!$E$7,0,1))</f>
        <v>1</v>
      </c>
      <c r="E2944" s="61">
        <f>A2944-SIP_Calculator!$D$12+1</f>
        <v>42435</v>
      </c>
      <c r="F2944" s="58">
        <f t="shared" si="1"/>
        <v>3</v>
      </c>
      <c r="G2944" s="58">
        <f t="shared" si="7"/>
        <v>0</v>
      </c>
      <c r="H2944" s="58">
        <f>G2944*D2944*SIP_Calculator!$F$9</f>
        <v>0</v>
      </c>
      <c r="I2944" s="58">
        <f t="shared" si="2"/>
        <v>0</v>
      </c>
      <c r="J2944" s="58">
        <f t="shared" si="3"/>
        <v>0</v>
      </c>
      <c r="K2944" s="61">
        <f>A2944-SIP_Calculator!$F$12+1</f>
        <v>42415</v>
      </c>
      <c r="L2944" s="59">
        <f t="shared" si="4"/>
        <v>2</v>
      </c>
      <c r="M2944" s="59">
        <f t="shared" si="8"/>
        <v>0</v>
      </c>
      <c r="N2944" s="59">
        <f>M2944*D2944*SIP_Calculator!$F$9</f>
        <v>0</v>
      </c>
      <c r="O2944" s="59">
        <f t="shared" si="5"/>
        <v>0</v>
      </c>
      <c r="P2944" s="59">
        <f t="shared" si="6"/>
        <v>0</v>
      </c>
    </row>
    <row r="2945" ht="15.75" customHeight="1">
      <c r="A2945" s="57">
        <v>42440.0</v>
      </c>
      <c r="B2945" s="60">
        <v>7603.1</v>
      </c>
      <c r="C2945" s="60">
        <v>6258.45</v>
      </c>
      <c r="D2945" s="42">
        <f>IF(A2945&lt;SIP_Calculator!$B$7,0,IF(A2945&gt;SIP_Calculator!$E$7,0,1))</f>
        <v>1</v>
      </c>
      <c r="E2945" s="61">
        <f>A2945-SIP_Calculator!$D$12+1</f>
        <v>42436</v>
      </c>
      <c r="F2945" s="58">
        <f t="shared" si="1"/>
        <v>3</v>
      </c>
      <c r="G2945" s="58">
        <f t="shared" si="7"/>
        <v>0</v>
      </c>
      <c r="H2945" s="58">
        <f>G2945*D2945*SIP_Calculator!$F$9</f>
        <v>0</v>
      </c>
      <c r="I2945" s="58">
        <f t="shared" si="2"/>
        <v>0</v>
      </c>
      <c r="J2945" s="58">
        <f t="shared" si="3"/>
        <v>0</v>
      </c>
      <c r="K2945" s="61">
        <f>A2945-SIP_Calculator!$F$12+1</f>
        <v>42416</v>
      </c>
      <c r="L2945" s="59">
        <f t="shared" si="4"/>
        <v>2</v>
      </c>
      <c r="M2945" s="59">
        <f t="shared" si="8"/>
        <v>0</v>
      </c>
      <c r="N2945" s="59">
        <f>M2945*D2945*SIP_Calculator!$F$9</f>
        <v>0</v>
      </c>
      <c r="O2945" s="59">
        <f t="shared" si="5"/>
        <v>0</v>
      </c>
      <c r="P2945" s="59">
        <f t="shared" si="6"/>
        <v>0</v>
      </c>
    </row>
    <row r="2946" ht="15.75" customHeight="1">
      <c r="A2946" s="57">
        <v>42443.0</v>
      </c>
      <c r="B2946" s="60">
        <v>7631.0</v>
      </c>
      <c r="C2946" s="60">
        <v>6282.7</v>
      </c>
      <c r="D2946" s="42">
        <f>IF(A2946&lt;SIP_Calculator!$B$7,0,IF(A2946&gt;SIP_Calculator!$E$7,0,1))</f>
        <v>1</v>
      </c>
      <c r="E2946" s="61">
        <f>A2946-SIP_Calculator!$D$12+1</f>
        <v>42439</v>
      </c>
      <c r="F2946" s="58">
        <f t="shared" si="1"/>
        <v>3</v>
      </c>
      <c r="G2946" s="58">
        <f t="shared" si="7"/>
        <v>0</v>
      </c>
      <c r="H2946" s="58">
        <f>G2946*D2946*SIP_Calculator!$F$9</f>
        <v>0</v>
      </c>
      <c r="I2946" s="58">
        <f t="shared" si="2"/>
        <v>0</v>
      </c>
      <c r="J2946" s="58">
        <f t="shared" si="3"/>
        <v>0</v>
      </c>
      <c r="K2946" s="61">
        <f>A2946-SIP_Calculator!$F$12+1</f>
        <v>42419</v>
      </c>
      <c r="L2946" s="59">
        <f t="shared" si="4"/>
        <v>2</v>
      </c>
      <c r="M2946" s="59">
        <f t="shared" si="8"/>
        <v>0</v>
      </c>
      <c r="N2946" s="59">
        <f>M2946*D2946*SIP_Calculator!$F$9</f>
        <v>0</v>
      </c>
      <c r="O2946" s="59">
        <f t="shared" si="5"/>
        <v>0</v>
      </c>
      <c r="P2946" s="59">
        <f t="shared" si="6"/>
        <v>0</v>
      </c>
    </row>
    <row r="2947" ht="15.75" customHeight="1">
      <c r="A2947" s="57">
        <v>42444.0</v>
      </c>
      <c r="B2947" s="60">
        <v>7552.85</v>
      </c>
      <c r="C2947" s="60">
        <v>6222.65</v>
      </c>
      <c r="D2947" s="42">
        <f>IF(A2947&lt;SIP_Calculator!$B$7,0,IF(A2947&gt;SIP_Calculator!$E$7,0,1))</f>
        <v>1</v>
      </c>
      <c r="E2947" s="61">
        <f>A2947-SIP_Calculator!$D$12+1</f>
        <v>42440</v>
      </c>
      <c r="F2947" s="58">
        <f t="shared" si="1"/>
        <v>3</v>
      </c>
      <c r="G2947" s="58">
        <f t="shared" si="7"/>
        <v>0</v>
      </c>
      <c r="H2947" s="58">
        <f>G2947*D2947*SIP_Calculator!$F$9</f>
        <v>0</v>
      </c>
      <c r="I2947" s="58">
        <f t="shared" si="2"/>
        <v>0</v>
      </c>
      <c r="J2947" s="58">
        <f t="shared" si="3"/>
        <v>0</v>
      </c>
      <c r="K2947" s="61">
        <f>A2947-SIP_Calculator!$F$12+1</f>
        <v>42420</v>
      </c>
      <c r="L2947" s="59">
        <f t="shared" si="4"/>
        <v>2</v>
      </c>
      <c r="M2947" s="59">
        <f t="shared" si="8"/>
        <v>0</v>
      </c>
      <c r="N2947" s="59">
        <f>M2947*D2947*SIP_Calculator!$F$9</f>
        <v>0</v>
      </c>
      <c r="O2947" s="59">
        <f t="shared" si="5"/>
        <v>0</v>
      </c>
      <c r="P2947" s="59">
        <f t="shared" si="6"/>
        <v>0</v>
      </c>
    </row>
    <row r="2948" ht="15.75" customHeight="1">
      <c r="A2948" s="57">
        <v>42445.0</v>
      </c>
      <c r="B2948" s="60">
        <v>7580.4</v>
      </c>
      <c r="C2948" s="60">
        <v>6238.45</v>
      </c>
      <c r="D2948" s="42">
        <f>IF(A2948&lt;SIP_Calculator!$B$7,0,IF(A2948&gt;SIP_Calculator!$E$7,0,1))</f>
        <v>1</v>
      </c>
      <c r="E2948" s="61">
        <f>A2948-SIP_Calculator!$D$12+1</f>
        <v>42441</v>
      </c>
      <c r="F2948" s="58">
        <f t="shared" si="1"/>
        <v>3</v>
      </c>
      <c r="G2948" s="58">
        <f t="shared" si="7"/>
        <v>0</v>
      </c>
      <c r="H2948" s="58">
        <f>G2948*D2948*SIP_Calculator!$F$9</f>
        <v>0</v>
      </c>
      <c r="I2948" s="58">
        <f t="shared" si="2"/>
        <v>0</v>
      </c>
      <c r="J2948" s="58">
        <f t="shared" si="3"/>
        <v>0</v>
      </c>
      <c r="K2948" s="61">
        <f>A2948-SIP_Calculator!$F$12+1</f>
        <v>42421</v>
      </c>
      <c r="L2948" s="59">
        <f t="shared" si="4"/>
        <v>2</v>
      </c>
      <c r="M2948" s="59">
        <f t="shared" si="8"/>
        <v>0</v>
      </c>
      <c r="N2948" s="59">
        <f>M2948*D2948*SIP_Calculator!$F$9</f>
        <v>0</v>
      </c>
      <c r="O2948" s="59">
        <f t="shared" si="5"/>
        <v>0</v>
      </c>
      <c r="P2948" s="59">
        <f t="shared" si="6"/>
        <v>0</v>
      </c>
    </row>
    <row r="2949" ht="15.75" customHeight="1">
      <c r="A2949" s="57">
        <v>42446.0</v>
      </c>
      <c r="B2949" s="60">
        <v>7601.75</v>
      </c>
      <c r="C2949" s="60">
        <v>6255.75</v>
      </c>
      <c r="D2949" s="42">
        <f>IF(A2949&lt;SIP_Calculator!$B$7,0,IF(A2949&gt;SIP_Calculator!$E$7,0,1))</f>
        <v>1</v>
      </c>
      <c r="E2949" s="61">
        <f>A2949-SIP_Calculator!$D$12+1</f>
        <v>42442</v>
      </c>
      <c r="F2949" s="58">
        <f t="shared" si="1"/>
        <v>3</v>
      </c>
      <c r="G2949" s="58">
        <f t="shared" si="7"/>
        <v>0</v>
      </c>
      <c r="H2949" s="58">
        <f>G2949*D2949*SIP_Calculator!$F$9</f>
        <v>0</v>
      </c>
      <c r="I2949" s="58">
        <f t="shared" si="2"/>
        <v>0</v>
      </c>
      <c r="J2949" s="58">
        <f t="shared" si="3"/>
        <v>0</v>
      </c>
      <c r="K2949" s="61">
        <f>A2949-SIP_Calculator!$F$12+1</f>
        <v>42422</v>
      </c>
      <c r="L2949" s="59">
        <f t="shared" si="4"/>
        <v>2</v>
      </c>
      <c r="M2949" s="59">
        <f t="shared" si="8"/>
        <v>0</v>
      </c>
      <c r="N2949" s="59">
        <f>M2949*D2949*SIP_Calculator!$F$9</f>
        <v>0</v>
      </c>
      <c r="O2949" s="59">
        <f t="shared" si="5"/>
        <v>0</v>
      </c>
      <c r="P2949" s="59">
        <f t="shared" si="6"/>
        <v>0</v>
      </c>
    </row>
    <row r="2950" ht="15.75" customHeight="1">
      <c r="A2950" s="57">
        <v>42447.0</v>
      </c>
      <c r="B2950" s="60">
        <v>7686.6</v>
      </c>
      <c r="C2950" s="60">
        <v>6322.65</v>
      </c>
      <c r="D2950" s="42">
        <f>IF(A2950&lt;SIP_Calculator!$B$7,0,IF(A2950&gt;SIP_Calculator!$E$7,0,1))</f>
        <v>1</v>
      </c>
      <c r="E2950" s="61">
        <f>A2950-SIP_Calculator!$D$12+1</f>
        <v>42443</v>
      </c>
      <c r="F2950" s="58">
        <f t="shared" si="1"/>
        <v>3</v>
      </c>
      <c r="G2950" s="58">
        <f t="shared" si="7"/>
        <v>0</v>
      </c>
      <c r="H2950" s="58">
        <f>G2950*D2950*SIP_Calculator!$F$9</f>
        <v>0</v>
      </c>
      <c r="I2950" s="58">
        <f t="shared" si="2"/>
        <v>0</v>
      </c>
      <c r="J2950" s="58">
        <f t="shared" si="3"/>
        <v>0</v>
      </c>
      <c r="K2950" s="61">
        <f>A2950-SIP_Calculator!$F$12+1</f>
        <v>42423</v>
      </c>
      <c r="L2950" s="59">
        <f t="shared" si="4"/>
        <v>2</v>
      </c>
      <c r="M2950" s="59">
        <f t="shared" si="8"/>
        <v>0</v>
      </c>
      <c r="N2950" s="59">
        <f>M2950*D2950*SIP_Calculator!$F$9</f>
        <v>0</v>
      </c>
      <c r="O2950" s="59">
        <f t="shared" si="5"/>
        <v>0</v>
      </c>
      <c r="P2950" s="59">
        <f t="shared" si="6"/>
        <v>0</v>
      </c>
    </row>
    <row r="2951" ht="15.75" customHeight="1">
      <c r="A2951" s="57">
        <v>42450.0</v>
      </c>
      <c r="B2951" s="60">
        <v>7789.25</v>
      </c>
      <c r="C2951" s="60">
        <v>6406.7</v>
      </c>
      <c r="D2951" s="42">
        <f>IF(A2951&lt;SIP_Calculator!$B$7,0,IF(A2951&gt;SIP_Calculator!$E$7,0,1))</f>
        <v>1</v>
      </c>
      <c r="E2951" s="61">
        <f>A2951-SIP_Calculator!$D$12+1</f>
        <v>42446</v>
      </c>
      <c r="F2951" s="58">
        <f t="shared" si="1"/>
        <v>3</v>
      </c>
      <c r="G2951" s="58">
        <f t="shared" si="7"/>
        <v>0</v>
      </c>
      <c r="H2951" s="58">
        <f>G2951*D2951*SIP_Calculator!$F$9</f>
        <v>0</v>
      </c>
      <c r="I2951" s="58">
        <f t="shared" si="2"/>
        <v>0</v>
      </c>
      <c r="J2951" s="58">
        <f t="shared" si="3"/>
        <v>0</v>
      </c>
      <c r="K2951" s="61">
        <f>A2951-SIP_Calculator!$F$12+1</f>
        <v>42426</v>
      </c>
      <c r="L2951" s="59">
        <f t="shared" si="4"/>
        <v>2</v>
      </c>
      <c r="M2951" s="59">
        <f t="shared" si="8"/>
        <v>0</v>
      </c>
      <c r="N2951" s="59">
        <f>M2951*D2951*SIP_Calculator!$F$9</f>
        <v>0</v>
      </c>
      <c r="O2951" s="59">
        <f t="shared" si="5"/>
        <v>0</v>
      </c>
      <c r="P2951" s="59">
        <f t="shared" si="6"/>
        <v>0</v>
      </c>
    </row>
    <row r="2952" ht="15.75" customHeight="1">
      <c r="A2952" s="57">
        <v>42451.0</v>
      </c>
      <c r="B2952" s="60">
        <v>7803.1</v>
      </c>
      <c r="C2952" s="60">
        <v>6418.3</v>
      </c>
      <c r="D2952" s="42">
        <f>IF(A2952&lt;SIP_Calculator!$B$7,0,IF(A2952&gt;SIP_Calculator!$E$7,0,1))</f>
        <v>1</v>
      </c>
      <c r="E2952" s="61">
        <f>A2952-SIP_Calculator!$D$12+1</f>
        <v>42447</v>
      </c>
      <c r="F2952" s="58">
        <f t="shared" si="1"/>
        <v>3</v>
      </c>
      <c r="G2952" s="58">
        <f t="shared" si="7"/>
        <v>0</v>
      </c>
      <c r="H2952" s="58">
        <f>G2952*D2952*SIP_Calculator!$F$9</f>
        <v>0</v>
      </c>
      <c r="I2952" s="58">
        <f t="shared" si="2"/>
        <v>0</v>
      </c>
      <c r="J2952" s="58">
        <f t="shared" si="3"/>
        <v>0</v>
      </c>
      <c r="K2952" s="61">
        <f>A2952-SIP_Calculator!$F$12+1</f>
        <v>42427</v>
      </c>
      <c r="L2952" s="59">
        <f t="shared" si="4"/>
        <v>2</v>
      </c>
      <c r="M2952" s="59">
        <f t="shared" si="8"/>
        <v>0</v>
      </c>
      <c r="N2952" s="59">
        <f>M2952*D2952*SIP_Calculator!$F$9</f>
        <v>0</v>
      </c>
      <c r="O2952" s="59">
        <f t="shared" si="5"/>
        <v>0</v>
      </c>
      <c r="P2952" s="59">
        <f t="shared" si="6"/>
        <v>0</v>
      </c>
    </row>
    <row r="2953" ht="15.75" customHeight="1">
      <c r="A2953" s="57">
        <v>42452.0</v>
      </c>
      <c r="B2953" s="60">
        <v>7806.3</v>
      </c>
      <c r="C2953" s="60">
        <v>6423.7</v>
      </c>
      <c r="D2953" s="42">
        <f>IF(A2953&lt;SIP_Calculator!$B$7,0,IF(A2953&gt;SIP_Calculator!$E$7,0,1))</f>
        <v>1</v>
      </c>
      <c r="E2953" s="61">
        <f>A2953-SIP_Calculator!$D$12+1</f>
        <v>42448</v>
      </c>
      <c r="F2953" s="58">
        <f t="shared" si="1"/>
        <v>3</v>
      </c>
      <c r="G2953" s="58">
        <f t="shared" si="7"/>
        <v>0</v>
      </c>
      <c r="H2953" s="58">
        <f>G2953*D2953*SIP_Calculator!$F$9</f>
        <v>0</v>
      </c>
      <c r="I2953" s="58">
        <f t="shared" si="2"/>
        <v>0</v>
      </c>
      <c r="J2953" s="58">
        <f t="shared" si="3"/>
        <v>0</v>
      </c>
      <c r="K2953" s="61">
        <f>A2953-SIP_Calculator!$F$12+1</f>
        <v>42428</v>
      </c>
      <c r="L2953" s="59">
        <f t="shared" si="4"/>
        <v>2</v>
      </c>
      <c r="M2953" s="59">
        <f t="shared" si="8"/>
        <v>0</v>
      </c>
      <c r="N2953" s="59">
        <f>M2953*D2953*SIP_Calculator!$F$9</f>
        <v>0</v>
      </c>
      <c r="O2953" s="59">
        <f t="shared" si="5"/>
        <v>0</v>
      </c>
      <c r="P2953" s="59">
        <f t="shared" si="6"/>
        <v>0</v>
      </c>
    </row>
    <row r="2954" ht="15.75" customHeight="1">
      <c r="A2954" s="57">
        <v>42457.0</v>
      </c>
      <c r="B2954" s="60">
        <v>7701.9</v>
      </c>
      <c r="C2954" s="60">
        <v>6334.7</v>
      </c>
      <c r="D2954" s="42">
        <f>IF(A2954&lt;SIP_Calculator!$B$7,0,IF(A2954&gt;SIP_Calculator!$E$7,0,1))</f>
        <v>1</v>
      </c>
      <c r="E2954" s="61">
        <f>A2954-SIP_Calculator!$D$12+1</f>
        <v>42453</v>
      </c>
      <c r="F2954" s="58">
        <f t="shared" si="1"/>
        <v>3</v>
      </c>
      <c r="G2954" s="58">
        <f t="shared" si="7"/>
        <v>0</v>
      </c>
      <c r="H2954" s="58">
        <f>G2954*D2954*SIP_Calculator!$F$9</f>
        <v>0</v>
      </c>
      <c r="I2954" s="58">
        <f t="shared" si="2"/>
        <v>0</v>
      </c>
      <c r="J2954" s="58">
        <f t="shared" si="3"/>
        <v>0</v>
      </c>
      <c r="K2954" s="61">
        <f>A2954-SIP_Calculator!$F$12+1</f>
        <v>42433</v>
      </c>
      <c r="L2954" s="59">
        <f t="shared" si="4"/>
        <v>3</v>
      </c>
      <c r="M2954" s="59">
        <f t="shared" si="8"/>
        <v>1</v>
      </c>
      <c r="N2954" s="59">
        <f>M2954*D2954*SIP_Calculator!$F$9</f>
        <v>5000</v>
      </c>
      <c r="O2954" s="59">
        <f t="shared" si="5"/>
        <v>0.6491904595</v>
      </c>
      <c r="P2954" s="59">
        <f t="shared" si="6"/>
        <v>0.7893033609</v>
      </c>
    </row>
    <row r="2955" ht="15.75" customHeight="1">
      <c r="A2955" s="57">
        <v>42458.0</v>
      </c>
      <c r="B2955" s="60">
        <v>7686.05</v>
      </c>
      <c r="C2955" s="60">
        <v>6323.0</v>
      </c>
      <c r="D2955" s="42">
        <f>IF(A2955&lt;SIP_Calculator!$B$7,0,IF(A2955&gt;SIP_Calculator!$E$7,0,1))</f>
        <v>1</v>
      </c>
      <c r="E2955" s="61">
        <f>A2955-SIP_Calculator!$D$12+1</f>
        <v>42454</v>
      </c>
      <c r="F2955" s="58">
        <f t="shared" si="1"/>
        <v>3</v>
      </c>
      <c r="G2955" s="58">
        <f t="shared" si="7"/>
        <v>0</v>
      </c>
      <c r="H2955" s="58">
        <f>G2955*D2955*SIP_Calculator!$F$9</f>
        <v>0</v>
      </c>
      <c r="I2955" s="58">
        <f t="shared" si="2"/>
        <v>0</v>
      </c>
      <c r="J2955" s="58">
        <f t="shared" si="3"/>
        <v>0</v>
      </c>
      <c r="K2955" s="61">
        <f>A2955-SIP_Calculator!$F$12+1</f>
        <v>42434</v>
      </c>
      <c r="L2955" s="59">
        <f t="shared" si="4"/>
        <v>3</v>
      </c>
      <c r="M2955" s="59">
        <f t="shared" si="8"/>
        <v>0</v>
      </c>
      <c r="N2955" s="59">
        <f>M2955*D2955*SIP_Calculator!$F$9</f>
        <v>0</v>
      </c>
      <c r="O2955" s="59">
        <f t="shared" si="5"/>
        <v>0</v>
      </c>
      <c r="P2955" s="59">
        <f t="shared" si="6"/>
        <v>0</v>
      </c>
    </row>
    <row r="2956" ht="15.75" customHeight="1">
      <c r="A2956" s="57">
        <v>42459.0</v>
      </c>
      <c r="B2956" s="60">
        <v>7822.9</v>
      </c>
      <c r="C2956" s="60">
        <v>6436.7</v>
      </c>
      <c r="D2956" s="42">
        <f>IF(A2956&lt;SIP_Calculator!$B$7,0,IF(A2956&gt;SIP_Calculator!$E$7,0,1))</f>
        <v>1</v>
      </c>
      <c r="E2956" s="61">
        <f>A2956-SIP_Calculator!$D$12+1</f>
        <v>42455</v>
      </c>
      <c r="F2956" s="58">
        <f t="shared" si="1"/>
        <v>3</v>
      </c>
      <c r="G2956" s="58">
        <f t="shared" si="7"/>
        <v>0</v>
      </c>
      <c r="H2956" s="58">
        <f>G2956*D2956*SIP_Calculator!$F$9</f>
        <v>0</v>
      </c>
      <c r="I2956" s="58">
        <f t="shared" si="2"/>
        <v>0</v>
      </c>
      <c r="J2956" s="58">
        <f t="shared" si="3"/>
        <v>0</v>
      </c>
      <c r="K2956" s="61">
        <f>A2956-SIP_Calculator!$F$12+1</f>
        <v>42435</v>
      </c>
      <c r="L2956" s="59">
        <f t="shared" si="4"/>
        <v>3</v>
      </c>
      <c r="M2956" s="59">
        <f t="shared" si="8"/>
        <v>0</v>
      </c>
      <c r="N2956" s="59">
        <f>M2956*D2956*SIP_Calculator!$F$9</f>
        <v>0</v>
      </c>
      <c r="O2956" s="59">
        <f t="shared" si="5"/>
        <v>0</v>
      </c>
      <c r="P2956" s="59">
        <f t="shared" si="6"/>
        <v>0</v>
      </c>
    </row>
    <row r="2957" ht="15.75" customHeight="1">
      <c r="A2957" s="57">
        <v>42460.0</v>
      </c>
      <c r="B2957" s="60">
        <v>7832.15</v>
      </c>
      <c r="C2957" s="60">
        <v>6452.15</v>
      </c>
      <c r="D2957" s="42">
        <f>IF(A2957&lt;SIP_Calculator!$B$7,0,IF(A2957&gt;SIP_Calculator!$E$7,0,1))</f>
        <v>1</v>
      </c>
      <c r="E2957" s="61">
        <f>A2957-SIP_Calculator!$D$12+1</f>
        <v>42456</v>
      </c>
      <c r="F2957" s="58">
        <f t="shared" si="1"/>
        <v>3</v>
      </c>
      <c r="G2957" s="58">
        <f t="shared" si="7"/>
        <v>0</v>
      </c>
      <c r="H2957" s="58">
        <f>G2957*D2957*SIP_Calculator!$F$9</f>
        <v>0</v>
      </c>
      <c r="I2957" s="58">
        <f t="shared" si="2"/>
        <v>0</v>
      </c>
      <c r="J2957" s="58">
        <f t="shared" si="3"/>
        <v>0</v>
      </c>
      <c r="K2957" s="61">
        <f>A2957-SIP_Calculator!$F$12+1</f>
        <v>42436</v>
      </c>
      <c r="L2957" s="59">
        <f t="shared" si="4"/>
        <v>3</v>
      </c>
      <c r="M2957" s="59">
        <f t="shared" si="8"/>
        <v>0</v>
      </c>
      <c r="N2957" s="59">
        <f>M2957*D2957*SIP_Calculator!$F$9</f>
        <v>0</v>
      </c>
      <c r="O2957" s="59">
        <f t="shared" si="5"/>
        <v>0</v>
      </c>
      <c r="P2957" s="59">
        <f t="shared" si="6"/>
        <v>0</v>
      </c>
    </row>
    <row r="2958" ht="15.75" customHeight="1">
      <c r="A2958" s="57">
        <v>42461.0</v>
      </c>
      <c r="B2958" s="60">
        <v>7810.7</v>
      </c>
      <c r="C2958" s="60">
        <v>6445.5</v>
      </c>
      <c r="D2958" s="42">
        <f>IF(A2958&lt;SIP_Calculator!$B$7,0,IF(A2958&gt;SIP_Calculator!$E$7,0,1))</f>
        <v>1</v>
      </c>
      <c r="E2958" s="61">
        <f>A2958-SIP_Calculator!$D$12+1</f>
        <v>42457</v>
      </c>
      <c r="F2958" s="58">
        <f t="shared" si="1"/>
        <v>3</v>
      </c>
      <c r="G2958" s="58">
        <f t="shared" si="7"/>
        <v>0</v>
      </c>
      <c r="H2958" s="58">
        <f>G2958*D2958*SIP_Calculator!$F$9</f>
        <v>0</v>
      </c>
      <c r="I2958" s="58">
        <f t="shared" si="2"/>
        <v>0</v>
      </c>
      <c r="J2958" s="58">
        <f t="shared" si="3"/>
        <v>0</v>
      </c>
      <c r="K2958" s="61">
        <f>A2958-SIP_Calculator!$F$12+1</f>
        <v>42437</v>
      </c>
      <c r="L2958" s="59">
        <f t="shared" si="4"/>
        <v>3</v>
      </c>
      <c r="M2958" s="59">
        <f t="shared" si="8"/>
        <v>0</v>
      </c>
      <c r="N2958" s="59">
        <f>M2958*D2958*SIP_Calculator!$F$9</f>
        <v>0</v>
      </c>
      <c r="O2958" s="59">
        <f t="shared" si="5"/>
        <v>0</v>
      </c>
      <c r="P2958" s="59">
        <f t="shared" si="6"/>
        <v>0</v>
      </c>
    </row>
    <row r="2959" ht="15.75" customHeight="1">
      <c r="A2959" s="57">
        <v>42464.0</v>
      </c>
      <c r="B2959" s="60">
        <v>7853.1</v>
      </c>
      <c r="C2959" s="60">
        <v>6479.6</v>
      </c>
      <c r="D2959" s="42">
        <f>IF(A2959&lt;SIP_Calculator!$B$7,0,IF(A2959&gt;SIP_Calculator!$E$7,0,1))</f>
        <v>1</v>
      </c>
      <c r="E2959" s="61">
        <f>A2959-SIP_Calculator!$D$12+1</f>
        <v>42460</v>
      </c>
      <c r="F2959" s="58">
        <f t="shared" si="1"/>
        <v>3</v>
      </c>
      <c r="G2959" s="58">
        <f t="shared" si="7"/>
        <v>0</v>
      </c>
      <c r="H2959" s="58">
        <f>G2959*D2959*SIP_Calculator!$F$9</f>
        <v>0</v>
      </c>
      <c r="I2959" s="58">
        <f t="shared" si="2"/>
        <v>0</v>
      </c>
      <c r="J2959" s="58">
        <f t="shared" si="3"/>
        <v>0</v>
      </c>
      <c r="K2959" s="61">
        <f>A2959-SIP_Calculator!$F$12+1</f>
        <v>42440</v>
      </c>
      <c r="L2959" s="59">
        <f t="shared" si="4"/>
        <v>3</v>
      </c>
      <c r="M2959" s="59">
        <f t="shared" si="8"/>
        <v>0</v>
      </c>
      <c r="N2959" s="59">
        <f>M2959*D2959*SIP_Calculator!$F$9</f>
        <v>0</v>
      </c>
      <c r="O2959" s="59">
        <f t="shared" si="5"/>
        <v>0</v>
      </c>
      <c r="P2959" s="59">
        <f t="shared" si="6"/>
        <v>0</v>
      </c>
    </row>
    <row r="2960" ht="15.75" customHeight="1">
      <c r="A2960" s="57">
        <v>42465.0</v>
      </c>
      <c r="B2960" s="60">
        <v>7701.7</v>
      </c>
      <c r="C2960" s="60">
        <v>6358.35</v>
      </c>
      <c r="D2960" s="42">
        <f>IF(A2960&lt;SIP_Calculator!$B$7,0,IF(A2960&gt;SIP_Calculator!$E$7,0,1))</f>
        <v>1</v>
      </c>
      <c r="E2960" s="61">
        <f>A2960-SIP_Calculator!$D$12+1</f>
        <v>42461</v>
      </c>
      <c r="F2960" s="58">
        <f t="shared" si="1"/>
        <v>4</v>
      </c>
      <c r="G2960" s="58">
        <f t="shared" si="7"/>
        <v>1</v>
      </c>
      <c r="H2960" s="58">
        <f>G2960*D2960*SIP_Calculator!$F$9</f>
        <v>5000</v>
      </c>
      <c r="I2960" s="58">
        <f t="shared" si="2"/>
        <v>0.6492073179</v>
      </c>
      <c r="J2960" s="58">
        <f t="shared" si="3"/>
        <v>0.7863675325</v>
      </c>
      <c r="K2960" s="61">
        <f>A2960-SIP_Calculator!$F$12+1</f>
        <v>42441</v>
      </c>
      <c r="L2960" s="59">
        <f t="shared" si="4"/>
        <v>3</v>
      </c>
      <c r="M2960" s="59">
        <f t="shared" si="8"/>
        <v>0</v>
      </c>
      <c r="N2960" s="59">
        <f>M2960*D2960*SIP_Calculator!$F$9</f>
        <v>0</v>
      </c>
      <c r="O2960" s="59">
        <f t="shared" si="5"/>
        <v>0</v>
      </c>
      <c r="P2960" s="59">
        <f t="shared" si="6"/>
        <v>0</v>
      </c>
    </row>
    <row r="2961" ht="15.75" customHeight="1">
      <c r="A2961" s="57">
        <v>42466.0</v>
      </c>
      <c r="B2961" s="60">
        <v>7718.45</v>
      </c>
      <c r="C2961" s="60">
        <v>6378.0</v>
      </c>
      <c r="D2961" s="42">
        <f>IF(A2961&lt;SIP_Calculator!$B$7,0,IF(A2961&gt;SIP_Calculator!$E$7,0,1))</f>
        <v>1</v>
      </c>
      <c r="E2961" s="61">
        <f>A2961-SIP_Calculator!$D$12+1</f>
        <v>42462</v>
      </c>
      <c r="F2961" s="58">
        <f t="shared" si="1"/>
        <v>4</v>
      </c>
      <c r="G2961" s="58">
        <f t="shared" si="7"/>
        <v>0</v>
      </c>
      <c r="H2961" s="58">
        <f>G2961*D2961*SIP_Calculator!$F$9</f>
        <v>0</v>
      </c>
      <c r="I2961" s="58">
        <f t="shared" si="2"/>
        <v>0</v>
      </c>
      <c r="J2961" s="58">
        <f t="shared" si="3"/>
        <v>0</v>
      </c>
      <c r="K2961" s="61">
        <f>A2961-SIP_Calculator!$F$12+1</f>
        <v>42442</v>
      </c>
      <c r="L2961" s="59">
        <f t="shared" si="4"/>
        <v>3</v>
      </c>
      <c r="M2961" s="59">
        <f t="shared" si="8"/>
        <v>0</v>
      </c>
      <c r="N2961" s="59">
        <f>M2961*D2961*SIP_Calculator!$F$9</f>
        <v>0</v>
      </c>
      <c r="O2961" s="59">
        <f t="shared" si="5"/>
        <v>0</v>
      </c>
      <c r="P2961" s="59">
        <f t="shared" si="6"/>
        <v>0</v>
      </c>
    </row>
    <row r="2962" ht="15.75" customHeight="1">
      <c r="A2962" s="57">
        <v>42467.0</v>
      </c>
      <c r="B2962" s="60">
        <v>7655.1</v>
      </c>
      <c r="C2962" s="60">
        <v>6329.8</v>
      </c>
      <c r="D2962" s="42">
        <f>IF(A2962&lt;SIP_Calculator!$B$7,0,IF(A2962&gt;SIP_Calculator!$E$7,0,1))</f>
        <v>1</v>
      </c>
      <c r="E2962" s="61">
        <f>A2962-SIP_Calculator!$D$12+1</f>
        <v>42463</v>
      </c>
      <c r="F2962" s="58">
        <f t="shared" si="1"/>
        <v>4</v>
      </c>
      <c r="G2962" s="58">
        <f t="shared" si="7"/>
        <v>0</v>
      </c>
      <c r="H2962" s="58">
        <f>G2962*D2962*SIP_Calculator!$F$9</f>
        <v>0</v>
      </c>
      <c r="I2962" s="58">
        <f t="shared" si="2"/>
        <v>0</v>
      </c>
      <c r="J2962" s="58">
        <f t="shared" si="3"/>
        <v>0</v>
      </c>
      <c r="K2962" s="61">
        <f>A2962-SIP_Calculator!$F$12+1</f>
        <v>42443</v>
      </c>
      <c r="L2962" s="59">
        <f t="shared" si="4"/>
        <v>3</v>
      </c>
      <c r="M2962" s="59">
        <f t="shared" si="8"/>
        <v>0</v>
      </c>
      <c r="N2962" s="59">
        <f>M2962*D2962*SIP_Calculator!$F$9</f>
        <v>0</v>
      </c>
      <c r="O2962" s="59">
        <f t="shared" si="5"/>
        <v>0</v>
      </c>
      <c r="P2962" s="59">
        <f t="shared" si="6"/>
        <v>0</v>
      </c>
    </row>
    <row r="2963" ht="15.75" customHeight="1">
      <c r="A2963" s="57">
        <v>42468.0</v>
      </c>
      <c r="B2963" s="60">
        <v>7668.4</v>
      </c>
      <c r="C2963" s="60">
        <v>6346.65</v>
      </c>
      <c r="D2963" s="42">
        <f>IF(A2963&lt;SIP_Calculator!$B$7,0,IF(A2963&gt;SIP_Calculator!$E$7,0,1))</f>
        <v>1</v>
      </c>
      <c r="E2963" s="61">
        <f>A2963-SIP_Calculator!$D$12+1</f>
        <v>42464</v>
      </c>
      <c r="F2963" s="58">
        <f t="shared" si="1"/>
        <v>4</v>
      </c>
      <c r="G2963" s="58">
        <f t="shared" si="7"/>
        <v>0</v>
      </c>
      <c r="H2963" s="58">
        <f>G2963*D2963*SIP_Calculator!$F$9</f>
        <v>0</v>
      </c>
      <c r="I2963" s="58">
        <f t="shared" si="2"/>
        <v>0</v>
      </c>
      <c r="J2963" s="58">
        <f t="shared" si="3"/>
        <v>0</v>
      </c>
      <c r="K2963" s="61">
        <f>A2963-SIP_Calculator!$F$12+1</f>
        <v>42444</v>
      </c>
      <c r="L2963" s="59">
        <f t="shared" si="4"/>
        <v>3</v>
      </c>
      <c r="M2963" s="59">
        <f t="shared" si="8"/>
        <v>0</v>
      </c>
      <c r="N2963" s="59">
        <f>M2963*D2963*SIP_Calculator!$F$9</f>
        <v>0</v>
      </c>
      <c r="O2963" s="59">
        <f t="shared" si="5"/>
        <v>0</v>
      </c>
      <c r="P2963" s="59">
        <f t="shared" si="6"/>
        <v>0</v>
      </c>
    </row>
    <row r="2964" ht="15.75" customHeight="1">
      <c r="A2964" s="57">
        <v>42471.0</v>
      </c>
      <c r="B2964" s="60">
        <v>7778.6</v>
      </c>
      <c r="C2964" s="60">
        <v>6430.6</v>
      </c>
      <c r="D2964" s="42">
        <f>IF(A2964&lt;SIP_Calculator!$B$7,0,IF(A2964&gt;SIP_Calculator!$E$7,0,1))</f>
        <v>1</v>
      </c>
      <c r="E2964" s="61">
        <f>A2964-SIP_Calculator!$D$12+1</f>
        <v>42467</v>
      </c>
      <c r="F2964" s="58">
        <f t="shared" si="1"/>
        <v>4</v>
      </c>
      <c r="G2964" s="58">
        <f t="shared" si="7"/>
        <v>0</v>
      </c>
      <c r="H2964" s="58">
        <f>G2964*D2964*SIP_Calculator!$F$9</f>
        <v>0</v>
      </c>
      <c r="I2964" s="58">
        <f t="shared" si="2"/>
        <v>0</v>
      </c>
      <c r="J2964" s="58">
        <f t="shared" si="3"/>
        <v>0</v>
      </c>
      <c r="K2964" s="61">
        <f>A2964-SIP_Calculator!$F$12+1</f>
        <v>42447</v>
      </c>
      <c r="L2964" s="59">
        <f t="shared" si="4"/>
        <v>3</v>
      </c>
      <c r="M2964" s="59">
        <f t="shared" si="8"/>
        <v>0</v>
      </c>
      <c r="N2964" s="59">
        <f>M2964*D2964*SIP_Calculator!$F$9</f>
        <v>0</v>
      </c>
      <c r="O2964" s="59">
        <f t="shared" si="5"/>
        <v>0</v>
      </c>
      <c r="P2964" s="59">
        <f t="shared" si="6"/>
        <v>0</v>
      </c>
    </row>
    <row r="2965" ht="15.75" customHeight="1">
      <c r="A2965" s="57">
        <v>42472.0</v>
      </c>
      <c r="B2965" s="60">
        <v>7819.4</v>
      </c>
      <c r="C2965" s="60">
        <v>6470.1</v>
      </c>
      <c r="D2965" s="42">
        <f>IF(A2965&lt;SIP_Calculator!$B$7,0,IF(A2965&gt;SIP_Calculator!$E$7,0,1))</f>
        <v>1</v>
      </c>
      <c r="E2965" s="61">
        <f>A2965-SIP_Calculator!$D$12+1</f>
        <v>42468</v>
      </c>
      <c r="F2965" s="58">
        <f t="shared" si="1"/>
        <v>4</v>
      </c>
      <c r="G2965" s="58">
        <f t="shared" si="7"/>
        <v>0</v>
      </c>
      <c r="H2965" s="58">
        <f>G2965*D2965*SIP_Calculator!$F$9</f>
        <v>0</v>
      </c>
      <c r="I2965" s="58">
        <f t="shared" si="2"/>
        <v>0</v>
      </c>
      <c r="J2965" s="58">
        <f t="shared" si="3"/>
        <v>0</v>
      </c>
      <c r="K2965" s="61">
        <f>A2965-SIP_Calculator!$F$12+1</f>
        <v>42448</v>
      </c>
      <c r="L2965" s="59">
        <f t="shared" si="4"/>
        <v>3</v>
      </c>
      <c r="M2965" s="59">
        <f t="shared" si="8"/>
        <v>0</v>
      </c>
      <c r="N2965" s="59">
        <f>M2965*D2965*SIP_Calculator!$F$9</f>
        <v>0</v>
      </c>
      <c r="O2965" s="59">
        <f t="shared" si="5"/>
        <v>0</v>
      </c>
      <c r="P2965" s="59">
        <f t="shared" si="6"/>
        <v>0</v>
      </c>
    </row>
    <row r="2966" ht="15.75" customHeight="1">
      <c r="A2966" s="57">
        <v>42473.0</v>
      </c>
      <c r="B2966" s="60">
        <v>7954.6</v>
      </c>
      <c r="C2966" s="60">
        <v>6575.35</v>
      </c>
      <c r="D2966" s="42">
        <f>IF(A2966&lt;SIP_Calculator!$B$7,0,IF(A2966&gt;SIP_Calculator!$E$7,0,1))</f>
        <v>1</v>
      </c>
      <c r="E2966" s="61">
        <f>A2966-SIP_Calculator!$D$12+1</f>
        <v>42469</v>
      </c>
      <c r="F2966" s="58">
        <f t="shared" si="1"/>
        <v>4</v>
      </c>
      <c r="G2966" s="58">
        <f t="shared" si="7"/>
        <v>0</v>
      </c>
      <c r="H2966" s="58">
        <f>G2966*D2966*SIP_Calculator!$F$9</f>
        <v>0</v>
      </c>
      <c r="I2966" s="58">
        <f t="shared" si="2"/>
        <v>0</v>
      </c>
      <c r="J2966" s="58">
        <f t="shared" si="3"/>
        <v>0</v>
      </c>
      <c r="K2966" s="61">
        <f>A2966-SIP_Calculator!$F$12+1</f>
        <v>42449</v>
      </c>
      <c r="L2966" s="59">
        <f t="shared" si="4"/>
        <v>3</v>
      </c>
      <c r="M2966" s="59">
        <f t="shared" si="8"/>
        <v>0</v>
      </c>
      <c r="N2966" s="59">
        <f>M2966*D2966*SIP_Calculator!$F$9</f>
        <v>0</v>
      </c>
      <c r="O2966" s="59">
        <f t="shared" si="5"/>
        <v>0</v>
      </c>
      <c r="P2966" s="59">
        <f t="shared" si="6"/>
        <v>0</v>
      </c>
    </row>
    <row r="2967" ht="15.75" customHeight="1">
      <c r="A2967" s="57">
        <v>42478.0</v>
      </c>
      <c r="B2967" s="60">
        <v>8022.3</v>
      </c>
      <c r="C2967" s="60">
        <v>6635.05</v>
      </c>
      <c r="D2967" s="42">
        <f>IF(A2967&lt;SIP_Calculator!$B$7,0,IF(A2967&gt;SIP_Calculator!$E$7,0,1))</f>
        <v>1</v>
      </c>
      <c r="E2967" s="61">
        <f>A2967-SIP_Calculator!$D$12+1</f>
        <v>42474</v>
      </c>
      <c r="F2967" s="58">
        <f t="shared" si="1"/>
        <v>4</v>
      </c>
      <c r="G2967" s="58">
        <f t="shared" si="7"/>
        <v>0</v>
      </c>
      <c r="H2967" s="58">
        <f>G2967*D2967*SIP_Calculator!$F$9</f>
        <v>0</v>
      </c>
      <c r="I2967" s="58">
        <f t="shared" si="2"/>
        <v>0</v>
      </c>
      <c r="J2967" s="58">
        <f t="shared" si="3"/>
        <v>0</v>
      </c>
      <c r="K2967" s="61">
        <f>A2967-SIP_Calculator!$F$12+1</f>
        <v>42454</v>
      </c>
      <c r="L2967" s="59">
        <f t="shared" si="4"/>
        <v>3</v>
      </c>
      <c r="M2967" s="59">
        <f t="shared" si="8"/>
        <v>0</v>
      </c>
      <c r="N2967" s="59">
        <f>M2967*D2967*SIP_Calculator!$F$9</f>
        <v>0</v>
      </c>
      <c r="O2967" s="59">
        <f t="shared" si="5"/>
        <v>0</v>
      </c>
      <c r="P2967" s="59">
        <f t="shared" si="6"/>
        <v>0</v>
      </c>
    </row>
    <row r="2968" ht="15.75" customHeight="1">
      <c r="A2968" s="57">
        <v>42480.0</v>
      </c>
      <c r="B2968" s="60">
        <v>8023.95</v>
      </c>
      <c r="C2968" s="60">
        <v>6643.3</v>
      </c>
      <c r="D2968" s="42">
        <f>IF(A2968&lt;SIP_Calculator!$B$7,0,IF(A2968&gt;SIP_Calculator!$E$7,0,1))</f>
        <v>1</v>
      </c>
      <c r="E2968" s="61">
        <f>A2968-SIP_Calculator!$D$12+1</f>
        <v>42476</v>
      </c>
      <c r="F2968" s="58">
        <f t="shared" si="1"/>
        <v>4</v>
      </c>
      <c r="G2968" s="58">
        <f t="shared" si="7"/>
        <v>0</v>
      </c>
      <c r="H2968" s="58">
        <f>G2968*D2968*SIP_Calculator!$F$9</f>
        <v>0</v>
      </c>
      <c r="I2968" s="58">
        <f t="shared" si="2"/>
        <v>0</v>
      </c>
      <c r="J2968" s="58">
        <f t="shared" si="3"/>
        <v>0</v>
      </c>
      <c r="K2968" s="61">
        <f>A2968-SIP_Calculator!$F$12+1</f>
        <v>42456</v>
      </c>
      <c r="L2968" s="59">
        <f t="shared" si="4"/>
        <v>3</v>
      </c>
      <c r="M2968" s="59">
        <f t="shared" si="8"/>
        <v>0</v>
      </c>
      <c r="N2968" s="59">
        <f>M2968*D2968*SIP_Calculator!$F$9</f>
        <v>0</v>
      </c>
      <c r="O2968" s="59">
        <f t="shared" si="5"/>
        <v>0</v>
      </c>
      <c r="P2968" s="59">
        <f t="shared" si="6"/>
        <v>0</v>
      </c>
    </row>
    <row r="2969" ht="15.75" customHeight="1">
      <c r="A2969" s="57">
        <v>42481.0</v>
      </c>
      <c r="B2969" s="60">
        <v>8021.25</v>
      </c>
      <c r="C2969" s="60">
        <v>6634.3</v>
      </c>
      <c r="D2969" s="42">
        <f>IF(A2969&lt;SIP_Calculator!$B$7,0,IF(A2969&gt;SIP_Calculator!$E$7,0,1))</f>
        <v>1</v>
      </c>
      <c r="E2969" s="61">
        <f>A2969-SIP_Calculator!$D$12+1</f>
        <v>42477</v>
      </c>
      <c r="F2969" s="58">
        <f t="shared" si="1"/>
        <v>4</v>
      </c>
      <c r="G2969" s="58">
        <f t="shared" si="7"/>
        <v>0</v>
      </c>
      <c r="H2969" s="58">
        <f>G2969*D2969*SIP_Calculator!$F$9</f>
        <v>0</v>
      </c>
      <c r="I2969" s="58">
        <f t="shared" si="2"/>
        <v>0</v>
      </c>
      <c r="J2969" s="58">
        <f t="shared" si="3"/>
        <v>0</v>
      </c>
      <c r="K2969" s="61">
        <f>A2969-SIP_Calculator!$F$12+1</f>
        <v>42457</v>
      </c>
      <c r="L2969" s="59">
        <f t="shared" si="4"/>
        <v>3</v>
      </c>
      <c r="M2969" s="59">
        <f t="shared" si="8"/>
        <v>0</v>
      </c>
      <c r="N2969" s="59">
        <f>M2969*D2969*SIP_Calculator!$F$9</f>
        <v>0</v>
      </c>
      <c r="O2969" s="59">
        <f t="shared" si="5"/>
        <v>0</v>
      </c>
      <c r="P2969" s="59">
        <f t="shared" si="6"/>
        <v>0</v>
      </c>
    </row>
    <row r="2970" ht="15.75" customHeight="1">
      <c r="A2970" s="57">
        <v>42482.0</v>
      </c>
      <c r="B2970" s="60">
        <v>8012.15</v>
      </c>
      <c r="C2970" s="60">
        <v>6627.95</v>
      </c>
      <c r="D2970" s="42">
        <f>IF(A2970&lt;SIP_Calculator!$B$7,0,IF(A2970&gt;SIP_Calculator!$E$7,0,1))</f>
        <v>1</v>
      </c>
      <c r="E2970" s="61">
        <f>A2970-SIP_Calculator!$D$12+1</f>
        <v>42478</v>
      </c>
      <c r="F2970" s="58">
        <f t="shared" si="1"/>
        <v>4</v>
      </c>
      <c r="G2970" s="58">
        <f t="shared" si="7"/>
        <v>0</v>
      </c>
      <c r="H2970" s="58">
        <f>G2970*D2970*SIP_Calculator!$F$9</f>
        <v>0</v>
      </c>
      <c r="I2970" s="58">
        <f t="shared" si="2"/>
        <v>0</v>
      </c>
      <c r="J2970" s="58">
        <f t="shared" si="3"/>
        <v>0</v>
      </c>
      <c r="K2970" s="61">
        <f>A2970-SIP_Calculator!$F$12+1</f>
        <v>42458</v>
      </c>
      <c r="L2970" s="59">
        <f t="shared" si="4"/>
        <v>3</v>
      </c>
      <c r="M2970" s="59">
        <f t="shared" si="8"/>
        <v>0</v>
      </c>
      <c r="N2970" s="59">
        <f>M2970*D2970*SIP_Calculator!$F$9</f>
        <v>0</v>
      </c>
      <c r="O2970" s="59">
        <f t="shared" si="5"/>
        <v>0</v>
      </c>
      <c r="P2970" s="59">
        <f t="shared" si="6"/>
        <v>0</v>
      </c>
    </row>
    <row r="2971" ht="15.75" customHeight="1">
      <c r="A2971" s="57">
        <v>42485.0</v>
      </c>
      <c r="B2971" s="60">
        <v>7966.4</v>
      </c>
      <c r="C2971" s="60">
        <v>6593.45</v>
      </c>
      <c r="D2971" s="42">
        <f>IF(A2971&lt;SIP_Calculator!$B$7,0,IF(A2971&gt;SIP_Calculator!$E$7,0,1))</f>
        <v>1</v>
      </c>
      <c r="E2971" s="61">
        <f>A2971-SIP_Calculator!$D$12+1</f>
        <v>42481</v>
      </c>
      <c r="F2971" s="58">
        <f t="shared" si="1"/>
        <v>4</v>
      </c>
      <c r="G2971" s="58">
        <f t="shared" si="7"/>
        <v>0</v>
      </c>
      <c r="H2971" s="58">
        <f>G2971*D2971*SIP_Calculator!$F$9</f>
        <v>0</v>
      </c>
      <c r="I2971" s="58">
        <f t="shared" si="2"/>
        <v>0</v>
      </c>
      <c r="J2971" s="58">
        <f t="shared" si="3"/>
        <v>0</v>
      </c>
      <c r="K2971" s="61">
        <f>A2971-SIP_Calculator!$F$12+1</f>
        <v>42461</v>
      </c>
      <c r="L2971" s="59">
        <f t="shared" si="4"/>
        <v>4</v>
      </c>
      <c r="M2971" s="59">
        <f t="shared" si="8"/>
        <v>1</v>
      </c>
      <c r="N2971" s="59">
        <f>M2971*D2971*SIP_Calculator!$F$9</f>
        <v>5000</v>
      </c>
      <c r="O2971" s="59">
        <f t="shared" si="5"/>
        <v>0.6276360715</v>
      </c>
      <c r="P2971" s="59">
        <f t="shared" si="6"/>
        <v>0.758328341</v>
      </c>
    </row>
    <row r="2972" ht="15.75" customHeight="1">
      <c r="A2972" s="57">
        <v>42486.0</v>
      </c>
      <c r="B2972" s="60">
        <v>8066.25</v>
      </c>
      <c r="C2972" s="60">
        <v>6669.5</v>
      </c>
      <c r="D2972" s="42">
        <f>IF(A2972&lt;SIP_Calculator!$B$7,0,IF(A2972&gt;SIP_Calculator!$E$7,0,1))</f>
        <v>1</v>
      </c>
      <c r="E2972" s="61">
        <f>A2972-SIP_Calculator!$D$12+1</f>
        <v>42482</v>
      </c>
      <c r="F2972" s="58">
        <f t="shared" si="1"/>
        <v>4</v>
      </c>
      <c r="G2972" s="58">
        <f t="shared" si="7"/>
        <v>0</v>
      </c>
      <c r="H2972" s="58">
        <f>G2972*D2972*SIP_Calculator!$F$9</f>
        <v>0</v>
      </c>
      <c r="I2972" s="58">
        <f t="shared" si="2"/>
        <v>0</v>
      </c>
      <c r="J2972" s="58">
        <f t="shared" si="3"/>
        <v>0</v>
      </c>
      <c r="K2972" s="61">
        <f>A2972-SIP_Calculator!$F$12+1</f>
        <v>42462</v>
      </c>
      <c r="L2972" s="59">
        <f t="shared" si="4"/>
        <v>4</v>
      </c>
      <c r="M2972" s="59">
        <f t="shared" si="8"/>
        <v>0</v>
      </c>
      <c r="N2972" s="59">
        <f>M2972*D2972*SIP_Calculator!$F$9</f>
        <v>0</v>
      </c>
      <c r="O2972" s="59">
        <f t="shared" si="5"/>
        <v>0</v>
      </c>
      <c r="P2972" s="59">
        <f t="shared" si="6"/>
        <v>0</v>
      </c>
    </row>
    <row r="2973" ht="15.75" customHeight="1">
      <c r="A2973" s="57">
        <v>42487.0</v>
      </c>
      <c r="B2973" s="60">
        <v>8084.75</v>
      </c>
      <c r="C2973" s="60">
        <v>6684.3</v>
      </c>
      <c r="D2973" s="42">
        <f>IF(A2973&lt;SIP_Calculator!$B$7,0,IF(A2973&gt;SIP_Calculator!$E$7,0,1))</f>
        <v>1</v>
      </c>
      <c r="E2973" s="61">
        <f>A2973-SIP_Calculator!$D$12+1</f>
        <v>42483</v>
      </c>
      <c r="F2973" s="58">
        <f t="shared" si="1"/>
        <v>4</v>
      </c>
      <c r="G2973" s="58">
        <f t="shared" si="7"/>
        <v>0</v>
      </c>
      <c r="H2973" s="58">
        <f>G2973*D2973*SIP_Calculator!$F$9</f>
        <v>0</v>
      </c>
      <c r="I2973" s="58">
        <f t="shared" si="2"/>
        <v>0</v>
      </c>
      <c r="J2973" s="58">
        <f t="shared" si="3"/>
        <v>0</v>
      </c>
      <c r="K2973" s="61">
        <f>A2973-SIP_Calculator!$F$12+1</f>
        <v>42463</v>
      </c>
      <c r="L2973" s="59">
        <f t="shared" si="4"/>
        <v>4</v>
      </c>
      <c r="M2973" s="59">
        <f t="shared" si="8"/>
        <v>0</v>
      </c>
      <c r="N2973" s="59">
        <f>M2973*D2973*SIP_Calculator!$F$9</f>
        <v>0</v>
      </c>
      <c r="O2973" s="59">
        <f t="shared" si="5"/>
        <v>0</v>
      </c>
      <c r="P2973" s="59">
        <f t="shared" si="6"/>
        <v>0</v>
      </c>
    </row>
    <row r="2974" ht="15.75" customHeight="1">
      <c r="A2974" s="57">
        <v>42488.0</v>
      </c>
      <c r="B2974" s="60">
        <v>7956.2</v>
      </c>
      <c r="C2974" s="60">
        <v>6583.15</v>
      </c>
      <c r="D2974" s="42">
        <f>IF(A2974&lt;SIP_Calculator!$B$7,0,IF(A2974&gt;SIP_Calculator!$E$7,0,1))</f>
        <v>1</v>
      </c>
      <c r="E2974" s="61">
        <f>A2974-SIP_Calculator!$D$12+1</f>
        <v>42484</v>
      </c>
      <c r="F2974" s="58">
        <f t="shared" si="1"/>
        <v>4</v>
      </c>
      <c r="G2974" s="58">
        <f t="shared" si="7"/>
        <v>0</v>
      </c>
      <c r="H2974" s="58">
        <f>G2974*D2974*SIP_Calculator!$F$9</f>
        <v>0</v>
      </c>
      <c r="I2974" s="58">
        <f t="shared" si="2"/>
        <v>0</v>
      </c>
      <c r="J2974" s="58">
        <f t="shared" si="3"/>
        <v>0</v>
      </c>
      <c r="K2974" s="61">
        <f>A2974-SIP_Calculator!$F$12+1</f>
        <v>42464</v>
      </c>
      <c r="L2974" s="59">
        <f t="shared" si="4"/>
        <v>4</v>
      </c>
      <c r="M2974" s="59">
        <f t="shared" si="8"/>
        <v>0</v>
      </c>
      <c r="N2974" s="59">
        <f>M2974*D2974*SIP_Calculator!$F$9</f>
        <v>0</v>
      </c>
      <c r="O2974" s="59">
        <f t="shared" si="5"/>
        <v>0</v>
      </c>
      <c r="P2974" s="59">
        <f t="shared" si="6"/>
        <v>0</v>
      </c>
    </row>
    <row r="2975" ht="15.75" customHeight="1">
      <c r="A2975" s="57">
        <v>42489.0</v>
      </c>
      <c r="B2975" s="60">
        <v>7963.65</v>
      </c>
      <c r="C2975" s="60">
        <v>6588.55</v>
      </c>
      <c r="D2975" s="42">
        <f>IF(A2975&lt;SIP_Calculator!$B$7,0,IF(A2975&gt;SIP_Calculator!$E$7,0,1))</f>
        <v>1</v>
      </c>
      <c r="E2975" s="61">
        <f>A2975-SIP_Calculator!$D$12+1</f>
        <v>42485</v>
      </c>
      <c r="F2975" s="58">
        <f t="shared" si="1"/>
        <v>4</v>
      </c>
      <c r="G2975" s="58">
        <f t="shared" si="7"/>
        <v>0</v>
      </c>
      <c r="H2975" s="58">
        <f>G2975*D2975*SIP_Calculator!$F$9</f>
        <v>0</v>
      </c>
      <c r="I2975" s="58">
        <f t="shared" si="2"/>
        <v>0</v>
      </c>
      <c r="J2975" s="58">
        <f t="shared" si="3"/>
        <v>0</v>
      </c>
      <c r="K2975" s="61">
        <f>A2975-SIP_Calculator!$F$12+1</f>
        <v>42465</v>
      </c>
      <c r="L2975" s="59">
        <f t="shared" si="4"/>
        <v>4</v>
      </c>
      <c r="M2975" s="59">
        <f t="shared" si="8"/>
        <v>0</v>
      </c>
      <c r="N2975" s="59">
        <f>M2975*D2975*SIP_Calculator!$F$9</f>
        <v>0</v>
      </c>
      <c r="O2975" s="59">
        <f t="shared" si="5"/>
        <v>0</v>
      </c>
      <c r="P2975" s="59">
        <f t="shared" si="6"/>
        <v>0</v>
      </c>
    </row>
    <row r="2976" ht="15.75" customHeight="1">
      <c r="A2976" s="57">
        <v>42492.0</v>
      </c>
      <c r="B2976" s="60">
        <v>7945.25</v>
      </c>
      <c r="C2976" s="60">
        <v>6580.15</v>
      </c>
      <c r="D2976" s="42">
        <f>IF(A2976&lt;SIP_Calculator!$B$7,0,IF(A2976&gt;SIP_Calculator!$E$7,0,1))</f>
        <v>1</v>
      </c>
      <c r="E2976" s="61">
        <f>A2976-SIP_Calculator!$D$12+1</f>
        <v>42488</v>
      </c>
      <c r="F2976" s="58">
        <f t="shared" si="1"/>
        <v>4</v>
      </c>
      <c r="G2976" s="58">
        <f t="shared" si="7"/>
        <v>0</v>
      </c>
      <c r="H2976" s="58">
        <f>G2976*D2976*SIP_Calculator!$F$9</f>
        <v>0</v>
      </c>
      <c r="I2976" s="58">
        <f t="shared" si="2"/>
        <v>0</v>
      </c>
      <c r="J2976" s="58">
        <f t="shared" si="3"/>
        <v>0</v>
      </c>
      <c r="K2976" s="61">
        <f>A2976-SIP_Calculator!$F$12+1</f>
        <v>42468</v>
      </c>
      <c r="L2976" s="59">
        <f t="shared" si="4"/>
        <v>4</v>
      </c>
      <c r="M2976" s="59">
        <f t="shared" si="8"/>
        <v>0</v>
      </c>
      <c r="N2976" s="59">
        <f>M2976*D2976*SIP_Calculator!$F$9</f>
        <v>0</v>
      </c>
      <c r="O2976" s="59">
        <f t="shared" si="5"/>
        <v>0</v>
      </c>
      <c r="P2976" s="59">
        <f t="shared" si="6"/>
        <v>0</v>
      </c>
    </row>
    <row r="2977" ht="15.75" customHeight="1">
      <c r="A2977" s="57">
        <v>42493.0</v>
      </c>
      <c r="B2977" s="60">
        <v>7882.25</v>
      </c>
      <c r="C2977" s="60">
        <v>6533.55</v>
      </c>
      <c r="D2977" s="42">
        <f>IF(A2977&lt;SIP_Calculator!$B$7,0,IF(A2977&gt;SIP_Calculator!$E$7,0,1))</f>
        <v>1</v>
      </c>
      <c r="E2977" s="61">
        <f>A2977-SIP_Calculator!$D$12+1</f>
        <v>42489</v>
      </c>
      <c r="F2977" s="58">
        <f t="shared" si="1"/>
        <v>4</v>
      </c>
      <c r="G2977" s="58">
        <f t="shared" si="7"/>
        <v>0</v>
      </c>
      <c r="H2977" s="58">
        <f>G2977*D2977*SIP_Calculator!$F$9</f>
        <v>0</v>
      </c>
      <c r="I2977" s="58">
        <f t="shared" si="2"/>
        <v>0</v>
      </c>
      <c r="J2977" s="58">
        <f t="shared" si="3"/>
        <v>0</v>
      </c>
      <c r="K2977" s="61">
        <f>A2977-SIP_Calculator!$F$12+1</f>
        <v>42469</v>
      </c>
      <c r="L2977" s="59">
        <f t="shared" si="4"/>
        <v>4</v>
      </c>
      <c r="M2977" s="59">
        <f t="shared" si="8"/>
        <v>0</v>
      </c>
      <c r="N2977" s="59">
        <f>M2977*D2977*SIP_Calculator!$F$9</f>
        <v>0</v>
      </c>
      <c r="O2977" s="59">
        <f t="shared" si="5"/>
        <v>0</v>
      </c>
      <c r="P2977" s="59">
        <f t="shared" si="6"/>
        <v>0</v>
      </c>
    </row>
    <row r="2978" ht="15.75" customHeight="1">
      <c r="A2978" s="57">
        <v>42494.0</v>
      </c>
      <c r="B2978" s="60">
        <v>7828.15</v>
      </c>
      <c r="C2978" s="60">
        <v>6484.35</v>
      </c>
      <c r="D2978" s="42">
        <f>IF(A2978&lt;SIP_Calculator!$B$7,0,IF(A2978&gt;SIP_Calculator!$E$7,0,1))</f>
        <v>1</v>
      </c>
      <c r="E2978" s="61">
        <f>A2978-SIP_Calculator!$D$12+1</f>
        <v>42490</v>
      </c>
      <c r="F2978" s="58">
        <f t="shared" si="1"/>
        <v>4</v>
      </c>
      <c r="G2978" s="58">
        <f t="shared" si="7"/>
        <v>0</v>
      </c>
      <c r="H2978" s="58">
        <f>G2978*D2978*SIP_Calculator!$F$9</f>
        <v>0</v>
      </c>
      <c r="I2978" s="58">
        <f t="shared" si="2"/>
        <v>0</v>
      </c>
      <c r="J2978" s="58">
        <f t="shared" si="3"/>
        <v>0</v>
      </c>
      <c r="K2978" s="61">
        <f>A2978-SIP_Calculator!$F$12+1</f>
        <v>42470</v>
      </c>
      <c r="L2978" s="59">
        <f t="shared" si="4"/>
        <v>4</v>
      </c>
      <c r="M2978" s="59">
        <f t="shared" si="8"/>
        <v>0</v>
      </c>
      <c r="N2978" s="59">
        <f>M2978*D2978*SIP_Calculator!$F$9</f>
        <v>0</v>
      </c>
      <c r="O2978" s="59">
        <f t="shared" si="5"/>
        <v>0</v>
      </c>
      <c r="P2978" s="59">
        <f t="shared" si="6"/>
        <v>0</v>
      </c>
    </row>
    <row r="2979" ht="15.75" customHeight="1">
      <c r="A2979" s="57">
        <v>42495.0</v>
      </c>
      <c r="B2979" s="60">
        <v>7854.75</v>
      </c>
      <c r="C2979" s="60">
        <v>6500.05</v>
      </c>
      <c r="D2979" s="42">
        <f>IF(A2979&lt;SIP_Calculator!$B$7,0,IF(A2979&gt;SIP_Calculator!$E$7,0,1))</f>
        <v>1</v>
      </c>
      <c r="E2979" s="61">
        <f>A2979-SIP_Calculator!$D$12+1</f>
        <v>42491</v>
      </c>
      <c r="F2979" s="58">
        <f t="shared" si="1"/>
        <v>5</v>
      </c>
      <c r="G2979" s="58">
        <f t="shared" si="7"/>
        <v>1</v>
      </c>
      <c r="H2979" s="58">
        <f>G2979*D2979*SIP_Calculator!$F$9</f>
        <v>5000</v>
      </c>
      <c r="I2979" s="58">
        <f t="shared" si="2"/>
        <v>0.6365574971</v>
      </c>
      <c r="J2979" s="58">
        <f t="shared" si="3"/>
        <v>0.7692248521</v>
      </c>
      <c r="K2979" s="61">
        <f>A2979-SIP_Calculator!$F$12+1</f>
        <v>42471</v>
      </c>
      <c r="L2979" s="59">
        <f t="shared" si="4"/>
        <v>4</v>
      </c>
      <c r="M2979" s="59">
        <f t="shared" si="8"/>
        <v>0</v>
      </c>
      <c r="N2979" s="59">
        <f>M2979*D2979*SIP_Calculator!$F$9</f>
        <v>0</v>
      </c>
      <c r="O2979" s="59">
        <f t="shared" si="5"/>
        <v>0</v>
      </c>
      <c r="P2979" s="59">
        <f t="shared" si="6"/>
        <v>0</v>
      </c>
    </row>
    <row r="2980" ht="15.75" customHeight="1">
      <c r="A2980" s="57">
        <v>42496.0</v>
      </c>
      <c r="B2980" s="60">
        <v>7859.45</v>
      </c>
      <c r="C2980" s="60">
        <v>6504.55</v>
      </c>
      <c r="D2980" s="42">
        <f>IF(A2980&lt;SIP_Calculator!$B$7,0,IF(A2980&gt;SIP_Calculator!$E$7,0,1))</f>
        <v>1</v>
      </c>
      <c r="E2980" s="61">
        <f>A2980-SIP_Calculator!$D$12+1</f>
        <v>42492</v>
      </c>
      <c r="F2980" s="58">
        <f t="shared" si="1"/>
        <v>5</v>
      </c>
      <c r="G2980" s="58">
        <f t="shared" si="7"/>
        <v>0</v>
      </c>
      <c r="H2980" s="58">
        <f>G2980*D2980*SIP_Calculator!$F$9</f>
        <v>0</v>
      </c>
      <c r="I2980" s="58">
        <f t="shared" si="2"/>
        <v>0</v>
      </c>
      <c r="J2980" s="58">
        <f t="shared" si="3"/>
        <v>0</v>
      </c>
      <c r="K2980" s="61">
        <f>A2980-SIP_Calculator!$F$12+1</f>
        <v>42472</v>
      </c>
      <c r="L2980" s="59">
        <f t="shared" si="4"/>
        <v>4</v>
      </c>
      <c r="M2980" s="59">
        <f t="shared" si="8"/>
        <v>0</v>
      </c>
      <c r="N2980" s="59">
        <f>M2980*D2980*SIP_Calculator!$F$9</f>
        <v>0</v>
      </c>
      <c r="O2980" s="59">
        <f t="shared" si="5"/>
        <v>0</v>
      </c>
      <c r="P2980" s="59">
        <f t="shared" si="6"/>
        <v>0</v>
      </c>
    </row>
    <row r="2981" ht="15.75" customHeight="1">
      <c r="A2981" s="57">
        <v>42499.0</v>
      </c>
      <c r="B2981" s="60">
        <v>7982.8</v>
      </c>
      <c r="C2981" s="60">
        <v>6603.25</v>
      </c>
      <c r="D2981" s="42">
        <f>IF(A2981&lt;SIP_Calculator!$B$7,0,IF(A2981&gt;SIP_Calculator!$E$7,0,1))</f>
        <v>1</v>
      </c>
      <c r="E2981" s="61">
        <f>A2981-SIP_Calculator!$D$12+1</f>
        <v>42495</v>
      </c>
      <c r="F2981" s="58">
        <f t="shared" si="1"/>
        <v>5</v>
      </c>
      <c r="G2981" s="58">
        <f t="shared" si="7"/>
        <v>0</v>
      </c>
      <c r="H2981" s="58">
        <f>G2981*D2981*SIP_Calculator!$F$9</f>
        <v>0</v>
      </c>
      <c r="I2981" s="58">
        <f t="shared" si="2"/>
        <v>0</v>
      </c>
      <c r="J2981" s="58">
        <f t="shared" si="3"/>
        <v>0</v>
      </c>
      <c r="K2981" s="61">
        <f>A2981-SIP_Calculator!$F$12+1</f>
        <v>42475</v>
      </c>
      <c r="L2981" s="59">
        <f t="shared" si="4"/>
        <v>4</v>
      </c>
      <c r="M2981" s="59">
        <f t="shared" si="8"/>
        <v>0</v>
      </c>
      <c r="N2981" s="59">
        <f>M2981*D2981*SIP_Calculator!$F$9</f>
        <v>0</v>
      </c>
      <c r="O2981" s="59">
        <f t="shared" si="5"/>
        <v>0</v>
      </c>
      <c r="P2981" s="59">
        <f t="shared" si="6"/>
        <v>0</v>
      </c>
    </row>
    <row r="2982" ht="15.75" customHeight="1">
      <c r="A2982" s="57">
        <v>42500.0</v>
      </c>
      <c r="B2982" s="60">
        <v>8001.95</v>
      </c>
      <c r="C2982" s="60">
        <v>6617.25</v>
      </c>
      <c r="D2982" s="42">
        <f>IF(A2982&lt;SIP_Calculator!$B$7,0,IF(A2982&gt;SIP_Calculator!$E$7,0,1))</f>
        <v>1</v>
      </c>
      <c r="E2982" s="61">
        <f>A2982-SIP_Calculator!$D$12+1</f>
        <v>42496</v>
      </c>
      <c r="F2982" s="58">
        <f t="shared" si="1"/>
        <v>5</v>
      </c>
      <c r="G2982" s="58">
        <f t="shared" si="7"/>
        <v>0</v>
      </c>
      <c r="H2982" s="58">
        <f>G2982*D2982*SIP_Calculator!$F$9</f>
        <v>0</v>
      </c>
      <c r="I2982" s="58">
        <f t="shared" si="2"/>
        <v>0</v>
      </c>
      <c r="J2982" s="58">
        <f t="shared" si="3"/>
        <v>0</v>
      </c>
      <c r="K2982" s="61">
        <f>A2982-SIP_Calculator!$F$12+1</f>
        <v>42476</v>
      </c>
      <c r="L2982" s="59">
        <f t="shared" si="4"/>
        <v>4</v>
      </c>
      <c r="M2982" s="59">
        <f t="shared" si="8"/>
        <v>0</v>
      </c>
      <c r="N2982" s="59">
        <f>M2982*D2982*SIP_Calculator!$F$9</f>
        <v>0</v>
      </c>
      <c r="O2982" s="59">
        <f t="shared" si="5"/>
        <v>0</v>
      </c>
      <c r="P2982" s="59">
        <f t="shared" si="6"/>
        <v>0</v>
      </c>
    </row>
    <row r="2983" ht="15.75" customHeight="1">
      <c r="A2983" s="57">
        <v>42501.0</v>
      </c>
      <c r="B2983" s="60">
        <v>7969.55</v>
      </c>
      <c r="C2983" s="60">
        <v>6593.0</v>
      </c>
      <c r="D2983" s="42">
        <f>IF(A2983&lt;SIP_Calculator!$B$7,0,IF(A2983&gt;SIP_Calculator!$E$7,0,1))</f>
        <v>1</v>
      </c>
      <c r="E2983" s="61">
        <f>A2983-SIP_Calculator!$D$12+1</f>
        <v>42497</v>
      </c>
      <c r="F2983" s="58">
        <f t="shared" si="1"/>
        <v>5</v>
      </c>
      <c r="G2983" s="58">
        <f t="shared" si="7"/>
        <v>0</v>
      </c>
      <c r="H2983" s="58">
        <f>G2983*D2983*SIP_Calculator!$F$9</f>
        <v>0</v>
      </c>
      <c r="I2983" s="58">
        <f t="shared" si="2"/>
        <v>0</v>
      </c>
      <c r="J2983" s="58">
        <f t="shared" si="3"/>
        <v>0</v>
      </c>
      <c r="K2983" s="61">
        <f>A2983-SIP_Calculator!$F$12+1</f>
        <v>42477</v>
      </c>
      <c r="L2983" s="59">
        <f t="shared" si="4"/>
        <v>4</v>
      </c>
      <c r="M2983" s="59">
        <f t="shared" si="8"/>
        <v>0</v>
      </c>
      <c r="N2983" s="59">
        <f>M2983*D2983*SIP_Calculator!$F$9</f>
        <v>0</v>
      </c>
      <c r="O2983" s="59">
        <f t="shared" si="5"/>
        <v>0</v>
      </c>
      <c r="P2983" s="59">
        <f t="shared" si="6"/>
        <v>0</v>
      </c>
    </row>
    <row r="2984" ht="15.75" customHeight="1">
      <c r="A2984" s="57">
        <v>42502.0</v>
      </c>
      <c r="B2984" s="60">
        <v>8026.4</v>
      </c>
      <c r="C2984" s="60">
        <v>6640.9</v>
      </c>
      <c r="D2984" s="42">
        <f>IF(A2984&lt;SIP_Calculator!$B$7,0,IF(A2984&gt;SIP_Calculator!$E$7,0,1))</f>
        <v>1</v>
      </c>
      <c r="E2984" s="61">
        <f>A2984-SIP_Calculator!$D$12+1</f>
        <v>42498</v>
      </c>
      <c r="F2984" s="58">
        <f t="shared" si="1"/>
        <v>5</v>
      </c>
      <c r="G2984" s="58">
        <f t="shared" si="7"/>
        <v>0</v>
      </c>
      <c r="H2984" s="58">
        <f>G2984*D2984*SIP_Calculator!$F$9</f>
        <v>0</v>
      </c>
      <c r="I2984" s="58">
        <f t="shared" si="2"/>
        <v>0</v>
      </c>
      <c r="J2984" s="58">
        <f t="shared" si="3"/>
        <v>0</v>
      </c>
      <c r="K2984" s="61">
        <f>A2984-SIP_Calculator!$F$12+1</f>
        <v>42478</v>
      </c>
      <c r="L2984" s="59">
        <f t="shared" si="4"/>
        <v>4</v>
      </c>
      <c r="M2984" s="59">
        <f t="shared" si="8"/>
        <v>0</v>
      </c>
      <c r="N2984" s="59">
        <f>M2984*D2984*SIP_Calculator!$F$9</f>
        <v>0</v>
      </c>
      <c r="O2984" s="59">
        <f t="shared" si="5"/>
        <v>0</v>
      </c>
      <c r="P2984" s="59">
        <f t="shared" si="6"/>
        <v>0</v>
      </c>
    </row>
    <row r="2985" ht="15.75" customHeight="1">
      <c r="A2985" s="57">
        <v>42503.0</v>
      </c>
      <c r="B2985" s="60">
        <v>7941.5</v>
      </c>
      <c r="C2985" s="60">
        <v>6582.3</v>
      </c>
      <c r="D2985" s="42">
        <f>IF(A2985&lt;SIP_Calculator!$B$7,0,IF(A2985&gt;SIP_Calculator!$E$7,0,1))</f>
        <v>1</v>
      </c>
      <c r="E2985" s="61">
        <f>A2985-SIP_Calculator!$D$12+1</f>
        <v>42499</v>
      </c>
      <c r="F2985" s="58">
        <f t="shared" si="1"/>
        <v>5</v>
      </c>
      <c r="G2985" s="58">
        <f t="shared" si="7"/>
        <v>0</v>
      </c>
      <c r="H2985" s="58">
        <f>G2985*D2985*SIP_Calculator!$F$9</f>
        <v>0</v>
      </c>
      <c r="I2985" s="58">
        <f t="shared" si="2"/>
        <v>0</v>
      </c>
      <c r="J2985" s="58">
        <f t="shared" si="3"/>
        <v>0</v>
      </c>
      <c r="K2985" s="61">
        <f>A2985-SIP_Calculator!$F$12+1</f>
        <v>42479</v>
      </c>
      <c r="L2985" s="59">
        <f t="shared" si="4"/>
        <v>4</v>
      </c>
      <c r="M2985" s="59">
        <f t="shared" si="8"/>
        <v>0</v>
      </c>
      <c r="N2985" s="59">
        <f>M2985*D2985*SIP_Calculator!$F$9</f>
        <v>0</v>
      </c>
      <c r="O2985" s="59">
        <f t="shared" si="5"/>
        <v>0</v>
      </c>
      <c r="P2985" s="59">
        <f t="shared" si="6"/>
        <v>0</v>
      </c>
    </row>
    <row r="2986" ht="15.75" customHeight="1">
      <c r="A2986" s="57">
        <v>42506.0</v>
      </c>
      <c r="B2986" s="60">
        <v>7979.95</v>
      </c>
      <c r="C2986" s="60">
        <v>6608.25</v>
      </c>
      <c r="D2986" s="42">
        <f>IF(A2986&lt;SIP_Calculator!$B$7,0,IF(A2986&gt;SIP_Calculator!$E$7,0,1))</f>
        <v>1</v>
      </c>
      <c r="E2986" s="61">
        <f>A2986-SIP_Calculator!$D$12+1</f>
        <v>42502</v>
      </c>
      <c r="F2986" s="58">
        <f t="shared" si="1"/>
        <v>5</v>
      </c>
      <c r="G2986" s="58">
        <f t="shared" si="7"/>
        <v>0</v>
      </c>
      <c r="H2986" s="58">
        <f>G2986*D2986*SIP_Calculator!$F$9</f>
        <v>0</v>
      </c>
      <c r="I2986" s="58">
        <f t="shared" si="2"/>
        <v>0</v>
      </c>
      <c r="J2986" s="58">
        <f t="shared" si="3"/>
        <v>0</v>
      </c>
      <c r="K2986" s="61">
        <f>A2986-SIP_Calculator!$F$12+1</f>
        <v>42482</v>
      </c>
      <c r="L2986" s="59">
        <f t="shared" si="4"/>
        <v>4</v>
      </c>
      <c r="M2986" s="59">
        <f t="shared" si="8"/>
        <v>0</v>
      </c>
      <c r="N2986" s="59">
        <f>M2986*D2986*SIP_Calculator!$F$9</f>
        <v>0</v>
      </c>
      <c r="O2986" s="59">
        <f t="shared" si="5"/>
        <v>0</v>
      </c>
      <c r="P2986" s="59">
        <f t="shared" si="6"/>
        <v>0</v>
      </c>
    </row>
    <row r="2987" ht="15.75" customHeight="1">
      <c r="A2987" s="57">
        <v>42507.0</v>
      </c>
      <c r="B2987" s="60">
        <v>8006.5</v>
      </c>
      <c r="C2987" s="60">
        <v>6629.7</v>
      </c>
      <c r="D2987" s="42">
        <f>IF(A2987&lt;SIP_Calculator!$B$7,0,IF(A2987&gt;SIP_Calculator!$E$7,0,1))</f>
        <v>1</v>
      </c>
      <c r="E2987" s="61">
        <f>A2987-SIP_Calculator!$D$12+1</f>
        <v>42503</v>
      </c>
      <c r="F2987" s="58">
        <f t="shared" si="1"/>
        <v>5</v>
      </c>
      <c r="G2987" s="58">
        <f t="shared" si="7"/>
        <v>0</v>
      </c>
      <c r="H2987" s="58">
        <f>G2987*D2987*SIP_Calculator!$F$9</f>
        <v>0</v>
      </c>
      <c r="I2987" s="58">
        <f t="shared" si="2"/>
        <v>0</v>
      </c>
      <c r="J2987" s="58">
        <f t="shared" si="3"/>
        <v>0</v>
      </c>
      <c r="K2987" s="61">
        <f>A2987-SIP_Calculator!$F$12+1</f>
        <v>42483</v>
      </c>
      <c r="L2987" s="59">
        <f t="shared" si="4"/>
        <v>4</v>
      </c>
      <c r="M2987" s="59">
        <f t="shared" si="8"/>
        <v>0</v>
      </c>
      <c r="N2987" s="59">
        <f>M2987*D2987*SIP_Calculator!$F$9</f>
        <v>0</v>
      </c>
      <c r="O2987" s="59">
        <f t="shared" si="5"/>
        <v>0</v>
      </c>
      <c r="P2987" s="59">
        <f t="shared" si="6"/>
        <v>0</v>
      </c>
    </row>
    <row r="2988" ht="15.75" customHeight="1">
      <c r="A2988" s="57">
        <v>42508.0</v>
      </c>
      <c r="B2988" s="60">
        <v>7989.05</v>
      </c>
      <c r="C2988" s="60">
        <v>6621.55</v>
      </c>
      <c r="D2988" s="42">
        <f>IF(A2988&lt;SIP_Calculator!$B$7,0,IF(A2988&gt;SIP_Calculator!$E$7,0,1))</f>
        <v>1</v>
      </c>
      <c r="E2988" s="61">
        <f>A2988-SIP_Calculator!$D$12+1</f>
        <v>42504</v>
      </c>
      <c r="F2988" s="58">
        <f t="shared" si="1"/>
        <v>5</v>
      </c>
      <c r="G2988" s="58">
        <f t="shared" si="7"/>
        <v>0</v>
      </c>
      <c r="H2988" s="58">
        <f>G2988*D2988*SIP_Calculator!$F$9</f>
        <v>0</v>
      </c>
      <c r="I2988" s="58">
        <f t="shared" si="2"/>
        <v>0</v>
      </c>
      <c r="J2988" s="58">
        <f t="shared" si="3"/>
        <v>0</v>
      </c>
      <c r="K2988" s="61">
        <f>A2988-SIP_Calculator!$F$12+1</f>
        <v>42484</v>
      </c>
      <c r="L2988" s="59">
        <f t="shared" si="4"/>
        <v>4</v>
      </c>
      <c r="M2988" s="59">
        <f t="shared" si="8"/>
        <v>0</v>
      </c>
      <c r="N2988" s="59">
        <f>M2988*D2988*SIP_Calculator!$F$9</f>
        <v>0</v>
      </c>
      <c r="O2988" s="59">
        <f t="shared" si="5"/>
        <v>0</v>
      </c>
      <c r="P2988" s="59">
        <f t="shared" si="6"/>
        <v>0</v>
      </c>
    </row>
    <row r="2989" ht="15.75" customHeight="1">
      <c r="A2989" s="57">
        <v>42509.0</v>
      </c>
      <c r="B2989" s="60">
        <v>7900.2</v>
      </c>
      <c r="C2989" s="60">
        <v>6546.5</v>
      </c>
      <c r="D2989" s="42">
        <f>IF(A2989&lt;SIP_Calculator!$B$7,0,IF(A2989&gt;SIP_Calculator!$E$7,0,1))</f>
        <v>1</v>
      </c>
      <c r="E2989" s="61">
        <f>A2989-SIP_Calculator!$D$12+1</f>
        <v>42505</v>
      </c>
      <c r="F2989" s="58">
        <f t="shared" si="1"/>
        <v>5</v>
      </c>
      <c r="G2989" s="58">
        <f t="shared" si="7"/>
        <v>0</v>
      </c>
      <c r="H2989" s="58">
        <f>G2989*D2989*SIP_Calculator!$F$9</f>
        <v>0</v>
      </c>
      <c r="I2989" s="58">
        <f t="shared" si="2"/>
        <v>0</v>
      </c>
      <c r="J2989" s="58">
        <f t="shared" si="3"/>
        <v>0</v>
      </c>
      <c r="K2989" s="61">
        <f>A2989-SIP_Calculator!$F$12+1</f>
        <v>42485</v>
      </c>
      <c r="L2989" s="59">
        <f t="shared" si="4"/>
        <v>4</v>
      </c>
      <c r="M2989" s="59">
        <f t="shared" si="8"/>
        <v>0</v>
      </c>
      <c r="N2989" s="59">
        <f>M2989*D2989*SIP_Calculator!$F$9</f>
        <v>0</v>
      </c>
      <c r="O2989" s="59">
        <f t="shared" si="5"/>
        <v>0</v>
      </c>
      <c r="P2989" s="59">
        <f t="shared" si="6"/>
        <v>0</v>
      </c>
    </row>
    <row r="2990" ht="15.75" customHeight="1">
      <c r="A2990" s="57">
        <v>42510.0</v>
      </c>
      <c r="B2990" s="60">
        <v>7863.35</v>
      </c>
      <c r="C2990" s="60">
        <v>6513.1</v>
      </c>
      <c r="D2990" s="42">
        <f>IF(A2990&lt;SIP_Calculator!$B$7,0,IF(A2990&gt;SIP_Calculator!$E$7,0,1))</f>
        <v>1</v>
      </c>
      <c r="E2990" s="61">
        <f>A2990-SIP_Calculator!$D$12+1</f>
        <v>42506</v>
      </c>
      <c r="F2990" s="58">
        <f t="shared" si="1"/>
        <v>5</v>
      </c>
      <c r="G2990" s="58">
        <f t="shared" si="7"/>
        <v>0</v>
      </c>
      <c r="H2990" s="58">
        <f>G2990*D2990*SIP_Calculator!$F$9</f>
        <v>0</v>
      </c>
      <c r="I2990" s="58">
        <f t="shared" si="2"/>
        <v>0</v>
      </c>
      <c r="J2990" s="58">
        <f t="shared" si="3"/>
        <v>0</v>
      </c>
      <c r="K2990" s="61">
        <f>A2990-SIP_Calculator!$F$12+1</f>
        <v>42486</v>
      </c>
      <c r="L2990" s="59">
        <f t="shared" si="4"/>
        <v>4</v>
      </c>
      <c r="M2990" s="59">
        <f t="shared" si="8"/>
        <v>0</v>
      </c>
      <c r="N2990" s="59">
        <f>M2990*D2990*SIP_Calculator!$F$9</f>
        <v>0</v>
      </c>
      <c r="O2990" s="59">
        <f t="shared" si="5"/>
        <v>0</v>
      </c>
      <c r="P2990" s="59">
        <f t="shared" si="6"/>
        <v>0</v>
      </c>
    </row>
    <row r="2991" ht="15.75" customHeight="1">
      <c r="A2991" s="57">
        <v>42513.0</v>
      </c>
      <c r="B2991" s="60">
        <v>7844.6</v>
      </c>
      <c r="C2991" s="60">
        <v>6495.25</v>
      </c>
      <c r="D2991" s="42">
        <f>IF(A2991&lt;SIP_Calculator!$B$7,0,IF(A2991&gt;SIP_Calculator!$E$7,0,1))</f>
        <v>1</v>
      </c>
      <c r="E2991" s="61">
        <f>A2991-SIP_Calculator!$D$12+1</f>
        <v>42509</v>
      </c>
      <c r="F2991" s="58">
        <f t="shared" si="1"/>
        <v>5</v>
      </c>
      <c r="G2991" s="58">
        <f t="shared" si="7"/>
        <v>0</v>
      </c>
      <c r="H2991" s="58">
        <f>G2991*D2991*SIP_Calculator!$F$9</f>
        <v>0</v>
      </c>
      <c r="I2991" s="58">
        <f t="shared" si="2"/>
        <v>0</v>
      </c>
      <c r="J2991" s="58">
        <f t="shared" si="3"/>
        <v>0</v>
      </c>
      <c r="K2991" s="61">
        <f>A2991-SIP_Calculator!$F$12+1</f>
        <v>42489</v>
      </c>
      <c r="L2991" s="59">
        <f t="shared" si="4"/>
        <v>4</v>
      </c>
      <c r="M2991" s="59">
        <f t="shared" si="8"/>
        <v>0</v>
      </c>
      <c r="N2991" s="59">
        <f>M2991*D2991*SIP_Calculator!$F$9</f>
        <v>0</v>
      </c>
      <c r="O2991" s="59">
        <f t="shared" si="5"/>
        <v>0</v>
      </c>
      <c r="P2991" s="59">
        <f t="shared" si="6"/>
        <v>0</v>
      </c>
    </row>
    <row r="2992" ht="15.75" customHeight="1">
      <c r="A2992" s="57">
        <v>42514.0</v>
      </c>
      <c r="B2992" s="60">
        <v>7857.0</v>
      </c>
      <c r="C2992" s="60">
        <v>6498.6</v>
      </c>
      <c r="D2992" s="42">
        <f>IF(A2992&lt;SIP_Calculator!$B$7,0,IF(A2992&gt;SIP_Calculator!$E$7,0,1))</f>
        <v>1</v>
      </c>
      <c r="E2992" s="61">
        <f>A2992-SIP_Calculator!$D$12+1</f>
        <v>42510</v>
      </c>
      <c r="F2992" s="58">
        <f t="shared" si="1"/>
        <v>5</v>
      </c>
      <c r="G2992" s="58">
        <f t="shared" si="7"/>
        <v>0</v>
      </c>
      <c r="H2992" s="58">
        <f>G2992*D2992*SIP_Calculator!$F$9</f>
        <v>0</v>
      </c>
      <c r="I2992" s="58">
        <f t="shared" si="2"/>
        <v>0</v>
      </c>
      <c r="J2992" s="58">
        <f t="shared" si="3"/>
        <v>0</v>
      </c>
      <c r="K2992" s="61">
        <f>A2992-SIP_Calculator!$F$12+1</f>
        <v>42490</v>
      </c>
      <c r="L2992" s="59">
        <f t="shared" si="4"/>
        <v>4</v>
      </c>
      <c r="M2992" s="59">
        <f t="shared" si="8"/>
        <v>0</v>
      </c>
      <c r="N2992" s="59">
        <f>M2992*D2992*SIP_Calculator!$F$9</f>
        <v>0</v>
      </c>
      <c r="O2992" s="59">
        <f t="shared" si="5"/>
        <v>0</v>
      </c>
      <c r="P2992" s="59">
        <f t="shared" si="6"/>
        <v>0</v>
      </c>
    </row>
    <row r="2993" ht="15.75" customHeight="1">
      <c r="A2993" s="57">
        <v>42515.0</v>
      </c>
      <c r="B2993" s="60">
        <v>8029.85</v>
      </c>
      <c r="C2993" s="60">
        <v>6626.85</v>
      </c>
      <c r="D2993" s="42">
        <f>IF(A2993&lt;SIP_Calculator!$B$7,0,IF(A2993&gt;SIP_Calculator!$E$7,0,1))</f>
        <v>1</v>
      </c>
      <c r="E2993" s="61">
        <f>A2993-SIP_Calculator!$D$12+1</f>
        <v>42511</v>
      </c>
      <c r="F2993" s="58">
        <f t="shared" si="1"/>
        <v>5</v>
      </c>
      <c r="G2993" s="58">
        <f t="shared" si="7"/>
        <v>0</v>
      </c>
      <c r="H2993" s="58">
        <f>G2993*D2993*SIP_Calculator!$F$9</f>
        <v>0</v>
      </c>
      <c r="I2993" s="58">
        <f t="shared" si="2"/>
        <v>0</v>
      </c>
      <c r="J2993" s="58">
        <f t="shared" si="3"/>
        <v>0</v>
      </c>
      <c r="K2993" s="61">
        <f>A2993-SIP_Calculator!$F$12+1</f>
        <v>42491</v>
      </c>
      <c r="L2993" s="59">
        <f t="shared" si="4"/>
        <v>5</v>
      </c>
      <c r="M2993" s="59">
        <f t="shared" si="8"/>
        <v>1</v>
      </c>
      <c r="N2993" s="59">
        <f>M2993*D2993*SIP_Calculator!$F$9</f>
        <v>5000</v>
      </c>
      <c r="O2993" s="59">
        <f t="shared" si="5"/>
        <v>0.6226766378</v>
      </c>
      <c r="P2993" s="59">
        <f t="shared" si="6"/>
        <v>0.7545062888</v>
      </c>
    </row>
    <row r="2994" ht="15.75" customHeight="1">
      <c r="A2994" s="57">
        <v>42516.0</v>
      </c>
      <c r="B2994" s="60">
        <v>8159.05</v>
      </c>
      <c r="C2994" s="60">
        <v>6725.2</v>
      </c>
      <c r="D2994" s="42">
        <f>IF(A2994&lt;SIP_Calculator!$B$7,0,IF(A2994&gt;SIP_Calculator!$E$7,0,1))</f>
        <v>1</v>
      </c>
      <c r="E2994" s="61">
        <f>A2994-SIP_Calculator!$D$12+1</f>
        <v>42512</v>
      </c>
      <c r="F2994" s="58">
        <f t="shared" si="1"/>
        <v>5</v>
      </c>
      <c r="G2994" s="58">
        <f t="shared" si="7"/>
        <v>0</v>
      </c>
      <c r="H2994" s="58">
        <f>G2994*D2994*SIP_Calculator!$F$9</f>
        <v>0</v>
      </c>
      <c r="I2994" s="58">
        <f t="shared" si="2"/>
        <v>0</v>
      </c>
      <c r="J2994" s="58">
        <f t="shared" si="3"/>
        <v>0</v>
      </c>
      <c r="K2994" s="61">
        <f>A2994-SIP_Calculator!$F$12+1</f>
        <v>42492</v>
      </c>
      <c r="L2994" s="59">
        <f t="shared" si="4"/>
        <v>5</v>
      </c>
      <c r="M2994" s="59">
        <f t="shared" si="8"/>
        <v>0</v>
      </c>
      <c r="N2994" s="59">
        <f>M2994*D2994*SIP_Calculator!$F$9</f>
        <v>0</v>
      </c>
      <c r="O2994" s="59">
        <f t="shared" si="5"/>
        <v>0</v>
      </c>
      <c r="P2994" s="59">
        <f t="shared" si="6"/>
        <v>0</v>
      </c>
    </row>
    <row r="2995" ht="15.75" customHeight="1">
      <c r="A2995" s="57">
        <v>42517.0</v>
      </c>
      <c r="B2995" s="60">
        <v>8251.9</v>
      </c>
      <c r="C2995" s="60">
        <v>6797.0</v>
      </c>
      <c r="D2995" s="42">
        <f>IF(A2995&lt;SIP_Calculator!$B$7,0,IF(A2995&gt;SIP_Calculator!$E$7,0,1))</f>
        <v>1</v>
      </c>
      <c r="E2995" s="61">
        <f>A2995-SIP_Calculator!$D$12+1</f>
        <v>42513</v>
      </c>
      <c r="F2995" s="58">
        <f t="shared" si="1"/>
        <v>5</v>
      </c>
      <c r="G2995" s="58">
        <f t="shared" si="7"/>
        <v>0</v>
      </c>
      <c r="H2995" s="58">
        <f>G2995*D2995*SIP_Calculator!$F$9</f>
        <v>0</v>
      </c>
      <c r="I2995" s="58">
        <f t="shared" si="2"/>
        <v>0</v>
      </c>
      <c r="J2995" s="58">
        <f t="shared" si="3"/>
        <v>0</v>
      </c>
      <c r="K2995" s="61">
        <f>A2995-SIP_Calculator!$F$12+1</f>
        <v>42493</v>
      </c>
      <c r="L2995" s="59">
        <f t="shared" si="4"/>
        <v>5</v>
      </c>
      <c r="M2995" s="59">
        <f t="shared" si="8"/>
        <v>0</v>
      </c>
      <c r="N2995" s="59">
        <f>M2995*D2995*SIP_Calculator!$F$9</f>
        <v>0</v>
      </c>
      <c r="O2995" s="59">
        <f t="shared" si="5"/>
        <v>0</v>
      </c>
      <c r="P2995" s="59">
        <f t="shared" si="6"/>
        <v>0</v>
      </c>
    </row>
    <row r="2996" ht="15.75" customHeight="1">
      <c r="A2996" s="57">
        <v>42520.0</v>
      </c>
      <c r="B2996" s="60">
        <v>8276.1</v>
      </c>
      <c r="C2996" s="60">
        <v>6820.3</v>
      </c>
      <c r="D2996" s="42">
        <f>IF(A2996&lt;SIP_Calculator!$B$7,0,IF(A2996&gt;SIP_Calculator!$E$7,0,1))</f>
        <v>1</v>
      </c>
      <c r="E2996" s="61">
        <f>A2996-SIP_Calculator!$D$12+1</f>
        <v>42516</v>
      </c>
      <c r="F2996" s="58">
        <f t="shared" si="1"/>
        <v>5</v>
      </c>
      <c r="G2996" s="58">
        <f t="shared" si="7"/>
        <v>0</v>
      </c>
      <c r="H2996" s="58">
        <f>G2996*D2996*SIP_Calculator!$F$9</f>
        <v>0</v>
      </c>
      <c r="I2996" s="58">
        <f t="shared" si="2"/>
        <v>0</v>
      </c>
      <c r="J2996" s="58">
        <f t="shared" si="3"/>
        <v>0</v>
      </c>
      <c r="K2996" s="61">
        <f>A2996-SIP_Calculator!$F$12+1</f>
        <v>42496</v>
      </c>
      <c r="L2996" s="59">
        <f t="shared" si="4"/>
        <v>5</v>
      </c>
      <c r="M2996" s="59">
        <f t="shared" si="8"/>
        <v>0</v>
      </c>
      <c r="N2996" s="59">
        <f>M2996*D2996*SIP_Calculator!$F$9</f>
        <v>0</v>
      </c>
      <c r="O2996" s="59">
        <f t="shared" si="5"/>
        <v>0</v>
      </c>
      <c r="P2996" s="59">
        <f t="shared" si="6"/>
        <v>0</v>
      </c>
    </row>
    <row r="2997" ht="15.75" customHeight="1">
      <c r="A2997" s="57">
        <v>42521.0</v>
      </c>
      <c r="B2997" s="60">
        <v>8254.8</v>
      </c>
      <c r="C2997" s="60">
        <v>6804.0</v>
      </c>
      <c r="D2997" s="42">
        <f>IF(A2997&lt;SIP_Calculator!$B$7,0,IF(A2997&gt;SIP_Calculator!$E$7,0,1))</f>
        <v>1</v>
      </c>
      <c r="E2997" s="61">
        <f>A2997-SIP_Calculator!$D$12+1</f>
        <v>42517</v>
      </c>
      <c r="F2997" s="58">
        <f t="shared" si="1"/>
        <v>5</v>
      </c>
      <c r="G2997" s="58">
        <f t="shared" si="7"/>
        <v>0</v>
      </c>
      <c r="H2997" s="58">
        <f>G2997*D2997*SIP_Calculator!$F$9</f>
        <v>0</v>
      </c>
      <c r="I2997" s="58">
        <f t="shared" si="2"/>
        <v>0</v>
      </c>
      <c r="J2997" s="58">
        <f t="shared" si="3"/>
        <v>0</v>
      </c>
      <c r="K2997" s="61">
        <f>A2997-SIP_Calculator!$F$12+1</f>
        <v>42497</v>
      </c>
      <c r="L2997" s="59">
        <f t="shared" si="4"/>
        <v>5</v>
      </c>
      <c r="M2997" s="59">
        <f t="shared" si="8"/>
        <v>0</v>
      </c>
      <c r="N2997" s="59">
        <f>M2997*D2997*SIP_Calculator!$F$9</f>
        <v>0</v>
      </c>
      <c r="O2997" s="59">
        <f t="shared" si="5"/>
        <v>0</v>
      </c>
      <c r="P2997" s="59">
        <f t="shared" si="6"/>
        <v>0</v>
      </c>
    </row>
    <row r="2998" ht="15.75" customHeight="1">
      <c r="A2998" s="57">
        <v>42522.0</v>
      </c>
      <c r="B2998" s="60">
        <v>8272.6</v>
      </c>
      <c r="C2998" s="60">
        <v>6815.45</v>
      </c>
      <c r="D2998" s="42">
        <f>IF(A2998&lt;SIP_Calculator!$B$7,0,IF(A2998&gt;SIP_Calculator!$E$7,0,1))</f>
        <v>1</v>
      </c>
      <c r="E2998" s="61">
        <f>A2998-SIP_Calculator!$D$12+1</f>
        <v>42518</v>
      </c>
      <c r="F2998" s="58">
        <f t="shared" si="1"/>
        <v>5</v>
      </c>
      <c r="G2998" s="58">
        <f t="shared" si="7"/>
        <v>0</v>
      </c>
      <c r="H2998" s="58">
        <f>G2998*D2998*SIP_Calculator!$F$9</f>
        <v>0</v>
      </c>
      <c r="I2998" s="58">
        <f t="shared" si="2"/>
        <v>0</v>
      </c>
      <c r="J2998" s="58">
        <f t="shared" si="3"/>
        <v>0</v>
      </c>
      <c r="K2998" s="61">
        <f>A2998-SIP_Calculator!$F$12+1</f>
        <v>42498</v>
      </c>
      <c r="L2998" s="59">
        <f t="shared" si="4"/>
        <v>5</v>
      </c>
      <c r="M2998" s="59">
        <f t="shared" si="8"/>
        <v>0</v>
      </c>
      <c r="N2998" s="59">
        <f>M2998*D2998*SIP_Calculator!$F$9</f>
        <v>0</v>
      </c>
      <c r="O2998" s="59">
        <f t="shared" si="5"/>
        <v>0</v>
      </c>
      <c r="P2998" s="59">
        <f t="shared" si="6"/>
        <v>0</v>
      </c>
    </row>
    <row r="2999" ht="15.75" customHeight="1">
      <c r="A2999" s="57">
        <v>42523.0</v>
      </c>
      <c r="B2999" s="60">
        <v>8314.4</v>
      </c>
      <c r="C2999" s="60">
        <v>6849.2</v>
      </c>
      <c r="D2999" s="42">
        <f>IF(A2999&lt;SIP_Calculator!$B$7,0,IF(A2999&gt;SIP_Calculator!$E$7,0,1))</f>
        <v>1</v>
      </c>
      <c r="E2999" s="61">
        <f>A2999-SIP_Calculator!$D$12+1</f>
        <v>42519</v>
      </c>
      <c r="F2999" s="58">
        <f t="shared" si="1"/>
        <v>5</v>
      </c>
      <c r="G2999" s="58">
        <f t="shared" si="7"/>
        <v>0</v>
      </c>
      <c r="H2999" s="58">
        <f>G2999*D2999*SIP_Calculator!$F$9</f>
        <v>0</v>
      </c>
      <c r="I2999" s="58">
        <f t="shared" si="2"/>
        <v>0</v>
      </c>
      <c r="J2999" s="58">
        <f t="shared" si="3"/>
        <v>0</v>
      </c>
      <c r="K2999" s="61">
        <f>A2999-SIP_Calculator!$F$12+1</f>
        <v>42499</v>
      </c>
      <c r="L2999" s="59">
        <f t="shared" si="4"/>
        <v>5</v>
      </c>
      <c r="M2999" s="59">
        <f t="shared" si="8"/>
        <v>0</v>
      </c>
      <c r="N2999" s="59">
        <f>M2999*D2999*SIP_Calculator!$F$9</f>
        <v>0</v>
      </c>
      <c r="O2999" s="59">
        <f t="shared" si="5"/>
        <v>0</v>
      </c>
      <c r="P2999" s="59">
        <f t="shared" si="6"/>
        <v>0</v>
      </c>
    </row>
    <row r="3000" ht="15.75" customHeight="1">
      <c r="A3000" s="57">
        <v>42524.0</v>
      </c>
      <c r="B3000" s="60">
        <v>8316.4</v>
      </c>
      <c r="C3000" s="60">
        <v>6844.75</v>
      </c>
      <c r="D3000" s="42">
        <f>IF(A3000&lt;SIP_Calculator!$B$7,0,IF(A3000&gt;SIP_Calculator!$E$7,0,1))</f>
        <v>1</v>
      </c>
      <c r="E3000" s="61">
        <f>A3000-SIP_Calculator!$D$12+1</f>
        <v>42520</v>
      </c>
      <c r="F3000" s="58">
        <f t="shared" si="1"/>
        <v>5</v>
      </c>
      <c r="G3000" s="58">
        <f t="shared" si="7"/>
        <v>0</v>
      </c>
      <c r="H3000" s="58">
        <f>G3000*D3000*SIP_Calculator!$F$9</f>
        <v>0</v>
      </c>
      <c r="I3000" s="58">
        <f t="shared" si="2"/>
        <v>0</v>
      </c>
      <c r="J3000" s="58">
        <f t="shared" si="3"/>
        <v>0</v>
      </c>
      <c r="K3000" s="61">
        <f>A3000-SIP_Calculator!$F$12+1</f>
        <v>42500</v>
      </c>
      <c r="L3000" s="59">
        <f t="shared" si="4"/>
        <v>5</v>
      </c>
      <c r="M3000" s="59">
        <f t="shared" si="8"/>
        <v>0</v>
      </c>
      <c r="N3000" s="59">
        <f>M3000*D3000*SIP_Calculator!$F$9</f>
        <v>0</v>
      </c>
      <c r="O3000" s="59">
        <f t="shared" si="5"/>
        <v>0</v>
      </c>
      <c r="P3000" s="59">
        <f t="shared" si="6"/>
        <v>0</v>
      </c>
    </row>
    <row r="3001" ht="15.75" customHeight="1">
      <c r="A3001" s="57">
        <v>42527.0</v>
      </c>
      <c r="B3001" s="60">
        <v>8292.45</v>
      </c>
      <c r="C3001" s="60">
        <v>6832.3</v>
      </c>
      <c r="D3001" s="42">
        <f>IF(A3001&lt;SIP_Calculator!$B$7,0,IF(A3001&gt;SIP_Calculator!$E$7,0,1))</f>
        <v>1</v>
      </c>
      <c r="E3001" s="61">
        <f>A3001-SIP_Calculator!$D$12+1</f>
        <v>42523</v>
      </c>
      <c r="F3001" s="58">
        <f t="shared" si="1"/>
        <v>6</v>
      </c>
      <c r="G3001" s="58">
        <f t="shared" si="7"/>
        <v>1</v>
      </c>
      <c r="H3001" s="58">
        <f>G3001*D3001*SIP_Calculator!$F$9</f>
        <v>5000</v>
      </c>
      <c r="I3001" s="58">
        <f t="shared" si="2"/>
        <v>0.6029581125</v>
      </c>
      <c r="J3001" s="58">
        <f t="shared" si="3"/>
        <v>0.7318179822</v>
      </c>
      <c r="K3001" s="61">
        <f>A3001-SIP_Calculator!$F$12+1</f>
        <v>42503</v>
      </c>
      <c r="L3001" s="59">
        <f t="shared" si="4"/>
        <v>5</v>
      </c>
      <c r="M3001" s="59">
        <f t="shared" si="8"/>
        <v>0</v>
      </c>
      <c r="N3001" s="59">
        <f>M3001*D3001*SIP_Calculator!$F$9</f>
        <v>0</v>
      </c>
      <c r="O3001" s="59">
        <f t="shared" si="5"/>
        <v>0</v>
      </c>
      <c r="P3001" s="59">
        <f t="shared" si="6"/>
        <v>0</v>
      </c>
    </row>
    <row r="3002" ht="15.75" customHeight="1">
      <c r="A3002" s="57">
        <v>42528.0</v>
      </c>
      <c r="B3002" s="60">
        <v>8354.2</v>
      </c>
      <c r="C3002" s="60">
        <v>6884.15</v>
      </c>
      <c r="D3002" s="42">
        <f>IF(A3002&lt;SIP_Calculator!$B$7,0,IF(A3002&gt;SIP_Calculator!$E$7,0,1))</f>
        <v>1</v>
      </c>
      <c r="E3002" s="61">
        <f>A3002-SIP_Calculator!$D$12+1</f>
        <v>42524</v>
      </c>
      <c r="F3002" s="58">
        <f t="shared" si="1"/>
        <v>6</v>
      </c>
      <c r="G3002" s="58">
        <f t="shared" si="7"/>
        <v>0</v>
      </c>
      <c r="H3002" s="58">
        <f>G3002*D3002*SIP_Calculator!$F$9</f>
        <v>0</v>
      </c>
      <c r="I3002" s="58">
        <f t="shared" si="2"/>
        <v>0</v>
      </c>
      <c r="J3002" s="58">
        <f t="shared" si="3"/>
        <v>0</v>
      </c>
      <c r="K3002" s="61">
        <f>A3002-SIP_Calculator!$F$12+1</f>
        <v>42504</v>
      </c>
      <c r="L3002" s="59">
        <f t="shared" si="4"/>
        <v>5</v>
      </c>
      <c r="M3002" s="59">
        <f t="shared" si="8"/>
        <v>0</v>
      </c>
      <c r="N3002" s="59">
        <f>M3002*D3002*SIP_Calculator!$F$9</f>
        <v>0</v>
      </c>
      <c r="O3002" s="59">
        <f t="shared" si="5"/>
        <v>0</v>
      </c>
      <c r="P3002" s="59">
        <f t="shared" si="6"/>
        <v>0</v>
      </c>
    </row>
    <row r="3003" ht="15.75" customHeight="1">
      <c r="A3003" s="57">
        <v>42529.0</v>
      </c>
      <c r="B3003" s="60">
        <v>8366.25</v>
      </c>
      <c r="C3003" s="60">
        <v>6901.8</v>
      </c>
      <c r="D3003" s="42">
        <f>IF(A3003&lt;SIP_Calculator!$B$7,0,IF(A3003&gt;SIP_Calculator!$E$7,0,1))</f>
        <v>1</v>
      </c>
      <c r="E3003" s="61">
        <f>A3003-SIP_Calculator!$D$12+1</f>
        <v>42525</v>
      </c>
      <c r="F3003" s="58">
        <f t="shared" si="1"/>
        <v>6</v>
      </c>
      <c r="G3003" s="58">
        <f t="shared" si="7"/>
        <v>0</v>
      </c>
      <c r="H3003" s="58">
        <f>G3003*D3003*SIP_Calculator!$F$9</f>
        <v>0</v>
      </c>
      <c r="I3003" s="58">
        <f t="shared" si="2"/>
        <v>0</v>
      </c>
      <c r="J3003" s="58">
        <f t="shared" si="3"/>
        <v>0</v>
      </c>
      <c r="K3003" s="61">
        <f>A3003-SIP_Calculator!$F$12+1</f>
        <v>42505</v>
      </c>
      <c r="L3003" s="59">
        <f t="shared" si="4"/>
        <v>5</v>
      </c>
      <c r="M3003" s="59">
        <f t="shared" si="8"/>
        <v>0</v>
      </c>
      <c r="N3003" s="59">
        <f>M3003*D3003*SIP_Calculator!$F$9</f>
        <v>0</v>
      </c>
      <c r="O3003" s="59">
        <f t="shared" si="5"/>
        <v>0</v>
      </c>
      <c r="P3003" s="59">
        <f t="shared" si="6"/>
        <v>0</v>
      </c>
    </row>
    <row r="3004" ht="15.75" customHeight="1">
      <c r="A3004" s="57">
        <v>42530.0</v>
      </c>
      <c r="B3004" s="60">
        <v>8302.9</v>
      </c>
      <c r="C3004" s="60">
        <v>6857.75</v>
      </c>
      <c r="D3004" s="42">
        <f>IF(A3004&lt;SIP_Calculator!$B$7,0,IF(A3004&gt;SIP_Calculator!$E$7,0,1))</f>
        <v>1</v>
      </c>
      <c r="E3004" s="61">
        <f>A3004-SIP_Calculator!$D$12+1</f>
        <v>42526</v>
      </c>
      <c r="F3004" s="58">
        <f t="shared" si="1"/>
        <v>6</v>
      </c>
      <c r="G3004" s="58">
        <f t="shared" si="7"/>
        <v>0</v>
      </c>
      <c r="H3004" s="58">
        <f>G3004*D3004*SIP_Calculator!$F$9</f>
        <v>0</v>
      </c>
      <c r="I3004" s="58">
        <f t="shared" si="2"/>
        <v>0</v>
      </c>
      <c r="J3004" s="58">
        <f t="shared" si="3"/>
        <v>0</v>
      </c>
      <c r="K3004" s="61">
        <f>A3004-SIP_Calculator!$F$12+1</f>
        <v>42506</v>
      </c>
      <c r="L3004" s="59">
        <f t="shared" si="4"/>
        <v>5</v>
      </c>
      <c r="M3004" s="59">
        <f t="shared" si="8"/>
        <v>0</v>
      </c>
      <c r="N3004" s="59">
        <f>M3004*D3004*SIP_Calculator!$F$9</f>
        <v>0</v>
      </c>
      <c r="O3004" s="59">
        <f t="shared" si="5"/>
        <v>0</v>
      </c>
      <c r="P3004" s="59">
        <f t="shared" si="6"/>
        <v>0</v>
      </c>
    </row>
    <row r="3005" ht="15.75" customHeight="1">
      <c r="A3005" s="57">
        <v>42531.0</v>
      </c>
      <c r="B3005" s="60">
        <v>8267.45</v>
      </c>
      <c r="C3005" s="60">
        <v>6832.05</v>
      </c>
      <c r="D3005" s="42">
        <f>IF(A3005&lt;SIP_Calculator!$B$7,0,IF(A3005&gt;SIP_Calculator!$E$7,0,1))</f>
        <v>1</v>
      </c>
      <c r="E3005" s="61">
        <f>A3005-SIP_Calculator!$D$12+1</f>
        <v>42527</v>
      </c>
      <c r="F3005" s="58">
        <f t="shared" si="1"/>
        <v>6</v>
      </c>
      <c r="G3005" s="58">
        <f t="shared" si="7"/>
        <v>0</v>
      </c>
      <c r="H3005" s="58">
        <f>G3005*D3005*SIP_Calculator!$F$9</f>
        <v>0</v>
      </c>
      <c r="I3005" s="58">
        <f t="shared" si="2"/>
        <v>0</v>
      </c>
      <c r="J3005" s="58">
        <f t="shared" si="3"/>
        <v>0</v>
      </c>
      <c r="K3005" s="61">
        <f>A3005-SIP_Calculator!$F$12+1</f>
        <v>42507</v>
      </c>
      <c r="L3005" s="59">
        <f t="shared" si="4"/>
        <v>5</v>
      </c>
      <c r="M3005" s="59">
        <f t="shared" si="8"/>
        <v>0</v>
      </c>
      <c r="N3005" s="59">
        <f>M3005*D3005*SIP_Calculator!$F$9</f>
        <v>0</v>
      </c>
      <c r="O3005" s="59">
        <f t="shared" si="5"/>
        <v>0</v>
      </c>
      <c r="P3005" s="59">
        <f t="shared" si="6"/>
        <v>0</v>
      </c>
    </row>
    <row r="3006" ht="15.75" customHeight="1">
      <c r="A3006" s="57">
        <v>42534.0</v>
      </c>
      <c r="B3006" s="60">
        <v>8207.45</v>
      </c>
      <c r="C3006" s="60">
        <v>6785.15</v>
      </c>
      <c r="D3006" s="42">
        <f>IF(A3006&lt;SIP_Calculator!$B$7,0,IF(A3006&gt;SIP_Calculator!$E$7,0,1))</f>
        <v>1</v>
      </c>
      <c r="E3006" s="61">
        <f>A3006-SIP_Calculator!$D$12+1</f>
        <v>42530</v>
      </c>
      <c r="F3006" s="58">
        <f t="shared" si="1"/>
        <v>6</v>
      </c>
      <c r="G3006" s="58">
        <f t="shared" si="7"/>
        <v>0</v>
      </c>
      <c r="H3006" s="58">
        <f>G3006*D3006*SIP_Calculator!$F$9</f>
        <v>0</v>
      </c>
      <c r="I3006" s="58">
        <f t="shared" si="2"/>
        <v>0</v>
      </c>
      <c r="J3006" s="58">
        <f t="shared" si="3"/>
        <v>0</v>
      </c>
      <c r="K3006" s="61">
        <f>A3006-SIP_Calculator!$F$12+1</f>
        <v>42510</v>
      </c>
      <c r="L3006" s="59">
        <f t="shared" si="4"/>
        <v>5</v>
      </c>
      <c r="M3006" s="59">
        <f t="shared" si="8"/>
        <v>0</v>
      </c>
      <c r="N3006" s="59">
        <f>M3006*D3006*SIP_Calculator!$F$9</f>
        <v>0</v>
      </c>
      <c r="O3006" s="59">
        <f t="shared" si="5"/>
        <v>0</v>
      </c>
      <c r="P3006" s="59">
        <f t="shared" si="6"/>
        <v>0</v>
      </c>
    </row>
    <row r="3007" ht="15.75" customHeight="1">
      <c r="A3007" s="57">
        <v>42535.0</v>
      </c>
      <c r="B3007" s="60">
        <v>8208.7</v>
      </c>
      <c r="C3007" s="60">
        <v>6793.85</v>
      </c>
      <c r="D3007" s="42">
        <f>IF(A3007&lt;SIP_Calculator!$B$7,0,IF(A3007&gt;SIP_Calculator!$E$7,0,1))</f>
        <v>1</v>
      </c>
      <c r="E3007" s="61">
        <f>A3007-SIP_Calculator!$D$12+1</f>
        <v>42531</v>
      </c>
      <c r="F3007" s="58">
        <f t="shared" si="1"/>
        <v>6</v>
      </c>
      <c r="G3007" s="58">
        <f t="shared" si="7"/>
        <v>0</v>
      </c>
      <c r="H3007" s="58">
        <f>G3007*D3007*SIP_Calculator!$F$9</f>
        <v>0</v>
      </c>
      <c r="I3007" s="58">
        <f t="shared" si="2"/>
        <v>0</v>
      </c>
      <c r="J3007" s="58">
        <f t="shared" si="3"/>
        <v>0</v>
      </c>
      <c r="K3007" s="61">
        <f>A3007-SIP_Calculator!$F$12+1</f>
        <v>42511</v>
      </c>
      <c r="L3007" s="59">
        <f t="shared" si="4"/>
        <v>5</v>
      </c>
      <c r="M3007" s="59">
        <f t="shared" si="8"/>
        <v>0</v>
      </c>
      <c r="N3007" s="59">
        <f>M3007*D3007*SIP_Calculator!$F$9</f>
        <v>0</v>
      </c>
      <c r="O3007" s="59">
        <f t="shared" si="5"/>
        <v>0</v>
      </c>
      <c r="P3007" s="59">
        <f t="shared" si="6"/>
        <v>0</v>
      </c>
    </row>
    <row r="3008" ht="15.75" customHeight="1">
      <c r="A3008" s="57">
        <v>42536.0</v>
      </c>
      <c r="B3008" s="60">
        <v>8301.45</v>
      </c>
      <c r="C3008" s="60">
        <v>6865.05</v>
      </c>
      <c r="D3008" s="42">
        <f>IF(A3008&lt;SIP_Calculator!$B$7,0,IF(A3008&gt;SIP_Calculator!$E$7,0,1))</f>
        <v>1</v>
      </c>
      <c r="E3008" s="61">
        <f>A3008-SIP_Calculator!$D$12+1</f>
        <v>42532</v>
      </c>
      <c r="F3008" s="58">
        <f t="shared" si="1"/>
        <v>6</v>
      </c>
      <c r="G3008" s="58">
        <f t="shared" si="7"/>
        <v>0</v>
      </c>
      <c r="H3008" s="58">
        <f>G3008*D3008*SIP_Calculator!$F$9</f>
        <v>0</v>
      </c>
      <c r="I3008" s="58">
        <f t="shared" si="2"/>
        <v>0</v>
      </c>
      <c r="J3008" s="58">
        <f t="shared" si="3"/>
        <v>0</v>
      </c>
      <c r="K3008" s="61">
        <f>A3008-SIP_Calculator!$F$12+1</f>
        <v>42512</v>
      </c>
      <c r="L3008" s="59">
        <f t="shared" si="4"/>
        <v>5</v>
      </c>
      <c r="M3008" s="59">
        <f t="shared" si="8"/>
        <v>0</v>
      </c>
      <c r="N3008" s="59">
        <f>M3008*D3008*SIP_Calculator!$F$9</f>
        <v>0</v>
      </c>
      <c r="O3008" s="59">
        <f t="shared" si="5"/>
        <v>0</v>
      </c>
      <c r="P3008" s="59">
        <f t="shared" si="6"/>
        <v>0</v>
      </c>
    </row>
    <row r="3009" ht="15.75" customHeight="1">
      <c r="A3009" s="57">
        <v>42537.0</v>
      </c>
      <c r="B3009" s="60">
        <v>8243.65</v>
      </c>
      <c r="C3009" s="60">
        <v>6819.85</v>
      </c>
      <c r="D3009" s="42">
        <f>IF(A3009&lt;SIP_Calculator!$B$7,0,IF(A3009&gt;SIP_Calculator!$E$7,0,1))</f>
        <v>1</v>
      </c>
      <c r="E3009" s="61">
        <f>A3009-SIP_Calculator!$D$12+1</f>
        <v>42533</v>
      </c>
      <c r="F3009" s="58">
        <f t="shared" si="1"/>
        <v>6</v>
      </c>
      <c r="G3009" s="58">
        <f t="shared" si="7"/>
        <v>0</v>
      </c>
      <c r="H3009" s="58">
        <f>G3009*D3009*SIP_Calculator!$F$9</f>
        <v>0</v>
      </c>
      <c r="I3009" s="58">
        <f t="shared" si="2"/>
        <v>0</v>
      </c>
      <c r="J3009" s="58">
        <f t="shared" si="3"/>
        <v>0</v>
      </c>
      <c r="K3009" s="61">
        <f>A3009-SIP_Calculator!$F$12+1</f>
        <v>42513</v>
      </c>
      <c r="L3009" s="59">
        <f t="shared" si="4"/>
        <v>5</v>
      </c>
      <c r="M3009" s="59">
        <f t="shared" si="8"/>
        <v>0</v>
      </c>
      <c r="N3009" s="59">
        <f>M3009*D3009*SIP_Calculator!$F$9</f>
        <v>0</v>
      </c>
      <c r="O3009" s="59">
        <f t="shared" si="5"/>
        <v>0</v>
      </c>
      <c r="P3009" s="59">
        <f t="shared" si="6"/>
        <v>0</v>
      </c>
    </row>
    <row r="3010" ht="15.75" customHeight="1">
      <c r="A3010" s="57">
        <v>42538.0</v>
      </c>
      <c r="B3010" s="60">
        <v>8268.9</v>
      </c>
      <c r="C3010" s="60">
        <v>6842.35</v>
      </c>
      <c r="D3010" s="42">
        <f>IF(A3010&lt;SIP_Calculator!$B$7,0,IF(A3010&gt;SIP_Calculator!$E$7,0,1))</f>
        <v>1</v>
      </c>
      <c r="E3010" s="61">
        <f>A3010-SIP_Calculator!$D$12+1</f>
        <v>42534</v>
      </c>
      <c r="F3010" s="58">
        <f t="shared" si="1"/>
        <v>6</v>
      </c>
      <c r="G3010" s="58">
        <f t="shared" si="7"/>
        <v>0</v>
      </c>
      <c r="H3010" s="58">
        <f>G3010*D3010*SIP_Calculator!$F$9</f>
        <v>0</v>
      </c>
      <c r="I3010" s="58">
        <f t="shared" si="2"/>
        <v>0</v>
      </c>
      <c r="J3010" s="58">
        <f t="shared" si="3"/>
        <v>0</v>
      </c>
      <c r="K3010" s="61">
        <f>A3010-SIP_Calculator!$F$12+1</f>
        <v>42514</v>
      </c>
      <c r="L3010" s="59">
        <f t="shared" si="4"/>
        <v>5</v>
      </c>
      <c r="M3010" s="59">
        <f t="shared" si="8"/>
        <v>0</v>
      </c>
      <c r="N3010" s="59">
        <f>M3010*D3010*SIP_Calculator!$F$9</f>
        <v>0</v>
      </c>
      <c r="O3010" s="59">
        <f t="shared" si="5"/>
        <v>0</v>
      </c>
      <c r="P3010" s="59">
        <f t="shared" si="6"/>
        <v>0</v>
      </c>
    </row>
    <row r="3011" ht="15.75" customHeight="1">
      <c r="A3011" s="57">
        <v>42541.0</v>
      </c>
      <c r="B3011" s="60">
        <v>8334.3</v>
      </c>
      <c r="C3011" s="60">
        <v>6891.3</v>
      </c>
      <c r="D3011" s="42">
        <f>IF(A3011&lt;SIP_Calculator!$B$7,0,IF(A3011&gt;SIP_Calculator!$E$7,0,1))</f>
        <v>1</v>
      </c>
      <c r="E3011" s="61">
        <f>A3011-SIP_Calculator!$D$12+1</f>
        <v>42537</v>
      </c>
      <c r="F3011" s="58">
        <f t="shared" si="1"/>
        <v>6</v>
      </c>
      <c r="G3011" s="58">
        <f t="shared" si="7"/>
        <v>0</v>
      </c>
      <c r="H3011" s="58">
        <f>G3011*D3011*SIP_Calculator!$F$9</f>
        <v>0</v>
      </c>
      <c r="I3011" s="58">
        <f t="shared" si="2"/>
        <v>0</v>
      </c>
      <c r="J3011" s="58">
        <f t="shared" si="3"/>
        <v>0</v>
      </c>
      <c r="K3011" s="61">
        <f>A3011-SIP_Calculator!$F$12+1</f>
        <v>42517</v>
      </c>
      <c r="L3011" s="59">
        <f t="shared" si="4"/>
        <v>5</v>
      </c>
      <c r="M3011" s="59">
        <f t="shared" si="8"/>
        <v>0</v>
      </c>
      <c r="N3011" s="59">
        <f>M3011*D3011*SIP_Calculator!$F$9</f>
        <v>0</v>
      </c>
      <c r="O3011" s="59">
        <f t="shared" si="5"/>
        <v>0</v>
      </c>
      <c r="P3011" s="59">
        <f t="shared" si="6"/>
        <v>0</v>
      </c>
    </row>
    <row r="3012" ht="15.75" customHeight="1">
      <c r="A3012" s="57">
        <v>42542.0</v>
      </c>
      <c r="B3012" s="60">
        <v>8321.15</v>
      </c>
      <c r="C3012" s="60">
        <v>6886.15</v>
      </c>
      <c r="D3012" s="42">
        <f>IF(A3012&lt;SIP_Calculator!$B$7,0,IF(A3012&gt;SIP_Calculator!$E$7,0,1))</f>
        <v>1</v>
      </c>
      <c r="E3012" s="61">
        <f>A3012-SIP_Calculator!$D$12+1</f>
        <v>42538</v>
      </c>
      <c r="F3012" s="58">
        <f t="shared" si="1"/>
        <v>6</v>
      </c>
      <c r="G3012" s="58">
        <f t="shared" si="7"/>
        <v>0</v>
      </c>
      <c r="H3012" s="58">
        <f>G3012*D3012*SIP_Calculator!$F$9</f>
        <v>0</v>
      </c>
      <c r="I3012" s="58">
        <f t="shared" si="2"/>
        <v>0</v>
      </c>
      <c r="J3012" s="58">
        <f t="shared" si="3"/>
        <v>0</v>
      </c>
      <c r="K3012" s="61">
        <f>A3012-SIP_Calculator!$F$12+1</f>
        <v>42518</v>
      </c>
      <c r="L3012" s="59">
        <f t="shared" si="4"/>
        <v>5</v>
      </c>
      <c r="M3012" s="59">
        <f t="shared" si="8"/>
        <v>0</v>
      </c>
      <c r="N3012" s="59">
        <f>M3012*D3012*SIP_Calculator!$F$9</f>
        <v>0</v>
      </c>
      <c r="O3012" s="59">
        <f t="shared" si="5"/>
        <v>0</v>
      </c>
      <c r="P3012" s="59">
        <f t="shared" si="6"/>
        <v>0</v>
      </c>
    </row>
    <row r="3013" ht="15.75" customHeight="1">
      <c r="A3013" s="57">
        <v>42543.0</v>
      </c>
      <c r="B3013" s="60">
        <v>8307.45</v>
      </c>
      <c r="C3013" s="60">
        <v>6871.0</v>
      </c>
      <c r="D3013" s="42">
        <f>IF(A3013&lt;SIP_Calculator!$B$7,0,IF(A3013&gt;SIP_Calculator!$E$7,0,1))</f>
        <v>1</v>
      </c>
      <c r="E3013" s="61">
        <f>A3013-SIP_Calculator!$D$12+1</f>
        <v>42539</v>
      </c>
      <c r="F3013" s="58">
        <f t="shared" si="1"/>
        <v>6</v>
      </c>
      <c r="G3013" s="58">
        <f t="shared" si="7"/>
        <v>0</v>
      </c>
      <c r="H3013" s="58">
        <f>G3013*D3013*SIP_Calculator!$F$9</f>
        <v>0</v>
      </c>
      <c r="I3013" s="58">
        <f t="shared" si="2"/>
        <v>0</v>
      </c>
      <c r="J3013" s="58">
        <f t="shared" si="3"/>
        <v>0</v>
      </c>
      <c r="K3013" s="61">
        <f>A3013-SIP_Calculator!$F$12+1</f>
        <v>42519</v>
      </c>
      <c r="L3013" s="59">
        <f t="shared" si="4"/>
        <v>5</v>
      </c>
      <c r="M3013" s="59">
        <f t="shared" si="8"/>
        <v>0</v>
      </c>
      <c r="N3013" s="59">
        <f>M3013*D3013*SIP_Calculator!$F$9</f>
        <v>0</v>
      </c>
      <c r="O3013" s="59">
        <f t="shared" si="5"/>
        <v>0</v>
      </c>
      <c r="P3013" s="59">
        <f t="shared" si="6"/>
        <v>0</v>
      </c>
    </row>
    <row r="3014" ht="15.75" customHeight="1">
      <c r="A3014" s="57">
        <v>42544.0</v>
      </c>
      <c r="B3014" s="60">
        <v>8366.35</v>
      </c>
      <c r="C3014" s="60">
        <v>6910.55</v>
      </c>
      <c r="D3014" s="42">
        <f>IF(A3014&lt;SIP_Calculator!$B$7,0,IF(A3014&gt;SIP_Calculator!$E$7,0,1))</f>
        <v>1</v>
      </c>
      <c r="E3014" s="61">
        <f>A3014-SIP_Calculator!$D$12+1</f>
        <v>42540</v>
      </c>
      <c r="F3014" s="58">
        <f t="shared" si="1"/>
        <v>6</v>
      </c>
      <c r="G3014" s="58">
        <f t="shared" si="7"/>
        <v>0</v>
      </c>
      <c r="H3014" s="58">
        <f>G3014*D3014*SIP_Calculator!$F$9</f>
        <v>0</v>
      </c>
      <c r="I3014" s="58">
        <f t="shared" si="2"/>
        <v>0</v>
      </c>
      <c r="J3014" s="58">
        <f t="shared" si="3"/>
        <v>0</v>
      </c>
      <c r="K3014" s="61">
        <f>A3014-SIP_Calculator!$F$12+1</f>
        <v>42520</v>
      </c>
      <c r="L3014" s="59">
        <f t="shared" si="4"/>
        <v>5</v>
      </c>
      <c r="M3014" s="59">
        <f t="shared" si="8"/>
        <v>0</v>
      </c>
      <c r="N3014" s="59">
        <f>M3014*D3014*SIP_Calculator!$F$9</f>
        <v>0</v>
      </c>
      <c r="O3014" s="59">
        <f t="shared" si="5"/>
        <v>0</v>
      </c>
      <c r="P3014" s="59">
        <f t="shared" si="6"/>
        <v>0</v>
      </c>
    </row>
    <row r="3015" ht="15.75" customHeight="1">
      <c r="A3015" s="57">
        <v>42545.0</v>
      </c>
      <c r="B3015" s="60">
        <v>8192.85</v>
      </c>
      <c r="C3015" s="60">
        <v>6775.55</v>
      </c>
      <c r="D3015" s="42">
        <f>IF(A3015&lt;SIP_Calculator!$B$7,0,IF(A3015&gt;SIP_Calculator!$E$7,0,1))</f>
        <v>1</v>
      </c>
      <c r="E3015" s="61">
        <f>A3015-SIP_Calculator!$D$12+1</f>
        <v>42541</v>
      </c>
      <c r="F3015" s="58">
        <f t="shared" si="1"/>
        <v>6</v>
      </c>
      <c r="G3015" s="58">
        <f t="shared" si="7"/>
        <v>0</v>
      </c>
      <c r="H3015" s="58">
        <f>G3015*D3015*SIP_Calculator!$F$9</f>
        <v>0</v>
      </c>
      <c r="I3015" s="58">
        <f t="shared" si="2"/>
        <v>0</v>
      </c>
      <c r="J3015" s="58">
        <f t="shared" si="3"/>
        <v>0</v>
      </c>
      <c r="K3015" s="61">
        <f>A3015-SIP_Calculator!$F$12+1</f>
        <v>42521</v>
      </c>
      <c r="L3015" s="59">
        <f t="shared" si="4"/>
        <v>5</v>
      </c>
      <c r="M3015" s="59">
        <f t="shared" si="8"/>
        <v>0</v>
      </c>
      <c r="N3015" s="59">
        <f>M3015*D3015*SIP_Calculator!$F$9</f>
        <v>0</v>
      </c>
      <c r="O3015" s="59">
        <f t="shared" si="5"/>
        <v>0</v>
      </c>
      <c r="P3015" s="59">
        <f t="shared" si="6"/>
        <v>0</v>
      </c>
    </row>
    <row r="3016" ht="15.75" customHeight="1">
      <c r="A3016" s="57">
        <v>42548.0</v>
      </c>
      <c r="B3016" s="60">
        <v>8210.25</v>
      </c>
      <c r="C3016" s="60">
        <v>6803.7</v>
      </c>
      <c r="D3016" s="42">
        <f>IF(A3016&lt;SIP_Calculator!$B$7,0,IF(A3016&gt;SIP_Calculator!$E$7,0,1))</f>
        <v>1</v>
      </c>
      <c r="E3016" s="61">
        <f>A3016-SIP_Calculator!$D$12+1</f>
        <v>42544</v>
      </c>
      <c r="F3016" s="58">
        <f t="shared" si="1"/>
        <v>6</v>
      </c>
      <c r="G3016" s="58">
        <f t="shared" si="7"/>
        <v>0</v>
      </c>
      <c r="H3016" s="58">
        <f>G3016*D3016*SIP_Calculator!$F$9</f>
        <v>0</v>
      </c>
      <c r="I3016" s="58">
        <f t="shared" si="2"/>
        <v>0</v>
      </c>
      <c r="J3016" s="58">
        <f t="shared" si="3"/>
        <v>0</v>
      </c>
      <c r="K3016" s="61">
        <f>A3016-SIP_Calculator!$F$12+1</f>
        <v>42524</v>
      </c>
      <c r="L3016" s="59">
        <f t="shared" si="4"/>
        <v>6</v>
      </c>
      <c r="M3016" s="59">
        <f t="shared" si="8"/>
        <v>1</v>
      </c>
      <c r="N3016" s="59">
        <f>M3016*D3016*SIP_Calculator!$F$9</f>
        <v>5000</v>
      </c>
      <c r="O3016" s="59">
        <f t="shared" si="5"/>
        <v>0.608994854</v>
      </c>
      <c r="P3016" s="59">
        <f t="shared" si="6"/>
        <v>0.7348942487</v>
      </c>
    </row>
    <row r="3017" ht="15.75" customHeight="1">
      <c r="A3017" s="57">
        <v>42549.0</v>
      </c>
      <c r="B3017" s="60">
        <v>8248.45</v>
      </c>
      <c r="C3017" s="60">
        <v>6837.75</v>
      </c>
      <c r="D3017" s="42">
        <f>IF(A3017&lt;SIP_Calculator!$B$7,0,IF(A3017&gt;SIP_Calculator!$E$7,0,1))</f>
        <v>1</v>
      </c>
      <c r="E3017" s="61">
        <f>A3017-SIP_Calculator!$D$12+1</f>
        <v>42545</v>
      </c>
      <c r="F3017" s="58">
        <f t="shared" si="1"/>
        <v>6</v>
      </c>
      <c r="G3017" s="58">
        <f t="shared" si="7"/>
        <v>0</v>
      </c>
      <c r="H3017" s="58">
        <f>G3017*D3017*SIP_Calculator!$F$9</f>
        <v>0</v>
      </c>
      <c r="I3017" s="58">
        <f t="shared" si="2"/>
        <v>0</v>
      </c>
      <c r="J3017" s="58">
        <f t="shared" si="3"/>
        <v>0</v>
      </c>
      <c r="K3017" s="61">
        <f>A3017-SIP_Calculator!$F$12+1</f>
        <v>42525</v>
      </c>
      <c r="L3017" s="59">
        <f t="shared" si="4"/>
        <v>6</v>
      </c>
      <c r="M3017" s="59">
        <f t="shared" si="8"/>
        <v>0</v>
      </c>
      <c r="N3017" s="59">
        <f>M3017*D3017*SIP_Calculator!$F$9</f>
        <v>0</v>
      </c>
      <c r="O3017" s="59">
        <f t="shared" si="5"/>
        <v>0</v>
      </c>
      <c r="P3017" s="59">
        <f t="shared" si="6"/>
        <v>0</v>
      </c>
    </row>
    <row r="3018" ht="15.75" customHeight="1">
      <c r="A3018" s="57">
        <v>42550.0</v>
      </c>
      <c r="B3018" s="60">
        <v>8326.7</v>
      </c>
      <c r="C3018" s="60">
        <v>6907.1</v>
      </c>
      <c r="D3018" s="42">
        <f>IF(A3018&lt;SIP_Calculator!$B$7,0,IF(A3018&gt;SIP_Calculator!$E$7,0,1))</f>
        <v>1</v>
      </c>
      <c r="E3018" s="61">
        <f>A3018-SIP_Calculator!$D$12+1</f>
        <v>42546</v>
      </c>
      <c r="F3018" s="58">
        <f t="shared" si="1"/>
        <v>6</v>
      </c>
      <c r="G3018" s="58">
        <f t="shared" si="7"/>
        <v>0</v>
      </c>
      <c r="H3018" s="58">
        <f>G3018*D3018*SIP_Calculator!$F$9</f>
        <v>0</v>
      </c>
      <c r="I3018" s="58">
        <f t="shared" si="2"/>
        <v>0</v>
      </c>
      <c r="J3018" s="58">
        <f t="shared" si="3"/>
        <v>0</v>
      </c>
      <c r="K3018" s="61">
        <f>A3018-SIP_Calculator!$F$12+1</f>
        <v>42526</v>
      </c>
      <c r="L3018" s="59">
        <f t="shared" si="4"/>
        <v>6</v>
      </c>
      <c r="M3018" s="59">
        <f t="shared" si="8"/>
        <v>0</v>
      </c>
      <c r="N3018" s="59">
        <f>M3018*D3018*SIP_Calculator!$F$9</f>
        <v>0</v>
      </c>
      <c r="O3018" s="59">
        <f t="shared" si="5"/>
        <v>0</v>
      </c>
      <c r="P3018" s="59">
        <f t="shared" si="6"/>
        <v>0</v>
      </c>
    </row>
    <row r="3019" ht="15.75" customHeight="1">
      <c r="A3019" s="57">
        <v>42551.0</v>
      </c>
      <c r="B3019" s="60">
        <v>8416.2</v>
      </c>
      <c r="C3019" s="60">
        <v>6980.8</v>
      </c>
      <c r="D3019" s="42">
        <f>IF(A3019&lt;SIP_Calculator!$B$7,0,IF(A3019&gt;SIP_Calculator!$E$7,0,1))</f>
        <v>1</v>
      </c>
      <c r="E3019" s="61">
        <f>A3019-SIP_Calculator!$D$12+1</f>
        <v>42547</v>
      </c>
      <c r="F3019" s="58">
        <f t="shared" si="1"/>
        <v>6</v>
      </c>
      <c r="G3019" s="58">
        <f t="shared" si="7"/>
        <v>0</v>
      </c>
      <c r="H3019" s="58">
        <f>G3019*D3019*SIP_Calculator!$F$9</f>
        <v>0</v>
      </c>
      <c r="I3019" s="58">
        <f t="shared" si="2"/>
        <v>0</v>
      </c>
      <c r="J3019" s="58">
        <f t="shared" si="3"/>
        <v>0</v>
      </c>
      <c r="K3019" s="61">
        <f>A3019-SIP_Calculator!$F$12+1</f>
        <v>42527</v>
      </c>
      <c r="L3019" s="59">
        <f t="shared" si="4"/>
        <v>6</v>
      </c>
      <c r="M3019" s="59">
        <f t="shared" si="8"/>
        <v>0</v>
      </c>
      <c r="N3019" s="59">
        <f>M3019*D3019*SIP_Calculator!$F$9</f>
        <v>0</v>
      </c>
      <c r="O3019" s="59">
        <f t="shared" si="5"/>
        <v>0</v>
      </c>
      <c r="P3019" s="59">
        <f t="shared" si="6"/>
        <v>0</v>
      </c>
    </row>
    <row r="3020" ht="15.75" customHeight="1">
      <c r="A3020" s="57">
        <v>42552.0</v>
      </c>
      <c r="B3020" s="60">
        <v>8469.85</v>
      </c>
      <c r="C3020" s="60">
        <v>7027.85</v>
      </c>
      <c r="D3020" s="42">
        <f>IF(A3020&lt;SIP_Calculator!$B$7,0,IF(A3020&gt;SIP_Calculator!$E$7,0,1))</f>
        <v>1</v>
      </c>
      <c r="E3020" s="61">
        <f>A3020-SIP_Calculator!$D$12+1</f>
        <v>42548</v>
      </c>
      <c r="F3020" s="58">
        <f t="shared" si="1"/>
        <v>6</v>
      </c>
      <c r="G3020" s="58">
        <f t="shared" si="7"/>
        <v>0</v>
      </c>
      <c r="H3020" s="58">
        <f>G3020*D3020*SIP_Calculator!$F$9</f>
        <v>0</v>
      </c>
      <c r="I3020" s="58">
        <f t="shared" si="2"/>
        <v>0</v>
      </c>
      <c r="J3020" s="58">
        <f t="shared" si="3"/>
        <v>0</v>
      </c>
      <c r="K3020" s="61">
        <f>A3020-SIP_Calculator!$F$12+1</f>
        <v>42528</v>
      </c>
      <c r="L3020" s="59">
        <f t="shared" si="4"/>
        <v>6</v>
      </c>
      <c r="M3020" s="59">
        <f t="shared" si="8"/>
        <v>0</v>
      </c>
      <c r="N3020" s="59">
        <f>M3020*D3020*SIP_Calculator!$F$9</f>
        <v>0</v>
      </c>
      <c r="O3020" s="59">
        <f t="shared" si="5"/>
        <v>0</v>
      </c>
      <c r="P3020" s="59">
        <f t="shared" si="6"/>
        <v>0</v>
      </c>
    </row>
    <row r="3021" ht="15.75" customHeight="1">
      <c r="A3021" s="57">
        <v>42555.0</v>
      </c>
      <c r="B3021" s="60">
        <v>8516.6</v>
      </c>
      <c r="C3021" s="60">
        <v>7071.85</v>
      </c>
      <c r="D3021" s="42">
        <f>IF(A3021&lt;SIP_Calculator!$B$7,0,IF(A3021&gt;SIP_Calculator!$E$7,0,1))</f>
        <v>1</v>
      </c>
      <c r="E3021" s="61">
        <f>A3021-SIP_Calculator!$D$12+1</f>
        <v>42551</v>
      </c>
      <c r="F3021" s="58">
        <f t="shared" si="1"/>
        <v>6</v>
      </c>
      <c r="G3021" s="58">
        <f t="shared" si="7"/>
        <v>0</v>
      </c>
      <c r="H3021" s="58">
        <f>G3021*D3021*SIP_Calculator!$F$9</f>
        <v>0</v>
      </c>
      <c r="I3021" s="58">
        <f t="shared" si="2"/>
        <v>0</v>
      </c>
      <c r="J3021" s="58">
        <f t="shared" si="3"/>
        <v>0</v>
      </c>
      <c r="K3021" s="61">
        <f>A3021-SIP_Calculator!$F$12+1</f>
        <v>42531</v>
      </c>
      <c r="L3021" s="59">
        <f t="shared" si="4"/>
        <v>6</v>
      </c>
      <c r="M3021" s="59">
        <f t="shared" si="8"/>
        <v>0</v>
      </c>
      <c r="N3021" s="59">
        <f>M3021*D3021*SIP_Calculator!$F$9</f>
        <v>0</v>
      </c>
      <c r="O3021" s="59">
        <f t="shared" si="5"/>
        <v>0</v>
      </c>
      <c r="P3021" s="59">
        <f t="shared" si="6"/>
        <v>0</v>
      </c>
    </row>
    <row r="3022" ht="15.75" customHeight="1">
      <c r="A3022" s="57">
        <v>42556.0</v>
      </c>
      <c r="B3022" s="60">
        <v>8485.5</v>
      </c>
      <c r="C3022" s="60">
        <v>7051.0</v>
      </c>
      <c r="D3022" s="42">
        <f>IF(A3022&lt;SIP_Calculator!$B$7,0,IF(A3022&gt;SIP_Calculator!$E$7,0,1))</f>
        <v>1</v>
      </c>
      <c r="E3022" s="61">
        <f>A3022-SIP_Calculator!$D$12+1</f>
        <v>42552</v>
      </c>
      <c r="F3022" s="58">
        <f t="shared" si="1"/>
        <v>7</v>
      </c>
      <c r="G3022" s="58">
        <f t="shared" si="7"/>
        <v>1</v>
      </c>
      <c r="H3022" s="58">
        <f>G3022*D3022*SIP_Calculator!$F$9</f>
        <v>5000</v>
      </c>
      <c r="I3022" s="58">
        <f t="shared" si="2"/>
        <v>0.589240469</v>
      </c>
      <c r="J3022" s="58">
        <f t="shared" si="3"/>
        <v>0.7091192739</v>
      </c>
      <c r="K3022" s="61">
        <f>A3022-SIP_Calculator!$F$12+1</f>
        <v>42532</v>
      </c>
      <c r="L3022" s="59">
        <f t="shared" si="4"/>
        <v>6</v>
      </c>
      <c r="M3022" s="59">
        <f t="shared" si="8"/>
        <v>0</v>
      </c>
      <c r="N3022" s="59">
        <f>M3022*D3022*SIP_Calculator!$F$9</f>
        <v>0</v>
      </c>
      <c r="O3022" s="59">
        <f t="shared" si="5"/>
        <v>0</v>
      </c>
      <c r="P3022" s="59">
        <f t="shared" si="6"/>
        <v>0</v>
      </c>
    </row>
    <row r="3023" ht="15.75" customHeight="1">
      <c r="A3023" s="57">
        <v>42558.0</v>
      </c>
      <c r="B3023" s="60">
        <v>8485.6</v>
      </c>
      <c r="C3023" s="60">
        <v>7050.1</v>
      </c>
      <c r="D3023" s="42">
        <f>IF(A3023&lt;SIP_Calculator!$B$7,0,IF(A3023&gt;SIP_Calculator!$E$7,0,1))</f>
        <v>1</v>
      </c>
      <c r="E3023" s="61">
        <f>A3023-SIP_Calculator!$D$12+1</f>
        <v>42554</v>
      </c>
      <c r="F3023" s="58">
        <f t="shared" si="1"/>
        <v>7</v>
      </c>
      <c r="G3023" s="58">
        <f t="shared" si="7"/>
        <v>0</v>
      </c>
      <c r="H3023" s="58">
        <f>G3023*D3023*SIP_Calculator!$F$9</f>
        <v>0</v>
      </c>
      <c r="I3023" s="58">
        <f t="shared" si="2"/>
        <v>0</v>
      </c>
      <c r="J3023" s="58">
        <f t="shared" si="3"/>
        <v>0</v>
      </c>
      <c r="K3023" s="61">
        <f>A3023-SIP_Calculator!$F$12+1</f>
        <v>42534</v>
      </c>
      <c r="L3023" s="59">
        <f t="shared" si="4"/>
        <v>6</v>
      </c>
      <c r="M3023" s="59">
        <f t="shared" si="8"/>
        <v>0</v>
      </c>
      <c r="N3023" s="59">
        <f>M3023*D3023*SIP_Calculator!$F$9</f>
        <v>0</v>
      </c>
      <c r="O3023" s="59">
        <f t="shared" si="5"/>
        <v>0</v>
      </c>
      <c r="P3023" s="59">
        <f t="shared" si="6"/>
        <v>0</v>
      </c>
    </row>
    <row r="3024" ht="15.75" customHeight="1">
      <c r="A3024" s="57">
        <v>42559.0</v>
      </c>
      <c r="B3024" s="60">
        <v>8476.05</v>
      </c>
      <c r="C3024" s="60">
        <v>7039.4</v>
      </c>
      <c r="D3024" s="42">
        <f>IF(A3024&lt;SIP_Calculator!$B$7,0,IF(A3024&gt;SIP_Calculator!$E$7,0,1))</f>
        <v>1</v>
      </c>
      <c r="E3024" s="61">
        <f>A3024-SIP_Calculator!$D$12+1</f>
        <v>42555</v>
      </c>
      <c r="F3024" s="58">
        <f t="shared" si="1"/>
        <v>7</v>
      </c>
      <c r="G3024" s="58">
        <f t="shared" si="7"/>
        <v>0</v>
      </c>
      <c r="H3024" s="58">
        <f>G3024*D3024*SIP_Calculator!$F$9</f>
        <v>0</v>
      </c>
      <c r="I3024" s="58">
        <f t="shared" si="2"/>
        <v>0</v>
      </c>
      <c r="J3024" s="58">
        <f t="shared" si="3"/>
        <v>0</v>
      </c>
      <c r="K3024" s="61">
        <f>A3024-SIP_Calculator!$F$12+1</f>
        <v>42535</v>
      </c>
      <c r="L3024" s="59">
        <f t="shared" si="4"/>
        <v>6</v>
      </c>
      <c r="M3024" s="59">
        <f t="shared" si="8"/>
        <v>0</v>
      </c>
      <c r="N3024" s="59">
        <f>M3024*D3024*SIP_Calculator!$F$9</f>
        <v>0</v>
      </c>
      <c r="O3024" s="59">
        <f t="shared" si="5"/>
        <v>0</v>
      </c>
      <c r="P3024" s="59">
        <f t="shared" si="6"/>
        <v>0</v>
      </c>
    </row>
    <row r="3025" ht="15.75" customHeight="1">
      <c r="A3025" s="57">
        <v>42562.0</v>
      </c>
      <c r="B3025" s="60">
        <v>8622.2</v>
      </c>
      <c r="C3025" s="60">
        <v>7151.35</v>
      </c>
      <c r="D3025" s="42">
        <f>IF(A3025&lt;SIP_Calculator!$B$7,0,IF(A3025&gt;SIP_Calculator!$E$7,0,1))</f>
        <v>1</v>
      </c>
      <c r="E3025" s="61">
        <f>A3025-SIP_Calculator!$D$12+1</f>
        <v>42558</v>
      </c>
      <c r="F3025" s="58">
        <f t="shared" si="1"/>
        <v>7</v>
      </c>
      <c r="G3025" s="58">
        <f t="shared" si="7"/>
        <v>0</v>
      </c>
      <c r="H3025" s="58">
        <f>G3025*D3025*SIP_Calculator!$F$9</f>
        <v>0</v>
      </c>
      <c r="I3025" s="58">
        <f t="shared" si="2"/>
        <v>0</v>
      </c>
      <c r="J3025" s="58">
        <f t="shared" si="3"/>
        <v>0</v>
      </c>
      <c r="K3025" s="61">
        <f>A3025-SIP_Calculator!$F$12+1</f>
        <v>42538</v>
      </c>
      <c r="L3025" s="59">
        <f t="shared" si="4"/>
        <v>6</v>
      </c>
      <c r="M3025" s="59">
        <f t="shared" si="8"/>
        <v>0</v>
      </c>
      <c r="N3025" s="59">
        <f>M3025*D3025*SIP_Calculator!$F$9</f>
        <v>0</v>
      </c>
      <c r="O3025" s="59">
        <f t="shared" si="5"/>
        <v>0</v>
      </c>
      <c r="P3025" s="59">
        <f t="shared" si="6"/>
        <v>0</v>
      </c>
    </row>
    <row r="3026" ht="15.75" customHeight="1">
      <c r="A3026" s="57">
        <v>42563.0</v>
      </c>
      <c r="B3026" s="60">
        <v>8678.65</v>
      </c>
      <c r="C3026" s="60">
        <v>7192.25</v>
      </c>
      <c r="D3026" s="42">
        <f>IF(A3026&lt;SIP_Calculator!$B$7,0,IF(A3026&gt;SIP_Calculator!$E$7,0,1))</f>
        <v>1</v>
      </c>
      <c r="E3026" s="61">
        <f>A3026-SIP_Calculator!$D$12+1</f>
        <v>42559</v>
      </c>
      <c r="F3026" s="58">
        <f t="shared" si="1"/>
        <v>7</v>
      </c>
      <c r="G3026" s="58">
        <f t="shared" si="7"/>
        <v>0</v>
      </c>
      <c r="H3026" s="58">
        <f>G3026*D3026*SIP_Calculator!$F$9</f>
        <v>0</v>
      </c>
      <c r="I3026" s="58">
        <f t="shared" si="2"/>
        <v>0</v>
      </c>
      <c r="J3026" s="58">
        <f t="shared" si="3"/>
        <v>0</v>
      </c>
      <c r="K3026" s="61">
        <f>A3026-SIP_Calculator!$F$12+1</f>
        <v>42539</v>
      </c>
      <c r="L3026" s="59">
        <f t="shared" si="4"/>
        <v>6</v>
      </c>
      <c r="M3026" s="59">
        <f t="shared" si="8"/>
        <v>0</v>
      </c>
      <c r="N3026" s="59">
        <f>M3026*D3026*SIP_Calculator!$F$9</f>
        <v>0</v>
      </c>
      <c r="O3026" s="59">
        <f t="shared" si="5"/>
        <v>0</v>
      </c>
      <c r="P3026" s="59">
        <f t="shared" si="6"/>
        <v>0</v>
      </c>
    </row>
    <row r="3027" ht="15.75" customHeight="1">
      <c r="A3027" s="57">
        <v>42564.0</v>
      </c>
      <c r="B3027" s="60">
        <v>8671.7</v>
      </c>
      <c r="C3027" s="60">
        <v>7177.0</v>
      </c>
      <c r="D3027" s="42">
        <f>IF(A3027&lt;SIP_Calculator!$B$7,0,IF(A3027&gt;SIP_Calculator!$E$7,0,1))</f>
        <v>1</v>
      </c>
      <c r="E3027" s="61">
        <f>A3027-SIP_Calculator!$D$12+1</f>
        <v>42560</v>
      </c>
      <c r="F3027" s="58">
        <f t="shared" si="1"/>
        <v>7</v>
      </c>
      <c r="G3027" s="58">
        <f t="shared" si="7"/>
        <v>0</v>
      </c>
      <c r="H3027" s="58">
        <f>G3027*D3027*SIP_Calculator!$F$9</f>
        <v>0</v>
      </c>
      <c r="I3027" s="58">
        <f t="shared" si="2"/>
        <v>0</v>
      </c>
      <c r="J3027" s="58">
        <f t="shared" si="3"/>
        <v>0</v>
      </c>
      <c r="K3027" s="61">
        <f>A3027-SIP_Calculator!$F$12+1</f>
        <v>42540</v>
      </c>
      <c r="L3027" s="59">
        <f t="shared" si="4"/>
        <v>6</v>
      </c>
      <c r="M3027" s="59">
        <f t="shared" si="8"/>
        <v>0</v>
      </c>
      <c r="N3027" s="59">
        <f>M3027*D3027*SIP_Calculator!$F$9</f>
        <v>0</v>
      </c>
      <c r="O3027" s="59">
        <f t="shared" si="5"/>
        <v>0</v>
      </c>
      <c r="P3027" s="59">
        <f t="shared" si="6"/>
        <v>0</v>
      </c>
    </row>
    <row r="3028" ht="15.75" customHeight="1">
      <c r="A3028" s="57">
        <v>42565.0</v>
      </c>
      <c r="B3028" s="60">
        <v>8716.7</v>
      </c>
      <c r="C3028" s="60">
        <v>7215.35</v>
      </c>
      <c r="D3028" s="42">
        <f>IF(A3028&lt;SIP_Calculator!$B$7,0,IF(A3028&gt;SIP_Calculator!$E$7,0,1))</f>
        <v>1</v>
      </c>
      <c r="E3028" s="61">
        <f>A3028-SIP_Calculator!$D$12+1</f>
        <v>42561</v>
      </c>
      <c r="F3028" s="58">
        <f t="shared" si="1"/>
        <v>7</v>
      </c>
      <c r="G3028" s="58">
        <f t="shared" si="7"/>
        <v>0</v>
      </c>
      <c r="H3028" s="58">
        <f>G3028*D3028*SIP_Calculator!$F$9</f>
        <v>0</v>
      </c>
      <c r="I3028" s="58">
        <f t="shared" si="2"/>
        <v>0</v>
      </c>
      <c r="J3028" s="58">
        <f t="shared" si="3"/>
        <v>0</v>
      </c>
      <c r="K3028" s="61">
        <f>A3028-SIP_Calculator!$F$12+1</f>
        <v>42541</v>
      </c>
      <c r="L3028" s="59">
        <f t="shared" si="4"/>
        <v>6</v>
      </c>
      <c r="M3028" s="59">
        <f t="shared" si="8"/>
        <v>0</v>
      </c>
      <c r="N3028" s="59">
        <f>M3028*D3028*SIP_Calculator!$F$9</f>
        <v>0</v>
      </c>
      <c r="O3028" s="59">
        <f t="shared" si="5"/>
        <v>0</v>
      </c>
      <c r="P3028" s="59">
        <f t="shared" si="6"/>
        <v>0</v>
      </c>
    </row>
    <row r="3029" ht="15.75" customHeight="1">
      <c r="A3029" s="57">
        <v>42566.0</v>
      </c>
      <c r="B3029" s="60">
        <v>8700.1</v>
      </c>
      <c r="C3029" s="60">
        <v>7194.4</v>
      </c>
      <c r="D3029" s="42">
        <f>IF(A3029&lt;SIP_Calculator!$B$7,0,IF(A3029&gt;SIP_Calculator!$E$7,0,1))</f>
        <v>1</v>
      </c>
      <c r="E3029" s="61">
        <f>A3029-SIP_Calculator!$D$12+1</f>
        <v>42562</v>
      </c>
      <c r="F3029" s="58">
        <f t="shared" si="1"/>
        <v>7</v>
      </c>
      <c r="G3029" s="58">
        <f t="shared" si="7"/>
        <v>0</v>
      </c>
      <c r="H3029" s="58">
        <f>G3029*D3029*SIP_Calculator!$F$9</f>
        <v>0</v>
      </c>
      <c r="I3029" s="58">
        <f t="shared" si="2"/>
        <v>0</v>
      </c>
      <c r="J3029" s="58">
        <f t="shared" si="3"/>
        <v>0</v>
      </c>
      <c r="K3029" s="61">
        <f>A3029-SIP_Calculator!$F$12+1</f>
        <v>42542</v>
      </c>
      <c r="L3029" s="59">
        <f t="shared" si="4"/>
        <v>6</v>
      </c>
      <c r="M3029" s="59">
        <f t="shared" si="8"/>
        <v>0</v>
      </c>
      <c r="N3029" s="59">
        <f>M3029*D3029*SIP_Calculator!$F$9</f>
        <v>0</v>
      </c>
      <c r="O3029" s="59">
        <f t="shared" si="5"/>
        <v>0</v>
      </c>
      <c r="P3029" s="59">
        <f t="shared" si="6"/>
        <v>0</v>
      </c>
    </row>
    <row r="3030" ht="15.75" customHeight="1">
      <c r="A3030" s="57">
        <v>42569.0</v>
      </c>
      <c r="B3030" s="60">
        <v>8662.55</v>
      </c>
      <c r="C3030" s="60">
        <v>7162.25</v>
      </c>
      <c r="D3030" s="42">
        <f>IF(A3030&lt;SIP_Calculator!$B$7,0,IF(A3030&gt;SIP_Calculator!$E$7,0,1))</f>
        <v>1</v>
      </c>
      <c r="E3030" s="61">
        <f>A3030-SIP_Calculator!$D$12+1</f>
        <v>42565</v>
      </c>
      <c r="F3030" s="58">
        <f t="shared" si="1"/>
        <v>7</v>
      </c>
      <c r="G3030" s="58">
        <f t="shared" si="7"/>
        <v>0</v>
      </c>
      <c r="H3030" s="58">
        <f>G3030*D3030*SIP_Calculator!$F$9</f>
        <v>0</v>
      </c>
      <c r="I3030" s="58">
        <f t="shared" si="2"/>
        <v>0</v>
      </c>
      <c r="J3030" s="58">
        <f t="shared" si="3"/>
        <v>0</v>
      </c>
      <c r="K3030" s="61">
        <f>A3030-SIP_Calculator!$F$12+1</f>
        <v>42545</v>
      </c>
      <c r="L3030" s="59">
        <f t="shared" si="4"/>
        <v>6</v>
      </c>
      <c r="M3030" s="59">
        <f t="shared" si="8"/>
        <v>0</v>
      </c>
      <c r="N3030" s="59">
        <f>M3030*D3030*SIP_Calculator!$F$9</f>
        <v>0</v>
      </c>
      <c r="O3030" s="59">
        <f t="shared" si="5"/>
        <v>0</v>
      </c>
      <c r="P3030" s="59">
        <f t="shared" si="6"/>
        <v>0</v>
      </c>
    </row>
    <row r="3031" ht="15.75" customHeight="1">
      <c r="A3031" s="57">
        <v>42570.0</v>
      </c>
      <c r="B3031" s="60">
        <v>8684.35</v>
      </c>
      <c r="C3031" s="60">
        <v>7178.2</v>
      </c>
      <c r="D3031" s="42">
        <f>IF(A3031&lt;SIP_Calculator!$B$7,0,IF(A3031&gt;SIP_Calculator!$E$7,0,1))</f>
        <v>1</v>
      </c>
      <c r="E3031" s="61">
        <f>A3031-SIP_Calculator!$D$12+1</f>
        <v>42566</v>
      </c>
      <c r="F3031" s="58">
        <f t="shared" si="1"/>
        <v>7</v>
      </c>
      <c r="G3031" s="58">
        <f t="shared" si="7"/>
        <v>0</v>
      </c>
      <c r="H3031" s="58">
        <f>G3031*D3031*SIP_Calculator!$F$9</f>
        <v>0</v>
      </c>
      <c r="I3031" s="58">
        <f t="shared" si="2"/>
        <v>0</v>
      </c>
      <c r="J3031" s="58">
        <f t="shared" si="3"/>
        <v>0</v>
      </c>
      <c r="K3031" s="61">
        <f>A3031-SIP_Calculator!$F$12+1</f>
        <v>42546</v>
      </c>
      <c r="L3031" s="59">
        <f t="shared" si="4"/>
        <v>6</v>
      </c>
      <c r="M3031" s="59">
        <f t="shared" si="8"/>
        <v>0</v>
      </c>
      <c r="N3031" s="59">
        <f>M3031*D3031*SIP_Calculator!$F$9</f>
        <v>0</v>
      </c>
      <c r="O3031" s="59">
        <f t="shared" si="5"/>
        <v>0</v>
      </c>
      <c r="P3031" s="59">
        <f t="shared" si="6"/>
        <v>0</v>
      </c>
    </row>
    <row r="3032" ht="15.75" customHeight="1">
      <c r="A3032" s="57">
        <v>42571.0</v>
      </c>
      <c r="B3032" s="60">
        <v>8727.1</v>
      </c>
      <c r="C3032" s="60">
        <v>7221.3</v>
      </c>
      <c r="D3032" s="42">
        <f>IF(A3032&lt;SIP_Calculator!$B$7,0,IF(A3032&gt;SIP_Calculator!$E$7,0,1))</f>
        <v>1</v>
      </c>
      <c r="E3032" s="61">
        <f>A3032-SIP_Calculator!$D$12+1</f>
        <v>42567</v>
      </c>
      <c r="F3032" s="58">
        <f t="shared" si="1"/>
        <v>7</v>
      </c>
      <c r="G3032" s="58">
        <f t="shared" si="7"/>
        <v>0</v>
      </c>
      <c r="H3032" s="58">
        <f>G3032*D3032*SIP_Calculator!$F$9</f>
        <v>0</v>
      </c>
      <c r="I3032" s="58">
        <f t="shared" si="2"/>
        <v>0</v>
      </c>
      <c r="J3032" s="58">
        <f t="shared" si="3"/>
        <v>0</v>
      </c>
      <c r="K3032" s="61">
        <f>A3032-SIP_Calculator!$F$12+1</f>
        <v>42547</v>
      </c>
      <c r="L3032" s="59">
        <f t="shared" si="4"/>
        <v>6</v>
      </c>
      <c r="M3032" s="59">
        <f t="shared" si="8"/>
        <v>0</v>
      </c>
      <c r="N3032" s="59">
        <f>M3032*D3032*SIP_Calculator!$F$9</f>
        <v>0</v>
      </c>
      <c r="O3032" s="59">
        <f t="shared" si="5"/>
        <v>0</v>
      </c>
      <c r="P3032" s="59">
        <f t="shared" si="6"/>
        <v>0</v>
      </c>
    </row>
    <row r="3033" ht="15.75" customHeight="1">
      <c r="A3033" s="57">
        <v>42572.0</v>
      </c>
      <c r="B3033" s="60">
        <v>8680.85</v>
      </c>
      <c r="C3033" s="60">
        <v>7186.7</v>
      </c>
      <c r="D3033" s="42">
        <f>IF(A3033&lt;SIP_Calculator!$B$7,0,IF(A3033&gt;SIP_Calculator!$E$7,0,1))</f>
        <v>1</v>
      </c>
      <c r="E3033" s="61">
        <f>A3033-SIP_Calculator!$D$12+1</f>
        <v>42568</v>
      </c>
      <c r="F3033" s="58">
        <f t="shared" si="1"/>
        <v>7</v>
      </c>
      <c r="G3033" s="58">
        <f t="shared" si="7"/>
        <v>0</v>
      </c>
      <c r="H3033" s="58">
        <f>G3033*D3033*SIP_Calculator!$F$9</f>
        <v>0</v>
      </c>
      <c r="I3033" s="58">
        <f t="shared" si="2"/>
        <v>0</v>
      </c>
      <c r="J3033" s="58">
        <f t="shared" si="3"/>
        <v>0</v>
      </c>
      <c r="K3033" s="61">
        <f>A3033-SIP_Calculator!$F$12+1</f>
        <v>42548</v>
      </c>
      <c r="L3033" s="59">
        <f t="shared" si="4"/>
        <v>6</v>
      </c>
      <c r="M3033" s="59">
        <f t="shared" si="8"/>
        <v>0</v>
      </c>
      <c r="N3033" s="59">
        <f>M3033*D3033*SIP_Calculator!$F$9</f>
        <v>0</v>
      </c>
      <c r="O3033" s="59">
        <f t="shared" si="5"/>
        <v>0</v>
      </c>
      <c r="P3033" s="59">
        <f t="shared" si="6"/>
        <v>0</v>
      </c>
    </row>
    <row r="3034" ht="15.75" customHeight="1">
      <c r="A3034" s="57">
        <v>42573.0</v>
      </c>
      <c r="B3034" s="60">
        <v>8725.3</v>
      </c>
      <c r="C3034" s="60">
        <v>7227.45</v>
      </c>
      <c r="D3034" s="42">
        <f>IF(A3034&lt;SIP_Calculator!$B$7,0,IF(A3034&gt;SIP_Calculator!$E$7,0,1))</f>
        <v>1</v>
      </c>
      <c r="E3034" s="61">
        <f>A3034-SIP_Calculator!$D$12+1</f>
        <v>42569</v>
      </c>
      <c r="F3034" s="58">
        <f t="shared" si="1"/>
        <v>7</v>
      </c>
      <c r="G3034" s="58">
        <f t="shared" si="7"/>
        <v>0</v>
      </c>
      <c r="H3034" s="58">
        <f>G3034*D3034*SIP_Calculator!$F$9</f>
        <v>0</v>
      </c>
      <c r="I3034" s="58">
        <f t="shared" si="2"/>
        <v>0</v>
      </c>
      <c r="J3034" s="58">
        <f t="shared" si="3"/>
        <v>0</v>
      </c>
      <c r="K3034" s="61">
        <f>A3034-SIP_Calculator!$F$12+1</f>
        <v>42549</v>
      </c>
      <c r="L3034" s="59">
        <f t="shared" si="4"/>
        <v>6</v>
      </c>
      <c r="M3034" s="59">
        <f t="shared" si="8"/>
        <v>0</v>
      </c>
      <c r="N3034" s="59">
        <f>M3034*D3034*SIP_Calculator!$F$9</f>
        <v>0</v>
      </c>
      <c r="O3034" s="59">
        <f t="shared" si="5"/>
        <v>0</v>
      </c>
      <c r="P3034" s="59">
        <f t="shared" si="6"/>
        <v>0</v>
      </c>
    </row>
    <row r="3035" ht="15.75" customHeight="1">
      <c r="A3035" s="57">
        <v>42576.0</v>
      </c>
      <c r="B3035" s="60">
        <v>8821.55</v>
      </c>
      <c r="C3035" s="60">
        <v>7305.6</v>
      </c>
      <c r="D3035" s="42">
        <f>IF(A3035&lt;SIP_Calculator!$B$7,0,IF(A3035&gt;SIP_Calculator!$E$7,0,1))</f>
        <v>1</v>
      </c>
      <c r="E3035" s="61">
        <f>A3035-SIP_Calculator!$D$12+1</f>
        <v>42572</v>
      </c>
      <c r="F3035" s="58">
        <f t="shared" si="1"/>
        <v>7</v>
      </c>
      <c r="G3035" s="58">
        <f t="shared" si="7"/>
        <v>0</v>
      </c>
      <c r="H3035" s="58">
        <f>G3035*D3035*SIP_Calculator!$F$9</f>
        <v>0</v>
      </c>
      <c r="I3035" s="58">
        <f t="shared" si="2"/>
        <v>0</v>
      </c>
      <c r="J3035" s="58">
        <f t="shared" si="3"/>
        <v>0</v>
      </c>
      <c r="K3035" s="61">
        <f>A3035-SIP_Calculator!$F$12+1</f>
        <v>42552</v>
      </c>
      <c r="L3035" s="59">
        <f t="shared" si="4"/>
        <v>7</v>
      </c>
      <c r="M3035" s="59">
        <f t="shared" si="8"/>
        <v>1</v>
      </c>
      <c r="N3035" s="59">
        <f>M3035*D3035*SIP_Calculator!$F$9</f>
        <v>5000</v>
      </c>
      <c r="O3035" s="59">
        <f t="shared" si="5"/>
        <v>0.5667938174</v>
      </c>
      <c r="P3035" s="59">
        <f t="shared" si="6"/>
        <v>0.6844064827</v>
      </c>
    </row>
    <row r="3036" ht="15.75" customHeight="1">
      <c r="A3036" s="57">
        <v>42577.0</v>
      </c>
      <c r="B3036" s="60">
        <v>8781.5</v>
      </c>
      <c r="C3036" s="60">
        <v>7270.0</v>
      </c>
      <c r="D3036" s="42">
        <f>IF(A3036&lt;SIP_Calculator!$B$7,0,IF(A3036&gt;SIP_Calculator!$E$7,0,1))</f>
        <v>1</v>
      </c>
      <c r="E3036" s="61">
        <f>A3036-SIP_Calculator!$D$12+1</f>
        <v>42573</v>
      </c>
      <c r="F3036" s="58">
        <f t="shared" si="1"/>
        <v>7</v>
      </c>
      <c r="G3036" s="58">
        <f t="shared" si="7"/>
        <v>0</v>
      </c>
      <c r="H3036" s="58">
        <f>G3036*D3036*SIP_Calculator!$F$9</f>
        <v>0</v>
      </c>
      <c r="I3036" s="58">
        <f t="shared" si="2"/>
        <v>0</v>
      </c>
      <c r="J3036" s="58">
        <f t="shared" si="3"/>
        <v>0</v>
      </c>
      <c r="K3036" s="61">
        <f>A3036-SIP_Calculator!$F$12+1</f>
        <v>42553</v>
      </c>
      <c r="L3036" s="59">
        <f t="shared" si="4"/>
        <v>7</v>
      </c>
      <c r="M3036" s="59">
        <f t="shared" si="8"/>
        <v>0</v>
      </c>
      <c r="N3036" s="59">
        <f>M3036*D3036*SIP_Calculator!$F$9</f>
        <v>0</v>
      </c>
      <c r="O3036" s="59">
        <f t="shared" si="5"/>
        <v>0</v>
      </c>
      <c r="P3036" s="59">
        <f t="shared" si="6"/>
        <v>0</v>
      </c>
    </row>
    <row r="3037" ht="15.75" customHeight="1">
      <c r="A3037" s="57">
        <v>42578.0</v>
      </c>
      <c r="B3037" s="60">
        <v>8811.75</v>
      </c>
      <c r="C3037" s="60">
        <v>7297.9</v>
      </c>
      <c r="D3037" s="42">
        <f>IF(A3037&lt;SIP_Calculator!$B$7,0,IF(A3037&gt;SIP_Calculator!$E$7,0,1))</f>
        <v>1</v>
      </c>
      <c r="E3037" s="61">
        <f>A3037-SIP_Calculator!$D$12+1</f>
        <v>42574</v>
      </c>
      <c r="F3037" s="58">
        <f t="shared" si="1"/>
        <v>7</v>
      </c>
      <c r="G3037" s="58">
        <f t="shared" si="7"/>
        <v>0</v>
      </c>
      <c r="H3037" s="58">
        <f>G3037*D3037*SIP_Calculator!$F$9</f>
        <v>0</v>
      </c>
      <c r="I3037" s="58">
        <f t="shared" si="2"/>
        <v>0</v>
      </c>
      <c r="J3037" s="58">
        <f t="shared" si="3"/>
        <v>0</v>
      </c>
      <c r="K3037" s="61">
        <f>A3037-SIP_Calculator!$F$12+1</f>
        <v>42554</v>
      </c>
      <c r="L3037" s="59">
        <f t="shared" si="4"/>
        <v>7</v>
      </c>
      <c r="M3037" s="59">
        <f t="shared" si="8"/>
        <v>0</v>
      </c>
      <c r="N3037" s="59">
        <f>M3037*D3037*SIP_Calculator!$F$9</f>
        <v>0</v>
      </c>
      <c r="O3037" s="59">
        <f t="shared" si="5"/>
        <v>0</v>
      </c>
      <c r="P3037" s="59">
        <f t="shared" si="6"/>
        <v>0</v>
      </c>
    </row>
    <row r="3038" ht="15.75" customHeight="1">
      <c r="A3038" s="57">
        <v>42579.0</v>
      </c>
      <c r="B3038" s="60">
        <v>8860.5</v>
      </c>
      <c r="C3038" s="60">
        <v>7338.65</v>
      </c>
      <c r="D3038" s="42">
        <f>IF(A3038&lt;SIP_Calculator!$B$7,0,IF(A3038&gt;SIP_Calculator!$E$7,0,1))</f>
        <v>1</v>
      </c>
      <c r="E3038" s="61">
        <f>A3038-SIP_Calculator!$D$12+1</f>
        <v>42575</v>
      </c>
      <c r="F3038" s="58">
        <f t="shared" si="1"/>
        <v>7</v>
      </c>
      <c r="G3038" s="58">
        <f t="shared" si="7"/>
        <v>0</v>
      </c>
      <c r="H3038" s="58">
        <f>G3038*D3038*SIP_Calculator!$F$9</f>
        <v>0</v>
      </c>
      <c r="I3038" s="58">
        <f t="shared" si="2"/>
        <v>0</v>
      </c>
      <c r="J3038" s="58">
        <f t="shared" si="3"/>
        <v>0</v>
      </c>
      <c r="K3038" s="61">
        <f>A3038-SIP_Calculator!$F$12+1</f>
        <v>42555</v>
      </c>
      <c r="L3038" s="59">
        <f t="shared" si="4"/>
        <v>7</v>
      </c>
      <c r="M3038" s="59">
        <f t="shared" si="8"/>
        <v>0</v>
      </c>
      <c r="N3038" s="59">
        <f>M3038*D3038*SIP_Calculator!$F$9</f>
        <v>0</v>
      </c>
      <c r="O3038" s="59">
        <f t="shared" si="5"/>
        <v>0</v>
      </c>
      <c r="P3038" s="59">
        <f t="shared" si="6"/>
        <v>0</v>
      </c>
    </row>
    <row r="3039" ht="15.75" customHeight="1">
      <c r="A3039" s="57">
        <v>42580.0</v>
      </c>
      <c r="B3039" s="60">
        <v>8839.0</v>
      </c>
      <c r="C3039" s="60">
        <v>7330.0</v>
      </c>
      <c r="D3039" s="42">
        <f>IF(A3039&lt;SIP_Calculator!$B$7,0,IF(A3039&gt;SIP_Calculator!$E$7,0,1))</f>
        <v>1</v>
      </c>
      <c r="E3039" s="61">
        <f>A3039-SIP_Calculator!$D$12+1</f>
        <v>42576</v>
      </c>
      <c r="F3039" s="58">
        <f t="shared" si="1"/>
        <v>7</v>
      </c>
      <c r="G3039" s="58">
        <f t="shared" si="7"/>
        <v>0</v>
      </c>
      <c r="H3039" s="58">
        <f>G3039*D3039*SIP_Calculator!$F$9</f>
        <v>0</v>
      </c>
      <c r="I3039" s="58">
        <f t="shared" si="2"/>
        <v>0</v>
      </c>
      <c r="J3039" s="58">
        <f t="shared" si="3"/>
        <v>0</v>
      </c>
      <c r="K3039" s="61">
        <f>A3039-SIP_Calculator!$F$12+1</f>
        <v>42556</v>
      </c>
      <c r="L3039" s="59">
        <f t="shared" si="4"/>
        <v>7</v>
      </c>
      <c r="M3039" s="59">
        <f t="shared" si="8"/>
        <v>0</v>
      </c>
      <c r="N3039" s="59">
        <f>M3039*D3039*SIP_Calculator!$F$9</f>
        <v>0</v>
      </c>
      <c r="O3039" s="59">
        <f t="shared" si="5"/>
        <v>0</v>
      </c>
      <c r="P3039" s="59">
        <f t="shared" si="6"/>
        <v>0</v>
      </c>
    </row>
    <row r="3040" ht="15.75" customHeight="1">
      <c r="A3040" s="57">
        <v>42583.0</v>
      </c>
      <c r="B3040" s="60">
        <v>8841.45</v>
      </c>
      <c r="C3040" s="60">
        <v>7335.05</v>
      </c>
      <c r="D3040" s="42">
        <f>IF(A3040&lt;SIP_Calculator!$B$7,0,IF(A3040&gt;SIP_Calculator!$E$7,0,1))</f>
        <v>1</v>
      </c>
      <c r="E3040" s="61">
        <f>A3040-SIP_Calculator!$D$12+1</f>
        <v>42579</v>
      </c>
      <c r="F3040" s="58">
        <f t="shared" si="1"/>
        <v>7</v>
      </c>
      <c r="G3040" s="58">
        <f t="shared" si="7"/>
        <v>0</v>
      </c>
      <c r="H3040" s="58">
        <f>G3040*D3040*SIP_Calculator!$F$9</f>
        <v>0</v>
      </c>
      <c r="I3040" s="58">
        <f t="shared" si="2"/>
        <v>0</v>
      </c>
      <c r="J3040" s="58">
        <f t="shared" si="3"/>
        <v>0</v>
      </c>
      <c r="K3040" s="61">
        <f>A3040-SIP_Calculator!$F$12+1</f>
        <v>42559</v>
      </c>
      <c r="L3040" s="59">
        <f t="shared" si="4"/>
        <v>7</v>
      </c>
      <c r="M3040" s="59">
        <f t="shared" si="8"/>
        <v>0</v>
      </c>
      <c r="N3040" s="59">
        <f>M3040*D3040*SIP_Calculator!$F$9</f>
        <v>0</v>
      </c>
      <c r="O3040" s="59">
        <f t="shared" si="5"/>
        <v>0</v>
      </c>
      <c r="P3040" s="59">
        <f t="shared" si="6"/>
        <v>0</v>
      </c>
    </row>
    <row r="3041" ht="15.75" customHeight="1">
      <c r="A3041" s="57">
        <v>42584.0</v>
      </c>
      <c r="B3041" s="60">
        <v>8819.95</v>
      </c>
      <c r="C3041" s="60">
        <v>7310.9</v>
      </c>
      <c r="D3041" s="42">
        <f>IF(A3041&lt;SIP_Calculator!$B$7,0,IF(A3041&gt;SIP_Calculator!$E$7,0,1))</f>
        <v>1</v>
      </c>
      <c r="E3041" s="61">
        <f>A3041-SIP_Calculator!$D$12+1</f>
        <v>42580</v>
      </c>
      <c r="F3041" s="58">
        <f t="shared" si="1"/>
        <v>7</v>
      </c>
      <c r="G3041" s="58">
        <f t="shared" si="7"/>
        <v>0</v>
      </c>
      <c r="H3041" s="58">
        <f>G3041*D3041*SIP_Calculator!$F$9</f>
        <v>0</v>
      </c>
      <c r="I3041" s="58">
        <f t="shared" si="2"/>
        <v>0</v>
      </c>
      <c r="J3041" s="58">
        <f t="shared" si="3"/>
        <v>0</v>
      </c>
      <c r="K3041" s="61">
        <f>A3041-SIP_Calculator!$F$12+1</f>
        <v>42560</v>
      </c>
      <c r="L3041" s="59">
        <f t="shared" si="4"/>
        <v>7</v>
      </c>
      <c r="M3041" s="59">
        <f t="shared" si="8"/>
        <v>0</v>
      </c>
      <c r="N3041" s="59">
        <f>M3041*D3041*SIP_Calculator!$F$9</f>
        <v>0</v>
      </c>
      <c r="O3041" s="59">
        <f t="shared" si="5"/>
        <v>0</v>
      </c>
      <c r="P3041" s="59">
        <f t="shared" si="6"/>
        <v>0</v>
      </c>
    </row>
    <row r="3042" ht="15.75" customHeight="1">
      <c r="A3042" s="57">
        <v>42585.0</v>
      </c>
      <c r="B3042" s="60">
        <v>8727.95</v>
      </c>
      <c r="C3042" s="60">
        <v>7232.8</v>
      </c>
      <c r="D3042" s="42">
        <f>IF(A3042&lt;SIP_Calculator!$B$7,0,IF(A3042&gt;SIP_Calculator!$E$7,0,1))</f>
        <v>1</v>
      </c>
      <c r="E3042" s="61">
        <f>A3042-SIP_Calculator!$D$12+1</f>
        <v>42581</v>
      </c>
      <c r="F3042" s="58">
        <f t="shared" si="1"/>
        <v>7</v>
      </c>
      <c r="G3042" s="58">
        <f t="shared" si="7"/>
        <v>0</v>
      </c>
      <c r="H3042" s="58">
        <f>G3042*D3042*SIP_Calculator!$F$9</f>
        <v>0</v>
      </c>
      <c r="I3042" s="58">
        <f t="shared" si="2"/>
        <v>0</v>
      </c>
      <c r="J3042" s="58">
        <f t="shared" si="3"/>
        <v>0</v>
      </c>
      <c r="K3042" s="61">
        <f>A3042-SIP_Calculator!$F$12+1</f>
        <v>42561</v>
      </c>
      <c r="L3042" s="59">
        <f t="shared" si="4"/>
        <v>7</v>
      </c>
      <c r="M3042" s="59">
        <f t="shared" si="8"/>
        <v>0</v>
      </c>
      <c r="N3042" s="59">
        <f>M3042*D3042*SIP_Calculator!$F$9</f>
        <v>0</v>
      </c>
      <c r="O3042" s="59">
        <f t="shared" si="5"/>
        <v>0</v>
      </c>
      <c r="P3042" s="59">
        <f t="shared" si="6"/>
        <v>0</v>
      </c>
    </row>
    <row r="3043" ht="15.75" customHeight="1">
      <c r="A3043" s="57">
        <v>42586.0</v>
      </c>
      <c r="B3043" s="60">
        <v>8741.85</v>
      </c>
      <c r="C3043" s="60">
        <v>7248.55</v>
      </c>
      <c r="D3043" s="42">
        <f>IF(A3043&lt;SIP_Calculator!$B$7,0,IF(A3043&gt;SIP_Calculator!$E$7,0,1))</f>
        <v>1</v>
      </c>
      <c r="E3043" s="61">
        <f>A3043-SIP_Calculator!$D$12+1</f>
        <v>42582</v>
      </c>
      <c r="F3043" s="58">
        <f t="shared" si="1"/>
        <v>7</v>
      </c>
      <c r="G3043" s="58">
        <f t="shared" si="7"/>
        <v>0</v>
      </c>
      <c r="H3043" s="58">
        <f>G3043*D3043*SIP_Calculator!$F$9</f>
        <v>0</v>
      </c>
      <c r="I3043" s="58">
        <f t="shared" si="2"/>
        <v>0</v>
      </c>
      <c r="J3043" s="58">
        <f t="shared" si="3"/>
        <v>0</v>
      </c>
      <c r="K3043" s="61">
        <f>A3043-SIP_Calculator!$F$12+1</f>
        <v>42562</v>
      </c>
      <c r="L3043" s="59">
        <f t="shared" si="4"/>
        <v>7</v>
      </c>
      <c r="M3043" s="59">
        <f t="shared" si="8"/>
        <v>0</v>
      </c>
      <c r="N3043" s="59">
        <f>M3043*D3043*SIP_Calculator!$F$9</f>
        <v>0</v>
      </c>
      <c r="O3043" s="59">
        <f t="shared" si="5"/>
        <v>0</v>
      </c>
      <c r="P3043" s="59">
        <f t="shared" si="6"/>
        <v>0</v>
      </c>
    </row>
    <row r="3044" ht="15.75" customHeight="1">
      <c r="A3044" s="57">
        <v>42587.0</v>
      </c>
      <c r="B3044" s="60">
        <v>8881.9</v>
      </c>
      <c r="C3044" s="60">
        <v>7364.05</v>
      </c>
      <c r="D3044" s="42">
        <f>IF(A3044&lt;SIP_Calculator!$B$7,0,IF(A3044&gt;SIP_Calculator!$E$7,0,1))</f>
        <v>1</v>
      </c>
      <c r="E3044" s="61">
        <f>A3044-SIP_Calculator!$D$12+1</f>
        <v>42583</v>
      </c>
      <c r="F3044" s="58">
        <f t="shared" si="1"/>
        <v>8</v>
      </c>
      <c r="G3044" s="58">
        <f t="shared" si="7"/>
        <v>1</v>
      </c>
      <c r="H3044" s="58">
        <f>G3044*D3044*SIP_Calculator!$F$9</f>
        <v>5000</v>
      </c>
      <c r="I3044" s="58">
        <f t="shared" si="2"/>
        <v>0.5629426136</v>
      </c>
      <c r="J3044" s="58">
        <f t="shared" si="3"/>
        <v>0.6789742058</v>
      </c>
      <c r="K3044" s="61">
        <f>A3044-SIP_Calculator!$F$12+1</f>
        <v>42563</v>
      </c>
      <c r="L3044" s="59">
        <f t="shared" si="4"/>
        <v>7</v>
      </c>
      <c r="M3044" s="59">
        <f t="shared" si="8"/>
        <v>0</v>
      </c>
      <c r="N3044" s="59">
        <f>M3044*D3044*SIP_Calculator!$F$9</f>
        <v>0</v>
      </c>
      <c r="O3044" s="59">
        <f t="shared" si="5"/>
        <v>0</v>
      </c>
      <c r="P3044" s="59">
        <f t="shared" si="6"/>
        <v>0</v>
      </c>
    </row>
    <row r="3045" ht="15.75" customHeight="1">
      <c r="A3045" s="57">
        <v>42590.0</v>
      </c>
      <c r="B3045" s="60">
        <v>8921.0</v>
      </c>
      <c r="C3045" s="60">
        <v>7398.25</v>
      </c>
      <c r="D3045" s="42">
        <f>IF(A3045&lt;SIP_Calculator!$B$7,0,IF(A3045&gt;SIP_Calculator!$E$7,0,1))</f>
        <v>1</v>
      </c>
      <c r="E3045" s="61">
        <f>A3045-SIP_Calculator!$D$12+1</f>
        <v>42586</v>
      </c>
      <c r="F3045" s="58">
        <f t="shared" si="1"/>
        <v>8</v>
      </c>
      <c r="G3045" s="58">
        <f t="shared" si="7"/>
        <v>0</v>
      </c>
      <c r="H3045" s="58">
        <f>G3045*D3045*SIP_Calculator!$F$9</f>
        <v>0</v>
      </c>
      <c r="I3045" s="58">
        <f t="shared" si="2"/>
        <v>0</v>
      </c>
      <c r="J3045" s="58">
        <f t="shared" si="3"/>
        <v>0</v>
      </c>
      <c r="K3045" s="61">
        <f>A3045-SIP_Calculator!$F$12+1</f>
        <v>42566</v>
      </c>
      <c r="L3045" s="59">
        <f t="shared" si="4"/>
        <v>7</v>
      </c>
      <c r="M3045" s="59">
        <f t="shared" si="8"/>
        <v>0</v>
      </c>
      <c r="N3045" s="59">
        <f>M3045*D3045*SIP_Calculator!$F$9</f>
        <v>0</v>
      </c>
      <c r="O3045" s="59">
        <f t="shared" si="5"/>
        <v>0</v>
      </c>
      <c r="P3045" s="59">
        <f t="shared" si="6"/>
        <v>0</v>
      </c>
    </row>
    <row r="3046" ht="15.75" customHeight="1">
      <c r="A3046" s="57">
        <v>42591.0</v>
      </c>
      <c r="B3046" s="60">
        <v>8883.65</v>
      </c>
      <c r="C3046" s="60">
        <v>7368.45</v>
      </c>
      <c r="D3046" s="42">
        <f>IF(A3046&lt;SIP_Calculator!$B$7,0,IF(A3046&gt;SIP_Calculator!$E$7,0,1))</f>
        <v>1</v>
      </c>
      <c r="E3046" s="61">
        <f>A3046-SIP_Calculator!$D$12+1</f>
        <v>42587</v>
      </c>
      <c r="F3046" s="58">
        <f t="shared" si="1"/>
        <v>8</v>
      </c>
      <c r="G3046" s="58">
        <f t="shared" si="7"/>
        <v>0</v>
      </c>
      <c r="H3046" s="58">
        <f>G3046*D3046*SIP_Calculator!$F$9</f>
        <v>0</v>
      </c>
      <c r="I3046" s="58">
        <f t="shared" si="2"/>
        <v>0</v>
      </c>
      <c r="J3046" s="58">
        <f t="shared" si="3"/>
        <v>0</v>
      </c>
      <c r="K3046" s="61">
        <f>A3046-SIP_Calculator!$F$12+1</f>
        <v>42567</v>
      </c>
      <c r="L3046" s="59">
        <f t="shared" si="4"/>
        <v>7</v>
      </c>
      <c r="M3046" s="59">
        <f t="shared" si="8"/>
        <v>0</v>
      </c>
      <c r="N3046" s="59">
        <f>M3046*D3046*SIP_Calculator!$F$9</f>
        <v>0</v>
      </c>
      <c r="O3046" s="59">
        <f t="shared" si="5"/>
        <v>0</v>
      </c>
      <c r="P3046" s="59">
        <f t="shared" si="6"/>
        <v>0</v>
      </c>
    </row>
    <row r="3047" ht="15.75" customHeight="1">
      <c r="A3047" s="57">
        <v>42592.0</v>
      </c>
      <c r="B3047" s="60">
        <v>8771.4</v>
      </c>
      <c r="C3047" s="60">
        <v>7277.0</v>
      </c>
      <c r="D3047" s="42">
        <f>IF(A3047&lt;SIP_Calculator!$B$7,0,IF(A3047&gt;SIP_Calculator!$E$7,0,1))</f>
        <v>1</v>
      </c>
      <c r="E3047" s="61">
        <f>A3047-SIP_Calculator!$D$12+1</f>
        <v>42588</v>
      </c>
      <c r="F3047" s="58">
        <f t="shared" si="1"/>
        <v>8</v>
      </c>
      <c r="G3047" s="58">
        <f t="shared" si="7"/>
        <v>0</v>
      </c>
      <c r="H3047" s="58">
        <f>G3047*D3047*SIP_Calculator!$F$9</f>
        <v>0</v>
      </c>
      <c r="I3047" s="58">
        <f t="shared" si="2"/>
        <v>0</v>
      </c>
      <c r="J3047" s="58">
        <f t="shared" si="3"/>
        <v>0</v>
      </c>
      <c r="K3047" s="61">
        <f>A3047-SIP_Calculator!$F$12+1</f>
        <v>42568</v>
      </c>
      <c r="L3047" s="59">
        <f t="shared" si="4"/>
        <v>7</v>
      </c>
      <c r="M3047" s="59">
        <f t="shared" si="8"/>
        <v>0</v>
      </c>
      <c r="N3047" s="59">
        <f>M3047*D3047*SIP_Calculator!$F$9</f>
        <v>0</v>
      </c>
      <c r="O3047" s="59">
        <f t="shared" si="5"/>
        <v>0</v>
      </c>
      <c r="P3047" s="59">
        <f t="shared" si="6"/>
        <v>0</v>
      </c>
    </row>
    <row r="3048" ht="15.75" customHeight="1">
      <c r="A3048" s="57">
        <v>42593.0</v>
      </c>
      <c r="B3048" s="60">
        <v>8789.7</v>
      </c>
      <c r="C3048" s="60">
        <v>7289.5</v>
      </c>
      <c r="D3048" s="42">
        <f>IF(A3048&lt;SIP_Calculator!$B$7,0,IF(A3048&gt;SIP_Calculator!$E$7,0,1))</f>
        <v>1</v>
      </c>
      <c r="E3048" s="61">
        <f>A3048-SIP_Calculator!$D$12+1</f>
        <v>42589</v>
      </c>
      <c r="F3048" s="58">
        <f t="shared" si="1"/>
        <v>8</v>
      </c>
      <c r="G3048" s="58">
        <f t="shared" si="7"/>
        <v>0</v>
      </c>
      <c r="H3048" s="58">
        <f>G3048*D3048*SIP_Calculator!$F$9</f>
        <v>0</v>
      </c>
      <c r="I3048" s="58">
        <f t="shared" si="2"/>
        <v>0</v>
      </c>
      <c r="J3048" s="58">
        <f t="shared" si="3"/>
        <v>0</v>
      </c>
      <c r="K3048" s="61">
        <f>A3048-SIP_Calculator!$F$12+1</f>
        <v>42569</v>
      </c>
      <c r="L3048" s="59">
        <f t="shared" si="4"/>
        <v>7</v>
      </c>
      <c r="M3048" s="59">
        <f t="shared" si="8"/>
        <v>0</v>
      </c>
      <c r="N3048" s="59">
        <f>M3048*D3048*SIP_Calculator!$F$9</f>
        <v>0</v>
      </c>
      <c r="O3048" s="59">
        <f t="shared" si="5"/>
        <v>0</v>
      </c>
      <c r="P3048" s="59">
        <f t="shared" si="6"/>
        <v>0</v>
      </c>
    </row>
    <row r="3049" ht="15.75" customHeight="1">
      <c r="A3049" s="57">
        <v>42594.0</v>
      </c>
      <c r="B3049" s="60">
        <v>8871.5</v>
      </c>
      <c r="C3049" s="60">
        <v>7347.45</v>
      </c>
      <c r="D3049" s="42">
        <f>IF(A3049&lt;SIP_Calculator!$B$7,0,IF(A3049&gt;SIP_Calculator!$E$7,0,1))</f>
        <v>1</v>
      </c>
      <c r="E3049" s="61">
        <f>A3049-SIP_Calculator!$D$12+1</f>
        <v>42590</v>
      </c>
      <c r="F3049" s="58">
        <f t="shared" si="1"/>
        <v>8</v>
      </c>
      <c r="G3049" s="58">
        <f t="shared" si="7"/>
        <v>0</v>
      </c>
      <c r="H3049" s="58">
        <f>G3049*D3049*SIP_Calculator!$F$9</f>
        <v>0</v>
      </c>
      <c r="I3049" s="58">
        <f t="shared" si="2"/>
        <v>0</v>
      </c>
      <c r="J3049" s="58">
        <f t="shared" si="3"/>
        <v>0</v>
      </c>
      <c r="K3049" s="61">
        <f>A3049-SIP_Calculator!$F$12+1</f>
        <v>42570</v>
      </c>
      <c r="L3049" s="59">
        <f t="shared" si="4"/>
        <v>7</v>
      </c>
      <c r="M3049" s="59">
        <f t="shared" si="8"/>
        <v>0</v>
      </c>
      <c r="N3049" s="59">
        <f>M3049*D3049*SIP_Calculator!$F$9</f>
        <v>0</v>
      </c>
      <c r="O3049" s="59">
        <f t="shared" si="5"/>
        <v>0</v>
      </c>
      <c r="P3049" s="59">
        <f t="shared" si="6"/>
        <v>0</v>
      </c>
    </row>
    <row r="3050" ht="15.75" customHeight="1">
      <c r="A3050" s="57">
        <v>42598.0</v>
      </c>
      <c r="B3050" s="60">
        <v>8853.05</v>
      </c>
      <c r="C3050" s="60">
        <v>7339.25</v>
      </c>
      <c r="D3050" s="42">
        <f>IF(A3050&lt;SIP_Calculator!$B$7,0,IF(A3050&gt;SIP_Calculator!$E$7,0,1))</f>
        <v>1</v>
      </c>
      <c r="E3050" s="61">
        <f>A3050-SIP_Calculator!$D$12+1</f>
        <v>42594</v>
      </c>
      <c r="F3050" s="58">
        <f t="shared" si="1"/>
        <v>8</v>
      </c>
      <c r="G3050" s="58">
        <f t="shared" si="7"/>
        <v>0</v>
      </c>
      <c r="H3050" s="58">
        <f>G3050*D3050*SIP_Calculator!$F$9</f>
        <v>0</v>
      </c>
      <c r="I3050" s="58">
        <f t="shared" si="2"/>
        <v>0</v>
      </c>
      <c r="J3050" s="58">
        <f t="shared" si="3"/>
        <v>0</v>
      </c>
      <c r="K3050" s="61">
        <f>A3050-SIP_Calculator!$F$12+1</f>
        <v>42574</v>
      </c>
      <c r="L3050" s="59">
        <f t="shared" si="4"/>
        <v>7</v>
      </c>
      <c r="M3050" s="59">
        <f t="shared" si="8"/>
        <v>0</v>
      </c>
      <c r="N3050" s="59">
        <f>M3050*D3050*SIP_Calculator!$F$9</f>
        <v>0</v>
      </c>
      <c r="O3050" s="59">
        <f t="shared" si="5"/>
        <v>0</v>
      </c>
      <c r="P3050" s="59">
        <f t="shared" si="6"/>
        <v>0</v>
      </c>
    </row>
    <row r="3051" ht="15.75" customHeight="1">
      <c r="A3051" s="57">
        <v>42599.0</v>
      </c>
      <c r="B3051" s="60">
        <v>8846.85</v>
      </c>
      <c r="C3051" s="60">
        <v>7343.7</v>
      </c>
      <c r="D3051" s="42">
        <f>IF(A3051&lt;SIP_Calculator!$B$7,0,IF(A3051&gt;SIP_Calculator!$E$7,0,1))</f>
        <v>1</v>
      </c>
      <c r="E3051" s="61">
        <f>A3051-SIP_Calculator!$D$12+1</f>
        <v>42595</v>
      </c>
      <c r="F3051" s="58">
        <f t="shared" si="1"/>
        <v>8</v>
      </c>
      <c r="G3051" s="58">
        <f t="shared" si="7"/>
        <v>0</v>
      </c>
      <c r="H3051" s="58">
        <f>G3051*D3051*SIP_Calculator!$F$9</f>
        <v>0</v>
      </c>
      <c r="I3051" s="58">
        <f t="shared" si="2"/>
        <v>0</v>
      </c>
      <c r="J3051" s="58">
        <f t="shared" si="3"/>
        <v>0</v>
      </c>
      <c r="K3051" s="61">
        <f>A3051-SIP_Calculator!$F$12+1</f>
        <v>42575</v>
      </c>
      <c r="L3051" s="59">
        <f t="shared" si="4"/>
        <v>7</v>
      </c>
      <c r="M3051" s="59">
        <f t="shared" si="8"/>
        <v>0</v>
      </c>
      <c r="N3051" s="59">
        <f>M3051*D3051*SIP_Calculator!$F$9</f>
        <v>0</v>
      </c>
      <c r="O3051" s="59">
        <f t="shared" si="5"/>
        <v>0</v>
      </c>
      <c r="P3051" s="59">
        <f t="shared" si="6"/>
        <v>0</v>
      </c>
    </row>
    <row r="3052" ht="15.75" customHeight="1">
      <c r="A3052" s="57">
        <v>42600.0</v>
      </c>
      <c r="B3052" s="60">
        <v>8894.85</v>
      </c>
      <c r="C3052" s="60">
        <v>7390.2</v>
      </c>
      <c r="D3052" s="42">
        <f>IF(A3052&lt;SIP_Calculator!$B$7,0,IF(A3052&gt;SIP_Calculator!$E$7,0,1))</f>
        <v>1</v>
      </c>
      <c r="E3052" s="61">
        <f>A3052-SIP_Calculator!$D$12+1</f>
        <v>42596</v>
      </c>
      <c r="F3052" s="58">
        <f t="shared" si="1"/>
        <v>8</v>
      </c>
      <c r="G3052" s="58">
        <f t="shared" si="7"/>
        <v>0</v>
      </c>
      <c r="H3052" s="58">
        <f>G3052*D3052*SIP_Calculator!$F$9</f>
        <v>0</v>
      </c>
      <c r="I3052" s="58">
        <f t="shared" si="2"/>
        <v>0</v>
      </c>
      <c r="J3052" s="58">
        <f t="shared" si="3"/>
        <v>0</v>
      </c>
      <c r="K3052" s="61">
        <f>A3052-SIP_Calculator!$F$12+1</f>
        <v>42576</v>
      </c>
      <c r="L3052" s="59">
        <f t="shared" si="4"/>
        <v>7</v>
      </c>
      <c r="M3052" s="59">
        <f t="shared" si="8"/>
        <v>0</v>
      </c>
      <c r="N3052" s="59">
        <f>M3052*D3052*SIP_Calculator!$F$9</f>
        <v>0</v>
      </c>
      <c r="O3052" s="59">
        <f t="shared" si="5"/>
        <v>0</v>
      </c>
      <c r="P3052" s="59">
        <f t="shared" si="6"/>
        <v>0</v>
      </c>
    </row>
    <row r="3053" ht="15.75" customHeight="1">
      <c r="A3053" s="57">
        <v>42601.0</v>
      </c>
      <c r="B3053" s="60">
        <v>8893.0</v>
      </c>
      <c r="C3053" s="60">
        <v>7397.8</v>
      </c>
      <c r="D3053" s="42">
        <f>IF(A3053&lt;SIP_Calculator!$B$7,0,IF(A3053&gt;SIP_Calculator!$E$7,0,1))</f>
        <v>1</v>
      </c>
      <c r="E3053" s="61">
        <f>A3053-SIP_Calculator!$D$12+1</f>
        <v>42597</v>
      </c>
      <c r="F3053" s="58">
        <f t="shared" si="1"/>
        <v>8</v>
      </c>
      <c r="G3053" s="58">
        <f t="shared" si="7"/>
        <v>0</v>
      </c>
      <c r="H3053" s="58">
        <f>G3053*D3053*SIP_Calculator!$F$9</f>
        <v>0</v>
      </c>
      <c r="I3053" s="58">
        <f t="shared" si="2"/>
        <v>0</v>
      </c>
      <c r="J3053" s="58">
        <f t="shared" si="3"/>
        <v>0</v>
      </c>
      <c r="K3053" s="61">
        <f>A3053-SIP_Calculator!$F$12+1</f>
        <v>42577</v>
      </c>
      <c r="L3053" s="59">
        <f t="shared" si="4"/>
        <v>7</v>
      </c>
      <c r="M3053" s="59">
        <f t="shared" si="8"/>
        <v>0</v>
      </c>
      <c r="N3053" s="59">
        <f>M3053*D3053*SIP_Calculator!$F$9</f>
        <v>0</v>
      </c>
      <c r="O3053" s="59">
        <f t="shared" si="5"/>
        <v>0</v>
      </c>
      <c r="P3053" s="59">
        <f t="shared" si="6"/>
        <v>0</v>
      </c>
    </row>
    <row r="3054" ht="15.75" customHeight="1">
      <c r="A3054" s="57">
        <v>42604.0</v>
      </c>
      <c r="B3054" s="60">
        <v>8851.95</v>
      </c>
      <c r="C3054" s="60">
        <v>7363.8</v>
      </c>
      <c r="D3054" s="42">
        <f>IF(A3054&lt;SIP_Calculator!$B$7,0,IF(A3054&gt;SIP_Calculator!$E$7,0,1))</f>
        <v>1</v>
      </c>
      <c r="E3054" s="61">
        <f>A3054-SIP_Calculator!$D$12+1</f>
        <v>42600</v>
      </c>
      <c r="F3054" s="58">
        <f t="shared" si="1"/>
        <v>8</v>
      </c>
      <c r="G3054" s="58">
        <f t="shared" si="7"/>
        <v>0</v>
      </c>
      <c r="H3054" s="58">
        <f>G3054*D3054*SIP_Calculator!$F$9</f>
        <v>0</v>
      </c>
      <c r="I3054" s="58">
        <f t="shared" si="2"/>
        <v>0</v>
      </c>
      <c r="J3054" s="58">
        <f t="shared" si="3"/>
        <v>0</v>
      </c>
      <c r="K3054" s="61">
        <f>A3054-SIP_Calculator!$F$12+1</f>
        <v>42580</v>
      </c>
      <c r="L3054" s="59">
        <f t="shared" si="4"/>
        <v>7</v>
      </c>
      <c r="M3054" s="59">
        <f t="shared" si="8"/>
        <v>0</v>
      </c>
      <c r="N3054" s="59">
        <f>M3054*D3054*SIP_Calculator!$F$9</f>
        <v>0</v>
      </c>
      <c r="O3054" s="59">
        <f t="shared" si="5"/>
        <v>0</v>
      </c>
      <c r="P3054" s="59">
        <f t="shared" si="6"/>
        <v>0</v>
      </c>
    </row>
    <row r="3055" ht="15.75" customHeight="1">
      <c r="A3055" s="57">
        <v>42605.0</v>
      </c>
      <c r="B3055" s="60">
        <v>8846.55</v>
      </c>
      <c r="C3055" s="60">
        <v>7359.75</v>
      </c>
      <c r="D3055" s="42">
        <f>IF(A3055&lt;SIP_Calculator!$B$7,0,IF(A3055&gt;SIP_Calculator!$E$7,0,1))</f>
        <v>1</v>
      </c>
      <c r="E3055" s="61">
        <f>A3055-SIP_Calculator!$D$12+1</f>
        <v>42601</v>
      </c>
      <c r="F3055" s="58">
        <f t="shared" si="1"/>
        <v>8</v>
      </c>
      <c r="G3055" s="58">
        <f t="shared" si="7"/>
        <v>0</v>
      </c>
      <c r="H3055" s="58">
        <f>G3055*D3055*SIP_Calculator!$F$9</f>
        <v>0</v>
      </c>
      <c r="I3055" s="58">
        <f t="shared" si="2"/>
        <v>0</v>
      </c>
      <c r="J3055" s="58">
        <f t="shared" si="3"/>
        <v>0</v>
      </c>
      <c r="K3055" s="61">
        <f>A3055-SIP_Calculator!$F$12+1</f>
        <v>42581</v>
      </c>
      <c r="L3055" s="59">
        <f t="shared" si="4"/>
        <v>7</v>
      </c>
      <c r="M3055" s="59">
        <f t="shared" si="8"/>
        <v>0</v>
      </c>
      <c r="N3055" s="59">
        <f>M3055*D3055*SIP_Calculator!$F$9</f>
        <v>0</v>
      </c>
      <c r="O3055" s="59">
        <f t="shared" si="5"/>
        <v>0</v>
      </c>
      <c r="P3055" s="59">
        <f t="shared" si="6"/>
        <v>0</v>
      </c>
    </row>
    <row r="3056" ht="15.75" customHeight="1">
      <c r="A3056" s="57">
        <v>42606.0</v>
      </c>
      <c r="B3056" s="60">
        <v>8874.55</v>
      </c>
      <c r="C3056" s="60">
        <v>7386.05</v>
      </c>
      <c r="D3056" s="42">
        <f>IF(A3056&lt;SIP_Calculator!$B$7,0,IF(A3056&gt;SIP_Calculator!$E$7,0,1))</f>
        <v>1</v>
      </c>
      <c r="E3056" s="61">
        <f>A3056-SIP_Calculator!$D$12+1</f>
        <v>42602</v>
      </c>
      <c r="F3056" s="58">
        <f t="shared" si="1"/>
        <v>8</v>
      </c>
      <c r="G3056" s="58">
        <f t="shared" si="7"/>
        <v>0</v>
      </c>
      <c r="H3056" s="58">
        <f>G3056*D3056*SIP_Calculator!$F$9</f>
        <v>0</v>
      </c>
      <c r="I3056" s="58">
        <f t="shared" si="2"/>
        <v>0</v>
      </c>
      <c r="J3056" s="58">
        <f t="shared" si="3"/>
        <v>0</v>
      </c>
      <c r="K3056" s="61">
        <f>A3056-SIP_Calculator!$F$12+1</f>
        <v>42582</v>
      </c>
      <c r="L3056" s="59">
        <f t="shared" si="4"/>
        <v>7</v>
      </c>
      <c r="M3056" s="59">
        <f t="shared" si="8"/>
        <v>0</v>
      </c>
      <c r="N3056" s="59">
        <f>M3056*D3056*SIP_Calculator!$F$9</f>
        <v>0</v>
      </c>
      <c r="O3056" s="59">
        <f t="shared" si="5"/>
        <v>0</v>
      </c>
      <c r="P3056" s="59">
        <f t="shared" si="6"/>
        <v>0</v>
      </c>
    </row>
    <row r="3057" ht="15.75" customHeight="1">
      <c r="A3057" s="57">
        <v>42607.0</v>
      </c>
      <c r="B3057" s="60">
        <v>8816.7</v>
      </c>
      <c r="C3057" s="60">
        <v>7343.5</v>
      </c>
      <c r="D3057" s="42">
        <f>IF(A3057&lt;SIP_Calculator!$B$7,0,IF(A3057&gt;SIP_Calculator!$E$7,0,1))</f>
        <v>1</v>
      </c>
      <c r="E3057" s="61">
        <f>A3057-SIP_Calculator!$D$12+1</f>
        <v>42603</v>
      </c>
      <c r="F3057" s="58">
        <f t="shared" si="1"/>
        <v>8</v>
      </c>
      <c r="G3057" s="58">
        <f t="shared" si="7"/>
        <v>0</v>
      </c>
      <c r="H3057" s="58">
        <f>G3057*D3057*SIP_Calculator!$F$9</f>
        <v>0</v>
      </c>
      <c r="I3057" s="58">
        <f t="shared" si="2"/>
        <v>0</v>
      </c>
      <c r="J3057" s="58">
        <f t="shared" si="3"/>
        <v>0</v>
      </c>
      <c r="K3057" s="61">
        <f>A3057-SIP_Calculator!$F$12+1</f>
        <v>42583</v>
      </c>
      <c r="L3057" s="59">
        <f t="shared" si="4"/>
        <v>8</v>
      </c>
      <c r="M3057" s="59">
        <f t="shared" si="8"/>
        <v>1</v>
      </c>
      <c r="N3057" s="59">
        <f>M3057*D3057*SIP_Calculator!$F$9</f>
        <v>5000</v>
      </c>
      <c r="O3057" s="59">
        <f t="shared" si="5"/>
        <v>0.5671056064</v>
      </c>
      <c r="P3057" s="59">
        <f t="shared" si="6"/>
        <v>0.6808742425</v>
      </c>
    </row>
    <row r="3058" ht="15.75" customHeight="1">
      <c r="A3058" s="57">
        <v>42608.0</v>
      </c>
      <c r="B3058" s="60">
        <v>8803.9</v>
      </c>
      <c r="C3058" s="60">
        <v>7334.8</v>
      </c>
      <c r="D3058" s="42">
        <f>IF(A3058&lt;SIP_Calculator!$B$7,0,IF(A3058&gt;SIP_Calculator!$E$7,0,1))</f>
        <v>1</v>
      </c>
      <c r="E3058" s="61">
        <f>A3058-SIP_Calculator!$D$12+1</f>
        <v>42604</v>
      </c>
      <c r="F3058" s="58">
        <f t="shared" si="1"/>
        <v>8</v>
      </c>
      <c r="G3058" s="58">
        <f t="shared" si="7"/>
        <v>0</v>
      </c>
      <c r="H3058" s="58">
        <f>G3058*D3058*SIP_Calculator!$F$9</f>
        <v>0</v>
      </c>
      <c r="I3058" s="58">
        <f t="shared" si="2"/>
        <v>0</v>
      </c>
      <c r="J3058" s="58">
        <f t="shared" si="3"/>
        <v>0</v>
      </c>
      <c r="K3058" s="61">
        <f>A3058-SIP_Calculator!$F$12+1</f>
        <v>42584</v>
      </c>
      <c r="L3058" s="59">
        <f t="shared" si="4"/>
        <v>8</v>
      </c>
      <c r="M3058" s="59">
        <f t="shared" si="8"/>
        <v>0</v>
      </c>
      <c r="N3058" s="59">
        <f>M3058*D3058*SIP_Calculator!$F$9</f>
        <v>0</v>
      </c>
      <c r="O3058" s="59">
        <f t="shared" si="5"/>
        <v>0</v>
      </c>
      <c r="P3058" s="59">
        <f t="shared" si="6"/>
        <v>0</v>
      </c>
    </row>
    <row r="3059" ht="15.75" customHeight="1">
      <c r="A3059" s="57">
        <v>42611.0</v>
      </c>
      <c r="B3059" s="60">
        <v>8835.15</v>
      </c>
      <c r="C3059" s="60">
        <v>7361.0</v>
      </c>
      <c r="D3059" s="42">
        <f>IF(A3059&lt;SIP_Calculator!$B$7,0,IF(A3059&gt;SIP_Calculator!$E$7,0,1))</f>
        <v>1</v>
      </c>
      <c r="E3059" s="61">
        <f>A3059-SIP_Calculator!$D$12+1</f>
        <v>42607</v>
      </c>
      <c r="F3059" s="58">
        <f t="shared" si="1"/>
        <v>8</v>
      </c>
      <c r="G3059" s="58">
        <f t="shared" si="7"/>
        <v>0</v>
      </c>
      <c r="H3059" s="58">
        <f>G3059*D3059*SIP_Calculator!$F$9</f>
        <v>0</v>
      </c>
      <c r="I3059" s="58">
        <f t="shared" si="2"/>
        <v>0</v>
      </c>
      <c r="J3059" s="58">
        <f t="shared" si="3"/>
        <v>0</v>
      </c>
      <c r="K3059" s="61">
        <f>A3059-SIP_Calculator!$F$12+1</f>
        <v>42587</v>
      </c>
      <c r="L3059" s="59">
        <f t="shared" si="4"/>
        <v>8</v>
      </c>
      <c r="M3059" s="59">
        <f t="shared" si="8"/>
        <v>0</v>
      </c>
      <c r="N3059" s="59">
        <f>M3059*D3059*SIP_Calculator!$F$9</f>
        <v>0</v>
      </c>
      <c r="O3059" s="59">
        <f t="shared" si="5"/>
        <v>0</v>
      </c>
      <c r="P3059" s="59">
        <f t="shared" si="6"/>
        <v>0</v>
      </c>
    </row>
    <row r="3060" ht="15.75" customHeight="1">
      <c r="A3060" s="57">
        <v>42612.0</v>
      </c>
      <c r="B3060" s="60">
        <v>8962.55</v>
      </c>
      <c r="C3060" s="60">
        <v>7461.95</v>
      </c>
      <c r="D3060" s="42">
        <f>IF(A3060&lt;SIP_Calculator!$B$7,0,IF(A3060&gt;SIP_Calculator!$E$7,0,1))</f>
        <v>1</v>
      </c>
      <c r="E3060" s="61">
        <f>A3060-SIP_Calculator!$D$12+1</f>
        <v>42608</v>
      </c>
      <c r="F3060" s="58">
        <f t="shared" si="1"/>
        <v>8</v>
      </c>
      <c r="G3060" s="58">
        <f t="shared" si="7"/>
        <v>0</v>
      </c>
      <c r="H3060" s="58">
        <f>G3060*D3060*SIP_Calculator!$F$9</f>
        <v>0</v>
      </c>
      <c r="I3060" s="58">
        <f t="shared" si="2"/>
        <v>0</v>
      </c>
      <c r="J3060" s="58">
        <f t="shared" si="3"/>
        <v>0</v>
      </c>
      <c r="K3060" s="61">
        <f>A3060-SIP_Calculator!$F$12+1</f>
        <v>42588</v>
      </c>
      <c r="L3060" s="59">
        <f t="shared" si="4"/>
        <v>8</v>
      </c>
      <c r="M3060" s="59">
        <f t="shared" si="8"/>
        <v>0</v>
      </c>
      <c r="N3060" s="59">
        <f>M3060*D3060*SIP_Calculator!$F$9</f>
        <v>0</v>
      </c>
      <c r="O3060" s="59">
        <f t="shared" si="5"/>
        <v>0</v>
      </c>
      <c r="P3060" s="59">
        <f t="shared" si="6"/>
        <v>0</v>
      </c>
    </row>
    <row r="3061" ht="15.75" customHeight="1">
      <c r="A3061" s="57">
        <v>42613.0</v>
      </c>
      <c r="B3061" s="60">
        <v>9000.5</v>
      </c>
      <c r="C3061" s="60">
        <v>7490.65</v>
      </c>
      <c r="D3061" s="42">
        <f>IF(A3061&lt;SIP_Calculator!$B$7,0,IF(A3061&gt;SIP_Calculator!$E$7,0,1))</f>
        <v>1</v>
      </c>
      <c r="E3061" s="61">
        <f>A3061-SIP_Calculator!$D$12+1</f>
        <v>42609</v>
      </c>
      <c r="F3061" s="58">
        <f t="shared" si="1"/>
        <v>8</v>
      </c>
      <c r="G3061" s="58">
        <f t="shared" si="7"/>
        <v>0</v>
      </c>
      <c r="H3061" s="58">
        <f>G3061*D3061*SIP_Calculator!$F$9</f>
        <v>0</v>
      </c>
      <c r="I3061" s="58">
        <f t="shared" si="2"/>
        <v>0</v>
      </c>
      <c r="J3061" s="58">
        <f t="shared" si="3"/>
        <v>0</v>
      </c>
      <c r="K3061" s="61">
        <f>A3061-SIP_Calculator!$F$12+1</f>
        <v>42589</v>
      </c>
      <c r="L3061" s="59">
        <f t="shared" si="4"/>
        <v>8</v>
      </c>
      <c r="M3061" s="59">
        <f t="shared" si="8"/>
        <v>0</v>
      </c>
      <c r="N3061" s="59">
        <f>M3061*D3061*SIP_Calculator!$F$9</f>
        <v>0</v>
      </c>
      <c r="O3061" s="59">
        <f t="shared" si="5"/>
        <v>0</v>
      </c>
      <c r="P3061" s="59">
        <f t="shared" si="6"/>
        <v>0</v>
      </c>
    </row>
    <row r="3062" ht="15.75" customHeight="1">
      <c r="A3062" s="57">
        <v>42614.0</v>
      </c>
      <c r="B3062" s="60">
        <v>8987.8</v>
      </c>
      <c r="C3062" s="60">
        <v>7474.3</v>
      </c>
      <c r="D3062" s="42">
        <f>IF(A3062&lt;SIP_Calculator!$B$7,0,IF(A3062&gt;SIP_Calculator!$E$7,0,1))</f>
        <v>1</v>
      </c>
      <c r="E3062" s="61">
        <f>A3062-SIP_Calculator!$D$12+1</f>
        <v>42610</v>
      </c>
      <c r="F3062" s="58">
        <f t="shared" si="1"/>
        <v>8</v>
      </c>
      <c r="G3062" s="58">
        <f t="shared" si="7"/>
        <v>0</v>
      </c>
      <c r="H3062" s="58">
        <f>G3062*D3062*SIP_Calculator!$F$9</f>
        <v>0</v>
      </c>
      <c r="I3062" s="58">
        <f t="shared" si="2"/>
        <v>0</v>
      </c>
      <c r="J3062" s="58">
        <f t="shared" si="3"/>
        <v>0</v>
      </c>
      <c r="K3062" s="61">
        <f>A3062-SIP_Calculator!$F$12+1</f>
        <v>42590</v>
      </c>
      <c r="L3062" s="59">
        <f t="shared" si="4"/>
        <v>8</v>
      </c>
      <c r="M3062" s="59">
        <f t="shared" si="8"/>
        <v>0</v>
      </c>
      <c r="N3062" s="59">
        <f>M3062*D3062*SIP_Calculator!$F$9</f>
        <v>0</v>
      </c>
      <c r="O3062" s="59">
        <f t="shared" si="5"/>
        <v>0</v>
      </c>
      <c r="P3062" s="59">
        <f t="shared" si="6"/>
        <v>0</v>
      </c>
    </row>
    <row r="3063" ht="15.75" customHeight="1">
      <c r="A3063" s="57">
        <v>42615.0</v>
      </c>
      <c r="B3063" s="60">
        <v>9022.25</v>
      </c>
      <c r="C3063" s="60">
        <v>7504.6</v>
      </c>
      <c r="D3063" s="42">
        <f>IF(A3063&lt;SIP_Calculator!$B$7,0,IF(A3063&gt;SIP_Calculator!$E$7,0,1))</f>
        <v>1</v>
      </c>
      <c r="E3063" s="61">
        <f>A3063-SIP_Calculator!$D$12+1</f>
        <v>42611</v>
      </c>
      <c r="F3063" s="58">
        <f t="shared" si="1"/>
        <v>8</v>
      </c>
      <c r="G3063" s="58">
        <f t="shared" si="7"/>
        <v>0</v>
      </c>
      <c r="H3063" s="58">
        <f>G3063*D3063*SIP_Calculator!$F$9</f>
        <v>0</v>
      </c>
      <c r="I3063" s="58">
        <f t="shared" si="2"/>
        <v>0</v>
      </c>
      <c r="J3063" s="58">
        <f t="shared" si="3"/>
        <v>0</v>
      </c>
      <c r="K3063" s="61">
        <f>A3063-SIP_Calculator!$F$12+1</f>
        <v>42591</v>
      </c>
      <c r="L3063" s="59">
        <f t="shared" si="4"/>
        <v>8</v>
      </c>
      <c r="M3063" s="59">
        <f t="shared" si="8"/>
        <v>0</v>
      </c>
      <c r="N3063" s="59">
        <f>M3063*D3063*SIP_Calculator!$F$9</f>
        <v>0</v>
      </c>
      <c r="O3063" s="59">
        <f t="shared" si="5"/>
        <v>0</v>
      </c>
      <c r="P3063" s="59">
        <f t="shared" si="6"/>
        <v>0</v>
      </c>
    </row>
    <row r="3064" ht="15.75" customHeight="1">
      <c r="A3064" s="57">
        <v>42619.0</v>
      </c>
      <c r="B3064" s="60">
        <v>9160.45</v>
      </c>
      <c r="C3064" s="60">
        <v>7615.0</v>
      </c>
      <c r="D3064" s="42">
        <f>IF(A3064&lt;SIP_Calculator!$B$7,0,IF(A3064&gt;SIP_Calculator!$E$7,0,1))</f>
        <v>1</v>
      </c>
      <c r="E3064" s="61">
        <f>A3064-SIP_Calculator!$D$12+1</f>
        <v>42615</v>
      </c>
      <c r="F3064" s="58">
        <f t="shared" si="1"/>
        <v>9</v>
      </c>
      <c r="G3064" s="58">
        <f t="shared" si="7"/>
        <v>1</v>
      </c>
      <c r="H3064" s="58">
        <f>G3064*D3064*SIP_Calculator!$F$9</f>
        <v>5000</v>
      </c>
      <c r="I3064" s="58">
        <f t="shared" si="2"/>
        <v>0.5458247139</v>
      </c>
      <c r="J3064" s="58">
        <f t="shared" si="3"/>
        <v>0.6565988181</v>
      </c>
      <c r="K3064" s="61">
        <f>A3064-SIP_Calculator!$F$12+1</f>
        <v>42595</v>
      </c>
      <c r="L3064" s="59">
        <f t="shared" si="4"/>
        <v>8</v>
      </c>
      <c r="M3064" s="59">
        <f t="shared" si="8"/>
        <v>0</v>
      </c>
      <c r="N3064" s="59">
        <f>M3064*D3064*SIP_Calculator!$F$9</f>
        <v>0</v>
      </c>
      <c r="O3064" s="59">
        <f t="shared" si="5"/>
        <v>0</v>
      </c>
      <c r="P3064" s="59">
        <f t="shared" si="6"/>
        <v>0</v>
      </c>
    </row>
    <row r="3065" ht="15.75" customHeight="1">
      <c r="A3065" s="57">
        <v>42620.0</v>
      </c>
      <c r="B3065" s="60">
        <v>9142.55</v>
      </c>
      <c r="C3065" s="60">
        <v>7607.2</v>
      </c>
      <c r="D3065" s="42">
        <f>IF(A3065&lt;SIP_Calculator!$B$7,0,IF(A3065&gt;SIP_Calculator!$E$7,0,1))</f>
        <v>1</v>
      </c>
      <c r="E3065" s="61">
        <f>A3065-SIP_Calculator!$D$12+1</f>
        <v>42616</v>
      </c>
      <c r="F3065" s="58">
        <f t="shared" si="1"/>
        <v>9</v>
      </c>
      <c r="G3065" s="58">
        <f t="shared" si="7"/>
        <v>0</v>
      </c>
      <c r="H3065" s="58">
        <f>G3065*D3065*SIP_Calculator!$F$9</f>
        <v>0</v>
      </c>
      <c r="I3065" s="58">
        <f t="shared" si="2"/>
        <v>0</v>
      </c>
      <c r="J3065" s="58">
        <f t="shared" si="3"/>
        <v>0</v>
      </c>
      <c r="K3065" s="61">
        <f>A3065-SIP_Calculator!$F$12+1</f>
        <v>42596</v>
      </c>
      <c r="L3065" s="59">
        <f t="shared" si="4"/>
        <v>8</v>
      </c>
      <c r="M3065" s="59">
        <f t="shared" si="8"/>
        <v>0</v>
      </c>
      <c r="N3065" s="59">
        <f>M3065*D3065*SIP_Calculator!$F$9</f>
        <v>0</v>
      </c>
      <c r="O3065" s="59">
        <f t="shared" si="5"/>
        <v>0</v>
      </c>
      <c r="P3065" s="59">
        <f t="shared" si="6"/>
        <v>0</v>
      </c>
    </row>
    <row r="3066" ht="15.75" customHeight="1">
      <c r="A3066" s="57">
        <v>42621.0</v>
      </c>
      <c r="B3066" s="60">
        <v>9177.9</v>
      </c>
      <c r="C3066" s="60">
        <v>7642.7</v>
      </c>
      <c r="D3066" s="42">
        <f>IF(A3066&lt;SIP_Calculator!$B$7,0,IF(A3066&gt;SIP_Calculator!$E$7,0,1))</f>
        <v>1</v>
      </c>
      <c r="E3066" s="61">
        <f>A3066-SIP_Calculator!$D$12+1</f>
        <v>42617</v>
      </c>
      <c r="F3066" s="58">
        <f t="shared" si="1"/>
        <v>9</v>
      </c>
      <c r="G3066" s="58">
        <f t="shared" si="7"/>
        <v>0</v>
      </c>
      <c r="H3066" s="58">
        <f>G3066*D3066*SIP_Calculator!$F$9</f>
        <v>0</v>
      </c>
      <c r="I3066" s="58">
        <f t="shared" si="2"/>
        <v>0</v>
      </c>
      <c r="J3066" s="58">
        <f t="shared" si="3"/>
        <v>0</v>
      </c>
      <c r="K3066" s="61">
        <f>A3066-SIP_Calculator!$F$12+1</f>
        <v>42597</v>
      </c>
      <c r="L3066" s="59">
        <f t="shared" si="4"/>
        <v>8</v>
      </c>
      <c r="M3066" s="59">
        <f t="shared" si="8"/>
        <v>0</v>
      </c>
      <c r="N3066" s="59">
        <f>M3066*D3066*SIP_Calculator!$F$9</f>
        <v>0</v>
      </c>
      <c r="O3066" s="59">
        <f t="shared" si="5"/>
        <v>0</v>
      </c>
      <c r="P3066" s="59">
        <f t="shared" si="6"/>
        <v>0</v>
      </c>
    </row>
    <row r="3067" ht="15.75" customHeight="1">
      <c r="A3067" s="57">
        <v>42622.0</v>
      </c>
      <c r="B3067" s="60">
        <v>9090.75</v>
      </c>
      <c r="C3067" s="60">
        <v>7575.55</v>
      </c>
      <c r="D3067" s="42">
        <f>IF(A3067&lt;SIP_Calculator!$B$7,0,IF(A3067&gt;SIP_Calculator!$E$7,0,1))</f>
        <v>1</v>
      </c>
      <c r="E3067" s="61">
        <f>A3067-SIP_Calculator!$D$12+1</f>
        <v>42618</v>
      </c>
      <c r="F3067" s="58">
        <f t="shared" si="1"/>
        <v>9</v>
      </c>
      <c r="G3067" s="58">
        <f t="shared" si="7"/>
        <v>0</v>
      </c>
      <c r="H3067" s="58">
        <f>G3067*D3067*SIP_Calculator!$F$9</f>
        <v>0</v>
      </c>
      <c r="I3067" s="58">
        <f t="shared" si="2"/>
        <v>0</v>
      </c>
      <c r="J3067" s="58">
        <f t="shared" si="3"/>
        <v>0</v>
      </c>
      <c r="K3067" s="61">
        <f>A3067-SIP_Calculator!$F$12+1</f>
        <v>42598</v>
      </c>
      <c r="L3067" s="59">
        <f t="shared" si="4"/>
        <v>8</v>
      </c>
      <c r="M3067" s="59">
        <f t="shared" si="8"/>
        <v>0</v>
      </c>
      <c r="N3067" s="59">
        <f>M3067*D3067*SIP_Calculator!$F$9</f>
        <v>0</v>
      </c>
      <c r="O3067" s="59">
        <f t="shared" si="5"/>
        <v>0</v>
      </c>
      <c r="P3067" s="59">
        <f t="shared" si="6"/>
        <v>0</v>
      </c>
    </row>
    <row r="3068" ht="15.75" customHeight="1">
      <c r="A3068" s="57">
        <v>42625.0</v>
      </c>
      <c r="B3068" s="60">
        <v>8918.95</v>
      </c>
      <c r="C3068" s="60">
        <v>7420.5</v>
      </c>
      <c r="D3068" s="42">
        <f>IF(A3068&lt;SIP_Calculator!$B$7,0,IF(A3068&gt;SIP_Calculator!$E$7,0,1))</f>
        <v>1</v>
      </c>
      <c r="E3068" s="61">
        <f>A3068-SIP_Calculator!$D$12+1</f>
        <v>42621</v>
      </c>
      <c r="F3068" s="58">
        <f t="shared" si="1"/>
        <v>9</v>
      </c>
      <c r="G3068" s="58">
        <f t="shared" si="7"/>
        <v>0</v>
      </c>
      <c r="H3068" s="58">
        <f>G3068*D3068*SIP_Calculator!$F$9</f>
        <v>0</v>
      </c>
      <c r="I3068" s="58">
        <f t="shared" si="2"/>
        <v>0</v>
      </c>
      <c r="J3068" s="58">
        <f t="shared" si="3"/>
        <v>0</v>
      </c>
      <c r="K3068" s="61">
        <f>A3068-SIP_Calculator!$F$12+1</f>
        <v>42601</v>
      </c>
      <c r="L3068" s="59">
        <f t="shared" si="4"/>
        <v>8</v>
      </c>
      <c r="M3068" s="59">
        <f t="shared" si="8"/>
        <v>0</v>
      </c>
      <c r="N3068" s="59">
        <f>M3068*D3068*SIP_Calculator!$F$9</f>
        <v>0</v>
      </c>
      <c r="O3068" s="59">
        <f t="shared" si="5"/>
        <v>0</v>
      </c>
      <c r="P3068" s="59">
        <f t="shared" si="6"/>
        <v>0</v>
      </c>
    </row>
    <row r="3069" ht="15.75" customHeight="1">
      <c r="A3069" s="57">
        <v>42627.0</v>
      </c>
      <c r="B3069" s="60">
        <v>8943.55</v>
      </c>
      <c r="C3069" s="60">
        <v>7455.3</v>
      </c>
      <c r="D3069" s="42">
        <f>IF(A3069&lt;SIP_Calculator!$B$7,0,IF(A3069&gt;SIP_Calculator!$E$7,0,1))</f>
        <v>1</v>
      </c>
      <c r="E3069" s="61">
        <f>A3069-SIP_Calculator!$D$12+1</f>
        <v>42623</v>
      </c>
      <c r="F3069" s="58">
        <f t="shared" si="1"/>
        <v>9</v>
      </c>
      <c r="G3069" s="58">
        <f t="shared" si="7"/>
        <v>0</v>
      </c>
      <c r="H3069" s="58">
        <f>G3069*D3069*SIP_Calculator!$F$9</f>
        <v>0</v>
      </c>
      <c r="I3069" s="58">
        <f t="shared" si="2"/>
        <v>0</v>
      </c>
      <c r="J3069" s="58">
        <f t="shared" si="3"/>
        <v>0</v>
      </c>
      <c r="K3069" s="61">
        <f>A3069-SIP_Calculator!$F$12+1</f>
        <v>42603</v>
      </c>
      <c r="L3069" s="59">
        <f t="shared" si="4"/>
        <v>8</v>
      </c>
      <c r="M3069" s="59">
        <f t="shared" si="8"/>
        <v>0</v>
      </c>
      <c r="N3069" s="59">
        <f>M3069*D3069*SIP_Calculator!$F$9</f>
        <v>0</v>
      </c>
      <c r="O3069" s="59">
        <f t="shared" si="5"/>
        <v>0</v>
      </c>
      <c r="P3069" s="59">
        <f t="shared" si="6"/>
        <v>0</v>
      </c>
    </row>
    <row r="3070" ht="15.75" customHeight="1">
      <c r="A3070" s="57">
        <v>42628.0</v>
      </c>
      <c r="B3070" s="60">
        <v>8950.6</v>
      </c>
      <c r="C3070" s="60">
        <v>7462.7</v>
      </c>
      <c r="D3070" s="42">
        <f>IF(A3070&lt;SIP_Calculator!$B$7,0,IF(A3070&gt;SIP_Calculator!$E$7,0,1))</f>
        <v>1</v>
      </c>
      <c r="E3070" s="61">
        <f>A3070-SIP_Calculator!$D$12+1</f>
        <v>42624</v>
      </c>
      <c r="F3070" s="58">
        <f t="shared" si="1"/>
        <v>9</v>
      </c>
      <c r="G3070" s="58">
        <f t="shared" si="7"/>
        <v>0</v>
      </c>
      <c r="H3070" s="58">
        <f>G3070*D3070*SIP_Calculator!$F$9</f>
        <v>0</v>
      </c>
      <c r="I3070" s="58">
        <f t="shared" si="2"/>
        <v>0</v>
      </c>
      <c r="J3070" s="58">
        <f t="shared" si="3"/>
        <v>0</v>
      </c>
      <c r="K3070" s="61">
        <f>A3070-SIP_Calculator!$F$12+1</f>
        <v>42604</v>
      </c>
      <c r="L3070" s="59">
        <f t="shared" si="4"/>
        <v>8</v>
      </c>
      <c r="M3070" s="59">
        <f t="shared" si="8"/>
        <v>0</v>
      </c>
      <c r="N3070" s="59">
        <f>M3070*D3070*SIP_Calculator!$F$9</f>
        <v>0</v>
      </c>
      <c r="O3070" s="59">
        <f t="shared" si="5"/>
        <v>0</v>
      </c>
      <c r="P3070" s="59">
        <f t="shared" si="6"/>
        <v>0</v>
      </c>
    </row>
    <row r="3071" ht="15.75" customHeight="1">
      <c r="A3071" s="57">
        <v>42629.0</v>
      </c>
      <c r="B3071" s="60">
        <v>8986.25</v>
      </c>
      <c r="C3071" s="60">
        <v>7487.2</v>
      </c>
      <c r="D3071" s="42">
        <f>IF(A3071&lt;SIP_Calculator!$B$7,0,IF(A3071&gt;SIP_Calculator!$E$7,0,1))</f>
        <v>1</v>
      </c>
      <c r="E3071" s="61">
        <f>A3071-SIP_Calculator!$D$12+1</f>
        <v>42625</v>
      </c>
      <c r="F3071" s="58">
        <f t="shared" si="1"/>
        <v>9</v>
      </c>
      <c r="G3071" s="58">
        <f t="shared" si="7"/>
        <v>0</v>
      </c>
      <c r="H3071" s="58">
        <f>G3071*D3071*SIP_Calculator!$F$9</f>
        <v>0</v>
      </c>
      <c r="I3071" s="58">
        <f t="shared" si="2"/>
        <v>0</v>
      </c>
      <c r="J3071" s="58">
        <f t="shared" si="3"/>
        <v>0</v>
      </c>
      <c r="K3071" s="61">
        <f>A3071-SIP_Calculator!$F$12+1</f>
        <v>42605</v>
      </c>
      <c r="L3071" s="59">
        <f t="shared" si="4"/>
        <v>8</v>
      </c>
      <c r="M3071" s="59">
        <f t="shared" si="8"/>
        <v>0</v>
      </c>
      <c r="N3071" s="59">
        <f>M3071*D3071*SIP_Calculator!$F$9</f>
        <v>0</v>
      </c>
      <c r="O3071" s="59">
        <f t="shared" si="5"/>
        <v>0</v>
      </c>
      <c r="P3071" s="59">
        <f t="shared" si="6"/>
        <v>0</v>
      </c>
    </row>
    <row r="3072" ht="15.75" customHeight="1">
      <c r="A3072" s="57">
        <v>42632.0</v>
      </c>
      <c r="B3072" s="60">
        <v>9015.05</v>
      </c>
      <c r="C3072" s="60">
        <v>7513.8</v>
      </c>
      <c r="D3072" s="42">
        <f>IF(A3072&lt;SIP_Calculator!$B$7,0,IF(A3072&gt;SIP_Calculator!$E$7,0,1))</f>
        <v>1</v>
      </c>
      <c r="E3072" s="61">
        <f>A3072-SIP_Calculator!$D$12+1</f>
        <v>42628</v>
      </c>
      <c r="F3072" s="58">
        <f t="shared" si="1"/>
        <v>9</v>
      </c>
      <c r="G3072" s="58">
        <f t="shared" si="7"/>
        <v>0</v>
      </c>
      <c r="H3072" s="58">
        <f>G3072*D3072*SIP_Calculator!$F$9</f>
        <v>0</v>
      </c>
      <c r="I3072" s="58">
        <f t="shared" si="2"/>
        <v>0</v>
      </c>
      <c r="J3072" s="58">
        <f t="shared" si="3"/>
        <v>0</v>
      </c>
      <c r="K3072" s="61">
        <f>A3072-SIP_Calculator!$F$12+1</f>
        <v>42608</v>
      </c>
      <c r="L3072" s="59">
        <f t="shared" si="4"/>
        <v>8</v>
      </c>
      <c r="M3072" s="59">
        <f t="shared" si="8"/>
        <v>0</v>
      </c>
      <c r="N3072" s="59">
        <f>M3072*D3072*SIP_Calculator!$F$9</f>
        <v>0</v>
      </c>
      <c r="O3072" s="59">
        <f t="shared" si="5"/>
        <v>0</v>
      </c>
      <c r="P3072" s="59">
        <f t="shared" si="6"/>
        <v>0</v>
      </c>
    </row>
    <row r="3073" ht="15.75" customHeight="1">
      <c r="A3073" s="57">
        <v>42633.0</v>
      </c>
      <c r="B3073" s="60">
        <v>8987.3</v>
      </c>
      <c r="C3073" s="60">
        <v>7490.3</v>
      </c>
      <c r="D3073" s="42">
        <f>IF(A3073&lt;SIP_Calculator!$B$7,0,IF(A3073&gt;SIP_Calculator!$E$7,0,1))</f>
        <v>1</v>
      </c>
      <c r="E3073" s="61">
        <f>A3073-SIP_Calculator!$D$12+1</f>
        <v>42629</v>
      </c>
      <c r="F3073" s="58">
        <f t="shared" si="1"/>
        <v>9</v>
      </c>
      <c r="G3073" s="58">
        <f t="shared" si="7"/>
        <v>0</v>
      </c>
      <c r="H3073" s="58">
        <f>G3073*D3073*SIP_Calculator!$F$9</f>
        <v>0</v>
      </c>
      <c r="I3073" s="58">
        <f t="shared" si="2"/>
        <v>0</v>
      </c>
      <c r="J3073" s="58">
        <f t="shared" si="3"/>
        <v>0</v>
      </c>
      <c r="K3073" s="61">
        <f>A3073-SIP_Calculator!$F$12+1</f>
        <v>42609</v>
      </c>
      <c r="L3073" s="59">
        <f t="shared" si="4"/>
        <v>8</v>
      </c>
      <c r="M3073" s="59">
        <f t="shared" si="8"/>
        <v>0</v>
      </c>
      <c r="N3073" s="59">
        <f>M3073*D3073*SIP_Calculator!$F$9</f>
        <v>0</v>
      </c>
      <c r="O3073" s="59">
        <f t="shared" si="5"/>
        <v>0</v>
      </c>
      <c r="P3073" s="59">
        <f t="shared" si="6"/>
        <v>0</v>
      </c>
    </row>
    <row r="3074" ht="15.75" customHeight="1">
      <c r="A3074" s="57">
        <v>42634.0</v>
      </c>
      <c r="B3074" s="60">
        <v>8987.45</v>
      </c>
      <c r="C3074" s="60">
        <v>7491.7</v>
      </c>
      <c r="D3074" s="42">
        <f>IF(A3074&lt;SIP_Calculator!$B$7,0,IF(A3074&gt;SIP_Calculator!$E$7,0,1))</f>
        <v>1</v>
      </c>
      <c r="E3074" s="61">
        <f>A3074-SIP_Calculator!$D$12+1</f>
        <v>42630</v>
      </c>
      <c r="F3074" s="58">
        <f t="shared" si="1"/>
        <v>9</v>
      </c>
      <c r="G3074" s="58">
        <f t="shared" si="7"/>
        <v>0</v>
      </c>
      <c r="H3074" s="58">
        <f>G3074*D3074*SIP_Calculator!$F$9</f>
        <v>0</v>
      </c>
      <c r="I3074" s="58">
        <f t="shared" si="2"/>
        <v>0</v>
      </c>
      <c r="J3074" s="58">
        <f t="shared" si="3"/>
        <v>0</v>
      </c>
      <c r="K3074" s="61">
        <f>A3074-SIP_Calculator!$F$12+1</f>
        <v>42610</v>
      </c>
      <c r="L3074" s="59">
        <f t="shared" si="4"/>
        <v>8</v>
      </c>
      <c r="M3074" s="59">
        <f t="shared" si="8"/>
        <v>0</v>
      </c>
      <c r="N3074" s="59">
        <f>M3074*D3074*SIP_Calculator!$F$9</f>
        <v>0</v>
      </c>
      <c r="O3074" s="59">
        <f t="shared" si="5"/>
        <v>0</v>
      </c>
      <c r="P3074" s="59">
        <f t="shared" si="6"/>
        <v>0</v>
      </c>
    </row>
    <row r="3075" ht="15.75" customHeight="1">
      <c r="A3075" s="57">
        <v>42635.0</v>
      </c>
      <c r="B3075" s="60">
        <v>9083.9</v>
      </c>
      <c r="C3075" s="60">
        <v>7573.0</v>
      </c>
      <c r="D3075" s="42">
        <f>IF(A3075&lt;SIP_Calculator!$B$7,0,IF(A3075&gt;SIP_Calculator!$E$7,0,1))</f>
        <v>1</v>
      </c>
      <c r="E3075" s="61">
        <f>A3075-SIP_Calculator!$D$12+1</f>
        <v>42631</v>
      </c>
      <c r="F3075" s="58">
        <f t="shared" si="1"/>
        <v>9</v>
      </c>
      <c r="G3075" s="58">
        <f t="shared" si="7"/>
        <v>0</v>
      </c>
      <c r="H3075" s="58">
        <f>G3075*D3075*SIP_Calculator!$F$9</f>
        <v>0</v>
      </c>
      <c r="I3075" s="58">
        <f t="shared" si="2"/>
        <v>0</v>
      </c>
      <c r="J3075" s="58">
        <f t="shared" si="3"/>
        <v>0</v>
      </c>
      <c r="K3075" s="61">
        <f>A3075-SIP_Calculator!$F$12+1</f>
        <v>42611</v>
      </c>
      <c r="L3075" s="59">
        <f t="shared" si="4"/>
        <v>8</v>
      </c>
      <c r="M3075" s="59">
        <f t="shared" si="8"/>
        <v>0</v>
      </c>
      <c r="N3075" s="59">
        <f>M3075*D3075*SIP_Calculator!$F$9</f>
        <v>0</v>
      </c>
      <c r="O3075" s="59">
        <f t="shared" si="5"/>
        <v>0</v>
      </c>
      <c r="P3075" s="59">
        <f t="shared" si="6"/>
        <v>0</v>
      </c>
    </row>
    <row r="3076" ht="15.75" customHeight="1">
      <c r="A3076" s="57">
        <v>42636.0</v>
      </c>
      <c r="B3076" s="60">
        <v>9054.75</v>
      </c>
      <c r="C3076" s="60">
        <v>7554.9</v>
      </c>
      <c r="D3076" s="42">
        <f>IF(A3076&lt;SIP_Calculator!$B$7,0,IF(A3076&gt;SIP_Calculator!$E$7,0,1))</f>
        <v>1</v>
      </c>
      <c r="E3076" s="61">
        <f>A3076-SIP_Calculator!$D$12+1</f>
        <v>42632</v>
      </c>
      <c r="F3076" s="58">
        <f t="shared" si="1"/>
        <v>9</v>
      </c>
      <c r="G3076" s="58">
        <f t="shared" si="7"/>
        <v>0</v>
      </c>
      <c r="H3076" s="58">
        <f>G3076*D3076*SIP_Calculator!$F$9</f>
        <v>0</v>
      </c>
      <c r="I3076" s="58">
        <f t="shared" si="2"/>
        <v>0</v>
      </c>
      <c r="J3076" s="58">
        <f t="shared" si="3"/>
        <v>0</v>
      </c>
      <c r="K3076" s="61">
        <f>A3076-SIP_Calculator!$F$12+1</f>
        <v>42612</v>
      </c>
      <c r="L3076" s="59">
        <f t="shared" si="4"/>
        <v>8</v>
      </c>
      <c r="M3076" s="59">
        <f t="shared" si="8"/>
        <v>0</v>
      </c>
      <c r="N3076" s="59">
        <f>M3076*D3076*SIP_Calculator!$F$9</f>
        <v>0</v>
      </c>
      <c r="O3076" s="59">
        <f t="shared" si="5"/>
        <v>0</v>
      </c>
      <c r="P3076" s="59">
        <f t="shared" si="6"/>
        <v>0</v>
      </c>
    </row>
    <row r="3077" ht="15.75" customHeight="1">
      <c r="A3077" s="57">
        <v>42639.0</v>
      </c>
      <c r="B3077" s="60">
        <v>8956.4</v>
      </c>
      <c r="C3077" s="60">
        <v>7479.75</v>
      </c>
      <c r="D3077" s="42">
        <f>IF(A3077&lt;SIP_Calculator!$B$7,0,IF(A3077&gt;SIP_Calculator!$E$7,0,1))</f>
        <v>1</v>
      </c>
      <c r="E3077" s="61">
        <f>A3077-SIP_Calculator!$D$12+1</f>
        <v>42635</v>
      </c>
      <c r="F3077" s="58">
        <f t="shared" si="1"/>
        <v>9</v>
      </c>
      <c r="G3077" s="58">
        <f t="shared" si="7"/>
        <v>0</v>
      </c>
      <c r="H3077" s="58">
        <f>G3077*D3077*SIP_Calculator!$F$9</f>
        <v>0</v>
      </c>
      <c r="I3077" s="58">
        <f t="shared" si="2"/>
        <v>0</v>
      </c>
      <c r="J3077" s="58">
        <f t="shared" si="3"/>
        <v>0</v>
      </c>
      <c r="K3077" s="61">
        <f>A3077-SIP_Calculator!$F$12+1</f>
        <v>42615</v>
      </c>
      <c r="L3077" s="59">
        <f t="shared" si="4"/>
        <v>9</v>
      </c>
      <c r="M3077" s="59">
        <f t="shared" si="8"/>
        <v>1</v>
      </c>
      <c r="N3077" s="59">
        <f>M3077*D3077*SIP_Calculator!$F$9</f>
        <v>5000</v>
      </c>
      <c r="O3077" s="59">
        <f t="shared" si="5"/>
        <v>0.5582600152</v>
      </c>
      <c r="P3077" s="59">
        <f t="shared" si="6"/>
        <v>0.6684715398</v>
      </c>
    </row>
    <row r="3078" ht="15.75" customHeight="1">
      <c r="A3078" s="57">
        <v>42640.0</v>
      </c>
      <c r="B3078" s="60">
        <v>8940.5</v>
      </c>
      <c r="C3078" s="60">
        <v>7469.95</v>
      </c>
      <c r="D3078" s="42">
        <f>IF(A3078&lt;SIP_Calculator!$B$7,0,IF(A3078&gt;SIP_Calculator!$E$7,0,1))</f>
        <v>1</v>
      </c>
      <c r="E3078" s="61">
        <f>A3078-SIP_Calculator!$D$12+1</f>
        <v>42636</v>
      </c>
      <c r="F3078" s="58">
        <f t="shared" si="1"/>
        <v>9</v>
      </c>
      <c r="G3078" s="58">
        <f t="shared" si="7"/>
        <v>0</v>
      </c>
      <c r="H3078" s="58">
        <f>G3078*D3078*SIP_Calculator!$F$9</f>
        <v>0</v>
      </c>
      <c r="I3078" s="58">
        <f t="shared" si="2"/>
        <v>0</v>
      </c>
      <c r="J3078" s="58">
        <f t="shared" si="3"/>
        <v>0</v>
      </c>
      <c r="K3078" s="61">
        <f>A3078-SIP_Calculator!$F$12+1</f>
        <v>42616</v>
      </c>
      <c r="L3078" s="59">
        <f t="shared" si="4"/>
        <v>9</v>
      </c>
      <c r="M3078" s="59">
        <f t="shared" si="8"/>
        <v>0</v>
      </c>
      <c r="N3078" s="59">
        <f>M3078*D3078*SIP_Calculator!$F$9</f>
        <v>0</v>
      </c>
      <c r="O3078" s="59">
        <f t="shared" si="5"/>
        <v>0</v>
      </c>
      <c r="P3078" s="59">
        <f t="shared" si="6"/>
        <v>0</v>
      </c>
    </row>
    <row r="3079" ht="15.75" customHeight="1">
      <c r="A3079" s="57">
        <v>42641.0</v>
      </c>
      <c r="B3079" s="60">
        <v>8983.8</v>
      </c>
      <c r="C3079" s="60">
        <v>7514.95</v>
      </c>
      <c r="D3079" s="42">
        <f>IF(A3079&lt;SIP_Calculator!$B$7,0,IF(A3079&gt;SIP_Calculator!$E$7,0,1))</f>
        <v>1</v>
      </c>
      <c r="E3079" s="61">
        <f>A3079-SIP_Calculator!$D$12+1</f>
        <v>42637</v>
      </c>
      <c r="F3079" s="58">
        <f t="shared" si="1"/>
        <v>9</v>
      </c>
      <c r="G3079" s="58">
        <f t="shared" si="7"/>
        <v>0</v>
      </c>
      <c r="H3079" s="58">
        <f>G3079*D3079*SIP_Calculator!$F$9</f>
        <v>0</v>
      </c>
      <c r="I3079" s="58">
        <f t="shared" si="2"/>
        <v>0</v>
      </c>
      <c r="J3079" s="58">
        <f t="shared" si="3"/>
        <v>0</v>
      </c>
      <c r="K3079" s="61">
        <f>A3079-SIP_Calculator!$F$12+1</f>
        <v>42617</v>
      </c>
      <c r="L3079" s="59">
        <f t="shared" si="4"/>
        <v>9</v>
      </c>
      <c r="M3079" s="59">
        <f t="shared" si="8"/>
        <v>0</v>
      </c>
      <c r="N3079" s="59">
        <f>M3079*D3079*SIP_Calculator!$F$9</f>
        <v>0</v>
      </c>
      <c r="O3079" s="59">
        <f t="shared" si="5"/>
        <v>0</v>
      </c>
      <c r="P3079" s="59">
        <f t="shared" si="6"/>
        <v>0</v>
      </c>
    </row>
    <row r="3080" ht="15.75" customHeight="1">
      <c r="A3080" s="57">
        <v>42642.0</v>
      </c>
      <c r="B3080" s="60">
        <v>8799.95</v>
      </c>
      <c r="C3080" s="60">
        <v>7336.85</v>
      </c>
      <c r="D3080" s="42">
        <f>IF(A3080&lt;SIP_Calculator!$B$7,0,IF(A3080&gt;SIP_Calculator!$E$7,0,1))</f>
        <v>1</v>
      </c>
      <c r="E3080" s="61">
        <f>A3080-SIP_Calculator!$D$12+1</f>
        <v>42638</v>
      </c>
      <c r="F3080" s="58">
        <f t="shared" si="1"/>
        <v>9</v>
      </c>
      <c r="G3080" s="58">
        <f t="shared" si="7"/>
        <v>0</v>
      </c>
      <c r="H3080" s="58">
        <f>G3080*D3080*SIP_Calculator!$F$9</f>
        <v>0</v>
      </c>
      <c r="I3080" s="58">
        <f t="shared" si="2"/>
        <v>0</v>
      </c>
      <c r="J3080" s="58">
        <f t="shared" si="3"/>
        <v>0</v>
      </c>
      <c r="K3080" s="61">
        <f>A3080-SIP_Calculator!$F$12+1</f>
        <v>42618</v>
      </c>
      <c r="L3080" s="59">
        <f t="shared" si="4"/>
        <v>9</v>
      </c>
      <c r="M3080" s="59">
        <f t="shared" si="8"/>
        <v>0</v>
      </c>
      <c r="N3080" s="59">
        <f>M3080*D3080*SIP_Calculator!$F$9</f>
        <v>0</v>
      </c>
      <c r="O3080" s="59">
        <f t="shared" si="5"/>
        <v>0</v>
      </c>
      <c r="P3080" s="59">
        <f t="shared" si="6"/>
        <v>0</v>
      </c>
    </row>
    <row r="3081" ht="15.75" customHeight="1">
      <c r="A3081" s="57">
        <v>42643.0</v>
      </c>
      <c r="B3081" s="60">
        <v>8844.2</v>
      </c>
      <c r="C3081" s="60">
        <v>7394.85</v>
      </c>
      <c r="D3081" s="42">
        <f>IF(A3081&lt;SIP_Calculator!$B$7,0,IF(A3081&gt;SIP_Calculator!$E$7,0,1))</f>
        <v>1</v>
      </c>
      <c r="E3081" s="61">
        <f>A3081-SIP_Calculator!$D$12+1</f>
        <v>42639</v>
      </c>
      <c r="F3081" s="58">
        <f t="shared" si="1"/>
        <v>9</v>
      </c>
      <c r="G3081" s="58">
        <f t="shared" si="7"/>
        <v>0</v>
      </c>
      <c r="H3081" s="58">
        <f>G3081*D3081*SIP_Calculator!$F$9</f>
        <v>0</v>
      </c>
      <c r="I3081" s="58">
        <f t="shared" si="2"/>
        <v>0</v>
      </c>
      <c r="J3081" s="58">
        <f t="shared" si="3"/>
        <v>0</v>
      </c>
      <c r="K3081" s="61">
        <f>A3081-SIP_Calculator!$F$12+1</f>
        <v>42619</v>
      </c>
      <c r="L3081" s="59">
        <f t="shared" si="4"/>
        <v>9</v>
      </c>
      <c r="M3081" s="59">
        <f t="shared" si="8"/>
        <v>0</v>
      </c>
      <c r="N3081" s="59">
        <f>M3081*D3081*SIP_Calculator!$F$9</f>
        <v>0</v>
      </c>
      <c r="O3081" s="59">
        <f t="shared" si="5"/>
        <v>0</v>
      </c>
      <c r="P3081" s="59">
        <f t="shared" si="6"/>
        <v>0</v>
      </c>
    </row>
    <row r="3082" ht="15.75" customHeight="1">
      <c r="A3082" s="57">
        <v>42646.0</v>
      </c>
      <c r="B3082" s="60">
        <v>8992.55</v>
      </c>
      <c r="C3082" s="60">
        <v>7532.25</v>
      </c>
      <c r="D3082" s="42">
        <f>IF(A3082&lt;SIP_Calculator!$B$7,0,IF(A3082&gt;SIP_Calculator!$E$7,0,1))</f>
        <v>1</v>
      </c>
      <c r="E3082" s="61">
        <f>A3082-SIP_Calculator!$D$12+1</f>
        <v>42642</v>
      </c>
      <c r="F3082" s="58">
        <f t="shared" si="1"/>
        <v>9</v>
      </c>
      <c r="G3082" s="58">
        <f t="shared" si="7"/>
        <v>0</v>
      </c>
      <c r="H3082" s="58">
        <f>G3082*D3082*SIP_Calculator!$F$9</f>
        <v>0</v>
      </c>
      <c r="I3082" s="58">
        <f t="shared" si="2"/>
        <v>0</v>
      </c>
      <c r="J3082" s="58">
        <f t="shared" si="3"/>
        <v>0</v>
      </c>
      <c r="K3082" s="61">
        <f>A3082-SIP_Calculator!$F$12+1</f>
        <v>42622</v>
      </c>
      <c r="L3082" s="59">
        <f t="shared" si="4"/>
        <v>9</v>
      </c>
      <c r="M3082" s="59">
        <f t="shared" si="8"/>
        <v>0</v>
      </c>
      <c r="N3082" s="59">
        <f>M3082*D3082*SIP_Calculator!$F$9</f>
        <v>0</v>
      </c>
      <c r="O3082" s="59">
        <f t="shared" si="5"/>
        <v>0</v>
      </c>
      <c r="P3082" s="59">
        <f t="shared" si="6"/>
        <v>0</v>
      </c>
    </row>
    <row r="3083" ht="15.75" customHeight="1">
      <c r="A3083" s="57">
        <v>42647.0</v>
      </c>
      <c r="B3083" s="60">
        <v>9029.2</v>
      </c>
      <c r="C3083" s="60">
        <v>7567.7</v>
      </c>
      <c r="D3083" s="42">
        <f>IF(A3083&lt;SIP_Calculator!$B$7,0,IF(A3083&gt;SIP_Calculator!$E$7,0,1))</f>
        <v>1</v>
      </c>
      <c r="E3083" s="61">
        <f>A3083-SIP_Calculator!$D$12+1</f>
        <v>42643</v>
      </c>
      <c r="F3083" s="58">
        <f t="shared" si="1"/>
        <v>9</v>
      </c>
      <c r="G3083" s="58">
        <f t="shared" si="7"/>
        <v>0</v>
      </c>
      <c r="H3083" s="58">
        <f>G3083*D3083*SIP_Calculator!$F$9</f>
        <v>0</v>
      </c>
      <c r="I3083" s="58">
        <f t="shared" si="2"/>
        <v>0</v>
      </c>
      <c r="J3083" s="58">
        <f t="shared" si="3"/>
        <v>0</v>
      </c>
      <c r="K3083" s="61">
        <f>A3083-SIP_Calculator!$F$12+1</f>
        <v>42623</v>
      </c>
      <c r="L3083" s="59">
        <f t="shared" si="4"/>
        <v>9</v>
      </c>
      <c r="M3083" s="59">
        <f t="shared" si="8"/>
        <v>0</v>
      </c>
      <c r="N3083" s="59">
        <f>M3083*D3083*SIP_Calculator!$F$9</f>
        <v>0</v>
      </c>
      <c r="O3083" s="59">
        <f t="shared" si="5"/>
        <v>0</v>
      </c>
      <c r="P3083" s="59">
        <f t="shared" si="6"/>
        <v>0</v>
      </c>
    </row>
    <row r="3084" ht="15.75" customHeight="1">
      <c r="A3084" s="57">
        <v>42648.0</v>
      </c>
      <c r="B3084" s="60">
        <v>9010.0</v>
      </c>
      <c r="C3084" s="60">
        <v>7565.5</v>
      </c>
      <c r="D3084" s="42">
        <f>IF(A3084&lt;SIP_Calculator!$B$7,0,IF(A3084&gt;SIP_Calculator!$E$7,0,1))</f>
        <v>1</v>
      </c>
      <c r="E3084" s="61">
        <f>A3084-SIP_Calculator!$D$12+1</f>
        <v>42644</v>
      </c>
      <c r="F3084" s="58">
        <f t="shared" si="1"/>
        <v>10</v>
      </c>
      <c r="G3084" s="58">
        <f t="shared" si="7"/>
        <v>1</v>
      </c>
      <c r="H3084" s="58">
        <f>G3084*D3084*SIP_Calculator!$F$9</f>
        <v>5000</v>
      </c>
      <c r="I3084" s="58">
        <f t="shared" si="2"/>
        <v>0.5549389567</v>
      </c>
      <c r="J3084" s="58">
        <f t="shared" si="3"/>
        <v>0.6608948516</v>
      </c>
      <c r="K3084" s="61">
        <f>A3084-SIP_Calculator!$F$12+1</f>
        <v>42624</v>
      </c>
      <c r="L3084" s="59">
        <f t="shared" si="4"/>
        <v>9</v>
      </c>
      <c r="M3084" s="59">
        <f t="shared" si="8"/>
        <v>0</v>
      </c>
      <c r="N3084" s="59">
        <f>M3084*D3084*SIP_Calculator!$F$9</f>
        <v>0</v>
      </c>
      <c r="O3084" s="59">
        <f t="shared" si="5"/>
        <v>0</v>
      </c>
      <c r="P3084" s="59">
        <f t="shared" si="6"/>
        <v>0</v>
      </c>
    </row>
    <row r="3085" ht="15.75" customHeight="1">
      <c r="A3085" s="57">
        <v>42649.0</v>
      </c>
      <c r="B3085" s="60">
        <v>8979.25</v>
      </c>
      <c r="C3085" s="60">
        <v>7537.25</v>
      </c>
      <c r="D3085" s="42">
        <f>IF(A3085&lt;SIP_Calculator!$B$7,0,IF(A3085&gt;SIP_Calculator!$E$7,0,1))</f>
        <v>1</v>
      </c>
      <c r="E3085" s="61">
        <f>A3085-SIP_Calculator!$D$12+1</f>
        <v>42645</v>
      </c>
      <c r="F3085" s="58">
        <f t="shared" si="1"/>
        <v>10</v>
      </c>
      <c r="G3085" s="58">
        <f t="shared" si="7"/>
        <v>0</v>
      </c>
      <c r="H3085" s="58">
        <f>G3085*D3085*SIP_Calculator!$F$9</f>
        <v>0</v>
      </c>
      <c r="I3085" s="58">
        <f t="shared" si="2"/>
        <v>0</v>
      </c>
      <c r="J3085" s="58">
        <f t="shared" si="3"/>
        <v>0</v>
      </c>
      <c r="K3085" s="61">
        <f>A3085-SIP_Calculator!$F$12+1</f>
        <v>42625</v>
      </c>
      <c r="L3085" s="59">
        <f t="shared" si="4"/>
        <v>9</v>
      </c>
      <c r="M3085" s="59">
        <f t="shared" si="8"/>
        <v>0</v>
      </c>
      <c r="N3085" s="59">
        <f>M3085*D3085*SIP_Calculator!$F$9</f>
        <v>0</v>
      </c>
      <c r="O3085" s="59">
        <f t="shared" si="5"/>
        <v>0</v>
      </c>
      <c r="P3085" s="59">
        <f t="shared" si="6"/>
        <v>0</v>
      </c>
    </row>
    <row r="3086" ht="15.75" customHeight="1">
      <c r="A3086" s="57">
        <v>42650.0</v>
      </c>
      <c r="B3086" s="60">
        <v>8965.3</v>
      </c>
      <c r="C3086" s="60">
        <v>7527.2</v>
      </c>
      <c r="D3086" s="42">
        <f>IF(A3086&lt;SIP_Calculator!$B$7,0,IF(A3086&gt;SIP_Calculator!$E$7,0,1))</f>
        <v>1</v>
      </c>
      <c r="E3086" s="61">
        <f>A3086-SIP_Calculator!$D$12+1</f>
        <v>42646</v>
      </c>
      <c r="F3086" s="58">
        <f t="shared" si="1"/>
        <v>10</v>
      </c>
      <c r="G3086" s="58">
        <f t="shared" si="7"/>
        <v>0</v>
      </c>
      <c r="H3086" s="58">
        <f>G3086*D3086*SIP_Calculator!$F$9</f>
        <v>0</v>
      </c>
      <c r="I3086" s="58">
        <f t="shared" si="2"/>
        <v>0</v>
      </c>
      <c r="J3086" s="58">
        <f t="shared" si="3"/>
        <v>0</v>
      </c>
      <c r="K3086" s="61">
        <f>A3086-SIP_Calculator!$F$12+1</f>
        <v>42626</v>
      </c>
      <c r="L3086" s="59">
        <f t="shared" si="4"/>
        <v>9</v>
      </c>
      <c r="M3086" s="59">
        <f t="shared" si="8"/>
        <v>0</v>
      </c>
      <c r="N3086" s="59">
        <f>M3086*D3086*SIP_Calculator!$F$9</f>
        <v>0</v>
      </c>
      <c r="O3086" s="59">
        <f t="shared" si="5"/>
        <v>0</v>
      </c>
      <c r="P3086" s="59">
        <f t="shared" si="6"/>
        <v>0</v>
      </c>
    </row>
    <row r="3087" ht="15.75" customHeight="1">
      <c r="A3087" s="57">
        <v>42653.0</v>
      </c>
      <c r="B3087" s="60">
        <v>8971.95</v>
      </c>
      <c r="C3087" s="60">
        <v>7532.7</v>
      </c>
      <c r="D3087" s="42">
        <f>IF(A3087&lt;SIP_Calculator!$B$7,0,IF(A3087&gt;SIP_Calculator!$E$7,0,1))</f>
        <v>1</v>
      </c>
      <c r="E3087" s="61">
        <f>A3087-SIP_Calculator!$D$12+1</f>
        <v>42649</v>
      </c>
      <c r="F3087" s="58">
        <f t="shared" si="1"/>
        <v>10</v>
      </c>
      <c r="G3087" s="58">
        <f t="shared" si="7"/>
        <v>0</v>
      </c>
      <c r="H3087" s="58">
        <f>G3087*D3087*SIP_Calculator!$F$9</f>
        <v>0</v>
      </c>
      <c r="I3087" s="58">
        <f t="shared" si="2"/>
        <v>0</v>
      </c>
      <c r="J3087" s="58">
        <f t="shared" si="3"/>
        <v>0</v>
      </c>
      <c r="K3087" s="61">
        <f>A3087-SIP_Calculator!$F$12+1</f>
        <v>42629</v>
      </c>
      <c r="L3087" s="59">
        <f t="shared" si="4"/>
        <v>9</v>
      </c>
      <c r="M3087" s="59">
        <f t="shared" si="8"/>
        <v>0</v>
      </c>
      <c r="N3087" s="59">
        <f>M3087*D3087*SIP_Calculator!$F$9</f>
        <v>0</v>
      </c>
      <c r="O3087" s="59">
        <f t="shared" si="5"/>
        <v>0</v>
      </c>
      <c r="P3087" s="59">
        <f t="shared" si="6"/>
        <v>0</v>
      </c>
    </row>
    <row r="3088" ht="15.75" customHeight="1">
      <c r="A3088" s="57">
        <v>42656.0</v>
      </c>
      <c r="B3088" s="60">
        <v>8832.3</v>
      </c>
      <c r="C3088" s="60">
        <v>7418.35</v>
      </c>
      <c r="D3088" s="42">
        <f>IF(A3088&lt;SIP_Calculator!$B$7,0,IF(A3088&gt;SIP_Calculator!$E$7,0,1))</f>
        <v>1</v>
      </c>
      <c r="E3088" s="61">
        <f>A3088-SIP_Calculator!$D$12+1</f>
        <v>42652</v>
      </c>
      <c r="F3088" s="58">
        <f t="shared" si="1"/>
        <v>10</v>
      </c>
      <c r="G3088" s="58">
        <f t="shared" si="7"/>
        <v>0</v>
      </c>
      <c r="H3088" s="58">
        <f>G3088*D3088*SIP_Calculator!$F$9</f>
        <v>0</v>
      </c>
      <c r="I3088" s="58">
        <f t="shared" si="2"/>
        <v>0</v>
      </c>
      <c r="J3088" s="58">
        <f t="shared" si="3"/>
        <v>0</v>
      </c>
      <c r="K3088" s="61">
        <f>A3088-SIP_Calculator!$F$12+1</f>
        <v>42632</v>
      </c>
      <c r="L3088" s="59">
        <f t="shared" si="4"/>
        <v>9</v>
      </c>
      <c r="M3088" s="59">
        <f t="shared" si="8"/>
        <v>0</v>
      </c>
      <c r="N3088" s="59">
        <f>M3088*D3088*SIP_Calculator!$F$9</f>
        <v>0</v>
      </c>
      <c r="O3088" s="59">
        <f t="shared" si="5"/>
        <v>0</v>
      </c>
      <c r="P3088" s="59">
        <f t="shared" si="6"/>
        <v>0</v>
      </c>
    </row>
    <row r="3089" ht="15.75" customHeight="1">
      <c r="A3089" s="57">
        <v>42657.0</v>
      </c>
      <c r="B3089" s="60">
        <v>8847.3</v>
      </c>
      <c r="C3089" s="60">
        <v>7439.85</v>
      </c>
      <c r="D3089" s="42">
        <f>IF(A3089&lt;SIP_Calculator!$B$7,0,IF(A3089&gt;SIP_Calculator!$E$7,0,1))</f>
        <v>1</v>
      </c>
      <c r="E3089" s="61">
        <f>A3089-SIP_Calculator!$D$12+1</f>
        <v>42653</v>
      </c>
      <c r="F3089" s="58">
        <f t="shared" si="1"/>
        <v>10</v>
      </c>
      <c r="G3089" s="58">
        <f t="shared" si="7"/>
        <v>0</v>
      </c>
      <c r="H3089" s="58">
        <f>G3089*D3089*SIP_Calculator!$F$9</f>
        <v>0</v>
      </c>
      <c r="I3089" s="58">
        <f t="shared" si="2"/>
        <v>0</v>
      </c>
      <c r="J3089" s="58">
        <f t="shared" si="3"/>
        <v>0</v>
      </c>
      <c r="K3089" s="61">
        <f>A3089-SIP_Calculator!$F$12+1</f>
        <v>42633</v>
      </c>
      <c r="L3089" s="59">
        <f t="shared" si="4"/>
        <v>9</v>
      </c>
      <c r="M3089" s="59">
        <f t="shared" si="8"/>
        <v>0</v>
      </c>
      <c r="N3089" s="59">
        <f>M3089*D3089*SIP_Calculator!$F$9</f>
        <v>0</v>
      </c>
      <c r="O3089" s="59">
        <f t="shared" si="5"/>
        <v>0</v>
      </c>
      <c r="P3089" s="59">
        <f t="shared" si="6"/>
        <v>0</v>
      </c>
    </row>
    <row r="3090" ht="15.75" customHeight="1">
      <c r="A3090" s="57">
        <v>42660.0</v>
      </c>
      <c r="B3090" s="60">
        <v>8784.45</v>
      </c>
      <c r="C3090" s="60">
        <v>7384.5</v>
      </c>
      <c r="D3090" s="42">
        <f>IF(A3090&lt;SIP_Calculator!$B$7,0,IF(A3090&gt;SIP_Calculator!$E$7,0,1))</f>
        <v>1</v>
      </c>
      <c r="E3090" s="61">
        <f>A3090-SIP_Calculator!$D$12+1</f>
        <v>42656</v>
      </c>
      <c r="F3090" s="58">
        <f t="shared" si="1"/>
        <v>10</v>
      </c>
      <c r="G3090" s="58">
        <f t="shared" si="7"/>
        <v>0</v>
      </c>
      <c r="H3090" s="58">
        <f>G3090*D3090*SIP_Calculator!$F$9</f>
        <v>0</v>
      </c>
      <c r="I3090" s="58">
        <f t="shared" si="2"/>
        <v>0</v>
      </c>
      <c r="J3090" s="58">
        <f t="shared" si="3"/>
        <v>0</v>
      </c>
      <c r="K3090" s="61">
        <f>A3090-SIP_Calculator!$F$12+1</f>
        <v>42636</v>
      </c>
      <c r="L3090" s="59">
        <f t="shared" si="4"/>
        <v>9</v>
      </c>
      <c r="M3090" s="59">
        <f t="shared" si="8"/>
        <v>0</v>
      </c>
      <c r="N3090" s="59">
        <f>M3090*D3090*SIP_Calculator!$F$9</f>
        <v>0</v>
      </c>
      <c r="O3090" s="59">
        <f t="shared" si="5"/>
        <v>0</v>
      </c>
      <c r="P3090" s="59">
        <f t="shared" si="6"/>
        <v>0</v>
      </c>
    </row>
    <row r="3091" ht="15.75" customHeight="1">
      <c r="A3091" s="57">
        <v>42661.0</v>
      </c>
      <c r="B3091" s="60">
        <v>8945.6</v>
      </c>
      <c r="C3091" s="60">
        <v>7512.3</v>
      </c>
      <c r="D3091" s="42">
        <f>IF(A3091&lt;SIP_Calculator!$B$7,0,IF(A3091&gt;SIP_Calculator!$E$7,0,1))</f>
        <v>1</v>
      </c>
      <c r="E3091" s="61">
        <f>A3091-SIP_Calculator!$D$12+1</f>
        <v>42657</v>
      </c>
      <c r="F3091" s="58">
        <f t="shared" si="1"/>
        <v>10</v>
      </c>
      <c r="G3091" s="58">
        <f t="shared" si="7"/>
        <v>0</v>
      </c>
      <c r="H3091" s="58">
        <f>G3091*D3091*SIP_Calculator!$F$9</f>
        <v>0</v>
      </c>
      <c r="I3091" s="58">
        <f t="shared" si="2"/>
        <v>0</v>
      </c>
      <c r="J3091" s="58">
        <f t="shared" si="3"/>
        <v>0</v>
      </c>
      <c r="K3091" s="61">
        <f>A3091-SIP_Calculator!$F$12+1</f>
        <v>42637</v>
      </c>
      <c r="L3091" s="59">
        <f t="shared" si="4"/>
        <v>9</v>
      </c>
      <c r="M3091" s="59">
        <f t="shared" si="8"/>
        <v>0</v>
      </c>
      <c r="N3091" s="59">
        <f>M3091*D3091*SIP_Calculator!$F$9</f>
        <v>0</v>
      </c>
      <c r="O3091" s="59">
        <f t="shared" si="5"/>
        <v>0</v>
      </c>
      <c r="P3091" s="59">
        <f t="shared" si="6"/>
        <v>0</v>
      </c>
    </row>
    <row r="3092" ht="15.75" customHeight="1">
      <c r="A3092" s="57">
        <v>42662.0</v>
      </c>
      <c r="B3092" s="60">
        <v>8933.9</v>
      </c>
      <c r="C3092" s="60">
        <v>7507.7</v>
      </c>
      <c r="D3092" s="42">
        <f>IF(A3092&lt;SIP_Calculator!$B$7,0,IF(A3092&gt;SIP_Calculator!$E$7,0,1))</f>
        <v>1</v>
      </c>
      <c r="E3092" s="61">
        <f>A3092-SIP_Calculator!$D$12+1</f>
        <v>42658</v>
      </c>
      <c r="F3092" s="58">
        <f t="shared" si="1"/>
        <v>10</v>
      </c>
      <c r="G3092" s="58">
        <f t="shared" si="7"/>
        <v>0</v>
      </c>
      <c r="H3092" s="58">
        <f>G3092*D3092*SIP_Calculator!$F$9</f>
        <v>0</v>
      </c>
      <c r="I3092" s="58">
        <f t="shared" si="2"/>
        <v>0</v>
      </c>
      <c r="J3092" s="58">
        <f t="shared" si="3"/>
        <v>0</v>
      </c>
      <c r="K3092" s="61">
        <f>A3092-SIP_Calculator!$F$12+1</f>
        <v>42638</v>
      </c>
      <c r="L3092" s="59">
        <f t="shared" si="4"/>
        <v>9</v>
      </c>
      <c r="M3092" s="59">
        <f t="shared" si="8"/>
        <v>0</v>
      </c>
      <c r="N3092" s="59">
        <f>M3092*D3092*SIP_Calculator!$F$9</f>
        <v>0</v>
      </c>
      <c r="O3092" s="59">
        <f t="shared" si="5"/>
        <v>0</v>
      </c>
      <c r="P3092" s="59">
        <f t="shared" si="6"/>
        <v>0</v>
      </c>
    </row>
    <row r="3093" ht="15.75" customHeight="1">
      <c r="A3093" s="57">
        <v>42663.0</v>
      </c>
      <c r="B3093" s="60">
        <v>8970.3</v>
      </c>
      <c r="C3093" s="60">
        <v>7538.8</v>
      </c>
      <c r="D3093" s="42">
        <f>IF(A3093&lt;SIP_Calculator!$B$7,0,IF(A3093&gt;SIP_Calculator!$E$7,0,1))</f>
        <v>1</v>
      </c>
      <c r="E3093" s="61">
        <f>A3093-SIP_Calculator!$D$12+1</f>
        <v>42659</v>
      </c>
      <c r="F3093" s="58">
        <f t="shared" si="1"/>
        <v>10</v>
      </c>
      <c r="G3093" s="58">
        <f t="shared" si="7"/>
        <v>0</v>
      </c>
      <c r="H3093" s="58">
        <f>G3093*D3093*SIP_Calculator!$F$9</f>
        <v>0</v>
      </c>
      <c r="I3093" s="58">
        <f t="shared" si="2"/>
        <v>0</v>
      </c>
      <c r="J3093" s="58">
        <f t="shared" si="3"/>
        <v>0</v>
      </c>
      <c r="K3093" s="61">
        <f>A3093-SIP_Calculator!$F$12+1</f>
        <v>42639</v>
      </c>
      <c r="L3093" s="59">
        <f t="shared" si="4"/>
        <v>9</v>
      </c>
      <c r="M3093" s="59">
        <f t="shared" si="8"/>
        <v>0</v>
      </c>
      <c r="N3093" s="59">
        <f>M3093*D3093*SIP_Calculator!$F$9</f>
        <v>0</v>
      </c>
      <c r="O3093" s="59">
        <f t="shared" si="5"/>
        <v>0</v>
      </c>
      <c r="P3093" s="59">
        <f t="shared" si="6"/>
        <v>0</v>
      </c>
    </row>
    <row r="3094" ht="15.75" customHeight="1">
      <c r="A3094" s="57">
        <v>42664.0</v>
      </c>
      <c r="B3094" s="60">
        <v>8967.55</v>
      </c>
      <c r="C3094" s="60">
        <v>7541.7</v>
      </c>
      <c r="D3094" s="42">
        <f>IF(A3094&lt;SIP_Calculator!$B$7,0,IF(A3094&gt;SIP_Calculator!$E$7,0,1))</f>
        <v>1</v>
      </c>
      <c r="E3094" s="61">
        <f>A3094-SIP_Calculator!$D$12+1</f>
        <v>42660</v>
      </c>
      <c r="F3094" s="58">
        <f t="shared" si="1"/>
        <v>10</v>
      </c>
      <c r="G3094" s="58">
        <f t="shared" si="7"/>
        <v>0</v>
      </c>
      <c r="H3094" s="58">
        <f>G3094*D3094*SIP_Calculator!$F$9</f>
        <v>0</v>
      </c>
      <c r="I3094" s="58">
        <f t="shared" si="2"/>
        <v>0</v>
      </c>
      <c r="J3094" s="58">
        <f t="shared" si="3"/>
        <v>0</v>
      </c>
      <c r="K3094" s="61">
        <f>A3094-SIP_Calculator!$F$12+1</f>
        <v>42640</v>
      </c>
      <c r="L3094" s="59">
        <f t="shared" si="4"/>
        <v>9</v>
      </c>
      <c r="M3094" s="59">
        <f t="shared" si="8"/>
        <v>0</v>
      </c>
      <c r="N3094" s="59">
        <f>M3094*D3094*SIP_Calculator!$F$9</f>
        <v>0</v>
      </c>
      <c r="O3094" s="59">
        <f t="shared" si="5"/>
        <v>0</v>
      </c>
      <c r="P3094" s="59">
        <f t="shared" si="6"/>
        <v>0</v>
      </c>
    </row>
    <row r="3095" ht="15.75" customHeight="1">
      <c r="A3095" s="57">
        <v>42667.0</v>
      </c>
      <c r="B3095" s="60">
        <v>8977.1</v>
      </c>
      <c r="C3095" s="60">
        <v>7551.55</v>
      </c>
      <c r="D3095" s="42">
        <f>IF(A3095&lt;SIP_Calculator!$B$7,0,IF(A3095&gt;SIP_Calculator!$E$7,0,1))</f>
        <v>1</v>
      </c>
      <c r="E3095" s="61">
        <f>A3095-SIP_Calculator!$D$12+1</f>
        <v>42663</v>
      </c>
      <c r="F3095" s="58">
        <f t="shared" si="1"/>
        <v>10</v>
      </c>
      <c r="G3095" s="58">
        <f t="shared" si="7"/>
        <v>0</v>
      </c>
      <c r="H3095" s="58">
        <f>G3095*D3095*SIP_Calculator!$F$9</f>
        <v>0</v>
      </c>
      <c r="I3095" s="58">
        <f t="shared" si="2"/>
        <v>0</v>
      </c>
      <c r="J3095" s="58">
        <f t="shared" si="3"/>
        <v>0</v>
      </c>
      <c r="K3095" s="61">
        <f>A3095-SIP_Calculator!$F$12+1</f>
        <v>42643</v>
      </c>
      <c r="L3095" s="59">
        <f t="shared" si="4"/>
        <v>9</v>
      </c>
      <c r="M3095" s="59">
        <f t="shared" si="8"/>
        <v>0</v>
      </c>
      <c r="N3095" s="59">
        <f>M3095*D3095*SIP_Calculator!$F$9</f>
        <v>0</v>
      </c>
      <c r="O3095" s="59">
        <f t="shared" si="5"/>
        <v>0</v>
      </c>
      <c r="P3095" s="59">
        <f t="shared" si="6"/>
        <v>0</v>
      </c>
    </row>
    <row r="3096" ht="15.75" customHeight="1">
      <c r="A3096" s="57">
        <v>42668.0</v>
      </c>
      <c r="B3096" s="60">
        <v>8963.45</v>
      </c>
      <c r="C3096" s="60">
        <v>7541.5</v>
      </c>
      <c r="D3096" s="42">
        <f>IF(A3096&lt;SIP_Calculator!$B$7,0,IF(A3096&gt;SIP_Calculator!$E$7,0,1))</f>
        <v>1</v>
      </c>
      <c r="E3096" s="61">
        <f>A3096-SIP_Calculator!$D$12+1</f>
        <v>42664</v>
      </c>
      <c r="F3096" s="58">
        <f t="shared" si="1"/>
        <v>10</v>
      </c>
      <c r="G3096" s="58">
        <f t="shared" si="7"/>
        <v>0</v>
      </c>
      <c r="H3096" s="58">
        <f>G3096*D3096*SIP_Calculator!$F$9</f>
        <v>0</v>
      </c>
      <c r="I3096" s="58">
        <f t="shared" si="2"/>
        <v>0</v>
      </c>
      <c r="J3096" s="58">
        <f t="shared" si="3"/>
        <v>0</v>
      </c>
      <c r="K3096" s="61">
        <f>A3096-SIP_Calculator!$F$12+1</f>
        <v>42644</v>
      </c>
      <c r="L3096" s="59">
        <f t="shared" si="4"/>
        <v>10</v>
      </c>
      <c r="M3096" s="59">
        <f t="shared" si="8"/>
        <v>1</v>
      </c>
      <c r="N3096" s="59">
        <f>M3096*D3096*SIP_Calculator!$F$9</f>
        <v>5000</v>
      </c>
      <c r="O3096" s="59">
        <f t="shared" si="5"/>
        <v>0.5578209283</v>
      </c>
      <c r="P3096" s="59">
        <f t="shared" si="6"/>
        <v>0.6629980773</v>
      </c>
    </row>
    <row r="3097" ht="15.75" customHeight="1">
      <c r="A3097" s="57">
        <v>42669.0</v>
      </c>
      <c r="B3097" s="60">
        <v>8883.15</v>
      </c>
      <c r="C3097" s="60">
        <v>7476.75</v>
      </c>
      <c r="D3097" s="42">
        <f>IF(A3097&lt;SIP_Calculator!$B$7,0,IF(A3097&gt;SIP_Calculator!$E$7,0,1))</f>
        <v>1</v>
      </c>
      <c r="E3097" s="61">
        <f>A3097-SIP_Calculator!$D$12+1</f>
        <v>42665</v>
      </c>
      <c r="F3097" s="58">
        <f t="shared" si="1"/>
        <v>10</v>
      </c>
      <c r="G3097" s="58">
        <f t="shared" si="7"/>
        <v>0</v>
      </c>
      <c r="H3097" s="58">
        <f>G3097*D3097*SIP_Calculator!$F$9</f>
        <v>0</v>
      </c>
      <c r="I3097" s="58">
        <f t="shared" si="2"/>
        <v>0</v>
      </c>
      <c r="J3097" s="58">
        <f t="shared" si="3"/>
        <v>0</v>
      </c>
      <c r="K3097" s="61">
        <f>A3097-SIP_Calculator!$F$12+1</f>
        <v>42645</v>
      </c>
      <c r="L3097" s="59">
        <f t="shared" si="4"/>
        <v>10</v>
      </c>
      <c r="M3097" s="59">
        <f t="shared" si="8"/>
        <v>0</v>
      </c>
      <c r="N3097" s="59">
        <f>M3097*D3097*SIP_Calculator!$F$9</f>
        <v>0</v>
      </c>
      <c r="O3097" s="59">
        <f t="shared" si="5"/>
        <v>0</v>
      </c>
      <c r="P3097" s="59">
        <f t="shared" si="6"/>
        <v>0</v>
      </c>
    </row>
    <row r="3098" ht="15.75" customHeight="1">
      <c r="A3098" s="57">
        <v>42670.0</v>
      </c>
      <c r="B3098" s="60">
        <v>8866.15</v>
      </c>
      <c r="C3098" s="60">
        <v>7452.15</v>
      </c>
      <c r="D3098" s="42">
        <f>IF(A3098&lt;SIP_Calculator!$B$7,0,IF(A3098&gt;SIP_Calculator!$E$7,0,1))</f>
        <v>1</v>
      </c>
      <c r="E3098" s="61">
        <f>A3098-SIP_Calculator!$D$12+1</f>
        <v>42666</v>
      </c>
      <c r="F3098" s="58">
        <f t="shared" si="1"/>
        <v>10</v>
      </c>
      <c r="G3098" s="58">
        <f t="shared" si="7"/>
        <v>0</v>
      </c>
      <c r="H3098" s="58">
        <f>G3098*D3098*SIP_Calculator!$F$9</f>
        <v>0</v>
      </c>
      <c r="I3098" s="58">
        <f t="shared" si="2"/>
        <v>0</v>
      </c>
      <c r="J3098" s="58">
        <f t="shared" si="3"/>
        <v>0</v>
      </c>
      <c r="K3098" s="61">
        <f>A3098-SIP_Calculator!$F$12+1</f>
        <v>42646</v>
      </c>
      <c r="L3098" s="59">
        <f t="shared" si="4"/>
        <v>10</v>
      </c>
      <c r="M3098" s="59">
        <f t="shared" si="8"/>
        <v>0</v>
      </c>
      <c r="N3098" s="59">
        <f>M3098*D3098*SIP_Calculator!$F$9</f>
        <v>0</v>
      </c>
      <c r="O3098" s="59">
        <f t="shared" si="5"/>
        <v>0</v>
      </c>
      <c r="P3098" s="59">
        <f t="shared" si="6"/>
        <v>0</v>
      </c>
    </row>
    <row r="3099" ht="15.75" customHeight="1">
      <c r="A3099" s="57">
        <v>42671.0</v>
      </c>
      <c r="B3099" s="60">
        <v>8906.05</v>
      </c>
      <c r="C3099" s="60">
        <v>7494.1</v>
      </c>
      <c r="D3099" s="42">
        <f>IF(A3099&lt;SIP_Calculator!$B$7,0,IF(A3099&gt;SIP_Calculator!$E$7,0,1))</f>
        <v>1</v>
      </c>
      <c r="E3099" s="61">
        <f>A3099-SIP_Calculator!$D$12+1</f>
        <v>42667</v>
      </c>
      <c r="F3099" s="58">
        <f t="shared" si="1"/>
        <v>10</v>
      </c>
      <c r="G3099" s="58">
        <f t="shared" si="7"/>
        <v>0</v>
      </c>
      <c r="H3099" s="58">
        <f>G3099*D3099*SIP_Calculator!$F$9</f>
        <v>0</v>
      </c>
      <c r="I3099" s="58">
        <f t="shared" si="2"/>
        <v>0</v>
      </c>
      <c r="J3099" s="58">
        <f t="shared" si="3"/>
        <v>0</v>
      </c>
      <c r="K3099" s="61">
        <f>A3099-SIP_Calculator!$F$12+1</f>
        <v>42647</v>
      </c>
      <c r="L3099" s="59">
        <f t="shared" si="4"/>
        <v>10</v>
      </c>
      <c r="M3099" s="59">
        <f t="shared" si="8"/>
        <v>0</v>
      </c>
      <c r="N3099" s="59">
        <f>M3099*D3099*SIP_Calculator!$F$9</f>
        <v>0</v>
      </c>
      <c r="O3099" s="59">
        <f t="shared" si="5"/>
        <v>0</v>
      </c>
      <c r="P3099" s="59">
        <f t="shared" si="6"/>
        <v>0</v>
      </c>
    </row>
    <row r="3100" ht="15.75" customHeight="1">
      <c r="A3100" s="57">
        <v>42673.0</v>
      </c>
      <c r="B3100" s="60">
        <v>8900.55</v>
      </c>
      <c r="C3100" s="60">
        <v>7501.45</v>
      </c>
      <c r="D3100" s="42">
        <f>IF(A3100&lt;SIP_Calculator!$B$7,0,IF(A3100&gt;SIP_Calculator!$E$7,0,1))</f>
        <v>1</v>
      </c>
      <c r="E3100" s="61">
        <f>A3100-SIP_Calculator!$D$12+1</f>
        <v>42669</v>
      </c>
      <c r="F3100" s="58">
        <f t="shared" si="1"/>
        <v>10</v>
      </c>
      <c r="G3100" s="58">
        <f t="shared" si="7"/>
        <v>0</v>
      </c>
      <c r="H3100" s="58">
        <f>G3100*D3100*SIP_Calculator!$F$9</f>
        <v>0</v>
      </c>
      <c r="I3100" s="58">
        <f t="shared" si="2"/>
        <v>0</v>
      </c>
      <c r="J3100" s="58">
        <f t="shared" si="3"/>
        <v>0</v>
      </c>
      <c r="K3100" s="61">
        <f>A3100-SIP_Calculator!$F$12+1</f>
        <v>42649</v>
      </c>
      <c r="L3100" s="59">
        <f t="shared" si="4"/>
        <v>10</v>
      </c>
      <c r="M3100" s="59">
        <f t="shared" si="8"/>
        <v>0</v>
      </c>
      <c r="N3100" s="59">
        <f>M3100*D3100*SIP_Calculator!$F$9</f>
        <v>0</v>
      </c>
      <c r="O3100" s="59">
        <f t="shared" si="5"/>
        <v>0</v>
      </c>
      <c r="P3100" s="59">
        <f t="shared" si="6"/>
        <v>0</v>
      </c>
    </row>
    <row r="3101" ht="15.75" customHeight="1">
      <c r="A3101" s="57">
        <v>42675.0</v>
      </c>
      <c r="B3101" s="60">
        <v>8904.4</v>
      </c>
      <c r="C3101" s="60">
        <v>7502.2</v>
      </c>
      <c r="D3101" s="42">
        <f>IF(A3101&lt;SIP_Calculator!$B$7,0,IF(A3101&gt;SIP_Calculator!$E$7,0,1))</f>
        <v>1</v>
      </c>
      <c r="E3101" s="61">
        <f>A3101-SIP_Calculator!$D$12+1</f>
        <v>42671</v>
      </c>
      <c r="F3101" s="58">
        <f t="shared" si="1"/>
        <v>10</v>
      </c>
      <c r="G3101" s="58">
        <f t="shared" si="7"/>
        <v>0</v>
      </c>
      <c r="H3101" s="58">
        <f>G3101*D3101*SIP_Calculator!$F$9</f>
        <v>0</v>
      </c>
      <c r="I3101" s="58">
        <f t="shared" si="2"/>
        <v>0</v>
      </c>
      <c r="J3101" s="58">
        <f t="shared" si="3"/>
        <v>0</v>
      </c>
      <c r="K3101" s="61">
        <f>A3101-SIP_Calculator!$F$12+1</f>
        <v>42651</v>
      </c>
      <c r="L3101" s="59">
        <f t="shared" si="4"/>
        <v>10</v>
      </c>
      <c r="M3101" s="59">
        <f t="shared" si="8"/>
        <v>0</v>
      </c>
      <c r="N3101" s="59">
        <f>M3101*D3101*SIP_Calculator!$F$9</f>
        <v>0</v>
      </c>
      <c r="O3101" s="59">
        <f t="shared" si="5"/>
        <v>0</v>
      </c>
      <c r="P3101" s="59">
        <f t="shared" si="6"/>
        <v>0</v>
      </c>
    </row>
    <row r="3102" ht="15.75" customHeight="1">
      <c r="A3102" s="57">
        <v>42676.0</v>
      </c>
      <c r="B3102" s="60">
        <v>8781.1</v>
      </c>
      <c r="C3102" s="60">
        <v>7391.4</v>
      </c>
      <c r="D3102" s="42">
        <f>IF(A3102&lt;SIP_Calculator!$B$7,0,IF(A3102&gt;SIP_Calculator!$E$7,0,1))</f>
        <v>1</v>
      </c>
      <c r="E3102" s="61">
        <f>A3102-SIP_Calculator!$D$12+1</f>
        <v>42672</v>
      </c>
      <c r="F3102" s="58">
        <f t="shared" si="1"/>
        <v>10</v>
      </c>
      <c r="G3102" s="58">
        <f t="shared" si="7"/>
        <v>0</v>
      </c>
      <c r="H3102" s="58">
        <f>G3102*D3102*SIP_Calculator!$F$9</f>
        <v>0</v>
      </c>
      <c r="I3102" s="58">
        <f t="shared" si="2"/>
        <v>0</v>
      </c>
      <c r="J3102" s="58">
        <f t="shared" si="3"/>
        <v>0</v>
      </c>
      <c r="K3102" s="61">
        <f>A3102-SIP_Calculator!$F$12+1</f>
        <v>42652</v>
      </c>
      <c r="L3102" s="59">
        <f t="shared" si="4"/>
        <v>10</v>
      </c>
      <c r="M3102" s="59">
        <f t="shared" si="8"/>
        <v>0</v>
      </c>
      <c r="N3102" s="59">
        <f>M3102*D3102*SIP_Calculator!$F$9</f>
        <v>0</v>
      </c>
      <c r="O3102" s="59">
        <f t="shared" si="5"/>
        <v>0</v>
      </c>
      <c r="P3102" s="59">
        <f t="shared" si="6"/>
        <v>0</v>
      </c>
    </row>
    <row r="3103" ht="15.75" customHeight="1">
      <c r="A3103" s="57">
        <v>42677.0</v>
      </c>
      <c r="B3103" s="60">
        <v>8736.15</v>
      </c>
      <c r="C3103" s="60">
        <v>7344.1</v>
      </c>
      <c r="D3103" s="42">
        <f>IF(A3103&lt;SIP_Calculator!$B$7,0,IF(A3103&gt;SIP_Calculator!$E$7,0,1))</f>
        <v>1</v>
      </c>
      <c r="E3103" s="61">
        <f>A3103-SIP_Calculator!$D$12+1</f>
        <v>42673</v>
      </c>
      <c r="F3103" s="58">
        <f t="shared" si="1"/>
        <v>10</v>
      </c>
      <c r="G3103" s="58">
        <f t="shared" si="7"/>
        <v>0</v>
      </c>
      <c r="H3103" s="58">
        <f>G3103*D3103*SIP_Calculator!$F$9</f>
        <v>0</v>
      </c>
      <c r="I3103" s="58">
        <f t="shared" si="2"/>
        <v>0</v>
      </c>
      <c r="J3103" s="58">
        <f t="shared" si="3"/>
        <v>0</v>
      </c>
      <c r="K3103" s="61">
        <f>A3103-SIP_Calculator!$F$12+1</f>
        <v>42653</v>
      </c>
      <c r="L3103" s="59">
        <f t="shared" si="4"/>
        <v>10</v>
      </c>
      <c r="M3103" s="59">
        <f t="shared" si="8"/>
        <v>0</v>
      </c>
      <c r="N3103" s="59">
        <f>M3103*D3103*SIP_Calculator!$F$9</f>
        <v>0</v>
      </c>
      <c r="O3103" s="59">
        <f t="shared" si="5"/>
        <v>0</v>
      </c>
      <c r="P3103" s="59">
        <f t="shared" si="6"/>
        <v>0</v>
      </c>
    </row>
    <row r="3104" ht="15.75" customHeight="1">
      <c r="A3104" s="57">
        <v>42678.0</v>
      </c>
      <c r="B3104" s="60">
        <v>8673.85</v>
      </c>
      <c r="C3104" s="60">
        <v>7274.1</v>
      </c>
      <c r="D3104" s="42">
        <f>IF(A3104&lt;SIP_Calculator!$B$7,0,IF(A3104&gt;SIP_Calculator!$E$7,0,1))</f>
        <v>1</v>
      </c>
      <c r="E3104" s="61">
        <f>A3104-SIP_Calculator!$D$12+1</f>
        <v>42674</v>
      </c>
      <c r="F3104" s="58">
        <f t="shared" si="1"/>
        <v>10</v>
      </c>
      <c r="G3104" s="58">
        <f t="shared" si="7"/>
        <v>0</v>
      </c>
      <c r="H3104" s="58">
        <f>G3104*D3104*SIP_Calculator!$F$9</f>
        <v>0</v>
      </c>
      <c r="I3104" s="58">
        <f t="shared" si="2"/>
        <v>0</v>
      </c>
      <c r="J3104" s="58">
        <f t="shared" si="3"/>
        <v>0</v>
      </c>
      <c r="K3104" s="61">
        <f>A3104-SIP_Calculator!$F$12+1</f>
        <v>42654</v>
      </c>
      <c r="L3104" s="59">
        <f t="shared" si="4"/>
        <v>10</v>
      </c>
      <c r="M3104" s="59">
        <f t="shared" si="8"/>
        <v>0</v>
      </c>
      <c r="N3104" s="59">
        <f>M3104*D3104*SIP_Calculator!$F$9</f>
        <v>0</v>
      </c>
      <c r="O3104" s="59">
        <f t="shared" si="5"/>
        <v>0</v>
      </c>
      <c r="P3104" s="59">
        <f t="shared" si="6"/>
        <v>0</v>
      </c>
    </row>
    <row r="3105" ht="15.75" customHeight="1">
      <c r="A3105" s="57">
        <v>42681.0</v>
      </c>
      <c r="B3105" s="60">
        <v>8738.0</v>
      </c>
      <c r="C3105" s="60">
        <v>7330.95</v>
      </c>
      <c r="D3105" s="42">
        <f>IF(A3105&lt;SIP_Calculator!$B$7,0,IF(A3105&gt;SIP_Calculator!$E$7,0,1))</f>
        <v>1</v>
      </c>
      <c r="E3105" s="61">
        <f>A3105-SIP_Calculator!$D$12+1</f>
        <v>42677</v>
      </c>
      <c r="F3105" s="58">
        <f t="shared" si="1"/>
        <v>11</v>
      </c>
      <c r="G3105" s="58">
        <f t="shared" si="7"/>
        <v>1</v>
      </c>
      <c r="H3105" s="58">
        <f>G3105*D3105*SIP_Calculator!$F$9</f>
        <v>5000</v>
      </c>
      <c r="I3105" s="58">
        <f t="shared" si="2"/>
        <v>0.5722133211</v>
      </c>
      <c r="J3105" s="58">
        <f t="shared" si="3"/>
        <v>0.6820398448</v>
      </c>
      <c r="K3105" s="61">
        <f>A3105-SIP_Calculator!$F$12+1</f>
        <v>42657</v>
      </c>
      <c r="L3105" s="59">
        <f t="shared" si="4"/>
        <v>10</v>
      </c>
      <c r="M3105" s="59">
        <f t="shared" si="8"/>
        <v>0</v>
      </c>
      <c r="N3105" s="59">
        <f>M3105*D3105*SIP_Calculator!$F$9</f>
        <v>0</v>
      </c>
      <c r="O3105" s="59">
        <f t="shared" si="5"/>
        <v>0</v>
      </c>
      <c r="P3105" s="59">
        <f t="shared" si="6"/>
        <v>0</v>
      </c>
    </row>
    <row r="3106" ht="15.75" customHeight="1">
      <c r="A3106" s="57">
        <v>42682.0</v>
      </c>
      <c r="B3106" s="60">
        <v>8782.9</v>
      </c>
      <c r="C3106" s="60">
        <v>7366.05</v>
      </c>
      <c r="D3106" s="42">
        <f>IF(A3106&lt;SIP_Calculator!$B$7,0,IF(A3106&gt;SIP_Calculator!$E$7,0,1))</f>
        <v>1</v>
      </c>
      <c r="E3106" s="61">
        <f>A3106-SIP_Calculator!$D$12+1</f>
        <v>42678</v>
      </c>
      <c r="F3106" s="58">
        <f t="shared" si="1"/>
        <v>11</v>
      </c>
      <c r="G3106" s="58">
        <f t="shared" si="7"/>
        <v>0</v>
      </c>
      <c r="H3106" s="58">
        <f>G3106*D3106*SIP_Calculator!$F$9</f>
        <v>0</v>
      </c>
      <c r="I3106" s="58">
        <f t="shared" si="2"/>
        <v>0</v>
      </c>
      <c r="J3106" s="58">
        <f t="shared" si="3"/>
        <v>0</v>
      </c>
      <c r="K3106" s="61">
        <f>A3106-SIP_Calculator!$F$12+1</f>
        <v>42658</v>
      </c>
      <c r="L3106" s="59">
        <f t="shared" si="4"/>
        <v>10</v>
      </c>
      <c r="M3106" s="59">
        <f t="shared" si="8"/>
        <v>0</v>
      </c>
      <c r="N3106" s="59">
        <f>M3106*D3106*SIP_Calculator!$F$9</f>
        <v>0</v>
      </c>
      <c r="O3106" s="59">
        <f t="shared" si="5"/>
        <v>0</v>
      </c>
      <c r="P3106" s="59">
        <f t="shared" si="6"/>
        <v>0</v>
      </c>
    </row>
    <row r="3107" ht="15.75" customHeight="1">
      <c r="A3107" s="57">
        <v>42683.0</v>
      </c>
      <c r="B3107" s="60">
        <v>8660.15</v>
      </c>
      <c r="C3107" s="60">
        <v>7247.45</v>
      </c>
      <c r="D3107" s="42">
        <f>IF(A3107&lt;SIP_Calculator!$B$7,0,IF(A3107&gt;SIP_Calculator!$E$7,0,1))</f>
        <v>1</v>
      </c>
      <c r="E3107" s="61">
        <f>A3107-SIP_Calculator!$D$12+1</f>
        <v>42679</v>
      </c>
      <c r="F3107" s="58">
        <f t="shared" si="1"/>
        <v>11</v>
      </c>
      <c r="G3107" s="58">
        <f t="shared" si="7"/>
        <v>0</v>
      </c>
      <c r="H3107" s="58">
        <f>G3107*D3107*SIP_Calculator!$F$9</f>
        <v>0</v>
      </c>
      <c r="I3107" s="58">
        <f t="shared" si="2"/>
        <v>0</v>
      </c>
      <c r="J3107" s="58">
        <f t="shared" si="3"/>
        <v>0</v>
      </c>
      <c r="K3107" s="61">
        <f>A3107-SIP_Calculator!$F$12+1</f>
        <v>42659</v>
      </c>
      <c r="L3107" s="59">
        <f t="shared" si="4"/>
        <v>10</v>
      </c>
      <c r="M3107" s="59">
        <f t="shared" si="8"/>
        <v>0</v>
      </c>
      <c r="N3107" s="59">
        <f>M3107*D3107*SIP_Calculator!$F$9</f>
        <v>0</v>
      </c>
      <c r="O3107" s="59">
        <f t="shared" si="5"/>
        <v>0</v>
      </c>
      <c r="P3107" s="59">
        <f t="shared" si="6"/>
        <v>0</v>
      </c>
    </row>
    <row r="3108" ht="15.75" customHeight="1">
      <c r="A3108" s="57">
        <v>42684.0</v>
      </c>
      <c r="B3108" s="60">
        <v>8763.55</v>
      </c>
      <c r="C3108" s="60">
        <v>7342.3</v>
      </c>
      <c r="D3108" s="42">
        <f>IF(A3108&lt;SIP_Calculator!$B$7,0,IF(A3108&gt;SIP_Calculator!$E$7,0,1))</f>
        <v>1</v>
      </c>
      <c r="E3108" s="61">
        <f>A3108-SIP_Calculator!$D$12+1</f>
        <v>42680</v>
      </c>
      <c r="F3108" s="58">
        <f t="shared" si="1"/>
        <v>11</v>
      </c>
      <c r="G3108" s="58">
        <f t="shared" si="7"/>
        <v>0</v>
      </c>
      <c r="H3108" s="58">
        <f>G3108*D3108*SIP_Calculator!$F$9</f>
        <v>0</v>
      </c>
      <c r="I3108" s="58">
        <f t="shared" si="2"/>
        <v>0</v>
      </c>
      <c r="J3108" s="58">
        <f t="shared" si="3"/>
        <v>0</v>
      </c>
      <c r="K3108" s="61">
        <f>A3108-SIP_Calculator!$F$12+1</f>
        <v>42660</v>
      </c>
      <c r="L3108" s="59">
        <f t="shared" si="4"/>
        <v>10</v>
      </c>
      <c r="M3108" s="59">
        <f t="shared" si="8"/>
        <v>0</v>
      </c>
      <c r="N3108" s="59">
        <f>M3108*D3108*SIP_Calculator!$F$9</f>
        <v>0</v>
      </c>
      <c r="O3108" s="59">
        <f t="shared" si="5"/>
        <v>0</v>
      </c>
      <c r="P3108" s="59">
        <f t="shared" si="6"/>
        <v>0</v>
      </c>
    </row>
    <row r="3109" ht="15.75" customHeight="1">
      <c r="A3109" s="57">
        <v>42685.0</v>
      </c>
      <c r="B3109" s="60">
        <v>8518.45</v>
      </c>
      <c r="C3109" s="60">
        <v>7126.5</v>
      </c>
      <c r="D3109" s="42">
        <f>IF(A3109&lt;SIP_Calculator!$B$7,0,IF(A3109&gt;SIP_Calculator!$E$7,0,1))</f>
        <v>1</v>
      </c>
      <c r="E3109" s="61">
        <f>A3109-SIP_Calculator!$D$12+1</f>
        <v>42681</v>
      </c>
      <c r="F3109" s="58">
        <f t="shared" si="1"/>
        <v>11</v>
      </c>
      <c r="G3109" s="58">
        <f t="shared" si="7"/>
        <v>0</v>
      </c>
      <c r="H3109" s="58">
        <f>G3109*D3109*SIP_Calculator!$F$9</f>
        <v>0</v>
      </c>
      <c r="I3109" s="58">
        <f t="shared" si="2"/>
        <v>0</v>
      </c>
      <c r="J3109" s="58">
        <f t="shared" si="3"/>
        <v>0</v>
      </c>
      <c r="K3109" s="61">
        <f>A3109-SIP_Calculator!$F$12+1</f>
        <v>42661</v>
      </c>
      <c r="L3109" s="59">
        <f t="shared" si="4"/>
        <v>10</v>
      </c>
      <c r="M3109" s="59">
        <f t="shared" si="8"/>
        <v>0</v>
      </c>
      <c r="N3109" s="59">
        <f>M3109*D3109*SIP_Calculator!$F$9</f>
        <v>0</v>
      </c>
      <c r="O3109" s="59">
        <f t="shared" si="5"/>
        <v>0</v>
      </c>
      <c r="P3109" s="59">
        <f t="shared" si="6"/>
        <v>0</v>
      </c>
    </row>
    <row r="3110" ht="15.75" customHeight="1">
      <c r="A3110" s="57">
        <v>42689.0</v>
      </c>
      <c r="B3110" s="60">
        <v>8296.05</v>
      </c>
      <c r="C3110" s="60">
        <v>6916.45</v>
      </c>
      <c r="D3110" s="42">
        <f>IF(A3110&lt;SIP_Calculator!$B$7,0,IF(A3110&gt;SIP_Calculator!$E$7,0,1))</f>
        <v>1</v>
      </c>
      <c r="E3110" s="61">
        <f>A3110-SIP_Calculator!$D$12+1</f>
        <v>42685</v>
      </c>
      <c r="F3110" s="58">
        <f t="shared" si="1"/>
        <v>11</v>
      </c>
      <c r="G3110" s="58">
        <f t="shared" si="7"/>
        <v>0</v>
      </c>
      <c r="H3110" s="58">
        <f>G3110*D3110*SIP_Calculator!$F$9</f>
        <v>0</v>
      </c>
      <c r="I3110" s="58">
        <f t="shared" si="2"/>
        <v>0</v>
      </c>
      <c r="J3110" s="58">
        <f t="shared" si="3"/>
        <v>0</v>
      </c>
      <c r="K3110" s="61">
        <f>A3110-SIP_Calculator!$F$12+1</f>
        <v>42665</v>
      </c>
      <c r="L3110" s="59">
        <f t="shared" si="4"/>
        <v>10</v>
      </c>
      <c r="M3110" s="59">
        <f t="shared" si="8"/>
        <v>0</v>
      </c>
      <c r="N3110" s="59">
        <f>M3110*D3110*SIP_Calculator!$F$9</f>
        <v>0</v>
      </c>
      <c r="O3110" s="59">
        <f t="shared" si="5"/>
        <v>0</v>
      </c>
      <c r="P3110" s="59">
        <f t="shared" si="6"/>
        <v>0</v>
      </c>
    </row>
    <row r="3111" ht="15.75" customHeight="1">
      <c r="A3111" s="57">
        <v>42690.0</v>
      </c>
      <c r="B3111" s="60">
        <v>8309.0</v>
      </c>
      <c r="C3111" s="60">
        <v>6928.1</v>
      </c>
      <c r="D3111" s="42">
        <f>IF(A3111&lt;SIP_Calculator!$B$7,0,IF(A3111&gt;SIP_Calculator!$E$7,0,1))</f>
        <v>1</v>
      </c>
      <c r="E3111" s="61">
        <f>A3111-SIP_Calculator!$D$12+1</f>
        <v>42686</v>
      </c>
      <c r="F3111" s="58">
        <f t="shared" si="1"/>
        <v>11</v>
      </c>
      <c r="G3111" s="58">
        <f t="shared" si="7"/>
        <v>0</v>
      </c>
      <c r="H3111" s="58">
        <f>G3111*D3111*SIP_Calculator!$F$9</f>
        <v>0</v>
      </c>
      <c r="I3111" s="58">
        <f t="shared" si="2"/>
        <v>0</v>
      </c>
      <c r="J3111" s="58">
        <f t="shared" si="3"/>
        <v>0</v>
      </c>
      <c r="K3111" s="61">
        <f>A3111-SIP_Calculator!$F$12+1</f>
        <v>42666</v>
      </c>
      <c r="L3111" s="59">
        <f t="shared" si="4"/>
        <v>10</v>
      </c>
      <c r="M3111" s="59">
        <f t="shared" si="8"/>
        <v>0</v>
      </c>
      <c r="N3111" s="59">
        <f>M3111*D3111*SIP_Calculator!$F$9</f>
        <v>0</v>
      </c>
      <c r="O3111" s="59">
        <f t="shared" si="5"/>
        <v>0</v>
      </c>
      <c r="P3111" s="59">
        <f t="shared" si="6"/>
        <v>0</v>
      </c>
    </row>
    <row r="3112" ht="15.75" customHeight="1">
      <c r="A3112" s="57">
        <v>42691.0</v>
      </c>
      <c r="B3112" s="60">
        <v>8281.95</v>
      </c>
      <c r="C3112" s="60">
        <v>6903.45</v>
      </c>
      <c r="D3112" s="42">
        <f>IF(A3112&lt;SIP_Calculator!$B$7,0,IF(A3112&gt;SIP_Calculator!$E$7,0,1))</f>
        <v>1</v>
      </c>
      <c r="E3112" s="61">
        <f>A3112-SIP_Calculator!$D$12+1</f>
        <v>42687</v>
      </c>
      <c r="F3112" s="58">
        <f t="shared" si="1"/>
        <v>11</v>
      </c>
      <c r="G3112" s="58">
        <f t="shared" si="7"/>
        <v>0</v>
      </c>
      <c r="H3112" s="58">
        <f>G3112*D3112*SIP_Calculator!$F$9</f>
        <v>0</v>
      </c>
      <c r="I3112" s="58">
        <f t="shared" si="2"/>
        <v>0</v>
      </c>
      <c r="J3112" s="58">
        <f t="shared" si="3"/>
        <v>0</v>
      </c>
      <c r="K3112" s="61">
        <f>A3112-SIP_Calculator!$F$12+1</f>
        <v>42667</v>
      </c>
      <c r="L3112" s="59">
        <f t="shared" si="4"/>
        <v>10</v>
      </c>
      <c r="M3112" s="59">
        <f t="shared" si="8"/>
        <v>0</v>
      </c>
      <c r="N3112" s="59">
        <f>M3112*D3112*SIP_Calculator!$F$9</f>
        <v>0</v>
      </c>
      <c r="O3112" s="59">
        <f t="shared" si="5"/>
        <v>0</v>
      </c>
      <c r="P3112" s="59">
        <f t="shared" si="6"/>
        <v>0</v>
      </c>
    </row>
    <row r="3113" ht="15.75" customHeight="1">
      <c r="A3113" s="57">
        <v>42692.0</v>
      </c>
      <c r="B3113" s="60">
        <v>8283.3</v>
      </c>
      <c r="C3113" s="60">
        <v>6908.5</v>
      </c>
      <c r="D3113" s="42">
        <f>IF(A3113&lt;SIP_Calculator!$B$7,0,IF(A3113&gt;SIP_Calculator!$E$7,0,1))</f>
        <v>1</v>
      </c>
      <c r="E3113" s="61">
        <f>A3113-SIP_Calculator!$D$12+1</f>
        <v>42688</v>
      </c>
      <c r="F3113" s="58">
        <f t="shared" si="1"/>
        <v>11</v>
      </c>
      <c r="G3113" s="58">
        <f t="shared" si="7"/>
        <v>0</v>
      </c>
      <c r="H3113" s="58">
        <f>G3113*D3113*SIP_Calculator!$F$9</f>
        <v>0</v>
      </c>
      <c r="I3113" s="58">
        <f t="shared" si="2"/>
        <v>0</v>
      </c>
      <c r="J3113" s="58">
        <f t="shared" si="3"/>
        <v>0</v>
      </c>
      <c r="K3113" s="61">
        <f>A3113-SIP_Calculator!$F$12+1</f>
        <v>42668</v>
      </c>
      <c r="L3113" s="59">
        <f t="shared" si="4"/>
        <v>10</v>
      </c>
      <c r="M3113" s="59">
        <f t="shared" si="8"/>
        <v>0</v>
      </c>
      <c r="N3113" s="59">
        <f>M3113*D3113*SIP_Calculator!$F$9</f>
        <v>0</v>
      </c>
      <c r="O3113" s="59">
        <f t="shared" si="5"/>
        <v>0</v>
      </c>
      <c r="P3113" s="59">
        <f t="shared" si="6"/>
        <v>0</v>
      </c>
    </row>
    <row r="3114" ht="15.75" customHeight="1">
      <c r="A3114" s="57">
        <v>42695.0</v>
      </c>
      <c r="B3114" s="60">
        <v>8124.6</v>
      </c>
      <c r="C3114" s="60">
        <v>6761.55</v>
      </c>
      <c r="D3114" s="42">
        <f>IF(A3114&lt;SIP_Calculator!$B$7,0,IF(A3114&gt;SIP_Calculator!$E$7,0,1))</f>
        <v>1</v>
      </c>
      <c r="E3114" s="61">
        <f>A3114-SIP_Calculator!$D$12+1</f>
        <v>42691</v>
      </c>
      <c r="F3114" s="58">
        <f t="shared" si="1"/>
        <v>11</v>
      </c>
      <c r="G3114" s="58">
        <f t="shared" si="7"/>
        <v>0</v>
      </c>
      <c r="H3114" s="58">
        <f>G3114*D3114*SIP_Calculator!$F$9</f>
        <v>0</v>
      </c>
      <c r="I3114" s="58">
        <f t="shared" si="2"/>
        <v>0</v>
      </c>
      <c r="J3114" s="58">
        <f t="shared" si="3"/>
        <v>0</v>
      </c>
      <c r="K3114" s="61">
        <f>A3114-SIP_Calculator!$F$12+1</f>
        <v>42671</v>
      </c>
      <c r="L3114" s="59">
        <f t="shared" si="4"/>
        <v>10</v>
      </c>
      <c r="M3114" s="59">
        <f t="shared" si="8"/>
        <v>0</v>
      </c>
      <c r="N3114" s="59">
        <f>M3114*D3114*SIP_Calculator!$F$9</f>
        <v>0</v>
      </c>
      <c r="O3114" s="59">
        <f t="shared" si="5"/>
        <v>0</v>
      </c>
      <c r="P3114" s="59">
        <f t="shared" si="6"/>
        <v>0</v>
      </c>
    </row>
    <row r="3115" ht="15.75" customHeight="1">
      <c r="A3115" s="57">
        <v>42696.0</v>
      </c>
      <c r="B3115" s="60">
        <v>8208.35</v>
      </c>
      <c r="C3115" s="60">
        <v>6835.3</v>
      </c>
      <c r="D3115" s="42">
        <f>IF(A3115&lt;SIP_Calculator!$B$7,0,IF(A3115&gt;SIP_Calculator!$E$7,0,1))</f>
        <v>1</v>
      </c>
      <c r="E3115" s="61">
        <f>A3115-SIP_Calculator!$D$12+1</f>
        <v>42692</v>
      </c>
      <c r="F3115" s="58">
        <f t="shared" si="1"/>
        <v>11</v>
      </c>
      <c r="G3115" s="58">
        <f t="shared" si="7"/>
        <v>0</v>
      </c>
      <c r="H3115" s="58">
        <f>G3115*D3115*SIP_Calculator!$F$9</f>
        <v>0</v>
      </c>
      <c r="I3115" s="58">
        <f t="shared" si="2"/>
        <v>0</v>
      </c>
      <c r="J3115" s="58">
        <f t="shared" si="3"/>
        <v>0</v>
      </c>
      <c r="K3115" s="61">
        <f>A3115-SIP_Calculator!$F$12+1</f>
        <v>42672</v>
      </c>
      <c r="L3115" s="59">
        <f t="shared" si="4"/>
        <v>10</v>
      </c>
      <c r="M3115" s="59">
        <f t="shared" si="8"/>
        <v>0</v>
      </c>
      <c r="N3115" s="59">
        <f>M3115*D3115*SIP_Calculator!$F$9</f>
        <v>0</v>
      </c>
      <c r="O3115" s="59">
        <f t="shared" si="5"/>
        <v>0</v>
      </c>
      <c r="P3115" s="59">
        <f t="shared" si="6"/>
        <v>0</v>
      </c>
    </row>
    <row r="3116" ht="15.75" customHeight="1">
      <c r="A3116" s="57">
        <v>42697.0</v>
      </c>
      <c r="B3116" s="60">
        <v>8253.65</v>
      </c>
      <c r="C3116" s="60">
        <v>6882.65</v>
      </c>
      <c r="D3116" s="42">
        <f>IF(A3116&lt;SIP_Calculator!$B$7,0,IF(A3116&gt;SIP_Calculator!$E$7,0,1))</f>
        <v>1</v>
      </c>
      <c r="E3116" s="61">
        <f>A3116-SIP_Calculator!$D$12+1</f>
        <v>42693</v>
      </c>
      <c r="F3116" s="58">
        <f t="shared" si="1"/>
        <v>11</v>
      </c>
      <c r="G3116" s="58">
        <f t="shared" si="7"/>
        <v>0</v>
      </c>
      <c r="H3116" s="58">
        <f>G3116*D3116*SIP_Calculator!$F$9</f>
        <v>0</v>
      </c>
      <c r="I3116" s="58">
        <f t="shared" si="2"/>
        <v>0</v>
      </c>
      <c r="J3116" s="58">
        <f t="shared" si="3"/>
        <v>0</v>
      </c>
      <c r="K3116" s="61">
        <f>A3116-SIP_Calculator!$F$12+1</f>
        <v>42673</v>
      </c>
      <c r="L3116" s="59">
        <f t="shared" si="4"/>
        <v>10</v>
      </c>
      <c r="M3116" s="59">
        <f t="shared" si="8"/>
        <v>0</v>
      </c>
      <c r="N3116" s="59">
        <f>M3116*D3116*SIP_Calculator!$F$9</f>
        <v>0</v>
      </c>
      <c r="O3116" s="59">
        <f t="shared" si="5"/>
        <v>0</v>
      </c>
      <c r="P3116" s="59">
        <f t="shared" si="6"/>
        <v>0</v>
      </c>
    </row>
    <row r="3117" ht="15.75" customHeight="1">
      <c r="A3117" s="57">
        <v>42698.0</v>
      </c>
      <c r="B3117" s="60">
        <v>8194.6</v>
      </c>
      <c r="C3117" s="60">
        <v>6837.5</v>
      </c>
      <c r="D3117" s="42">
        <f>IF(A3117&lt;SIP_Calculator!$B$7,0,IF(A3117&gt;SIP_Calculator!$E$7,0,1))</f>
        <v>1</v>
      </c>
      <c r="E3117" s="61">
        <f>A3117-SIP_Calculator!$D$12+1</f>
        <v>42694</v>
      </c>
      <c r="F3117" s="58">
        <f t="shared" si="1"/>
        <v>11</v>
      </c>
      <c r="G3117" s="58">
        <f t="shared" si="7"/>
        <v>0</v>
      </c>
      <c r="H3117" s="58">
        <f>G3117*D3117*SIP_Calculator!$F$9</f>
        <v>0</v>
      </c>
      <c r="I3117" s="58">
        <f t="shared" si="2"/>
        <v>0</v>
      </c>
      <c r="J3117" s="58">
        <f t="shared" si="3"/>
        <v>0</v>
      </c>
      <c r="K3117" s="61">
        <f>A3117-SIP_Calculator!$F$12+1</f>
        <v>42674</v>
      </c>
      <c r="L3117" s="59">
        <f t="shared" si="4"/>
        <v>10</v>
      </c>
      <c r="M3117" s="59">
        <f t="shared" si="8"/>
        <v>0</v>
      </c>
      <c r="N3117" s="59">
        <f>M3117*D3117*SIP_Calculator!$F$9</f>
        <v>0</v>
      </c>
      <c r="O3117" s="59">
        <f t="shared" si="5"/>
        <v>0</v>
      </c>
      <c r="P3117" s="59">
        <f t="shared" si="6"/>
        <v>0</v>
      </c>
    </row>
    <row r="3118" ht="15.75" customHeight="1">
      <c r="A3118" s="57">
        <v>42699.0</v>
      </c>
      <c r="B3118" s="60">
        <v>8344.05</v>
      </c>
      <c r="C3118" s="60">
        <v>6960.75</v>
      </c>
      <c r="D3118" s="42">
        <f>IF(A3118&lt;SIP_Calculator!$B$7,0,IF(A3118&gt;SIP_Calculator!$E$7,0,1))</f>
        <v>1</v>
      </c>
      <c r="E3118" s="61">
        <f>A3118-SIP_Calculator!$D$12+1</f>
        <v>42695</v>
      </c>
      <c r="F3118" s="58">
        <f t="shared" si="1"/>
        <v>11</v>
      </c>
      <c r="G3118" s="58">
        <f t="shared" si="7"/>
        <v>0</v>
      </c>
      <c r="H3118" s="58">
        <f>G3118*D3118*SIP_Calculator!$F$9</f>
        <v>0</v>
      </c>
      <c r="I3118" s="58">
        <f t="shared" si="2"/>
        <v>0</v>
      </c>
      <c r="J3118" s="58">
        <f t="shared" si="3"/>
        <v>0</v>
      </c>
      <c r="K3118" s="61">
        <f>A3118-SIP_Calculator!$F$12+1</f>
        <v>42675</v>
      </c>
      <c r="L3118" s="59">
        <f t="shared" si="4"/>
        <v>11</v>
      </c>
      <c r="M3118" s="59">
        <f t="shared" si="8"/>
        <v>1</v>
      </c>
      <c r="N3118" s="59">
        <f>M3118*D3118*SIP_Calculator!$F$9</f>
        <v>5000</v>
      </c>
      <c r="O3118" s="59">
        <f t="shared" si="5"/>
        <v>0.599229391</v>
      </c>
      <c r="P3118" s="59">
        <f t="shared" si="6"/>
        <v>0.7183134001</v>
      </c>
    </row>
    <row r="3119" ht="15.75" customHeight="1">
      <c r="A3119" s="57">
        <v>42702.0</v>
      </c>
      <c r="B3119" s="60">
        <v>8365.1</v>
      </c>
      <c r="C3119" s="60">
        <v>6983.4</v>
      </c>
      <c r="D3119" s="42">
        <f>IF(A3119&lt;SIP_Calculator!$B$7,0,IF(A3119&gt;SIP_Calculator!$E$7,0,1))</f>
        <v>1</v>
      </c>
      <c r="E3119" s="61">
        <f>A3119-SIP_Calculator!$D$12+1</f>
        <v>42698</v>
      </c>
      <c r="F3119" s="58">
        <f t="shared" si="1"/>
        <v>11</v>
      </c>
      <c r="G3119" s="58">
        <f t="shared" si="7"/>
        <v>0</v>
      </c>
      <c r="H3119" s="58">
        <f>G3119*D3119*SIP_Calculator!$F$9</f>
        <v>0</v>
      </c>
      <c r="I3119" s="58">
        <f t="shared" si="2"/>
        <v>0</v>
      </c>
      <c r="J3119" s="58">
        <f t="shared" si="3"/>
        <v>0</v>
      </c>
      <c r="K3119" s="61">
        <f>A3119-SIP_Calculator!$F$12+1</f>
        <v>42678</v>
      </c>
      <c r="L3119" s="59">
        <f t="shared" si="4"/>
        <v>11</v>
      </c>
      <c r="M3119" s="59">
        <f t="shared" si="8"/>
        <v>0</v>
      </c>
      <c r="N3119" s="59">
        <f>M3119*D3119*SIP_Calculator!$F$9</f>
        <v>0</v>
      </c>
      <c r="O3119" s="59">
        <f t="shared" si="5"/>
        <v>0</v>
      </c>
      <c r="P3119" s="59">
        <f t="shared" si="6"/>
        <v>0</v>
      </c>
    </row>
    <row r="3120" ht="15.75" customHeight="1">
      <c r="A3120" s="57">
        <v>42703.0</v>
      </c>
      <c r="B3120" s="60">
        <v>8379.55</v>
      </c>
      <c r="C3120" s="60">
        <v>7003.6</v>
      </c>
      <c r="D3120" s="42">
        <f>IF(A3120&lt;SIP_Calculator!$B$7,0,IF(A3120&gt;SIP_Calculator!$E$7,0,1))</f>
        <v>1</v>
      </c>
      <c r="E3120" s="61">
        <f>A3120-SIP_Calculator!$D$12+1</f>
        <v>42699</v>
      </c>
      <c r="F3120" s="58">
        <f t="shared" si="1"/>
        <v>11</v>
      </c>
      <c r="G3120" s="58">
        <f t="shared" si="7"/>
        <v>0</v>
      </c>
      <c r="H3120" s="58">
        <f>G3120*D3120*SIP_Calculator!$F$9</f>
        <v>0</v>
      </c>
      <c r="I3120" s="58">
        <f t="shared" si="2"/>
        <v>0</v>
      </c>
      <c r="J3120" s="58">
        <f t="shared" si="3"/>
        <v>0</v>
      </c>
      <c r="K3120" s="61">
        <f>A3120-SIP_Calculator!$F$12+1</f>
        <v>42679</v>
      </c>
      <c r="L3120" s="59">
        <f t="shared" si="4"/>
        <v>11</v>
      </c>
      <c r="M3120" s="59">
        <f t="shared" si="8"/>
        <v>0</v>
      </c>
      <c r="N3120" s="59">
        <f>M3120*D3120*SIP_Calculator!$F$9</f>
        <v>0</v>
      </c>
      <c r="O3120" s="59">
        <f t="shared" si="5"/>
        <v>0</v>
      </c>
      <c r="P3120" s="59">
        <f t="shared" si="6"/>
        <v>0</v>
      </c>
    </row>
    <row r="3121" ht="15.75" customHeight="1">
      <c r="A3121" s="57">
        <v>42704.0</v>
      </c>
      <c r="B3121" s="60">
        <v>8466.4</v>
      </c>
      <c r="C3121" s="60">
        <v>7079.4</v>
      </c>
      <c r="D3121" s="42">
        <f>IF(A3121&lt;SIP_Calculator!$B$7,0,IF(A3121&gt;SIP_Calculator!$E$7,0,1))</f>
        <v>1</v>
      </c>
      <c r="E3121" s="61">
        <f>A3121-SIP_Calculator!$D$12+1</f>
        <v>42700</v>
      </c>
      <c r="F3121" s="58">
        <f t="shared" si="1"/>
        <v>11</v>
      </c>
      <c r="G3121" s="58">
        <f t="shared" si="7"/>
        <v>0</v>
      </c>
      <c r="H3121" s="58">
        <f>G3121*D3121*SIP_Calculator!$F$9</f>
        <v>0</v>
      </c>
      <c r="I3121" s="58">
        <f t="shared" si="2"/>
        <v>0</v>
      </c>
      <c r="J3121" s="58">
        <f t="shared" si="3"/>
        <v>0</v>
      </c>
      <c r="K3121" s="61">
        <f>A3121-SIP_Calculator!$F$12+1</f>
        <v>42680</v>
      </c>
      <c r="L3121" s="59">
        <f t="shared" si="4"/>
        <v>11</v>
      </c>
      <c r="M3121" s="59">
        <f t="shared" si="8"/>
        <v>0</v>
      </c>
      <c r="N3121" s="59">
        <f>M3121*D3121*SIP_Calculator!$F$9</f>
        <v>0</v>
      </c>
      <c r="O3121" s="59">
        <f t="shared" si="5"/>
        <v>0</v>
      </c>
      <c r="P3121" s="59">
        <f t="shared" si="6"/>
        <v>0</v>
      </c>
    </row>
    <row r="3122" ht="15.75" customHeight="1">
      <c r="A3122" s="57">
        <v>42705.0</v>
      </c>
      <c r="B3122" s="60">
        <v>8425.9</v>
      </c>
      <c r="C3122" s="60">
        <v>7040.25</v>
      </c>
      <c r="D3122" s="42">
        <f>IF(A3122&lt;SIP_Calculator!$B$7,0,IF(A3122&gt;SIP_Calculator!$E$7,0,1))</f>
        <v>1</v>
      </c>
      <c r="E3122" s="61">
        <f>A3122-SIP_Calculator!$D$12+1</f>
        <v>42701</v>
      </c>
      <c r="F3122" s="58">
        <f t="shared" si="1"/>
        <v>11</v>
      </c>
      <c r="G3122" s="58">
        <f t="shared" si="7"/>
        <v>0</v>
      </c>
      <c r="H3122" s="58">
        <f>G3122*D3122*SIP_Calculator!$F$9</f>
        <v>0</v>
      </c>
      <c r="I3122" s="58">
        <f t="shared" si="2"/>
        <v>0</v>
      </c>
      <c r="J3122" s="58">
        <f t="shared" si="3"/>
        <v>0</v>
      </c>
      <c r="K3122" s="61">
        <f>A3122-SIP_Calculator!$F$12+1</f>
        <v>42681</v>
      </c>
      <c r="L3122" s="59">
        <f t="shared" si="4"/>
        <v>11</v>
      </c>
      <c r="M3122" s="59">
        <f t="shared" si="8"/>
        <v>0</v>
      </c>
      <c r="N3122" s="59">
        <f>M3122*D3122*SIP_Calculator!$F$9</f>
        <v>0</v>
      </c>
      <c r="O3122" s="59">
        <f t="shared" si="5"/>
        <v>0</v>
      </c>
      <c r="P3122" s="59">
        <f t="shared" si="6"/>
        <v>0</v>
      </c>
    </row>
    <row r="3123" ht="15.75" customHeight="1">
      <c r="A3123" s="57">
        <v>42706.0</v>
      </c>
      <c r="B3123" s="60">
        <v>8316.35</v>
      </c>
      <c r="C3123" s="60">
        <v>6947.3</v>
      </c>
      <c r="D3123" s="42">
        <f>IF(A3123&lt;SIP_Calculator!$B$7,0,IF(A3123&gt;SIP_Calculator!$E$7,0,1))</f>
        <v>1</v>
      </c>
      <c r="E3123" s="61">
        <f>A3123-SIP_Calculator!$D$12+1</f>
        <v>42702</v>
      </c>
      <c r="F3123" s="58">
        <f t="shared" si="1"/>
        <v>11</v>
      </c>
      <c r="G3123" s="58">
        <f t="shared" si="7"/>
        <v>0</v>
      </c>
      <c r="H3123" s="58">
        <f>G3123*D3123*SIP_Calculator!$F$9</f>
        <v>0</v>
      </c>
      <c r="I3123" s="58">
        <f t="shared" si="2"/>
        <v>0</v>
      </c>
      <c r="J3123" s="58">
        <f t="shared" si="3"/>
        <v>0</v>
      </c>
      <c r="K3123" s="61">
        <f>A3123-SIP_Calculator!$F$12+1</f>
        <v>42682</v>
      </c>
      <c r="L3123" s="59">
        <f t="shared" si="4"/>
        <v>11</v>
      </c>
      <c r="M3123" s="59">
        <f t="shared" si="8"/>
        <v>0</v>
      </c>
      <c r="N3123" s="59">
        <f>M3123*D3123*SIP_Calculator!$F$9</f>
        <v>0</v>
      </c>
      <c r="O3123" s="59">
        <f t="shared" si="5"/>
        <v>0</v>
      </c>
      <c r="P3123" s="59">
        <f t="shared" si="6"/>
        <v>0</v>
      </c>
    </row>
    <row r="3124" ht="15.75" customHeight="1">
      <c r="A3124" s="57">
        <v>42709.0</v>
      </c>
      <c r="B3124" s="60">
        <v>8365.0</v>
      </c>
      <c r="C3124" s="60">
        <v>6984.25</v>
      </c>
      <c r="D3124" s="42">
        <f>IF(A3124&lt;SIP_Calculator!$B$7,0,IF(A3124&gt;SIP_Calculator!$E$7,0,1))</f>
        <v>1</v>
      </c>
      <c r="E3124" s="61">
        <f>A3124-SIP_Calculator!$D$12+1</f>
        <v>42705</v>
      </c>
      <c r="F3124" s="58">
        <f t="shared" si="1"/>
        <v>12</v>
      </c>
      <c r="G3124" s="58">
        <f t="shared" si="7"/>
        <v>1</v>
      </c>
      <c r="H3124" s="58">
        <f>G3124*D3124*SIP_Calculator!$F$9</f>
        <v>5000</v>
      </c>
      <c r="I3124" s="58">
        <f t="shared" si="2"/>
        <v>0.5977286312</v>
      </c>
      <c r="J3124" s="58">
        <f t="shared" si="3"/>
        <v>0.7158964814</v>
      </c>
      <c r="K3124" s="61">
        <f>A3124-SIP_Calculator!$F$12+1</f>
        <v>42685</v>
      </c>
      <c r="L3124" s="59">
        <f t="shared" si="4"/>
        <v>11</v>
      </c>
      <c r="M3124" s="59">
        <f t="shared" si="8"/>
        <v>0</v>
      </c>
      <c r="N3124" s="59">
        <f>M3124*D3124*SIP_Calculator!$F$9</f>
        <v>0</v>
      </c>
      <c r="O3124" s="59">
        <f t="shared" si="5"/>
        <v>0</v>
      </c>
      <c r="P3124" s="59">
        <f t="shared" si="6"/>
        <v>0</v>
      </c>
    </row>
    <row r="3125" ht="15.75" customHeight="1">
      <c r="A3125" s="57">
        <v>42710.0</v>
      </c>
      <c r="B3125" s="60">
        <v>8380.9</v>
      </c>
      <c r="C3125" s="60">
        <v>7001.6</v>
      </c>
      <c r="D3125" s="42">
        <f>IF(A3125&lt;SIP_Calculator!$B$7,0,IF(A3125&gt;SIP_Calculator!$E$7,0,1))</f>
        <v>1</v>
      </c>
      <c r="E3125" s="61">
        <f>A3125-SIP_Calculator!$D$12+1</f>
        <v>42706</v>
      </c>
      <c r="F3125" s="58">
        <f t="shared" si="1"/>
        <v>12</v>
      </c>
      <c r="G3125" s="58">
        <f t="shared" si="7"/>
        <v>0</v>
      </c>
      <c r="H3125" s="58">
        <f>G3125*D3125*SIP_Calculator!$F$9</f>
        <v>0</v>
      </c>
      <c r="I3125" s="58">
        <f t="shared" si="2"/>
        <v>0</v>
      </c>
      <c r="J3125" s="58">
        <f t="shared" si="3"/>
        <v>0</v>
      </c>
      <c r="K3125" s="61">
        <f>A3125-SIP_Calculator!$F$12+1</f>
        <v>42686</v>
      </c>
      <c r="L3125" s="59">
        <f t="shared" si="4"/>
        <v>11</v>
      </c>
      <c r="M3125" s="59">
        <f t="shared" si="8"/>
        <v>0</v>
      </c>
      <c r="N3125" s="59">
        <f>M3125*D3125*SIP_Calculator!$F$9</f>
        <v>0</v>
      </c>
      <c r="O3125" s="59">
        <f t="shared" si="5"/>
        <v>0</v>
      </c>
      <c r="P3125" s="59">
        <f t="shared" si="6"/>
        <v>0</v>
      </c>
    </row>
    <row r="3126" ht="15.75" customHeight="1">
      <c r="A3126" s="57">
        <v>42711.0</v>
      </c>
      <c r="B3126" s="60">
        <v>8344.3</v>
      </c>
      <c r="C3126" s="60">
        <v>6971.2</v>
      </c>
      <c r="D3126" s="42">
        <f>IF(A3126&lt;SIP_Calculator!$B$7,0,IF(A3126&gt;SIP_Calculator!$E$7,0,1))</f>
        <v>1</v>
      </c>
      <c r="E3126" s="61">
        <f>A3126-SIP_Calculator!$D$12+1</f>
        <v>42707</v>
      </c>
      <c r="F3126" s="58">
        <f t="shared" si="1"/>
        <v>12</v>
      </c>
      <c r="G3126" s="58">
        <f t="shared" si="7"/>
        <v>0</v>
      </c>
      <c r="H3126" s="58">
        <f>G3126*D3126*SIP_Calculator!$F$9</f>
        <v>0</v>
      </c>
      <c r="I3126" s="58">
        <f t="shared" si="2"/>
        <v>0</v>
      </c>
      <c r="J3126" s="58">
        <f t="shared" si="3"/>
        <v>0</v>
      </c>
      <c r="K3126" s="61">
        <f>A3126-SIP_Calculator!$F$12+1</f>
        <v>42687</v>
      </c>
      <c r="L3126" s="59">
        <f t="shared" si="4"/>
        <v>11</v>
      </c>
      <c r="M3126" s="59">
        <f t="shared" si="8"/>
        <v>0</v>
      </c>
      <c r="N3126" s="59">
        <f>M3126*D3126*SIP_Calculator!$F$9</f>
        <v>0</v>
      </c>
      <c r="O3126" s="59">
        <f t="shared" si="5"/>
        <v>0</v>
      </c>
      <c r="P3126" s="59">
        <f t="shared" si="6"/>
        <v>0</v>
      </c>
    </row>
    <row r="3127" ht="15.75" customHeight="1">
      <c r="A3127" s="57">
        <v>42712.0</v>
      </c>
      <c r="B3127" s="60">
        <v>8493.4</v>
      </c>
      <c r="C3127" s="60">
        <v>7089.25</v>
      </c>
      <c r="D3127" s="42">
        <f>IF(A3127&lt;SIP_Calculator!$B$7,0,IF(A3127&gt;SIP_Calculator!$E$7,0,1))</f>
        <v>1</v>
      </c>
      <c r="E3127" s="61">
        <f>A3127-SIP_Calculator!$D$12+1</f>
        <v>42708</v>
      </c>
      <c r="F3127" s="58">
        <f t="shared" si="1"/>
        <v>12</v>
      </c>
      <c r="G3127" s="58">
        <f t="shared" si="7"/>
        <v>0</v>
      </c>
      <c r="H3127" s="58">
        <f>G3127*D3127*SIP_Calculator!$F$9</f>
        <v>0</v>
      </c>
      <c r="I3127" s="58">
        <f t="shared" si="2"/>
        <v>0</v>
      </c>
      <c r="J3127" s="58">
        <f t="shared" si="3"/>
        <v>0</v>
      </c>
      <c r="K3127" s="61">
        <f>A3127-SIP_Calculator!$F$12+1</f>
        <v>42688</v>
      </c>
      <c r="L3127" s="59">
        <f t="shared" si="4"/>
        <v>11</v>
      </c>
      <c r="M3127" s="59">
        <f t="shared" si="8"/>
        <v>0</v>
      </c>
      <c r="N3127" s="59">
        <f>M3127*D3127*SIP_Calculator!$F$9</f>
        <v>0</v>
      </c>
      <c r="O3127" s="59">
        <f t="shared" si="5"/>
        <v>0</v>
      </c>
      <c r="P3127" s="59">
        <f t="shared" si="6"/>
        <v>0</v>
      </c>
    </row>
    <row r="3128" ht="15.75" customHeight="1">
      <c r="A3128" s="57">
        <v>42713.0</v>
      </c>
      <c r="B3128" s="60">
        <v>8501.7</v>
      </c>
      <c r="C3128" s="60">
        <v>7101.15</v>
      </c>
      <c r="D3128" s="42">
        <f>IF(A3128&lt;SIP_Calculator!$B$7,0,IF(A3128&gt;SIP_Calculator!$E$7,0,1))</f>
        <v>1</v>
      </c>
      <c r="E3128" s="61">
        <f>A3128-SIP_Calculator!$D$12+1</f>
        <v>42709</v>
      </c>
      <c r="F3128" s="58">
        <f t="shared" si="1"/>
        <v>12</v>
      </c>
      <c r="G3128" s="58">
        <f t="shared" si="7"/>
        <v>0</v>
      </c>
      <c r="H3128" s="58">
        <f>G3128*D3128*SIP_Calculator!$F$9</f>
        <v>0</v>
      </c>
      <c r="I3128" s="58">
        <f t="shared" si="2"/>
        <v>0</v>
      </c>
      <c r="J3128" s="58">
        <f t="shared" si="3"/>
        <v>0</v>
      </c>
      <c r="K3128" s="61">
        <f>A3128-SIP_Calculator!$F$12+1</f>
        <v>42689</v>
      </c>
      <c r="L3128" s="59">
        <f t="shared" si="4"/>
        <v>11</v>
      </c>
      <c r="M3128" s="59">
        <f t="shared" si="8"/>
        <v>0</v>
      </c>
      <c r="N3128" s="59">
        <f>M3128*D3128*SIP_Calculator!$F$9</f>
        <v>0</v>
      </c>
      <c r="O3128" s="59">
        <f t="shared" si="5"/>
        <v>0</v>
      </c>
      <c r="P3128" s="59">
        <f t="shared" si="6"/>
        <v>0</v>
      </c>
    </row>
    <row r="3129" ht="15.75" customHeight="1">
      <c r="A3129" s="57">
        <v>42716.0</v>
      </c>
      <c r="B3129" s="60">
        <v>8406.35</v>
      </c>
      <c r="C3129" s="60">
        <v>7023.2</v>
      </c>
      <c r="D3129" s="42">
        <f>IF(A3129&lt;SIP_Calculator!$B$7,0,IF(A3129&gt;SIP_Calculator!$E$7,0,1))</f>
        <v>1</v>
      </c>
      <c r="E3129" s="61">
        <f>A3129-SIP_Calculator!$D$12+1</f>
        <v>42712</v>
      </c>
      <c r="F3129" s="58">
        <f t="shared" si="1"/>
        <v>12</v>
      </c>
      <c r="G3129" s="58">
        <f t="shared" si="7"/>
        <v>0</v>
      </c>
      <c r="H3129" s="58">
        <f>G3129*D3129*SIP_Calculator!$F$9</f>
        <v>0</v>
      </c>
      <c r="I3129" s="58">
        <f t="shared" si="2"/>
        <v>0</v>
      </c>
      <c r="J3129" s="58">
        <f t="shared" si="3"/>
        <v>0</v>
      </c>
      <c r="K3129" s="61">
        <f>A3129-SIP_Calculator!$F$12+1</f>
        <v>42692</v>
      </c>
      <c r="L3129" s="59">
        <f t="shared" si="4"/>
        <v>11</v>
      </c>
      <c r="M3129" s="59">
        <f t="shared" si="8"/>
        <v>0</v>
      </c>
      <c r="N3129" s="59">
        <f>M3129*D3129*SIP_Calculator!$F$9</f>
        <v>0</v>
      </c>
      <c r="O3129" s="59">
        <f t="shared" si="5"/>
        <v>0</v>
      </c>
      <c r="P3129" s="59">
        <f t="shared" si="6"/>
        <v>0</v>
      </c>
    </row>
    <row r="3130" ht="15.75" customHeight="1">
      <c r="A3130" s="57">
        <v>42717.0</v>
      </c>
      <c r="B3130" s="60">
        <v>8443.7</v>
      </c>
      <c r="C3130" s="60">
        <v>7045.35</v>
      </c>
      <c r="D3130" s="42">
        <f>IF(A3130&lt;SIP_Calculator!$B$7,0,IF(A3130&gt;SIP_Calculator!$E$7,0,1))</f>
        <v>1</v>
      </c>
      <c r="E3130" s="61">
        <f>A3130-SIP_Calculator!$D$12+1</f>
        <v>42713</v>
      </c>
      <c r="F3130" s="58">
        <f t="shared" si="1"/>
        <v>12</v>
      </c>
      <c r="G3130" s="58">
        <f t="shared" si="7"/>
        <v>0</v>
      </c>
      <c r="H3130" s="58">
        <f>G3130*D3130*SIP_Calculator!$F$9</f>
        <v>0</v>
      </c>
      <c r="I3130" s="58">
        <f t="shared" si="2"/>
        <v>0</v>
      </c>
      <c r="J3130" s="58">
        <f t="shared" si="3"/>
        <v>0</v>
      </c>
      <c r="K3130" s="61">
        <f>A3130-SIP_Calculator!$F$12+1</f>
        <v>42693</v>
      </c>
      <c r="L3130" s="59">
        <f t="shared" si="4"/>
        <v>11</v>
      </c>
      <c r="M3130" s="59">
        <f t="shared" si="8"/>
        <v>0</v>
      </c>
      <c r="N3130" s="59">
        <f>M3130*D3130*SIP_Calculator!$F$9</f>
        <v>0</v>
      </c>
      <c r="O3130" s="59">
        <f t="shared" si="5"/>
        <v>0</v>
      </c>
      <c r="P3130" s="59">
        <f t="shared" si="6"/>
        <v>0</v>
      </c>
    </row>
    <row r="3131" ht="15.75" customHeight="1">
      <c r="A3131" s="57">
        <v>42718.0</v>
      </c>
      <c r="B3131" s="60">
        <v>8397.3</v>
      </c>
      <c r="C3131" s="60">
        <v>7004.65</v>
      </c>
      <c r="D3131" s="42">
        <f>IF(A3131&lt;SIP_Calculator!$B$7,0,IF(A3131&gt;SIP_Calculator!$E$7,0,1))</f>
        <v>1</v>
      </c>
      <c r="E3131" s="61">
        <f>A3131-SIP_Calculator!$D$12+1</f>
        <v>42714</v>
      </c>
      <c r="F3131" s="58">
        <f t="shared" si="1"/>
        <v>12</v>
      </c>
      <c r="G3131" s="58">
        <f t="shared" si="7"/>
        <v>0</v>
      </c>
      <c r="H3131" s="58">
        <f>G3131*D3131*SIP_Calculator!$F$9</f>
        <v>0</v>
      </c>
      <c r="I3131" s="58">
        <f t="shared" si="2"/>
        <v>0</v>
      </c>
      <c r="J3131" s="58">
        <f t="shared" si="3"/>
        <v>0</v>
      </c>
      <c r="K3131" s="61">
        <f>A3131-SIP_Calculator!$F$12+1</f>
        <v>42694</v>
      </c>
      <c r="L3131" s="59">
        <f t="shared" si="4"/>
        <v>11</v>
      </c>
      <c r="M3131" s="59">
        <f t="shared" si="8"/>
        <v>0</v>
      </c>
      <c r="N3131" s="59">
        <f>M3131*D3131*SIP_Calculator!$F$9</f>
        <v>0</v>
      </c>
      <c r="O3131" s="59">
        <f t="shared" si="5"/>
        <v>0</v>
      </c>
      <c r="P3131" s="59">
        <f t="shared" si="6"/>
        <v>0</v>
      </c>
    </row>
    <row r="3132" ht="15.75" customHeight="1">
      <c r="A3132" s="57">
        <v>42719.0</v>
      </c>
      <c r="B3132" s="60">
        <v>8370.25</v>
      </c>
      <c r="C3132" s="60">
        <v>6989.25</v>
      </c>
      <c r="D3132" s="42">
        <f>IF(A3132&lt;SIP_Calculator!$B$7,0,IF(A3132&gt;SIP_Calculator!$E$7,0,1))</f>
        <v>1</v>
      </c>
      <c r="E3132" s="61">
        <f>A3132-SIP_Calculator!$D$12+1</f>
        <v>42715</v>
      </c>
      <c r="F3132" s="58">
        <f t="shared" si="1"/>
        <v>12</v>
      </c>
      <c r="G3132" s="58">
        <f t="shared" si="7"/>
        <v>0</v>
      </c>
      <c r="H3132" s="58">
        <f>G3132*D3132*SIP_Calculator!$F$9</f>
        <v>0</v>
      </c>
      <c r="I3132" s="58">
        <f t="shared" si="2"/>
        <v>0</v>
      </c>
      <c r="J3132" s="58">
        <f t="shared" si="3"/>
        <v>0</v>
      </c>
      <c r="K3132" s="61">
        <f>A3132-SIP_Calculator!$F$12+1</f>
        <v>42695</v>
      </c>
      <c r="L3132" s="59">
        <f t="shared" si="4"/>
        <v>11</v>
      </c>
      <c r="M3132" s="59">
        <f t="shared" si="8"/>
        <v>0</v>
      </c>
      <c r="N3132" s="59">
        <f>M3132*D3132*SIP_Calculator!$F$9</f>
        <v>0</v>
      </c>
      <c r="O3132" s="59">
        <f t="shared" si="5"/>
        <v>0</v>
      </c>
      <c r="P3132" s="59">
        <f t="shared" si="6"/>
        <v>0</v>
      </c>
    </row>
    <row r="3133" ht="15.75" customHeight="1">
      <c r="A3133" s="57">
        <v>42720.0</v>
      </c>
      <c r="B3133" s="60">
        <v>8355.75</v>
      </c>
      <c r="C3133" s="60">
        <v>6976.5</v>
      </c>
      <c r="D3133" s="42">
        <f>IF(A3133&lt;SIP_Calculator!$B$7,0,IF(A3133&gt;SIP_Calculator!$E$7,0,1))</f>
        <v>1</v>
      </c>
      <c r="E3133" s="61">
        <f>A3133-SIP_Calculator!$D$12+1</f>
        <v>42716</v>
      </c>
      <c r="F3133" s="58">
        <f t="shared" si="1"/>
        <v>12</v>
      </c>
      <c r="G3133" s="58">
        <f t="shared" si="7"/>
        <v>0</v>
      </c>
      <c r="H3133" s="58">
        <f>G3133*D3133*SIP_Calculator!$F$9</f>
        <v>0</v>
      </c>
      <c r="I3133" s="58">
        <f t="shared" si="2"/>
        <v>0</v>
      </c>
      <c r="J3133" s="58">
        <f t="shared" si="3"/>
        <v>0</v>
      </c>
      <c r="K3133" s="61">
        <f>A3133-SIP_Calculator!$F$12+1</f>
        <v>42696</v>
      </c>
      <c r="L3133" s="59">
        <f t="shared" si="4"/>
        <v>11</v>
      </c>
      <c r="M3133" s="59">
        <f t="shared" si="8"/>
        <v>0</v>
      </c>
      <c r="N3133" s="59">
        <f>M3133*D3133*SIP_Calculator!$F$9</f>
        <v>0</v>
      </c>
      <c r="O3133" s="59">
        <f t="shared" si="5"/>
        <v>0</v>
      </c>
      <c r="P3133" s="59">
        <f t="shared" si="6"/>
        <v>0</v>
      </c>
    </row>
    <row r="3134" ht="15.75" customHeight="1">
      <c r="A3134" s="57">
        <v>42723.0</v>
      </c>
      <c r="B3134" s="60">
        <v>8316.55</v>
      </c>
      <c r="C3134" s="60">
        <v>6943.35</v>
      </c>
      <c r="D3134" s="42">
        <f>IF(A3134&lt;SIP_Calculator!$B$7,0,IF(A3134&gt;SIP_Calculator!$E$7,0,1))</f>
        <v>1</v>
      </c>
      <c r="E3134" s="61">
        <f>A3134-SIP_Calculator!$D$12+1</f>
        <v>42719</v>
      </c>
      <c r="F3134" s="58">
        <f t="shared" si="1"/>
        <v>12</v>
      </c>
      <c r="G3134" s="58">
        <f t="shared" si="7"/>
        <v>0</v>
      </c>
      <c r="H3134" s="58">
        <f>G3134*D3134*SIP_Calculator!$F$9</f>
        <v>0</v>
      </c>
      <c r="I3134" s="58">
        <f t="shared" si="2"/>
        <v>0</v>
      </c>
      <c r="J3134" s="58">
        <f t="shared" si="3"/>
        <v>0</v>
      </c>
      <c r="K3134" s="61">
        <f>A3134-SIP_Calculator!$F$12+1</f>
        <v>42699</v>
      </c>
      <c r="L3134" s="59">
        <f t="shared" si="4"/>
        <v>11</v>
      </c>
      <c r="M3134" s="59">
        <f t="shared" si="8"/>
        <v>0</v>
      </c>
      <c r="N3134" s="59">
        <f>M3134*D3134*SIP_Calculator!$F$9</f>
        <v>0</v>
      </c>
      <c r="O3134" s="59">
        <f t="shared" si="5"/>
        <v>0</v>
      </c>
      <c r="P3134" s="59">
        <f t="shared" si="6"/>
        <v>0</v>
      </c>
    </row>
    <row r="3135" ht="15.75" customHeight="1">
      <c r="A3135" s="57">
        <v>42724.0</v>
      </c>
      <c r="B3135" s="60">
        <v>8286.4</v>
      </c>
      <c r="C3135" s="60">
        <v>6908.1</v>
      </c>
      <c r="D3135" s="42">
        <f>IF(A3135&lt;SIP_Calculator!$B$7,0,IF(A3135&gt;SIP_Calculator!$E$7,0,1))</f>
        <v>1</v>
      </c>
      <c r="E3135" s="61">
        <f>A3135-SIP_Calculator!$D$12+1</f>
        <v>42720</v>
      </c>
      <c r="F3135" s="58">
        <f t="shared" si="1"/>
        <v>12</v>
      </c>
      <c r="G3135" s="58">
        <f t="shared" si="7"/>
        <v>0</v>
      </c>
      <c r="H3135" s="58">
        <f>G3135*D3135*SIP_Calculator!$F$9</f>
        <v>0</v>
      </c>
      <c r="I3135" s="58">
        <f t="shared" si="2"/>
        <v>0</v>
      </c>
      <c r="J3135" s="58">
        <f t="shared" si="3"/>
        <v>0</v>
      </c>
      <c r="K3135" s="61">
        <f>A3135-SIP_Calculator!$F$12+1</f>
        <v>42700</v>
      </c>
      <c r="L3135" s="59">
        <f t="shared" si="4"/>
        <v>11</v>
      </c>
      <c r="M3135" s="59">
        <f t="shared" si="8"/>
        <v>0</v>
      </c>
      <c r="N3135" s="59">
        <f>M3135*D3135*SIP_Calculator!$F$9</f>
        <v>0</v>
      </c>
      <c r="O3135" s="59">
        <f t="shared" si="5"/>
        <v>0</v>
      </c>
      <c r="P3135" s="59">
        <f t="shared" si="6"/>
        <v>0</v>
      </c>
    </row>
    <row r="3136" ht="15.75" customHeight="1">
      <c r="A3136" s="57">
        <v>42725.0</v>
      </c>
      <c r="B3136" s="60">
        <v>8267.55</v>
      </c>
      <c r="C3136" s="60">
        <v>6896.0</v>
      </c>
      <c r="D3136" s="42">
        <f>IF(A3136&lt;SIP_Calculator!$B$7,0,IF(A3136&gt;SIP_Calculator!$E$7,0,1))</f>
        <v>1</v>
      </c>
      <c r="E3136" s="61">
        <f>A3136-SIP_Calculator!$D$12+1</f>
        <v>42721</v>
      </c>
      <c r="F3136" s="58">
        <f t="shared" si="1"/>
        <v>12</v>
      </c>
      <c r="G3136" s="58">
        <f t="shared" si="7"/>
        <v>0</v>
      </c>
      <c r="H3136" s="58">
        <f>G3136*D3136*SIP_Calculator!$F$9</f>
        <v>0</v>
      </c>
      <c r="I3136" s="58">
        <f t="shared" si="2"/>
        <v>0</v>
      </c>
      <c r="J3136" s="58">
        <f t="shared" si="3"/>
        <v>0</v>
      </c>
      <c r="K3136" s="61">
        <f>A3136-SIP_Calculator!$F$12+1</f>
        <v>42701</v>
      </c>
      <c r="L3136" s="59">
        <f t="shared" si="4"/>
        <v>11</v>
      </c>
      <c r="M3136" s="59">
        <f t="shared" si="8"/>
        <v>0</v>
      </c>
      <c r="N3136" s="59">
        <f>M3136*D3136*SIP_Calculator!$F$9</f>
        <v>0</v>
      </c>
      <c r="O3136" s="59">
        <f t="shared" si="5"/>
        <v>0</v>
      </c>
      <c r="P3136" s="59">
        <f t="shared" si="6"/>
        <v>0</v>
      </c>
    </row>
    <row r="3137" ht="15.75" customHeight="1">
      <c r="A3137" s="57">
        <v>42726.0</v>
      </c>
      <c r="B3137" s="60">
        <v>8173.55</v>
      </c>
      <c r="C3137" s="60">
        <v>6816.35</v>
      </c>
      <c r="D3137" s="42">
        <f>IF(A3137&lt;SIP_Calculator!$B$7,0,IF(A3137&gt;SIP_Calculator!$E$7,0,1))</f>
        <v>1</v>
      </c>
      <c r="E3137" s="61">
        <f>A3137-SIP_Calculator!$D$12+1</f>
        <v>42722</v>
      </c>
      <c r="F3137" s="58">
        <f t="shared" si="1"/>
        <v>12</v>
      </c>
      <c r="G3137" s="58">
        <f t="shared" si="7"/>
        <v>0</v>
      </c>
      <c r="H3137" s="58">
        <f>G3137*D3137*SIP_Calculator!$F$9</f>
        <v>0</v>
      </c>
      <c r="I3137" s="58">
        <f t="shared" si="2"/>
        <v>0</v>
      </c>
      <c r="J3137" s="58">
        <f t="shared" si="3"/>
        <v>0</v>
      </c>
      <c r="K3137" s="61">
        <f>A3137-SIP_Calculator!$F$12+1</f>
        <v>42702</v>
      </c>
      <c r="L3137" s="59">
        <f t="shared" si="4"/>
        <v>11</v>
      </c>
      <c r="M3137" s="59">
        <f t="shared" si="8"/>
        <v>0</v>
      </c>
      <c r="N3137" s="59">
        <f>M3137*D3137*SIP_Calculator!$F$9</f>
        <v>0</v>
      </c>
      <c r="O3137" s="59">
        <f t="shared" si="5"/>
        <v>0</v>
      </c>
      <c r="P3137" s="59">
        <f t="shared" si="6"/>
        <v>0</v>
      </c>
    </row>
    <row r="3138" ht="15.75" customHeight="1">
      <c r="A3138" s="57">
        <v>42727.0</v>
      </c>
      <c r="B3138" s="60">
        <v>8173.25</v>
      </c>
      <c r="C3138" s="60">
        <v>6814.9</v>
      </c>
      <c r="D3138" s="42">
        <f>IF(A3138&lt;SIP_Calculator!$B$7,0,IF(A3138&gt;SIP_Calculator!$E$7,0,1))</f>
        <v>1</v>
      </c>
      <c r="E3138" s="61">
        <f>A3138-SIP_Calculator!$D$12+1</f>
        <v>42723</v>
      </c>
      <c r="F3138" s="58">
        <f t="shared" si="1"/>
        <v>12</v>
      </c>
      <c r="G3138" s="58">
        <f t="shared" si="7"/>
        <v>0</v>
      </c>
      <c r="H3138" s="58">
        <f>G3138*D3138*SIP_Calculator!$F$9</f>
        <v>0</v>
      </c>
      <c r="I3138" s="58">
        <f t="shared" si="2"/>
        <v>0</v>
      </c>
      <c r="J3138" s="58">
        <f t="shared" si="3"/>
        <v>0</v>
      </c>
      <c r="K3138" s="61">
        <f>A3138-SIP_Calculator!$F$12+1</f>
        <v>42703</v>
      </c>
      <c r="L3138" s="59">
        <f t="shared" si="4"/>
        <v>11</v>
      </c>
      <c r="M3138" s="59">
        <f t="shared" si="8"/>
        <v>0</v>
      </c>
      <c r="N3138" s="59">
        <f>M3138*D3138*SIP_Calculator!$F$9</f>
        <v>0</v>
      </c>
      <c r="O3138" s="59">
        <f t="shared" si="5"/>
        <v>0</v>
      </c>
      <c r="P3138" s="59">
        <f t="shared" si="6"/>
        <v>0</v>
      </c>
    </row>
    <row r="3139" ht="15.75" customHeight="1">
      <c r="A3139" s="57">
        <v>42730.0</v>
      </c>
      <c r="B3139" s="60">
        <v>8083.05</v>
      </c>
      <c r="C3139" s="60">
        <v>6724.45</v>
      </c>
      <c r="D3139" s="42">
        <f>IF(A3139&lt;SIP_Calculator!$B$7,0,IF(A3139&gt;SIP_Calculator!$E$7,0,1))</f>
        <v>1</v>
      </c>
      <c r="E3139" s="61">
        <f>A3139-SIP_Calculator!$D$12+1</f>
        <v>42726</v>
      </c>
      <c r="F3139" s="58">
        <f t="shared" si="1"/>
        <v>12</v>
      </c>
      <c r="G3139" s="58">
        <f t="shared" si="7"/>
        <v>0</v>
      </c>
      <c r="H3139" s="58">
        <f>G3139*D3139*SIP_Calculator!$F$9</f>
        <v>0</v>
      </c>
      <c r="I3139" s="58">
        <f t="shared" si="2"/>
        <v>0</v>
      </c>
      <c r="J3139" s="58">
        <f t="shared" si="3"/>
        <v>0</v>
      </c>
      <c r="K3139" s="61">
        <f>A3139-SIP_Calculator!$F$12+1</f>
        <v>42706</v>
      </c>
      <c r="L3139" s="59">
        <f t="shared" si="4"/>
        <v>12</v>
      </c>
      <c r="M3139" s="59">
        <f t="shared" si="8"/>
        <v>1</v>
      </c>
      <c r="N3139" s="59">
        <f>M3139*D3139*SIP_Calculator!$F$9</f>
        <v>5000</v>
      </c>
      <c r="O3139" s="59">
        <f t="shared" si="5"/>
        <v>0.6185783832</v>
      </c>
      <c r="P3139" s="59">
        <f t="shared" si="6"/>
        <v>0.743555235</v>
      </c>
    </row>
    <row r="3140" ht="15.75" customHeight="1">
      <c r="A3140" s="57">
        <v>42731.0</v>
      </c>
      <c r="B3140" s="60">
        <v>8214.45</v>
      </c>
      <c r="C3140" s="60">
        <v>6832.0</v>
      </c>
      <c r="D3140" s="42">
        <f>IF(A3140&lt;SIP_Calculator!$B$7,0,IF(A3140&gt;SIP_Calculator!$E$7,0,1))</f>
        <v>1</v>
      </c>
      <c r="E3140" s="61">
        <f>A3140-SIP_Calculator!$D$12+1</f>
        <v>42727</v>
      </c>
      <c r="F3140" s="58">
        <f t="shared" si="1"/>
        <v>12</v>
      </c>
      <c r="G3140" s="58">
        <f t="shared" si="7"/>
        <v>0</v>
      </c>
      <c r="H3140" s="58">
        <f>G3140*D3140*SIP_Calculator!$F$9</f>
        <v>0</v>
      </c>
      <c r="I3140" s="58">
        <f t="shared" si="2"/>
        <v>0</v>
      </c>
      <c r="J3140" s="58">
        <f t="shared" si="3"/>
        <v>0</v>
      </c>
      <c r="K3140" s="61">
        <f>A3140-SIP_Calculator!$F$12+1</f>
        <v>42707</v>
      </c>
      <c r="L3140" s="59">
        <f t="shared" si="4"/>
        <v>12</v>
      </c>
      <c r="M3140" s="59">
        <f t="shared" si="8"/>
        <v>0</v>
      </c>
      <c r="N3140" s="59">
        <f>M3140*D3140*SIP_Calculator!$F$9</f>
        <v>0</v>
      </c>
      <c r="O3140" s="59">
        <f t="shared" si="5"/>
        <v>0</v>
      </c>
      <c r="P3140" s="59">
        <f t="shared" si="6"/>
        <v>0</v>
      </c>
    </row>
    <row r="3141" ht="15.75" customHeight="1">
      <c r="A3141" s="57">
        <v>42732.0</v>
      </c>
      <c r="B3141" s="60">
        <v>8222.0</v>
      </c>
      <c r="C3141" s="60">
        <v>6847.4</v>
      </c>
      <c r="D3141" s="42">
        <f>IF(A3141&lt;SIP_Calculator!$B$7,0,IF(A3141&gt;SIP_Calculator!$E$7,0,1))</f>
        <v>1</v>
      </c>
      <c r="E3141" s="61">
        <f>A3141-SIP_Calculator!$D$12+1</f>
        <v>42728</v>
      </c>
      <c r="F3141" s="58">
        <f t="shared" si="1"/>
        <v>12</v>
      </c>
      <c r="G3141" s="58">
        <f t="shared" si="7"/>
        <v>0</v>
      </c>
      <c r="H3141" s="58">
        <f>G3141*D3141*SIP_Calculator!$F$9</f>
        <v>0</v>
      </c>
      <c r="I3141" s="58">
        <f t="shared" si="2"/>
        <v>0</v>
      </c>
      <c r="J3141" s="58">
        <f t="shared" si="3"/>
        <v>0</v>
      </c>
      <c r="K3141" s="61">
        <f>A3141-SIP_Calculator!$F$12+1</f>
        <v>42708</v>
      </c>
      <c r="L3141" s="59">
        <f t="shared" si="4"/>
        <v>12</v>
      </c>
      <c r="M3141" s="59">
        <f t="shared" si="8"/>
        <v>0</v>
      </c>
      <c r="N3141" s="59">
        <f>M3141*D3141*SIP_Calculator!$F$9</f>
        <v>0</v>
      </c>
      <c r="O3141" s="59">
        <f t="shared" si="5"/>
        <v>0</v>
      </c>
      <c r="P3141" s="59">
        <f t="shared" si="6"/>
        <v>0</v>
      </c>
    </row>
    <row r="3142" ht="15.75" customHeight="1">
      <c r="A3142" s="57">
        <v>42733.0</v>
      </c>
      <c r="B3142" s="60">
        <v>8296.8</v>
      </c>
      <c r="C3142" s="60">
        <v>6915.45</v>
      </c>
      <c r="D3142" s="42">
        <f>IF(A3142&lt;SIP_Calculator!$B$7,0,IF(A3142&gt;SIP_Calculator!$E$7,0,1))</f>
        <v>1</v>
      </c>
      <c r="E3142" s="61">
        <f>A3142-SIP_Calculator!$D$12+1</f>
        <v>42729</v>
      </c>
      <c r="F3142" s="58">
        <f t="shared" si="1"/>
        <v>12</v>
      </c>
      <c r="G3142" s="58">
        <f t="shared" si="7"/>
        <v>0</v>
      </c>
      <c r="H3142" s="58">
        <f>G3142*D3142*SIP_Calculator!$F$9</f>
        <v>0</v>
      </c>
      <c r="I3142" s="58">
        <f t="shared" si="2"/>
        <v>0</v>
      </c>
      <c r="J3142" s="58">
        <f t="shared" si="3"/>
        <v>0</v>
      </c>
      <c r="K3142" s="61">
        <f>A3142-SIP_Calculator!$F$12+1</f>
        <v>42709</v>
      </c>
      <c r="L3142" s="59">
        <f t="shared" si="4"/>
        <v>12</v>
      </c>
      <c r="M3142" s="59">
        <f t="shared" si="8"/>
        <v>0</v>
      </c>
      <c r="N3142" s="59">
        <f>M3142*D3142*SIP_Calculator!$F$9</f>
        <v>0</v>
      </c>
      <c r="O3142" s="59">
        <f t="shared" si="5"/>
        <v>0</v>
      </c>
      <c r="P3142" s="59">
        <f t="shared" si="6"/>
        <v>0</v>
      </c>
    </row>
    <row r="3143" ht="15.75" customHeight="1">
      <c r="A3143" s="57">
        <v>42734.0</v>
      </c>
      <c r="B3143" s="60">
        <v>8382.5</v>
      </c>
      <c r="C3143" s="60">
        <v>6982.8</v>
      </c>
      <c r="D3143" s="42">
        <f>IF(A3143&lt;SIP_Calculator!$B$7,0,IF(A3143&gt;SIP_Calculator!$E$7,0,1))</f>
        <v>1</v>
      </c>
      <c r="E3143" s="61">
        <f>A3143-SIP_Calculator!$D$12+1</f>
        <v>42730</v>
      </c>
      <c r="F3143" s="58">
        <f t="shared" si="1"/>
        <v>12</v>
      </c>
      <c r="G3143" s="58">
        <f t="shared" si="7"/>
        <v>0</v>
      </c>
      <c r="H3143" s="58">
        <f>G3143*D3143*SIP_Calculator!$F$9</f>
        <v>0</v>
      </c>
      <c r="I3143" s="58">
        <f t="shared" si="2"/>
        <v>0</v>
      </c>
      <c r="J3143" s="58">
        <f t="shared" si="3"/>
        <v>0</v>
      </c>
      <c r="K3143" s="61">
        <f>A3143-SIP_Calculator!$F$12+1</f>
        <v>42710</v>
      </c>
      <c r="L3143" s="59">
        <f t="shared" si="4"/>
        <v>12</v>
      </c>
      <c r="M3143" s="59">
        <f t="shared" si="8"/>
        <v>0</v>
      </c>
      <c r="N3143" s="59">
        <f>M3143*D3143*SIP_Calculator!$F$9</f>
        <v>0</v>
      </c>
      <c r="O3143" s="59">
        <f t="shared" si="5"/>
        <v>0</v>
      </c>
      <c r="P3143" s="59">
        <f t="shared" si="6"/>
        <v>0</v>
      </c>
    </row>
    <row r="3144" ht="15.75" customHeight="1">
      <c r="A3144" s="57">
        <v>42737.0</v>
      </c>
      <c r="B3144" s="60">
        <v>8389.25</v>
      </c>
      <c r="C3144" s="60">
        <v>7002.5</v>
      </c>
      <c r="D3144" s="42">
        <f>IF(A3144&lt;SIP_Calculator!$B$7,0,IF(A3144&gt;SIP_Calculator!$E$7,0,1))</f>
        <v>1</v>
      </c>
      <c r="E3144" s="61">
        <f>A3144-SIP_Calculator!$D$12+1</f>
        <v>42733</v>
      </c>
      <c r="F3144" s="58">
        <f t="shared" si="1"/>
        <v>12</v>
      </c>
      <c r="G3144" s="58">
        <f t="shared" si="7"/>
        <v>0</v>
      </c>
      <c r="H3144" s="58">
        <f>G3144*D3144*SIP_Calculator!$F$9</f>
        <v>0</v>
      </c>
      <c r="I3144" s="58">
        <f t="shared" si="2"/>
        <v>0</v>
      </c>
      <c r="J3144" s="58">
        <f t="shared" si="3"/>
        <v>0</v>
      </c>
      <c r="K3144" s="61">
        <f>A3144-SIP_Calculator!$F$12+1</f>
        <v>42713</v>
      </c>
      <c r="L3144" s="59">
        <f t="shared" si="4"/>
        <v>12</v>
      </c>
      <c r="M3144" s="59">
        <f t="shared" si="8"/>
        <v>0</v>
      </c>
      <c r="N3144" s="59">
        <f>M3144*D3144*SIP_Calculator!$F$9</f>
        <v>0</v>
      </c>
      <c r="O3144" s="59">
        <f t="shared" si="5"/>
        <v>0</v>
      </c>
      <c r="P3144" s="59">
        <f t="shared" si="6"/>
        <v>0</v>
      </c>
    </row>
    <row r="3145" ht="15.75" customHeight="1">
      <c r="A3145" s="57">
        <v>42738.0</v>
      </c>
      <c r="B3145" s="60">
        <v>8411.2</v>
      </c>
      <c r="C3145" s="60">
        <v>7028.75</v>
      </c>
      <c r="D3145" s="42">
        <f>IF(A3145&lt;SIP_Calculator!$B$7,0,IF(A3145&gt;SIP_Calculator!$E$7,0,1))</f>
        <v>1</v>
      </c>
      <c r="E3145" s="61">
        <f>A3145-SIP_Calculator!$D$12+1</f>
        <v>42734</v>
      </c>
      <c r="F3145" s="58">
        <f t="shared" si="1"/>
        <v>12</v>
      </c>
      <c r="G3145" s="58">
        <f t="shared" si="7"/>
        <v>0</v>
      </c>
      <c r="H3145" s="58">
        <f>G3145*D3145*SIP_Calculator!$F$9</f>
        <v>0</v>
      </c>
      <c r="I3145" s="58">
        <f t="shared" si="2"/>
        <v>0</v>
      </c>
      <c r="J3145" s="58">
        <f t="shared" si="3"/>
        <v>0</v>
      </c>
      <c r="K3145" s="61">
        <f>A3145-SIP_Calculator!$F$12+1</f>
        <v>42714</v>
      </c>
      <c r="L3145" s="59">
        <f t="shared" si="4"/>
        <v>12</v>
      </c>
      <c r="M3145" s="59">
        <f t="shared" si="8"/>
        <v>0</v>
      </c>
      <c r="N3145" s="59">
        <f>M3145*D3145*SIP_Calculator!$F$9</f>
        <v>0</v>
      </c>
      <c r="O3145" s="59">
        <f t="shared" si="5"/>
        <v>0</v>
      </c>
      <c r="P3145" s="59">
        <f t="shared" si="6"/>
        <v>0</v>
      </c>
    </row>
    <row r="3146" ht="15.75" customHeight="1">
      <c r="A3146" s="57">
        <v>42739.0</v>
      </c>
      <c r="B3146" s="60">
        <v>8407.9</v>
      </c>
      <c r="C3146" s="60">
        <v>7030.75</v>
      </c>
      <c r="D3146" s="42">
        <f>IF(A3146&lt;SIP_Calculator!$B$7,0,IF(A3146&gt;SIP_Calculator!$E$7,0,1))</f>
        <v>1</v>
      </c>
      <c r="E3146" s="61">
        <f>A3146-SIP_Calculator!$D$12+1</f>
        <v>42735</v>
      </c>
      <c r="F3146" s="58">
        <f t="shared" si="1"/>
        <v>12</v>
      </c>
      <c r="G3146" s="58">
        <f t="shared" si="7"/>
        <v>0</v>
      </c>
      <c r="H3146" s="58">
        <f>G3146*D3146*SIP_Calculator!$F$9</f>
        <v>0</v>
      </c>
      <c r="I3146" s="58">
        <f t="shared" si="2"/>
        <v>0</v>
      </c>
      <c r="J3146" s="58">
        <f t="shared" si="3"/>
        <v>0</v>
      </c>
      <c r="K3146" s="61">
        <f>A3146-SIP_Calculator!$F$12+1</f>
        <v>42715</v>
      </c>
      <c r="L3146" s="59">
        <f t="shared" si="4"/>
        <v>12</v>
      </c>
      <c r="M3146" s="59">
        <f t="shared" si="8"/>
        <v>0</v>
      </c>
      <c r="N3146" s="59">
        <f>M3146*D3146*SIP_Calculator!$F$9</f>
        <v>0</v>
      </c>
      <c r="O3146" s="59">
        <f t="shared" si="5"/>
        <v>0</v>
      </c>
      <c r="P3146" s="59">
        <f t="shared" si="6"/>
        <v>0</v>
      </c>
    </row>
    <row r="3147" ht="15.75" customHeight="1">
      <c r="A3147" s="57">
        <v>42740.0</v>
      </c>
      <c r="B3147" s="60">
        <v>8501.65</v>
      </c>
      <c r="C3147" s="60">
        <v>7106.9</v>
      </c>
      <c r="D3147" s="42">
        <f>IF(A3147&lt;SIP_Calculator!$B$7,0,IF(A3147&gt;SIP_Calculator!$E$7,0,1))</f>
        <v>1</v>
      </c>
      <c r="E3147" s="61">
        <f>A3147-SIP_Calculator!$D$12+1</f>
        <v>42736</v>
      </c>
      <c r="F3147" s="58">
        <f t="shared" si="1"/>
        <v>1</v>
      </c>
      <c r="G3147" s="58">
        <f t="shared" si="7"/>
        <v>1</v>
      </c>
      <c r="H3147" s="58">
        <f>G3147*D3147*SIP_Calculator!$F$9</f>
        <v>5000</v>
      </c>
      <c r="I3147" s="58">
        <f t="shared" si="2"/>
        <v>0.5881211294</v>
      </c>
      <c r="J3147" s="58">
        <f t="shared" si="3"/>
        <v>0.7035416286</v>
      </c>
      <c r="K3147" s="61">
        <f>A3147-SIP_Calculator!$F$12+1</f>
        <v>42716</v>
      </c>
      <c r="L3147" s="59">
        <f t="shared" si="4"/>
        <v>12</v>
      </c>
      <c r="M3147" s="59">
        <f t="shared" si="8"/>
        <v>0</v>
      </c>
      <c r="N3147" s="59">
        <f>M3147*D3147*SIP_Calculator!$F$9</f>
        <v>0</v>
      </c>
      <c r="O3147" s="59">
        <f t="shared" si="5"/>
        <v>0</v>
      </c>
      <c r="P3147" s="59">
        <f t="shared" si="6"/>
        <v>0</v>
      </c>
    </row>
    <row r="3148" ht="15.75" customHeight="1">
      <c r="A3148" s="57">
        <v>42741.0</v>
      </c>
      <c r="B3148" s="60">
        <v>8472.7</v>
      </c>
      <c r="C3148" s="60">
        <v>7083.1</v>
      </c>
      <c r="D3148" s="42">
        <f>IF(A3148&lt;SIP_Calculator!$B$7,0,IF(A3148&gt;SIP_Calculator!$E$7,0,1))</f>
        <v>1</v>
      </c>
      <c r="E3148" s="61">
        <f>A3148-SIP_Calculator!$D$12+1</f>
        <v>42737</v>
      </c>
      <c r="F3148" s="58">
        <f t="shared" si="1"/>
        <v>1</v>
      </c>
      <c r="G3148" s="58">
        <f t="shared" si="7"/>
        <v>0</v>
      </c>
      <c r="H3148" s="58">
        <f>G3148*D3148*SIP_Calculator!$F$9</f>
        <v>0</v>
      </c>
      <c r="I3148" s="58">
        <f t="shared" si="2"/>
        <v>0</v>
      </c>
      <c r="J3148" s="58">
        <f t="shared" si="3"/>
        <v>0</v>
      </c>
      <c r="K3148" s="61">
        <f>A3148-SIP_Calculator!$F$12+1</f>
        <v>42717</v>
      </c>
      <c r="L3148" s="59">
        <f t="shared" si="4"/>
        <v>12</v>
      </c>
      <c r="M3148" s="59">
        <f t="shared" si="8"/>
        <v>0</v>
      </c>
      <c r="N3148" s="59">
        <f>M3148*D3148*SIP_Calculator!$F$9</f>
        <v>0</v>
      </c>
      <c r="O3148" s="59">
        <f t="shared" si="5"/>
        <v>0</v>
      </c>
      <c r="P3148" s="59">
        <f t="shared" si="6"/>
        <v>0</v>
      </c>
    </row>
    <row r="3149" ht="15.75" customHeight="1">
      <c r="A3149" s="57">
        <v>42744.0</v>
      </c>
      <c r="B3149" s="60">
        <v>8466.8</v>
      </c>
      <c r="C3149" s="60">
        <v>7085.15</v>
      </c>
      <c r="D3149" s="42">
        <f>IF(A3149&lt;SIP_Calculator!$B$7,0,IF(A3149&gt;SIP_Calculator!$E$7,0,1))</f>
        <v>1</v>
      </c>
      <c r="E3149" s="61">
        <f>A3149-SIP_Calculator!$D$12+1</f>
        <v>42740</v>
      </c>
      <c r="F3149" s="58">
        <f t="shared" si="1"/>
        <v>1</v>
      </c>
      <c r="G3149" s="58">
        <f t="shared" si="7"/>
        <v>0</v>
      </c>
      <c r="H3149" s="58">
        <f>G3149*D3149*SIP_Calculator!$F$9</f>
        <v>0</v>
      </c>
      <c r="I3149" s="58">
        <f t="shared" si="2"/>
        <v>0</v>
      </c>
      <c r="J3149" s="58">
        <f t="shared" si="3"/>
        <v>0</v>
      </c>
      <c r="K3149" s="61">
        <f>A3149-SIP_Calculator!$F$12+1</f>
        <v>42720</v>
      </c>
      <c r="L3149" s="59">
        <f t="shared" si="4"/>
        <v>12</v>
      </c>
      <c r="M3149" s="59">
        <f t="shared" si="8"/>
        <v>0</v>
      </c>
      <c r="N3149" s="59">
        <f>M3149*D3149*SIP_Calculator!$F$9</f>
        <v>0</v>
      </c>
      <c r="O3149" s="59">
        <f t="shared" si="5"/>
        <v>0</v>
      </c>
      <c r="P3149" s="59">
        <f t="shared" si="6"/>
        <v>0</v>
      </c>
    </row>
    <row r="3150" ht="15.75" customHeight="1">
      <c r="A3150" s="57">
        <v>42745.0</v>
      </c>
      <c r="B3150" s="60">
        <v>8526.2</v>
      </c>
      <c r="C3150" s="60">
        <v>7132.2</v>
      </c>
      <c r="D3150" s="42">
        <f>IF(A3150&lt;SIP_Calculator!$B$7,0,IF(A3150&gt;SIP_Calculator!$E$7,0,1))</f>
        <v>1</v>
      </c>
      <c r="E3150" s="61">
        <f>A3150-SIP_Calculator!$D$12+1</f>
        <v>42741</v>
      </c>
      <c r="F3150" s="58">
        <f t="shared" si="1"/>
        <v>1</v>
      </c>
      <c r="G3150" s="58">
        <f t="shared" si="7"/>
        <v>0</v>
      </c>
      <c r="H3150" s="58">
        <f>G3150*D3150*SIP_Calculator!$F$9</f>
        <v>0</v>
      </c>
      <c r="I3150" s="58">
        <f t="shared" si="2"/>
        <v>0</v>
      </c>
      <c r="J3150" s="58">
        <f t="shared" si="3"/>
        <v>0</v>
      </c>
      <c r="K3150" s="61">
        <f>A3150-SIP_Calculator!$F$12+1</f>
        <v>42721</v>
      </c>
      <c r="L3150" s="59">
        <f t="shared" si="4"/>
        <v>12</v>
      </c>
      <c r="M3150" s="59">
        <f t="shared" si="8"/>
        <v>0</v>
      </c>
      <c r="N3150" s="59">
        <f>M3150*D3150*SIP_Calculator!$F$9</f>
        <v>0</v>
      </c>
      <c r="O3150" s="59">
        <f t="shared" si="5"/>
        <v>0</v>
      </c>
      <c r="P3150" s="59">
        <f t="shared" si="6"/>
        <v>0</v>
      </c>
    </row>
    <row r="3151" ht="15.75" customHeight="1">
      <c r="A3151" s="57">
        <v>42746.0</v>
      </c>
      <c r="B3151" s="60">
        <v>8623.15</v>
      </c>
      <c r="C3151" s="60">
        <v>7214.15</v>
      </c>
      <c r="D3151" s="42">
        <f>IF(A3151&lt;SIP_Calculator!$B$7,0,IF(A3151&gt;SIP_Calculator!$E$7,0,1))</f>
        <v>1</v>
      </c>
      <c r="E3151" s="61">
        <f>A3151-SIP_Calculator!$D$12+1</f>
        <v>42742</v>
      </c>
      <c r="F3151" s="58">
        <f t="shared" si="1"/>
        <v>1</v>
      </c>
      <c r="G3151" s="58">
        <f t="shared" si="7"/>
        <v>0</v>
      </c>
      <c r="H3151" s="58">
        <f>G3151*D3151*SIP_Calculator!$F$9</f>
        <v>0</v>
      </c>
      <c r="I3151" s="58">
        <f t="shared" si="2"/>
        <v>0</v>
      </c>
      <c r="J3151" s="58">
        <f t="shared" si="3"/>
        <v>0</v>
      </c>
      <c r="K3151" s="61">
        <f>A3151-SIP_Calculator!$F$12+1</f>
        <v>42722</v>
      </c>
      <c r="L3151" s="59">
        <f t="shared" si="4"/>
        <v>12</v>
      </c>
      <c r="M3151" s="59">
        <f t="shared" si="8"/>
        <v>0</v>
      </c>
      <c r="N3151" s="59">
        <f>M3151*D3151*SIP_Calculator!$F$9</f>
        <v>0</v>
      </c>
      <c r="O3151" s="59">
        <f t="shared" si="5"/>
        <v>0</v>
      </c>
      <c r="P3151" s="59">
        <f t="shared" si="6"/>
        <v>0</v>
      </c>
    </row>
    <row r="3152" ht="15.75" customHeight="1">
      <c r="A3152" s="57">
        <v>42747.0</v>
      </c>
      <c r="B3152" s="60">
        <v>8651.0</v>
      </c>
      <c r="C3152" s="60">
        <v>7231.85</v>
      </c>
      <c r="D3152" s="42">
        <f>IF(A3152&lt;SIP_Calculator!$B$7,0,IF(A3152&gt;SIP_Calculator!$E$7,0,1))</f>
        <v>1</v>
      </c>
      <c r="E3152" s="61">
        <f>A3152-SIP_Calculator!$D$12+1</f>
        <v>42743</v>
      </c>
      <c r="F3152" s="58">
        <f t="shared" si="1"/>
        <v>1</v>
      </c>
      <c r="G3152" s="58">
        <f t="shared" si="7"/>
        <v>0</v>
      </c>
      <c r="H3152" s="58">
        <f>G3152*D3152*SIP_Calculator!$F$9</f>
        <v>0</v>
      </c>
      <c r="I3152" s="58">
        <f t="shared" si="2"/>
        <v>0</v>
      </c>
      <c r="J3152" s="58">
        <f t="shared" si="3"/>
        <v>0</v>
      </c>
      <c r="K3152" s="61">
        <f>A3152-SIP_Calculator!$F$12+1</f>
        <v>42723</v>
      </c>
      <c r="L3152" s="59">
        <f t="shared" si="4"/>
        <v>12</v>
      </c>
      <c r="M3152" s="59">
        <f t="shared" si="8"/>
        <v>0</v>
      </c>
      <c r="N3152" s="59">
        <f>M3152*D3152*SIP_Calculator!$F$9</f>
        <v>0</v>
      </c>
      <c r="O3152" s="59">
        <f t="shared" si="5"/>
        <v>0</v>
      </c>
      <c r="P3152" s="59">
        <f t="shared" si="6"/>
        <v>0</v>
      </c>
    </row>
    <row r="3153" ht="15.75" customHeight="1">
      <c r="A3153" s="57">
        <v>42748.0</v>
      </c>
      <c r="B3153" s="60">
        <v>8646.7</v>
      </c>
      <c r="C3153" s="60">
        <v>7228.3</v>
      </c>
      <c r="D3153" s="42">
        <f>IF(A3153&lt;SIP_Calculator!$B$7,0,IF(A3153&gt;SIP_Calculator!$E$7,0,1))</f>
        <v>1</v>
      </c>
      <c r="E3153" s="61">
        <f>A3153-SIP_Calculator!$D$12+1</f>
        <v>42744</v>
      </c>
      <c r="F3153" s="58">
        <f t="shared" si="1"/>
        <v>1</v>
      </c>
      <c r="G3153" s="58">
        <f t="shared" si="7"/>
        <v>0</v>
      </c>
      <c r="H3153" s="58">
        <f>G3153*D3153*SIP_Calculator!$F$9</f>
        <v>0</v>
      </c>
      <c r="I3153" s="58">
        <f t="shared" si="2"/>
        <v>0</v>
      </c>
      <c r="J3153" s="58">
        <f t="shared" si="3"/>
        <v>0</v>
      </c>
      <c r="K3153" s="61">
        <f>A3153-SIP_Calculator!$F$12+1</f>
        <v>42724</v>
      </c>
      <c r="L3153" s="59">
        <f t="shared" si="4"/>
        <v>12</v>
      </c>
      <c r="M3153" s="59">
        <f t="shared" si="8"/>
        <v>0</v>
      </c>
      <c r="N3153" s="59">
        <f>M3153*D3153*SIP_Calculator!$F$9</f>
        <v>0</v>
      </c>
      <c r="O3153" s="59">
        <f t="shared" si="5"/>
        <v>0</v>
      </c>
      <c r="P3153" s="59">
        <f t="shared" si="6"/>
        <v>0</v>
      </c>
    </row>
    <row r="3154" ht="15.75" customHeight="1">
      <c r="A3154" s="57">
        <v>42751.0</v>
      </c>
      <c r="B3154" s="60">
        <v>8666.45</v>
      </c>
      <c r="C3154" s="60">
        <v>7247.95</v>
      </c>
      <c r="D3154" s="42">
        <f>IF(A3154&lt;SIP_Calculator!$B$7,0,IF(A3154&gt;SIP_Calculator!$E$7,0,1))</f>
        <v>1</v>
      </c>
      <c r="E3154" s="61">
        <f>A3154-SIP_Calculator!$D$12+1</f>
        <v>42747</v>
      </c>
      <c r="F3154" s="58">
        <f t="shared" si="1"/>
        <v>1</v>
      </c>
      <c r="G3154" s="58">
        <f t="shared" si="7"/>
        <v>0</v>
      </c>
      <c r="H3154" s="58">
        <f>G3154*D3154*SIP_Calculator!$F$9</f>
        <v>0</v>
      </c>
      <c r="I3154" s="58">
        <f t="shared" si="2"/>
        <v>0</v>
      </c>
      <c r="J3154" s="58">
        <f t="shared" si="3"/>
        <v>0</v>
      </c>
      <c r="K3154" s="61">
        <f>A3154-SIP_Calculator!$F$12+1</f>
        <v>42727</v>
      </c>
      <c r="L3154" s="59">
        <f t="shared" si="4"/>
        <v>12</v>
      </c>
      <c r="M3154" s="59">
        <f t="shared" si="8"/>
        <v>0</v>
      </c>
      <c r="N3154" s="59">
        <f>M3154*D3154*SIP_Calculator!$F$9</f>
        <v>0</v>
      </c>
      <c r="O3154" s="59">
        <f t="shared" si="5"/>
        <v>0</v>
      </c>
      <c r="P3154" s="59">
        <f t="shared" si="6"/>
        <v>0</v>
      </c>
    </row>
    <row r="3155" ht="15.75" customHeight="1">
      <c r="A3155" s="57">
        <v>42752.0</v>
      </c>
      <c r="B3155" s="60">
        <v>8653.1</v>
      </c>
      <c r="C3155" s="60">
        <v>7243.65</v>
      </c>
      <c r="D3155" s="42">
        <f>IF(A3155&lt;SIP_Calculator!$B$7,0,IF(A3155&gt;SIP_Calculator!$E$7,0,1))</f>
        <v>1</v>
      </c>
      <c r="E3155" s="61">
        <f>A3155-SIP_Calculator!$D$12+1</f>
        <v>42748</v>
      </c>
      <c r="F3155" s="58">
        <f t="shared" si="1"/>
        <v>1</v>
      </c>
      <c r="G3155" s="58">
        <f t="shared" si="7"/>
        <v>0</v>
      </c>
      <c r="H3155" s="58">
        <f>G3155*D3155*SIP_Calculator!$F$9</f>
        <v>0</v>
      </c>
      <c r="I3155" s="58">
        <f t="shared" si="2"/>
        <v>0</v>
      </c>
      <c r="J3155" s="58">
        <f t="shared" si="3"/>
        <v>0</v>
      </c>
      <c r="K3155" s="61">
        <f>A3155-SIP_Calculator!$F$12+1</f>
        <v>42728</v>
      </c>
      <c r="L3155" s="59">
        <f t="shared" si="4"/>
        <v>12</v>
      </c>
      <c r="M3155" s="59">
        <f t="shared" si="8"/>
        <v>0</v>
      </c>
      <c r="N3155" s="59">
        <f>M3155*D3155*SIP_Calculator!$F$9</f>
        <v>0</v>
      </c>
      <c r="O3155" s="59">
        <f t="shared" si="5"/>
        <v>0</v>
      </c>
      <c r="P3155" s="59">
        <f t="shared" si="6"/>
        <v>0</v>
      </c>
    </row>
    <row r="3156" ht="15.75" customHeight="1">
      <c r="A3156" s="57">
        <v>42753.0</v>
      </c>
      <c r="B3156" s="60">
        <v>8678.3</v>
      </c>
      <c r="C3156" s="60">
        <v>7269.0</v>
      </c>
      <c r="D3156" s="42">
        <f>IF(A3156&lt;SIP_Calculator!$B$7,0,IF(A3156&gt;SIP_Calculator!$E$7,0,1))</f>
        <v>1</v>
      </c>
      <c r="E3156" s="61">
        <f>A3156-SIP_Calculator!$D$12+1</f>
        <v>42749</v>
      </c>
      <c r="F3156" s="58">
        <f t="shared" si="1"/>
        <v>1</v>
      </c>
      <c r="G3156" s="58">
        <f t="shared" si="7"/>
        <v>0</v>
      </c>
      <c r="H3156" s="58">
        <f>G3156*D3156*SIP_Calculator!$F$9</f>
        <v>0</v>
      </c>
      <c r="I3156" s="58">
        <f t="shared" si="2"/>
        <v>0</v>
      </c>
      <c r="J3156" s="58">
        <f t="shared" si="3"/>
        <v>0</v>
      </c>
      <c r="K3156" s="61">
        <f>A3156-SIP_Calculator!$F$12+1</f>
        <v>42729</v>
      </c>
      <c r="L3156" s="59">
        <f t="shared" si="4"/>
        <v>12</v>
      </c>
      <c r="M3156" s="59">
        <f t="shared" si="8"/>
        <v>0</v>
      </c>
      <c r="N3156" s="59">
        <f>M3156*D3156*SIP_Calculator!$F$9</f>
        <v>0</v>
      </c>
      <c r="O3156" s="59">
        <f t="shared" si="5"/>
        <v>0</v>
      </c>
      <c r="P3156" s="59">
        <f t="shared" si="6"/>
        <v>0</v>
      </c>
    </row>
    <row r="3157" ht="15.75" customHeight="1">
      <c r="A3157" s="57">
        <v>42754.0</v>
      </c>
      <c r="B3157" s="60">
        <v>8697.95</v>
      </c>
      <c r="C3157" s="60">
        <v>7287.75</v>
      </c>
      <c r="D3157" s="42">
        <f>IF(A3157&lt;SIP_Calculator!$B$7,0,IF(A3157&gt;SIP_Calculator!$E$7,0,1))</f>
        <v>1</v>
      </c>
      <c r="E3157" s="61">
        <f>A3157-SIP_Calculator!$D$12+1</f>
        <v>42750</v>
      </c>
      <c r="F3157" s="58">
        <f t="shared" si="1"/>
        <v>1</v>
      </c>
      <c r="G3157" s="58">
        <f t="shared" si="7"/>
        <v>0</v>
      </c>
      <c r="H3157" s="58">
        <f>G3157*D3157*SIP_Calculator!$F$9</f>
        <v>0</v>
      </c>
      <c r="I3157" s="58">
        <f t="shared" si="2"/>
        <v>0</v>
      </c>
      <c r="J3157" s="58">
        <f t="shared" si="3"/>
        <v>0</v>
      </c>
      <c r="K3157" s="61">
        <f>A3157-SIP_Calculator!$F$12+1</f>
        <v>42730</v>
      </c>
      <c r="L3157" s="59">
        <f t="shared" si="4"/>
        <v>12</v>
      </c>
      <c r="M3157" s="59">
        <f t="shared" si="8"/>
        <v>0</v>
      </c>
      <c r="N3157" s="59">
        <f>M3157*D3157*SIP_Calculator!$F$9</f>
        <v>0</v>
      </c>
      <c r="O3157" s="59">
        <f t="shared" si="5"/>
        <v>0</v>
      </c>
      <c r="P3157" s="59">
        <f t="shared" si="6"/>
        <v>0</v>
      </c>
    </row>
    <row r="3158" ht="15.75" customHeight="1">
      <c r="A3158" s="57">
        <v>42755.0</v>
      </c>
      <c r="B3158" s="60">
        <v>8602.9</v>
      </c>
      <c r="C3158" s="60">
        <v>7202.75</v>
      </c>
      <c r="D3158" s="42">
        <f>IF(A3158&lt;SIP_Calculator!$B$7,0,IF(A3158&gt;SIP_Calculator!$E$7,0,1))</f>
        <v>1</v>
      </c>
      <c r="E3158" s="61">
        <f>A3158-SIP_Calculator!$D$12+1</f>
        <v>42751</v>
      </c>
      <c r="F3158" s="58">
        <f t="shared" si="1"/>
        <v>1</v>
      </c>
      <c r="G3158" s="58">
        <f t="shared" si="7"/>
        <v>0</v>
      </c>
      <c r="H3158" s="58">
        <f>G3158*D3158*SIP_Calculator!$F$9</f>
        <v>0</v>
      </c>
      <c r="I3158" s="58">
        <f t="shared" si="2"/>
        <v>0</v>
      </c>
      <c r="J3158" s="58">
        <f t="shared" si="3"/>
        <v>0</v>
      </c>
      <c r="K3158" s="61">
        <f>A3158-SIP_Calculator!$F$12+1</f>
        <v>42731</v>
      </c>
      <c r="L3158" s="59">
        <f t="shared" si="4"/>
        <v>12</v>
      </c>
      <c r="M3158" s="59">
        <f t="shared" si="8"/>
        <v>0</v>
      </c>
      <c r="N3158" s="59">
        <f>M3158*D3158*SIP_Calculator!$F$9</f>
        <v>0</v>
      </c>
      <c r="O3158" s="59">
        <f t="shared" si="5"/>
        <v>0</v>
      </c>
      <c r="P3158" s="59">
        <f t="shared" si="6"/>
        <v>0</v>
      </c>
    </row>
    <row r="3159" ht="15.75" customHeight="1">
      <c r="A3159" s="57">
        <v>42758.0</v>
      </c>
      <c r="B3159" s="60">
        <v>8651.6</v>
      </c>
      <c r="C3159" s="60">
        <v>7242.55</v>
      </c>
      <c r="D3159" s="42">
        <f>IF(A3159&lt;SIP_Calculator!$B$7,0,IF(A3159&gt;SIP_Calculator!$E$7,0,1))</f>
        <v>1</v>
      </c>
      <c r="E3159" s="61">
        <f>A3159-SIP_Calculator!$D$12+1</f>
        <v>42754</v>
      </c>
      <c r="F3159" s="58">
        <f t="shared" si="1"/>
        <v>1</v>
      </c>
      <c r="G3159" s="58">
        <f t="shared" si="7"/>
        <v>0</v>
      </c>
      <c r="H3159" s="58">
        <f>G3159*D3159*SIP_Calculator!$F$9</f>
        <v>0</v>
      </c>
      <c r="I3159" s="58">
        <f t="shared" si="2"/>
        <v>0</v>
      </c>
      <c r="J3159" s="58">
        <f t="shared" si="3"/>
        <v>0</v>
      </c>
      <c r="K3159" s="61">
        <f>A3159-SIP_Calculator!$F$12+1</f>
        <v>42734</v>
      </c>
      <c r="L3159" s="59">
        <f t="shared" si="4"/>
        <v>12</v>
      </c>
      <c r="M3159" s="59">
        <f t="shared" si="8"/>
        <v>0</v>
      </c>
      <c r="N3159" s="59">
        <f>M3159*D3159*SIP_Calculator!$F$9</f>
        <v>0</v>
      </c>
      <c r="O3159" s="59">
        <f t="shared" si="5"/>
        <v>0</v>
      </c>
      <c r="P3159" s="59">
        <f t="shared" si="6"/>
        <v>0</v>
      </c>
    </row>
    <row r="3160" ht="15.75" customHeight="1">
      <c r="A3160" s="57">
        <v>42759.0</v>
      </c>
      <c r="B3160" s="60">
        <v>8739.45</v>
      </c>
      <c r="C3160" s="60">
        <v>7315.25</v>
      </c>
      <c r="D3160" s="42">
        <f>IF(A3160&lt;SIP_Calculator!$B$7,0,IF(A3160&gt;SIP_Calculator!$E$7,0,1))</f>
        <v>1</v>
      </c>
      <c r="E3160" s="61">
        <f>A3160-SIP_Calculator!$D$12+1</f>
        <v>42755</v>
      </c>
      <c r="F3160" s="58">
        <f t="shared" si="1"/>
        <v>1</v>
      </c>
      <c r="G3160" s="58">
        <f t="shared" si="7"/>
        <v>0</v>
      </c>
      <c r="H3160" s="58">
        <f>G3160*D3160*SIP_Calculator!$F$9</f>
        <v>0</v>
      </c>
      <c r="I3160" s="58">
        <f t="shared" si="2"/>
        <v>0</v>
      </c>
      <c r="J3160" s="58">
        <f t="shared" si="3"/>
        <v>0</v>
      </c>
      <c r="K3160" s="61">
        <f>A3160-SIP_Calculator!$F$12+1</f>
        <v>42735</v>
      </c>
      <c r="L3160" s="59">
        <f t="shared" si="4"/>
        <v>12</v>
      </c>
      <c r="M3160" s="59">
        <f t="shared" si="8"/>
        <v>0</v>
      </c>
      <c r="N3160" s="59">
        <f>M3160*D3160*SIP_Calculator!$F$9</f>
        <v>0</v>
      </c>
      <c r="O3160" s="59">
        <f t="shared" si="5"/>
        <v>0</v>
      </c>
      <c r="P3160" s="59">
        <f t="shared" si="6"/>
        <v>0</v>
      </c>
    </row>
    <row r="3161" ht="15.75" customHeight="1">
      <c r="A3161" s="57">
        <v>42760.0</v>
      </c>
      <c r="B3161" s="60">
        <v>8867.95</v>
      </c>
      <c r="C3161" s="60">
        <v>7417.7</v>
      </c>
      <c r="D3161" s="42">
        <f>IF(A3161&lt;SIP_Calculator!$B$7,0,IF(A3161&gt;SIP_Calculator!$E$7,0,1))</f>
        <v>1</v>
      </c>
      <c r="E3161" s="61">
        <f>A3161-SIP_Calculator!$D$12+1</f>
        <v>42756</v>
      </c>
      <c r="F3161" s="58">
        <f t="shared" si="1"/>
        <v>1</v>
      </c>
      <c r="G3161" s="58">
        <f t="shared" si="7"/>
        <v>0</v>
      </c>
      <c r="H3161" s="58">
        <f>G3161*D3161*SIP_Calculator!$F$9</f>
        <v>0</v>
      </c>
      <c r="I3161" s="58">
        <f t="shared" si="2"/>
        <v>0</v>
      </c>
      <c r="J3161" s="58">
        <f t="shared" si="3"/>
        <v>0</v>
      </c>
      <c r="K3161" s="61">
        <f>A3161-SIP_Calculator!$F$12+1</f>
        <v>42736</v>
      </c>
      <c r="L3161" s="59">
        <f t="shared" si="4"/>
        <v>1</v>
      </c>
      <c r="M3161" s="59">
        <f t="shared" si="8"/>
        <v>1</v>
      </c>
      <c r="N3161" s="59">
        <f>M3161*D3161*SIP_Calculator!$F$9</f>
        <v>5000</v>
      </c>
      <c r="O3161" s="59">
        <f t="shared" si="5"/>
        <v>0.5638281677</v>
      </c>
      <c r="P3161" s="59">
        <f t="shared" si="6"/>
        <v>0.6740633889</v>
      </c>
    </row>
    <row r="3162" ht="15.75" customHeight="1">
      <c r="A3162" s="57">
        <v>42762.0</v>
      </c>
      <c r="B3162" s="60">
        <v>8908.9</v>
      </c>
      <c r="C3162" s="60">
        <v>7455.15</v>
      </c>
      <c r="D3162" s="42">
        <f>IF(A3162&lt;SIP_Calculator!$B$7,0,IF(A3162&gt;SIP_Calculator!$E$7,0,1))</f>
        <v>1</v>
      </c>
      <c r="E3162" s="61">
        <f>A3162-SIP_Calculator!$D$12+1</f>
        <v>42758</v>
      </c>
      <c r="F3162" s="58">
        <f t="shared" si="1"/>
        <v>1</v>
      </c>
      <c r="G3162" s="58">
        <f t="shared" si="7"/>
        <v>0</v>
      </c>
      <c r="H3162" s="58">
        <f>G3162*D3162*SIP_Calculator!$F$9</f>
        <v>0</v>
      </c>
      <c r="I3162" s="58">
        <f t="shared" si="2"/>
        <v>0</v>
      </c>
      <c r="J3162" s="58">
        <f t="shared" si="3"/>
        <v>0</v>
      </c>
      <c r="K3162" s="61">
        <f>A3162-SIP_Calculator!$F$12+1</f>
        <v>42738</v>
      </c>
      <c r="L3162" s="59">
        <f t="shared" si="4"/>
        <v>1</v>
      </c>
      <c r="M3162" s="59">
        <f t="shared" si="8"/>
        <v>0</v>
      </c>
      <c r="N3162" s="59">
        <f>M3162*D3162*SIP_Calculator!$F$9</f>
        <v>0</v>
      </c>
      <c r="O3162" s="59">
        <f t="shared" si="5"/>
        <v>0</v>
      </c>
      <c r="P3162" s="59">
        <f t="shared" si="6"/>
        <v>0</v>
      </c>
    </row>
    <row r="3163" ht="15.75" customHeight="1">
      <c r="A3163" s="57">
        <v>42765.0</v>
      </c>
      <c r="B3163" s="60">
        <v>8910.0</v>
      </c>
      <c r="C3163" s="60">
        <v>7452.15</v>
      </c>
      <c r="D3163" s="42">
        <f>IF(A3163&lt;SIP_Calculator!$B$7,0,IF(A3163&gt;SIP_Calculator!$E$7,0,1))</f>
        <v>1</v>
      </c>
      <c r="E3163" s="61">
        <f>A3163-SIP_Calculator!$D$12+1</f>
        <v>42761</v>
      </c>
      <c r="F3163" s="58">
        <f t="shared" si="1"/>
        <v>1</v>
      </c>
      <c r="G3163" s="58">
        <f t="shared" si="7"/>
        <v>0</v>
      </c>
      <c r="H3163" s="58">
        <f>G3163*D3163*SIP_Calculator!$F$9</f>
        <v>0</v>
      </c>
      <c r="I3163" s="58">
        <f t="shared" si="2"/>
        <v>0</v>
      </c>
      <c r="J3163" s="58">
        <f t="shared" si="3"/>
        <v>0</v>
      </c>
      <c r="K3163" s="61">
        <f>A3163-SIP_Calculator!$F$12+1</f>
        <v>42741</v>
      </c>
      <c r="L3163" s="59">
        <f t="shared" si="4"/>
        <v>1</v>
      </c>
      <c r="M3163" s="59">
        <f t="shared" si="8"/>
        <v>0</v>
      </c>
      <c r="N3163" s="59">
        <f>M3163*D3163*SIP_Calculator!$F$9</f>
        <v>0</v>
      </c>
      <c r="O3163" s="59">
        <f t="shared" si="5"/>
        <v>0</v>
      </c>
      <c r="P3163" s="59">
        <f t="shared" si="6"/>
        <v>0</v>
      </c>
    </row>
    <row r="3164" ht="15.75" customHeight="1">
      <c r="A3164" s="57">
        <v>42766.0</v>
      </c>
      <c r="B3164" s="60">
        <v>8825.0</v>
      </c>
      <c r="C3164" s="60">
        <v>7379.3</v>
      </c>
      <c r="D3164" s="42">
        <f>IF(A3164&lt;SIP_Calculator!$B$7,0,IF(A3164&gt;SIP_Calculator!$E$7,0,1))</f>
        <v>1</v>
      </c>
      <c r="E3164" s="61">
        <f>A3164-SIP_Calculator!$D$12+1</f>
        <v>42762</v>
      </c>
      <c r="F3164" s="58">
        <f t="shared" si="1"/>
        <v>1</v>
      </c>
      <c r="G3164" s="58">
        <f t="shared" si="7"/>
        <v>0</v>
      </c>
      <c r="H3164" s="58">
        <f>G3164*D3164*SIP_Calculator!$F$9</f>
        <v>0</v>
      </c>
      <c r="I3164" s="58">
        <f t="shared" si="2"/>
        <v>0</v>
      </c>
      <c r="J3164" s="58">
        <f t="shared" si="3"/>
        <v>0</v>
      </c>
      <c r="K3164" s="61">
        <f>A3164-SIP_Calculator!$F$12+1</f>
        <v>42742</v>
      </c>
      <c r="L3164" s="59">
        <f t="shared" si="4"/>
        <v>1</v>
      </c>
      <c r="M3164" s="59">
        <f t="shared" si="8"/>
        <v>0</v>
      </c>
      <c r="N3164" s="59">
        <f>M3164*D3164*SIP_Calculator!$F$9</f>
        <v>0</v>
      </c>
      <c r="O3164" s="59">
        <f t="shared" si="5"/>
        <v>0</v>
      </c>
      <c r="P3164" s="59">
        <f t="shared" si="6"/>
        <v>0</v>
      </c>
    </row>
    <row r="3165" ht="15.75" customHeight="1">
      <c r="A3165" s="57">
        <v>42767.0</v>
      </c>
      <c r="B3165" s="60">
        <v>8988.45</v>
      </c>
      <c r="C3165" s="60">
        <v>7516.05</v>
      </c>
      <c r="D3165" s="42">
        <f>IF(A3165&lt;SIP_Calculator!$B$7,0,IF(A3165&gt;SIP_Calculator!$E$7,0,1))</f>
        <v>1</v>
      </c>
      <c r="E3165" s="61">
        <f>A3165-SIP_Calculator!$D$12+1</f>
        <v>42763</v>
      </c>
      <c r="F3165" s="58">
        <f t="shared" si="1"/>
        <v>1</v>
      </c>
      <c r="G3165" s="58">
        <f t="shared" si="7"/>
        <v>0</v>
      </c>
      <c r="H3165" s="58">
        <f>G3165*D3165*SIP_Calculator!$F$9</f>
        <v>0</v>
      </c>
      <c r="I3165" s="58">
        <f t="shared" si="2"/>
        <v>0</v>
      </c>
      <c r="J3165" s="58">
        <f t="shared" si="3"/>
        <v>0</v>
      </c>
      <c r="K3165" s="61">
        <f>A3165-SIP_Calculator!$F$12+1</f>
        <v>42743</v>
      </c>
      <c r="L3165" s="59">
        <f t="shared" si="4"/>
        <v>1</v>
      </c>
      <c r="M3165" s="59">
        <f t="shared" si="8"/>
        <v>0</v>
      </c>
      <c r="N3165" s="59">
        <f>M3165*D3165*SIP_Calculator!$F$9</f>
        <v>0</v>
      </c>
      <c r="O3165" s="59">
        <f t="shared" si="5"/>
        <v>0</v>
      </c>
      <c r="P3165" s="59">
        <f t="shared" si="6"/>
        <v>0</v>
      </c>
    </row>
    <row r="3166" ht="15.75" customHeight="1">
      <c r="A3166" s="57">
        <v>42768.0</v>
      </c>
      <c r="B3166" s="60">
        <v>9013.9</v>
      </c>
      <c r="C3166" s="60">
        <v>7547.1</v>
      </c>
      <c r="D3166" s="42">
        <f>IF(A3166&lt;SIP_Calculator!$B$7,0,IF(A3166&gt;SIP_Calculator!$E$7,0,1))</f>
        <v>1</v>
      </c>
      <c r="E3166" s="61">
        <f>A3166-SIP_Calculator!$D$12+1</f>
        <v>42764</v>
      </c>
      <c r="F3166" s="58">
        <f t="shared" si="1"/>
        <v>1</v>
      </c>
      <c r="G3166" s="58">
        <f t="shared" si="7"/>
        <v>0</v>
      </c>
      <c r="H3166" s="58">
        <f>G3166*D3166*SIP_Calculator!$F$9</f>
        <v>0</v>
      </c>
      <c r="I3166" s="58">
        <f t="shared" si="2"/>
        <v>0</v>
      </c>
      <c r="J3166" s="58">
        <f t="shared" si="3"/>
        <v>0</v>
      </c>
      <c r="K3166" s="61">
        <f>A3166-SIP_Calculator!$F$12+1</f>
        <v>42744</v>
      </c>
      <c r="L3166" s="59">
        <f t="shared" si="4"/>
        <v>1</v>
      </c>
      <c r="M3166" s="59">
        <f t="shared" si="8"/>
        <v>0</v>
      </c>
      <c r="N3166" s="59">
        <f>M3166*D3166*SIP_Calculator!$F$9</f>
        <v>0</v>
      </c>
      <c r="O3166" s="59">
        <f t="shared" si="5"/>
        <v>0</v>
      </c>
      <c r="P3166" s="59">
        <f t="shared" si="6"/>
        <v>0</v>
      </c>
    </row>
    <row r="3167" ht="15.75" customHeight="1">
      <c r="A3167" s="57">
        <v>42769.0</v>
      </c>
      <c r="B3167" s="60">
        <v>9021.35</v>
      </c>
      <c r="C3167" s="60">
        <v>7569.9</v>
      </c>
      <c r="D3167" s="42">
        <f>IF(A3167&lt;SIP_Calculator!$B$7,0,IF(A3167&gt;SIP_Calculator!$E$7,0,1))</f>
        <v>1</v>
      </c>
      <c r="E3167" s="61">
        <f>A3167-SIP_Calculator!$D$12+1</f>
        <v>42765</v>
      </c>
      <c r="F3167" s="58">
        <f t="shared" si="1"/>
        <v>1</v>
      </c>
      <c r="G3167" s="58">
        <f t="shared" si="7"/>
        <v>0</v>
      </c>
      <c r="H3167" s="58">
        <f>G3167*D3167*SIP_Calculator!$F$9</f>
        <v>0</v>
      </c>
      <c r="I3167" s="58">
        <f t="shared" si="2"/>
        <v>0</v>
      </c>
      <c r="J3167" s="58">
        <f t="shared" si="3"/>
        <v>0</v>
      </c>
      <c r="K3167" s="61">
        <f>A3167-SIP_Calculator!$F$12+1</f>
        <v>42745</v>
      </c>
      <c r="L3167" s="59">
        <f t="shared" si="4"/>
        <v>1</v>
      </c>
      <c r="M3167" s="59">
        <f t="shared" si="8"/>
        <v>0</v>
      </c>
      <c r="N3167" s="59">
        <f>M3167*D3167*SIP_Calculator!$F$9</f>
        <v>0</v>
      </c>
      <c r="O3167" s="59">
        <f t="shared" si="5"/>
        <v>0</v>
      </c>
      <c r="P3167" s="59">
        <f t="shared" si="6"/>
        <v>0</v>
      </c>
    </row>
    <row r="3168" ht="15.75" customHeight="1">
      <c r="A3168" s="57">
        <v>42772.0</v>
      </c>
      <c r="B3168" s="60">
        <v>9089.65</v>
      </c>
      <c r="C3168" s="60">
        <v>7628.1</v>
      </c>
      <c r="D3168" s="42">
        <f>IF(A3168&lt;SIP_Calculator!$B$7,0,IF(A3168&gt;SIP_Calculator!$E$7,0,1))</f>
        <v>1</v>
      </c>
      <c r="E3168" s="61">
        <f>A3168-SIP_Calculator!$D$12+1</f>
        <v>42768</v>
      </c>
      <c r="F3168" s="58">
        <f t="shared" si="1"/>
        <v>2</v>
      </c>
      <c r="G3168" s="58">
        <f t="shared" si="7"/>
        <v>1</v>
      </c>
      <c r="H3168" s="58">
        <f>G3168*D3168*SIP_Calculator!$F$9</f>
        <v>5000</v>
      </c>
      <c r="I3168" s="58">
        <f t="shared" si="2"/>
        <v>0.5500761856</v>
      </c>
      <c r="J3168" s="58">
        <f t="shared" si="3"/>
        <v>0.6554712183</v>
      </c>
      <c r="K3168" s="61">
        <f>A3168-SIP_Calculator!$F$12+1</f>
        <v>42748</v>
      </c>
      <c r="L3168" s="59">
        <f t="shared" si="4"/>
        <v>1</v>
      </c>
      <c r="M3168" s="59">
        <f t="shared" si="8"/>
        <v>0</v>
      </c>
      <c r="N3168" s="59">
        <f>M3168*D3168*SIP_Calculator!$F$9</f>
        <v>0</v>
      </c>
      <c r="O3168" s="59">
        <f t="shared" si="5"/>
        <v>0</v>
      </c>
      <c r="P3168" s="59">
        <f t="shared" si="6"/>
        <v>0</v>
      </c>
    </row>
    <row r="3169" ht="15.75" customHeight="1">
      <c r="A3169" s="57">
        <v>42773.0</v>
      </c>
      <c r="B3169" s="60">
        <v>9056.75</v>
      </c>
      <c r="C3169" s="60">
        <v>7603.2</v>
      </c>
      <c r="D3169" s="42">
        <f>IF(A3169&lt;SIP_Calculator!$B$7,0,IF(A3169&gt;SIP_Calculator!$E$7,0,1))</f>
        <v>1</v>
      </c>
      <c r="E3169" s="61">
        <f>A3169-SIP_Calculator!$D$12+1</f>
        <v>42769</v>
      </c>
      <c r="F3169" s="58">
        <f t="shared" si="1"/>
        <v>2</v>
      </c>
      <c r="G3169" s="58">
        <f t="shared" si="7"/>
        <v>0</v>
      </c>
      <c r="H3169" s="58">
        <f>G3169*D3169*SIP_Calculator!$F$9</f>
        <v>0</v>
      </c>
      <c r="I3169" s="58">
        <f t="shared" si="2"/>
        <v>0</v>
      </c>
      <c r="J3169" s="58">
        <f t="shared" si="3"/>
        <v>0</v>
      </c>
      <c r="K3169" s="61">
        <f>A3169-SIP_Calculator!$F$12+1</f>
        <v>42749</v>
      </c>
      <c r="L3169" s="59">
        <f t="shared" si="4"/>
        <v>1</v>
      </c>
      <c r="M3169" s="59">
        <f t="shared" si="8"/>
        <v>0</v>
      </c>
      <c r="N3169" s="59">
        <f>M3169*D3169*SIP_Calculator!$F$9</f>
        <v>0</v>
      </c>
      <c r="O3169" s="59">
        <f t="shared" si="5"/>
        <v>0</v>
      </c>
      <c r="P3169" s="59">
        <f t="shared" si="6"/>
        <v>0</v>
      </c>
    </row>
    <row r="3170" ht="15.75" customHeight="1">
      <c r="A3170" s="57">
        <v>42774.0</v>
      </c>
      <c r="B3170" s="60">
        <v>9065.0</v>
      </c>
      <c r="C3170" s="60">
        <v>7614.75</v>
      </c>
      <c r="D3170" s="42">
        <f>IF(A3170&lt;SIP_Calculator!$B$7,0,IF(A3170&gt;SIP_Calculator!$E$7,0,1))</f>
        <v>1</v>
      </c>
      <c r="E3170" s="61">
        <f>A3170-SIP_Calculator!$D$12+1</f>
        <v>42770</v>
      </c>
      <c r="F3170" s="58">
        <f t="shared" si="1"/>
        <v>2</v>
      </c>
      <c r="G3170" s="58">
        <f t="shared" si="7"/>
        <v>0</v>
      </c>
      <c r="H3170" s="58">
        <f>G3170*D3170*SIP_Calculator!$F$9</f>
        <v>0</v>
      </c>
      <c r="I3170" s="58">
        <f t="shared" si="2"/>
        <v>0</v>
      </c>
      <c r="J3170" s="58">
        <f t="shared" si="3"/>
        <v>0</v>
      </c>
      <c r="K3170" s="61">
        <f>A3170-SIP_Calculator!$F$12+1</f>
        <v>42750</v>
      </c>
      <c r="L3170" s="59">
        <f t="shared" si="4"/>
        <v>1</v>
      </c>
      <c r="M3170" s="59">
        <f t="shared" si="8"/>
        <v>0</v>
      </c>
      <c r="N3170" s="59">
        <f>M3170*D3170*SIP_Calculator!$F$9</f>
        <v>0</v>
      </c>
      <c r="O3170" s="59">
        <f t="shared" si="5"/>
        <v>0</v>
      </c>
      <c r="P3170" s="59">
        <f t="shared" si="6"/>
        <v>0</v>
      </c>
    </row>
    <row r="3171" ht="15.75" customHeight="1">
      <c r="A3171" s="57">
        <v>42775.0</v>
      </c>
      <c r="B3171" s="60">
        <v>9073.55</v>
      </c>
      <c r="C3171" s="60">
        <v>7623.6</v>
      </c>
      <c r="D3171" s="42">
        <f>IF(A3171&lt;SIP_Calculator!$B$7,0,IF(A3171&gt;SIP_Calculator!$E$7,0,1))</f>
        <v>1</v>
      </c>
      <c r="E3171" s="61">
        <f>A3171-SIP_Calculator!$D$12+1</f>
        <v>42771</v>
      </c>
      <c r="F3171" s="58">
        <f t="shared" si="1"/>
        <v>2</v>
      </c>
      <c r="G3171" s="58">
        <f t="shared" si="7"/>
        <v>0</v>
      </c>
      <c r="H3171" s="58">
        <f>G3171*D3171*SIP_Calculator!$F$9</f>
        <v>0</v>
      </c>
      <c r="I3171" s="58">
        <f t="shared" si="2"/>
        <v>0</v>
      </c>
      <c r="J3171" s="58">
        <f t="shared" si="3"/>
        <v>0</v>
      </c>
      <c r="K3171" s="61">
        <f>A3171-SIP_Calculator!$F$12+1</f>
        <v>42751</v>
      </c>
      <c r="L3171" s="59">
        <f t="shared" si="4"/>
        <v>1</v>
      </c>
      <c r="M3171" s="59">
        <f t="shared" si="8"/>
        <v>0</v>
      </c>
      <c r="N3171" s="59">
        <f>M3171*D3171*SIP_Calculator!$F$9</f>
        <v>0</v>
      </c>
      <c r="O3171" s="59">
        <f t="shared" si="5"/>
        <v>0</v>
      </c>
      <c r="P3171" s="59">
        <f t="shared" si="6"/>
        <v>0</v>
      </c>
    </row>
    <row r="3172" ht="15.75" customHeight="1">
      <c r="A3172" s="57">
        <v>42776.0</v>
      </c>
      <c r="B3172" s="60">
        <v>9082.95</v>
      </c>
      <c r="C3172" s="60">
        <v>7631.25</v>
      </c>
      <c r="D3172" s="42">
        <f>IF(A3172&lt;SIP_Calculator!$B$7,0,IF(A3172&gt;SIP_Calculator!$E$7,0,1))</f>
        <v>1</v>
      </c>
      <c r="E3172" s="61">
        <f>A3172-SIP_Calculator!$D$12+1</f>
        <v>42772</v>
      </c>
      <c r="F3172" s="58">
        <f t="shared" si="1"/>
        <v>2</v>
      </c>
      <c r="G3172" s="58">
        <f t="shared" si="7"/>
        <v>0</v>
      </c>
      <c r="H3172" s="58">
        <f>G3172*D3172*SIP_Calculator!$F$9</f>
        <v>0</v>
      </c>
      <c r="I3172" s="58">
        <f t="shared" si="2"/>
        <v>0</v>
      </c>
      <c r="J3172" s="58">
        <f t="shared" si="3"/>
        <v>0</v>
      </c>
      <c r="K3172" s="61">
        <f>A3172-SIP_Calculator!$F$12+1</f>
        <v>42752</v>
      </c>
      <c r="L3172" s="59">
        <f t="shared" si="4"/>
        <v>1</v>
      </c>
      <c r="M3172" s="59">
        <f t="shared" si="8"/>
        <v>0</v>
      </c>
      <c r="N3172" s="59">
        <f>M3172*D3172*SIP_Calculator!$F$9</f>
        <v>0</v>
      </c>
      <c r="O3172" s="59">
        <f t="shared" si="5"/>
        <v>0</v>
      </c>
      <c r="P3172" s="59">
        <f t="shared" si="6"/>
        <v>0</v>
      </c>
    </row>
    <row r="3173" ht="15.75" customHeight="1">
      <c r="A3173" s="57">
        <v>42779.0</v>
      </c>
      <c r="B3173" s="60">
        <v>9093.0</v>
      </c>
      <c r="C3173" s="60">
        <v>7626.95</v>
      </c>
      <c r="D3173" s="42">
        <f>IF(A3173&lt;SIP_Calculator!$B$7,0,IF(A3173&gt;SIP_Calculator!$E$7,0,1))</f>
        <v>1</v>
      </c>
      <c r="E3173" s="61">
        <f>A3173-SIP_Calculator!$D$12+1</f>
        <v>42775</v>
      </c>
      <c r="F3173" s="58">
        <f t="shared" si="1"/>
        <v>2</v>
      </c>
      <c r="G3173" s="58">
        <f t="shared" si="7"/>
        <v>0</v>
      </c>
      <c r="H3173" s="58">
        <f>G3173*D3173*SIP_Calculator!$F$9</f>
        <v>0</v>
      </c>
      <c r="I3173" s="58">
        <f t="shared" si="2"/>
        <v>0</v>
      </c>
      <c r="J3173" s="58">
        <f t="shared" si="3"/>
        <v>0</v>
      </c>
      <c r="K3173" s="61">
        <f>A3173-SIP_Calculator!$F$12+1</f>
        <v>42755</v>
      </c>
      <c r="L3173" s="59">
        <f t="shared" si="4"/>
        <v>1</v>
      </c>
      <c r="M3173" s="59">
        <f t="shared" si="8"/>
        <v>0</v>
      </c>
      <c r="N3173" s="59">
        <f>M3173*D3173*SIP_Calculator!$F$9</f>
        <v>0</v>
      </c>
      <c r="O3173" s="59">
        <f t="shared" si="5"/>
        <v>0</v>
      </c>
      <c r="P3173" s="59">
        <f t="shared" si="6"/>
        <v>0</v>
      </c>
    </row>
    <row r="3174" ht="15.75" customHeight="1">
      <c r="A3174" s="57">
        <v>42780.0</v>
      </c>
      <c r="B3174" s="60">
        <v>9067.4</v>
      </c>
      <c r="C3174" s="60">
        <v>7605.05</v>
      </c>
      <c r="D3174" s="42">
        <f>IF(A3174&lt;SIP_Calculator!$B$7,0,IF(A3174&gt;SIP_Calculator!$E$7,0,1))</f>
        <v>1</v>
      </c>
      <c r="E3174" s="61">
        <f>A3174-SIP_Calculator!$D$12+1</f>
        <v>42776</v>
      </c>
      <c r="F3174" s="58">
        <f t="shared" si="1"/>
        <v>2</v>
      </c>
      <c r="G3174" s="58">
        <f t="shared" si="7"/>
        <v>0</v>
      </c>
      <c r="H3174" s="58">
        <f>G3174*D3174*SIP_Calculator!$F$9</f>
        <v>0</v>
      </c>
      <c r="I3174" s="58">
        <f t="shared" si="2"/>
        <v>0</v>
      </c>
      <c r="J3174" s="58">
        <f t="shared" si="3"/>
        <v>0</v>
      </c>
      <c r="K3174" s="61">
        <f>A3174-SIP_Calculator!$F$12+1</f>
        <v>42756</v>
      </c>
      <c r="L3174" s="59">
        <f t="shared" si="4"/>
        <v>1</v>
      </c>
      <c r="M3174" s="59">
        <f t="shared" si="8"/>
        <v>0</v>
      </c>
      <c r="N3174" s="59">
        <f>M3174*D3174*SIP_Calculator!$F$9</f>
        <v>0</v>
      </c>
      <c r="O3174" s="59">
        <f t="shared" si="5"/>
        <v>0</v>
      </c>
      <c r="P3174" s="59">
        <f t="shared" si="6"/>
        <v>0</v>
      </c>
    </row>
    <row r="3175" ht="15.75" customHeight="1">
      <c r="A3175" s="57">
        <v>42781.0</v>
      </c>
      <c r="B3175" s="60">
        <v>8990.2</v>
      </c>
      <c r="C3175" s="60">
        <v>7531.6</v>
      </c>
      <c r="D3175" s="42">
        <f>IF(A3175&lt;SIP_Calculator!$B$7,0,IF(A3175&gt;SIP_Calculator!$E$7,0,1))</f>
        <v>1</v>
      </c>
      <c r="E3175" s="61">
        <f>A3175-SIP_Calculator!$D$12+1</f>
        <v>42777</v>
      </c>
      <c r="F3175" s="58">
        <f t="shared" si="1"/>
        <v>2</v>
      </c>
      <c r="G3175" s="58">
        <f t="shared" si="7"/>
        <v>0</v>
      </c>
      <c r="H3175" s="58">
        <f>G3175*D3175*SIP_Calculator!$F$9</f>
        <v>0</v>
      </c>
      <c r="I3175" s="58">
        <f t="shared" si="2"/>
        <v>0</v>
      </c>
      <c r="J3175" s="58">
        <f t="shared" si="3"/>
        <v>0</v>
      </c>
      <c r="K3175" s="61">
        <f>A3175-SIP_Calculator!$F$12+1</f>
        <v>42757</v>
      </c>
      <c r="L3175" s="59">
        <f t="shared" si="4"/>
        <v>1</v>
      </c>
      <c r="M3175" s="59">
        <f t="shared" si="8"/>
        <v>0</v>
      </c>
      <c r="N3175" s="59">
        <f>M3175*D3175*SIP_Calculator!$F$9</f>
        <v>0</v>
      </c>
      <c r="O3175" s="59">
        <f t="shared" si="5"/>
        <v>0</v>
      </c>
      <c r="P3175" s="59">
        <f t="shared" si="6"/>
        <v>0</v>
      </c>
    </row>
    <row r="3176" ht="15.75" customHeight="1">
      <c r="A3176" s="57">
        <v>42782.0</v>
      </c>
      <c r="B3176" s="60">
        <v>9062.1</v>
      </c>
      <c r="C3176" s="60">
        <v>7599.45</v>
      </c>
      <c r="D3176" s="42">
        <f>IF(A3176&lt;SIP_Calculator!$B$7,0,IF(A3176&gt;SIP_Calculator!$E$7,0,1))</f>
        <v>1</v>
      </c>
      <c r="E3176" s="61">
        <f>A3176-SIP_Calculator!$D$12+1</f>
        <v>42778</v>
      </c>
      <c r="F3176" s="58">
        <f t="shared" si="1"/>
        <v>2</v>
      </c>
      <c r="G3176" s="58">
        <f t="shared" si="7"/>
        <v>0</v>
      </c>
      <c r="H3176" s="58">
        <f>G3176*D3176*SIP_Calculator!$F$9</f>
        <v>0</v>
      </c>
      <c r="I3176" s="58">
        <f t="shared" si="2"/>
        <v>0</v>
      </c>
      <c r="J3176" s="58">
        <f t="shared" si="3"/>
        <v>0</v>
      </c>
      <c r="K3176" s="61">
        <f>A3176-SIP_Calculator!$F$12+1</f>
        <v>42758</v>
      </c>
      <c r="L3176" s="59">
        <f t="shared" si="4"/>
        <v>1</v>
      </c>
      <c r="M3176" s="59">
        <f t="shared" si="8"/>
        <v>0</v>
      </c>
      <c r="N3176" s="59">
        <f>M3176*D3176*SIP_Calculator!$F$9</f>
        <v>0</v>
      </c>
      <c r="O3176" s="59">
        <f t="shared" si="5"/>
        <v>0</v>
      </c>
      <c r="P3176" s="59">
        <f t="shared" si="6"/>
        <v>0</v>
      </c>
    </row>
    <row r="3177" ht="15.75" customHeight="1">
      <c r="A3177" s="57">
        <v>42783.0</v>
      </c>
      <c r="B3177" s="60">
        <v>9110.2</v>
      </c>
      <c r="C3177" s="60">
        <v>7638.0</v>
      </c>
      <c r="D3177" s="42">
        <f>IF(A3177&lt;SIP_Calculator!$B$7,0,IF(A3177&gt;SIP_Calculator!$E$7,0,1))</f>
        <v>1</v>
      </c>
      <c r="E3177" s="61">
        <f>A3177-SIP_Calculator!$D$12+1</f>
        <v>42779</v>
      </c>
      <c r="F3177" s="58">
        <f t="shared" si="1"/>
        <v>2</v>
      </c>
      <c r="G3177" s="58">
        <f t="shared" si="7"/>
        <v>0</v>
      </c>
      <c r="H3177" s="58">
        <f>G3177*D3177*SIP_Calculator!$F$9</f>
        <v>0</v>
      </c>
      <c r="I3177" s="58">
        <f t="shared" si="2"/>
        <v>0</v>
      </c>
      <c r="J3177" s="58">
        <f t="shared" si="3"/>
        <v>0</v>
      </c>
      <c r="K3177" s="61">
        <f>A3177-SIP_Calculator!$F$12+1</f>
        <v>42759</v>
      </c>
      <c r="L3177" s="59">
        <f t="shared" si="4"/>
        <v>1</v>
      </c>
      <c r="M3177" s="59">
        <f t="shared" si="8"/>
        <v>0</v>
      </c>
      <c r="N3177" s="59">
        <f>M3177*D3177*SIP_Calculator!$F$9</f>
        <v>0</v>
      </c>
      <c r="O3177" s="59">
        <f t="shared" si="5"/>
        <v>0</v>
      </c>
      <c r="P3177" s="59">
        <f t="shared" si="6"/>
        <v>0</v>
      </c>
    </row>
    <row r="3178" ht="15.75" customHeight="1">
      <c r="A3178" s="57">
        <v>42786.0</v>
      </c>
      <c r="B3178" s="60">
        <v>9169.4</v>
      </c>
      <c r="C3178" s="60">
        <v>7691.85</v>
      </c>
      <c r="D3178" s="42">
        <f>IF(A3178&lt;SIP_Calculator!$B$7,0,IF(A3178&gt;SIP_Calculator!$E$7,0,1))</f>
        <v>1</v>
      </c>
      <c r="E3178" s="61">
        <f>A3178-SIP_Calculator!$D$12+1</f>
        <v>42782</v>
      </c>
      <c r="F3178" s="58">
        <f t="shared" si="1"/>
        <v>2</v>
      </c>
      <c r="G3178" s="58">
        <f t="shared" si="7"/>
        <v>0</v>
      </c>
      <c r="H3178" s="58">
        <f>G3178*D3178*SIP_Calculator!$F$9</f>
        <v>0</v>
      </c>
      <c r="I3178" s="58">
        <f t="shared" si="2"/>
        <v>0</v>
      </c>
      <c r="J3178" s="58">
        <f t="shared" si="3"/>
        <v>0</v>
      </c>
      <c r="K3178" s="61">
        <f>A3178-SIP_Calculator!$F$12+1</f>
        <v>42762</v>
      </c>
      <c r="L3178" s="59">
        <f t="shared" si="4"/>
        <v>1</v>
      </c>
      <c r="M3178" s="59">
        <f t="shared" si="8"/>
        <v>0</v>
      </c>
      <c r="N3178" s="59">
        <f>M3178*D3178*SIP_Calculator!$F$9</f>
        <v>0</v>
      </c>
      <c r="O3178" s="59">
        <f t="shared" si="5"/>
        <v>0</v>
      </c>
      <c r="P3178" s="59">
        <f t="shared" si="6"/>
        <v>0</v>
      </c>
    </row>
    <row r="3179" ht="15.75" customHeight="1">
      <c r="A3179" s="57">
        <v>42787.0</v>
      </c>
      <c r="B3179" s="60">
        <v>9207.25</v>
      </c>
      <c r="C3179" s="60">
        <v>7725.25</v>
      </c>
      <c r="D3179" s="42">
        <f>IF(A3179&lt;SIP_Calculator!$B$7,0,IF(A3179&gt;SIP_Calculator!$E$7,0,1))</f>
        <v>1</v>
      </c>
      <c r="E3179" s="61">
        <f>A3179-SIP_Calculator!$D$12+1</f>
        <v>42783</v>
      </c>
      <c r="F3179" s="58">
        <f t="shared" si="1"/>
        <v>2</v>
      </c>
      <c r="G3179" s="58">
        <f t="shared" si="7"/>
        <v>0</v>
      </c>
      <c r="H3179" s="58">
        <f>G3179*D3179*SIP_Calculator!$F$9</f>
        <v>0</v>
      </c>
      <c r="I3179" s="58">
        <f t="shared" si="2"/>
        <v>0</v>
      </c>
      <c r="J3179" s="58">
        <f t="shared" si="3"/>
        <v>0</v>
      </c>
      <c r="K3179" s="61">
        <f>A3179-SIP_Calculator!$F$12+1</f>
        <v>42763</v>
      </c>
      <c r="L3179" s="59">
        <f t="shared" si="4"/>
        <v>1</v>
      </c>
      <c r="M3179" s="59">
        <f t="shared" si="8"/>
        <v>0</v>
      </c>
      <c r="N3179" s="59">
        <f>M3179*D3179*SIP_Calculator!$F$9</f>
        <v>0</v>
      </c>
      <c r="O3179" s="59">
        <f t="shared" si="5"/>
        <v>0</v>
      </c>
      <c r="P3179" s="59">
        <f t="shared" si="6"/>
        <v>0</v>
      </c>
    </row>
    <row r="3180" ht="15.75" customHeight="1">
      <c r="A3180" s="57">
        <v>42788.0</v>
      </c>
      <c r="B3180" s="60">
        <v>9213.9</v>
      </c>
      <c r="C3180" s="60">
        <v>7721.6</v>
      </c>
      <c r="D3180" s="42">
        <f>IF(A3180&lt;SIP_Calculator!$B$7,0,IF(A3180&gt;SIP_Calculator!$E$7,0,1))</f>
        <v>1</v>
      </c>
      <c r="E3180" s="61">
        <f>A3180-SIP_Calculator!$D$12+1</f>
        <v>42784</v>
      </c>
      <c r="F3180" s="58">
        <f t="shared" si="1"/>
        <v>2</v>
      </c>
      <c r="G3180" s="58">
        <f t="shared" si="7"/>
        <v>0</v>
      </c>
      <c r="H3180" s="58">
        <f>G3180*D3180*SIP_Calculator!$F$9</f>
        <v>0</v>
      </c>
      <c r="I3180" s="58">
        <f t="shared" si="2"/>
        <v>0</v>
      </c>
      <c r="J3180" s="58">
        <f t="shared" si="3"/>
        <v>0</v>
      </c>
      <c r="K3180" s="61">
        <f>A3180-SIP_Calculator!$F$12+1</f>
        <v>42764</v>
      </c>
      <c r="L3180" s="59">
        <f t="shared" si="4"/>
        <v>1</v>
      </c>
      <c r="M3180" s="59">
        <f t="shared" si="8"/>
        <v>0</v>
      </c>
      <c r="N3180" s="59">
        <f>M3180*D3180*SIP_Calculator!$F$9</f>
        <v>0</v>
      </c>
      <c r="O3180" s="59">
        <f t="shared" si="5"/>
        <v>0</v>
      </c>
      <c r="P3180" s="59">
        <f t="shared" si="6"/>
        <v>0</v>
      </c>
    </row>
    <row r="3181" ht="15.75" customHeight="1">
      <c r="A3181" s="57">
        <v>42789.0</v>
      </c>
      <c r="B3181" s="60">
        <v>9219.25</v>
      </c>
      <c r="C3181" s="60">
        <v>7729.65</v>
      </c>
      <c r="D3181" s="42">
        <f>IF(A3181&lt;SIP_Calculator!$B$7,0,IF(A3181&gt;SIP_Calculator!$E$7,0,1))</f>
        <v>1</v>
      </c>
      <c r="E3181" s="61">
        <f>A3181-SIP_Calculator!$D$12+1</f>
        <v>42785</v>
      </c>
      <c r="F3181" s="58">
        <f t="shared" si="1"/>
        <v>2</v>
      </c>
      <c r="G3181" s="58">
        <f t="shared" si="7"/>
        <v>0</v>
      </c>
      <c r="H3181" s="58">
        <f>G3181*D3181*SIP_Calculator!$F$9</f>
        <v>0</v>
      </c>
      <c r="I3181" s="58">
        <f t="shared" si="2"/>
        <v>0</v>
      </c>
      <c r="J3181" s="58">
        <f t="shared" si="3"/>
        <v>0</v>
      </c>
      <c r="K3181" s="61">
        <f>A3181-SIP_Calculator!$F$12+1</f>
        <v>42765</v>
      </c>
      <c r="L3181" s="59">
        <f t="shared" si="4"/>
        <v>1</v>
      </c>
      <c r="M3181" s="59">
        <f t="shared" si="8"/>
        <v>0</v>
      </c>
      <c r="N3181" s="59">
        <f>M3181*D3181*SIP_Calculator!$F$9</f>
        <v>0</v>
      </c>
      <c r="O3181" s="59">
        <f t="shared" si="5"/>
        <v>0</v>
      </c>
      <c r="P3181" s="59">
        <f t="shared" si="6"/>
        <v>0</v>
      </c>
    </row>
    <row r="3182" ht="15.75" customHeight="1">
      <c r="A3182" s="57">
        <v>42793.0</v>
      </c>
      <c r="B3182" s="60">
        <v>9180.85</v>
      </c>
      <c r="C3182" s="60">
        <v>7706.5</v>
      </c>
      <c r="D3182" s="42">
        <f>IF(A3182&lt;SIP_Calculator!$B$7,0,IF(A3182&gt;SIP_Calculator!$E$7,0,1))</f>
        <v>1</v>
      </c>
      <c r="E3182" s="61">
        <f>A3182-SIP_Calculator!$D$12+1</f>
        <v>42789</v>
      </c>
      <c r="F3182" s="58">
        <f t="shared" si="1"/>
        <v>2</v>
      </c>
      <c r="G3182" s="58">
        <f t="shared" si="7"/>
        <v>0</v>
      </c>
      <c r="H3182" s="58">
        <f>G3182*D3182*SIP_Calculator!$F$9</f>
        <v>0</v>
      </c>
      <c r="I3182" s="58">
        <f t="shared" si="2"/>
        <v>0</v>
      </c>
      <c r="J3182" s="58">
        <f t="shared" si="3"/>
        <v>0</v>
      </c>
      <c r="K3182" s="61">
        <f>A3182-SIP_Calculator!$F$12+1</f>
        <v>42769</v>
      </c>
      <c r="L3182" s="59">
        <f t="shared" si="4"/>
        <v>2</v>
      </c>
      <c r="M3182" s="59">
        <f t="shared" si="8"/>
        <v>1</v>
      </c>
      <c r="N3182" s="59">
        <f>M3182*D3182*SIP_Calculator!$F$9</f>
        <v>5000</v>
      </c>
      <c r="O3182" s="59">
        <f t="shared" si="5"/>
        <v>0.5446118823</v>
      </c>
      <c r="P3182" s="59">
        <f t="shared" si="6"/>
        <v>0.6488029585</v>
      </c>
    </row>
    <row r="3183" ht="15.75" customHeight="1">
      <c r="A3183" s="57">
        <v>42794.0</v>
      </c>
      <c r="B3183" s="60">
        <v>9170.95</v>
      </c>
      <c r="C3183" s="60">
        <v>7709.1</v>
      </c>
      <c r="D3183" s="42">
        <f>IF(A3183&lt;SIP_Calculator!$B$7,0,IF(A3183&gt;SIP_Calculator!$E$7,0,1))</f>
        <v>1</v>
      </c>
      <c r="E3183" s="61">
        <f>A3183-SIP_Calculator!$D$12+1</f>
        <v>42790</v>
      </c>
      <c r="F3183" s="58">
        <f t="shared" si="1"/>
        <v>2</v>
      </c>
      <c r="G3183" s="58">
        <f t="shared" si="7"/>
        <v>0</v>
      </c>
      <c r="H3183" s="58">
        <f>G3183*D3183*SIP_Calculator!$F$9</f>
        <v>0</v>
      </c>
      <c r="I3183" s="58">
        <f t="shared" si="2"/>
        <v>0</v>
      </c>
      <c r="J3183" s="58">
        <f t="shared" si="3"/>
        <v>0</v>
      </c>
      <c r="K3183" s="61">
        <f>A3183-SIP_Calculator!$F$12+1</f>
        <v>42770</v>
      </c>
      <c r="L3183" s="59">
        <f t="shared" si="4"/>
        <v>2</v>
      </c>
      <c r="M3183" s="59">
        <f t="shared" si="8"/>
        <v>0</v>
      </c>
      <c r="N3183" s="59">
        <f>M3183*D3183*SIP_Calculator!$F$9</f>
        <v>0</v>
      </c>
      <c r="O3183" s="59">
        <f t="shared" si="5"/>
        <v>0</v>
      </c>
      <c r="P3183" s="59">
        <f t="shared" si="6"/>
        <v>0</v>
      </c>
    </row>
    <row r="3184" ht="15.75" customHeight="1">
      <c r="A3184" s="57">
        <v>42795.0</v>
      </c>
      <c r="B3184" s="60">
        <v>9229.75</v>
      </c>
      <c r="C3184" s="60">
        <v>7754.7</v>
      </c>
      <c r="D3184" s="42">
        <f>IF(A3184&lt;SIP_Calculator!$B$7,0,IF(A3184&gt;SIP_Calculator!$E$7,0,1))</f>
        <v>1</v>
      </c>
      <c r="E3184" s="61">
        <f>A3184-SIP_Calculator!$D$12+1</f>
        <v>42791</v>
      </c>
      <c r="F3184" s="58">
        <f t="shared" si="1"/>
        <v>2</v>
      </c>
      <c r="G3184" s="58">
        <f t="shared" si="7"/>
        <v>0</v>
      </c>
      <c r="H3184" s="58">
        <f>G3184*D3184*SIP_Calculator!$F$9</f>
        <v>0</v>
      </c>
      <c r="I3184" s="58">
        <f t="shared" si="2"/>
        <v>0</v>
      </c>
      <c r="J3184" s="58">
        <f t="shared" si="3"/>
        <v>0</v>
      </c>
      <c r="K3184" s="61">
        <f>A3184-SIP_Calculator!$F$12+1</f>
        <v>42771</v>
      </c>
      <c r="L3184" s="59">
        <f t="shared" si="4"/>
        <v>2</v>
      </c>
      <c r="M3184" s="59">
        <f t="shared" si="8"/>
        <v>0</v>
      </c>
      <c r="N3184" s="59">
        <f>M3184*D3184*SIP_Calculator!$F$9</f>
        <v>0</v>
      </c>
      <c r="O3184" s="59">
        <f t="shared" si="5"/>
        <v>0</v>
      </c>
      <c r="P3184" s="59">
        <f t="shared" si="6"/>
        <v>0</v>
      </c>
    </row>
    <row r="3185" ht="15.75" customHeight="1">
      <c r="A3185" s="57">
        <v>42796.0</v>
      </c>
      <c r="B3185" s="60">
        <v>9167.65</v>
      </c>
      <c r="C3185" s="60">
        <v>7691.65</v>
      </c>
      <c r="D3185" s="42">
        <f>IF(A3185&lt;SIP_Calculator!$B$7,0,IF(A3185&gt;SIP_Calculator!$E$7,0,1))</f>
        <v>1</v>
      </c>
      <c r="E3185" s="61">
        <f>A3185-SIP_Calculator!$D$12+1</f>
        <v>42792</v>
      </c>
      <c r="F3185" s="58">
        <f t="shared" si="1"/>
        <v>2</v>
      </c>
      <c r="G3185" s="58">
        <f t="shared" si="7"/>
        <v>0</v>
      </c>
      <c r="H3185" s="58">
        <f>G3185*D3185*SIP_Calculator!$F$9</f>
        <v>0</v>
      </c>
      <c r="I3185" s="58">
        <f t="shared" si="2"/>
        <v>0</v>
      </c>
      <c r="J3185" s="58">
        <f t="shared" si="3"/>
        <v>0</v>
      </c>
      <c r="K3185" s="61">
        <f>A3185-SIP_Calculator!$F$12+1</f>
        <v>42772</v>
      </c>
      <c r="L3185" s="59">
        <f t="shared" si="4"/>
        <v>2</v>
      </c>
      <c r="M3185" s="59">
        <f t="shared" si="8"/>
        <v>0</v>
      </c>
      <c r="N3185" s="59">
        <f>M3185*D3185*SIP_Calculator!$F$9</f>
        <v>0</v>
      </c>
      <c r="O3185" s="59">
        <f t="shared" si="5"/>
        <v>0</v>
      </c>
      <c r="P3185" s="59">
        <f t="shared" si="6"/>
        <v>0</v>
      </c>
    </row>
    <row r="3186" ht="15.75" customHeight="1">
      <c r="A3186" s="57">
        <v>42797.0</v>
      </c>
      <c r="B3186" s="60">
        <v>9165.05</v>
      </c>
      <c r="C3186" s="60">
        <v>7696.2</v>
      </c>
      <c r="D3186" s="42">
        <f>IF(A3186&lt;SIP_Calculator!$B$7,0,IF(A3186&gt;SIP_Calculator!$E$7,0,1))</f>
        <v>1</v>
      </c>
      <c r="E3186" s="61">
        <f>A3186-SIP_Calculator!$D$12+1</f>
        <v>42793</v>
      </c>
      <c r="F3186" s="58">
        <f t="shared" si="1"/>
        <v>2</v>
      </c>
      <c r="G3186" s="58">
        <f t="shared" si="7"/>
        <v>0</v>
      </c>
      <c r="H3186" s="58">
        <f>G3186*D3186*SIP_Calculator!$F$9</f>
        <v>0</v>
      </c>
      <c r="I3186" s="58">
        <f t="shared" si="2"/>
        <v>0</v>
      </c>
      <c r="J3186" s="58">
        <f t="shared" si="3"/>
        <v>0</v>
      </c>
      <c r="K3186" s="61">
        <f>A3186-SIP_Calculator!$F$12+1</f>
        <v>42773</v>
      </c>
      <c r="L3186" s="59">
        <f t="shared" si="4"/>
        <v>2</v>
      </c>
      <c r="M3186" s="59">
        <f t="shared" si="8"/>
        <v>0</v>
      </c>
      <c r="N3186" s="59">
        <f>M3186*D3186*SIP_Calculator!$F$9</f>
        <v>0</v>
      </c>
      <c r="O3186" s="59">
        <f t="shared" si="5"/>
        <v>0</v>
      </c>
      <c r="P3186" s="59">
        <f t="shared" si="6"/>
        <v>0</v>
      </c>
    </row>
    <row r="3187" ht="15.75" customHeight="1">
      <c r="A3187" s="57">
        <v>42800.0</v>
      </c>
      <c r="B3187" s="60">
        <v>9230.25</v>
      </c>
      <c r="C3187" s="60">
        <v>7745.4</v>
      </c>
      <c r="D3187" s="42">
        <f>IF(A3187&lt;SIP_Calculator!$B$7,0,IF(A3187&gt;SIP_Calculator!$E$7,0,1))</f>
        <v>1</v>
      </c>
      <c r="E3187" s="61">
        <f>A3187-SIP_Calculator!$D$12+1</f>
        <v>42796</v>
      </c>
      <c r="F3187" s="58">
        <f t="shared" si="1"/>
        <v>3</v>
      </c>
      <c r="G3187" s="58">
        <f t="shared" si="7"/>
        <v>1</v>
      </c>
      <c r="H3187" s="58">
        <f>G3187*D3187*SIP_Calculator!$F$9</f>
        <v>5000</v>
      </c>
      <c r="I3187" s="58">
        <f t="shared" si="2"/>
        <v>0.5416971371</v>
      </c>
      <c r="J3187" s="58">
        <f t="shared" si="3"/>
        <v>0.6455444522</v>
      </c>
      <c r="K3187" s="61">
        <f>A3187-SIP_Calculator!$F$12+1</f>
        <v>42776</v>
      </c>
      <c r="L3187" s="59">
        <f t="shared" si="4"/>
        <v>2</v>
      </c>
      <c r="M3187" s="59">
        <f t="shared" si="8"/>
        <v>0</v>
      </c>
      <c r="N3187" s="59">
        <f>M3187*D3187*SIP_Calculator!$F$9</f>
        <v>0</v>
      </c>
      <c r="O3187" s="59">
        <f t="shared" si="5"/>
        <v>0</v>
      </c>
      <c r="P3187" s="59">
        <f t="shared" si="6"/>
        <v>0</v>
      </c>
    </row>
    <row r="3188" ht="15.75" customHeight="1">
      <c r="A3188" s="57">
        <v>42801.0</v>
      </c>
      <c r="B3188" s="60">
        <v>9214.55</v>
      </c>
      <c r="C3188" s="60">
        <v>7735.3</v>
      </c>
      <c r="D3188" s="42">
        <f>IF(A3188&lt;SIP_Calculator!$B$7,0,IF(A3188&gt;SIP_Calculator!$E$7,0,1))</f>
        <v>1</v>
      </c>
      <c r="E3188" s="61">
        <f>A3188-SIP_Calculator!$D$12+1</f>
        <v>42797</v>
      </c>
      <c r="F3188" s="58">
        <f t="shared" si="1"/>
        <v>3</v>
      </c>
      <c r="G3188" s="58">
        <f t="shared" si="7"/>
        <v>0</v>
      </c>
      <c r="H3188" s="58">
        <f>G3188*D3188*SIP_Calculator!$F$9</f>
        <v>0</v>
      </c>
      <c r="I3188" s="58">
        <f t="shared" si="2"/>
        <v>0</v>
      </c>
      <c r="J3188" s="58">
        <f t="shared" si="3"/>
        <v>0</v>
      </c>
      <c r="K3188" s="61">
        <f>A3188-SIP_Calculator!$F$12+1</f>
        <v>42777</v>
      </c>
      <c r="L3188" s="59">
        <f t="shared" si="4"/>
        <v>2</v>
      </c>
      <c r="M3188" s="59">
        <f t="shared" si="8"/>
        <v>0</v>
      </c>
      <c r="N3188" s="59">
        <f>M3188*D3188*SIP_Calculator!$F$9</f>
        <v>0</v>
      </c>
      <c r="O3188" s="59">
        <f t="shared" si="5"/>
        <v>0</v>
      </c>
      <c r="P3188" s="59">
        <f t="shared" si="6"/>
        <v>0</v>
      </c>
    </row>
    <row r="3189" ht="15.75" customHeight="1">
      <c r="A3189" s="57">
        <v>42802.0</v>
      </c>
      <c r="B3189" s="60">
        <v>9190.05</v>
      </c>
      <c r="C3189" s="60">
        <v>7710.95</v>
      </c>
      <c r="D3189" s="42">
        <f>IF(A3189&lt;SIP_Calculator!$B$7,0,IF(A3189&gt;SIP_Calculator!$E$7,0,1))</f>
        <v>1</v>
      </c>
      <c r="E3189" s="61">
        <f>A3189-SIP_Calculator!$D$12+1</f>
        <v>42798</v>
      </c>
      <c r="F3189" s="58">
        <f t="shared" si="1"/>
        <v>3</v>
      </c>
      <c r="G3189" s="58">
        <f t="shared" si="7"/>
        <v>0</v>
      </c>
      <c r="H3189" s="58">
        <f>G3189*D3189*SIP_Calculator!$F$9</f>
        <v>0</v>
      </c>
      <c r="I3189" s="58">
        <f t="shared" si="2"/>
        <v>0</v>
      </c>
      <c r="J3189" s="58">
        <f t="shared" si="3"/>
        <v>0</v>
      </c>
      <c r="K3189" s="61">
        <f>A3189-SIP_Calculator!$F$12+1</f>
        <v>42778</v>
      </c>
      <c r="L3189" s="59">
        <f t="shared" si="4"/>
        <v>2</v>
      </c>
      <c r="M3189" s="59">
        <f t="shared" si="8"/>
        <v>0</v>
      </c>
      <c r="N3189" s="59">
        <f>M3189*D3189*SIP_Calculator!$F$9</f>
        <v>0</v>
      </c>
      <c r="O3189" s="59">
        <f t="shared" si="5"/>
        <v>0</v>
      </c>
      <c r="P3189" s="59">
        <f t="shared" si="6"/>
        <v>0</v>
      </c>
    </row>
    <row r="3190" ht="15.75" customHeight="1">
      <c r="A3190" s="57">
        <v>42803.0</v>
      </c>
      <c r="B3190" s="60">
        <v>9190.15</v>
      </c>
      <c r="C3190" s="60">
        <v>7710.0</v>
      </c>
      <c r="D3190" s="42">
        <f>IF(A3190&lt;SIP_Calculator!$B$7,0,IF(A3190&gt;SIP_Calculator!$E$7,0,1))</f>
        <v>1</v>
      </c>
      <c r="E3190" s="61">
        <f>A3190-SIP_Calculator!$D$12+1</f>
        <v>42799</v>
      </c>
      <c r="F3190" s="58">
        <f t="shared" si="1"/>
        <v>3</v>
      </c>
      <c r="G3190" s="58">
        <f t="shared" si="7"/>
        <v>0</v>
      </c>
      <c r="H3190" s="58">
        <f>G3190*D3190*SIP_Calculator!$F$9</f>
        <v>0</v>
      </c>
      <c r="I3190" s="58">
        <f t="shared" si="2"/>
        <v>0</v>
      </c>
      <c r="J3190" s="58">
        <f t="shared" si="3"/>
        <v>0</v>
      </c>
      <c r="K3190" s="61">
        <f>A3190-SIP_Calculator!$F$12+1</f>
        <v>42779</v>
      </c>
      <c r="L3190" s="59">
        <f t="shared" si="4"/>
        <v>2</v>
      </c>
      <c r="M3190" s="59">
        <f t="shared" si="8"/>
        <v>0</v>
      </c>
      <c r="N3190" s="59">
        <f>M3190*D3190*SIP_Calculator!$F$9</f>
        <v>0</v>
      </c>
      <c r="O3190" s="59">
        <f t="shared" si="5"/>
        <v>0</v>
      </c>
      <c r="P3190" s="59">
        <f t="shared" si="6"/>
        <v>0</v>
      </c>
    </row>
    <row r="3191" ht="15.75" customHeight="1">
      <c r="A3191" s="57">
        <v>42804.0</v>
      </c>
      <c r="B3191" s="60">
        <v>9193.6</v>
      </c>
      <c r="C3191" s="60">
        <v>7710.9</v>
      </c>
      <c r="D3191" s="42">
        <f>IF(A3191&lt;SIP_Calculator!$B$7,0,IF(A3191&gt;SIP_Calculator!$E$7,0,1))</f>
        <v>1</v>
      </c>
      <c r="E3191" s="61">
        <f>A3191-SIP_Calculator!$D$12+1</f>
        <v>42800</v>
      </c>
      <c r="F3191" s="58">
        <f t="shared" si="1"/>
        <v>3</v>
      </c>
      <c r="G3191" s="58">
        <f t="shared" si="7"/>
        <v>0</v>
      </c>
      <c r="H3191" s="58">
        <f>G3191*D3191*SIP_Calculator!$F$9</f>
        <v>0</v>
      </c>
      <c r="I3191" s="58">
        <f t="shared" si="2"/>
        <v>0</v>
      </c>
      <c r="J3191" s="58">
        <f t="shared" si="3"/>
        <v>0</v>
      </c>
      <c r="K3191" s="61">
        <f>A3191-SIP_Calculator!$F$12+1</f>
        <v>42780</v>
      </c>
      <c r="L3191" s="59">
        <f t="shared" si="4"/>
        <v>2</v>
      </c>
      <c r="M3191" s="59">
        <f t="shared" si="8"/>
        <v>0</v>
      </c>
      <c r="N3191" s="59">
        <f>M3191*D3191*SIP_Calculator!$F$9</f>
        <v>0</v>
      </c>
      <c r="O3191" s="59">
        <f t="shared" si="5"/>
        <v>0</v>
      </c>
      <c r="P3191" s="59">
        <f t="shared" si="6"/>
        <v>0</v>
      </c>
    </row>
    <row r="3192" ht="15.75" customHeight="1">
      <c r="A3192" s="57">
        <v>42808.0</v>
      </c>
      <c r="B3192" s="60">
        <v>9348.75</v>
      </c>
      <c r="C3192" s="60">
        <v>7835.65</v>
      </c>
      <c r="D3192" s="42">
        <f>IF(A3192&lt;SIP_Calculator!$B$7,0,IF(A3192&gt;SIP_Calculator!$E$7,0,1))</f>
        <v>1</v>
      </c>
      <c r="E3192" s="61">
        <f>A3192-SIP_Calculator!$D$12+1</f>
        <v>42804</v>
      </c>
      <c r="F3192" s="58">
        <f t="shared" si="1"/>
        <v>3</v>
      </c>
      <c r="G3192" s="58">
        <f t="shared" si="7"/>
        <v>0</v>
      </c>
      <c r="H3192" s="58">
        <f>G3192*D3192*SIP_Calculator!$F$9</f>
        <v>0</v>
      </c>
      <c r="I3192" s="58">
        <f t="shared" si="2"/>
        <v>0</v>
      </c>
      <c r="J3192" s="58">
        <f t="shared" si="3"/>
        <v>0</v>
      </c>
      <c r="K3192" s="61">
        <f>A3192-SIP_Calculator!$F$12+1</f>
        <v>42784</v>
      </c>
      <c r="L3192" s="59">
        <f t="shared" si="4"/>
        <v>2</v>
      </c>
      <c r="M3192" s="59">
        <f t="shared" si="8"/>
        <v>0</v>
      </c>
      <c r="N3192" s="59">
        <f>M3192*D3192*SIP_Calculator!$F$9</f>
        <v>0</v>
      </c>
      <c r="O3192" s="59">
        <f t="shared" si="5"/>
        <v>0</v>
      </c>
      <c r="P3192" s="59">
        <f t="shared" si="6"/>
        <v>0</v>
      </c>
    </row>
    <row r="3193" ht="15.75" customHeight="1">
      <c r="A3193" s="57">
        <v>42809.0</v>
      </c>
      <c r="B3193" s="60">
        <v>9356.85</v>
      </c>
      <c r="C3193" s="60">
        <v>7854.75</v>
      </c>
      <c r="D3193" s="42">
        <f>IF(A3193&lt;SIP_Calculator!$B$7,0,IF(A3193&gt;SIP_Calculator!$E$7,0,1))</f>
        <v>1</v>
      </c>
      <c r="E3193" s="61">
        <f>A3193-SIP_Calculator!$D$12+1</f>
        <v>42805</v>
      </c>
      <c r="F3193" s="58">
        <f t="shared" si="1"/>
        <v>3</v>
      </c>
      <c r="G3193" s="58">
        <f t="shared" si="7"/>
        <v>0</v>
      </c>
      <c r="H3193" s="58">
        <f>G3193*D3193*SIP_Calculator!$F$9</f>
        <v>0</v>
      </c>
      <c r="I3193" s="58">
        <f t="shared" si="2"/>
        <v>0</v>
      </c>
      <c r="J3193" s="58">
        <f t="shared" si="3"/>
        <v>0</v>
      </c>
      <c r="K3193" s="61">
        <f>A3193-SIP_Calculator!$F$12+1</f>
        <v>42785</v>
      </c>
      <c r="L3193" s="59">
        <f t="shared" si="4"/>
        <v>2</v>
      </c>
      <c r="M3193" s="59">
        <f t="shared" si="8"/>
        <v>0</v>
      </c>
      <c r="N3193" s="59">
        <f>M3193*D3193*SIP_Calculator!$F$9</f>
        <v>0</v>
      </c>
      <c r="O3193" s="59">
        <f t="shared" si="5"/>
        <v>0</v>
      </c>
      <c r="P3193" s="59">
        <f t="shared" si="6"/>
        <v>0</v>
      </c>
    </row>
    <row r="3194" ht="15.75" customHeight="1">
      <c r="A3194" s="57">
        <v>42810.0</v>
      </c>
      <c r="B3194" s="60">
        <v>9437.9</v>
      </c>
      <c r="C3194" s="60">
        <v>7928.55</v>
      </c>
      <c r="D3194" s="42">
        <f>IF(A3194&lt;SIP_Calculator!$B$7,0,IF(A3194&gt;SIP_Calculator!$E$7,0,1))</f>
        <v>1</v>
      </c>
      <c r="E3194" s="61">
        <f>A3194-SIP_Calculator!$D$12+1</f>
        <v>42806</v>
      </c>
      <c r="F3194" s="58">
        <f t="shared" si="1"/>
        <v>3</v>
      </c>
      <c r="G3194" s="58">
        <f t="shared" si="7"/>
        <v>0</v>
      </c>
      <c r="H3194" s="58">
        <f>G3194*D3194*SIP_Calculator!$F$9</f>
        <v>0</v>
      </c>
      <c r="I3194" s="58">
        <f t="shared" si="2"/>
        <v>0</v>
      </c>
      <c r="J3194" s="58">
        <f t="shared" si="3"/>
        <v>0</v>
      </c>
      <c r="K3194" s="61">
        <f>A3194-SIP_Calculator!$F$12+1</f>
        <v>42786</v>
      </c>
      <c r="L3194" s="59">
        <f t="shared" si="4"/>
        <v>2</v>
      </c>
      <c r="M3194" s="59">
        <f t="shared" si="8"/>
        <v>0</v>
      </c>
      <c r="N3194" s="59">
        <f>M3194*D3194*SIP_Calculator!$F$9</f>
        <v>0</v>
      </c>
      <c r="O3194" s="59">
        <f t="shared" si="5"/>
        <v>0</v>
      </c>
      <c r="P3194" s="59">
        <f t="shared" si="6"/>
        <v>0</v>
      </c>
    </row>
    <row r="3195" ht="15.75" customHeight="1">
      <c r="A3195" s="57">
        <v>42811.0</v>
      </c>
      <c r="B3195" s="60">
        <v>9442.65</v>
      </c>
      <c r="C3195" s="60">
        <v>7933.1</v>
      </c>
      <c r="D3195" s="42">
        <f>IF(A3195&lt;SIP_Calculator!$B$7,0,IF(A3195&gt;SIP_Calculator!$E$7,0,1))</f>
        <v>1</v>
      </c>
      <c r="E3195" s="61">
        <f>A3195-SIP_Calculator!$D$12+1</f>
        <v>42807</v>
      </c>
      <c r="F3195" s="58">
        <f t="shared" si="1"/>
        <v>3</v>
      </c>
      <c r="G3195" s="58">
        <f t="shared" si="7"/>
        <v>0</v>
      </c>
      <c r="H3195" s="58">
        <f>G3195*D3195*SIP_Calculator!$F$9</f>
        <v>0</v>
      </c>
      <c r="I3195" s="58">
        <f t="shared" si="2"/>
        <v>0</v>
      </c>
      <c r="J3195" s="58">
        <f t="shared" si="3"/>
        <v>0</v>
      </c>
      <c r="K3195" s="61">
        <f>A3195-SIP_Calculator!$F$12+1</f>
        <v>42787</v>
      </c>
      <c r="L3195" s="59">
        <f t="shared" si="4"/>
        <v>2</v>
      </c>
      <c r="M3195" s="59">
        <f t="shared" si="8"/>
        <v>0</v>
      </c>
      <c r="N3195" s="59">
        <f>M3195*D3195*SIP_Calculator!$F$9</f>
        <v>0</v>
      </c>
      <c r="O3195" s="59">
        <f t="shared" si="5"/>
        <v>0</v>
      </c>
      <c r="P3195" s="59">
        <f t="shared" si="6"/>
        <v>0</v>
      </c>
    </row>
    <row r="3196" ht="15.75" customHeight="1">
      <c r="A3196" s="57">
        <v>42814.0</v>
      </c>
      <c r="B3196" s="60">
        <v>9414.45</v>
      </c>
      <c r="C3196" s="60">
        <v>7918.6</v>
      </c>
      <c r="D3196" s="42">
        <f>IF(A3196&lt;SIP_Calculator!$B$7,0,IF(A3196&gt;SIP_Calculator!$E$7,0,1))</f>
        <v>1</v>
      </c>
      <c r="E3196" s="61">
        <f>A3196-SIP_Calculator!$D$12+1</f>
        <v>42810</v>
      </c>
      <c r="F3196" s="58">
        <f t="shared" si="1"/>
        <v>3</v>
      </c>
      <c r="G3196" s="58">
        <f t="shared" si="7"/>
        <v>0</v>
      </c>
      <c r="H3196" s="58">
        <f>G3196*D3196*SIP_Calculator!$F$9</f>
        <v>0</v>
      </c>
      <c r="I3196" s="58">
        <f t="shared" si="2"/>
        <v>0</v>
      </c>
      <c r="J3196" s="58">
        <f t="shared" si="3"/>
        <v>0</v>
      </c>
      <c r="K3196" s="61">
        <f>A3196-SIP_Calculator!$F$12+1</f>
        <v>42790</v>
      </c>
      <c r="L3196" s="59">
        <f t="shared" si="4"/>
        <v>2</v>
      </c>
      <c r="M3196" s="59">
        <f t="shared" si="8"/>
        <v>0</v>
      </c>
      <c r="N3196" s="59">
        <f>M3196*D3196*SIP_Calculator!$F$9</f>
        <v>0</v>
      </c>
      <c r="O3196" s="59">
        <f t="shared" si="5"/>
        <v>0</v>
      </c>
      <c r="P3196" s="59">
        <f t="shared" si="6"/>
        <v>0</v>
      </c>
    </row>
    <row r="3197" ht="15.75" customHeight="1">
      <c r="A3197" s="57">
        <v>42815.0</v>
      </c>
      <c r="B3197" s="60">
        <v>9401.1</v>
      </c>
      <c r="C3197" s="60">
        <v>7909.2</v>
      </c>
      <c r="D3197" s="42">
        <f>IF(A3197&lt;SIP_Calculator!$B$7,0,IF(A3197&gt;SIP_Calculator!$E$7,0,1))</f>
        <v>1</v>
      </c>
      <c r="E3197" s="61">
        <f>A3197-SIP_Calculator!$D$12+1</f>
        <v>42811</v>
      </c>
      <c r="F3197" s="58">
        <f t="shared" si="1"/>
        <v>3</v>
      </c>
      <c r="G3197" s="58">
        <f t="shared" si="7"/>
        <v>0</v>
      </c>
      <c r="H3197" s="58">
        <f>G3197*D3197*SIP_Calculator!$F$9</f>
        <v>0</v>
      </c>
      <c r="I3197" s="58">
        <f t="shared" si="2"/>
        <v>0</v>
      </c>
      <c r="J3197" s="58">
        <f t="shared" si="3"/>
        <v>0</v>
      </c>
      <c r="K3197" s="61">
        <f>A3197-SIP_Calculator!$F$12+1</f>
        <v>42791</v>
      </c>
      <c r="L3197" s="59">
        <f t="shared" si="4"/>
        <v>2</v>
      </c>
      <c r="M3197" s="59">
        <f t="shared" si="8"/>
        <v>0</v>
      </c>
      <c r="N3197" s="59">
        <f>M3197*D3197*SIP_Calculator!$F$9</f>
        <v>0</v>
      </c>
      <c r="O3197" s="59">
        <f t="shared" si="5"/>
        <v>0</v>
      </c>
      <c r="P3197" s="59">
        <f t="shared" si="6"/>
        <v>0</v>
      </c>
    </row>
    <row r="3198" ht="15.75" customHeight="1">
      <c r="A3198" s="57">
        <v>42816.0</v>
      </c>
      <c r="B3198" s="60">
        <v>9308.3</v>
      </c>
      <c r="C3198" s="60">
        <v>7830.1</v>
      </c>
      <c r="D3198" s="42">
        <f>IF(A3198&lt;SIP_Calculator!$B$7,0,IF(A3198&gt;SIP_Calculator!$E$7,0,1))</f>
        <v>1</v>
      </c>
      <c r="E3198" s="61">
        <f>A3198-SIP_Calculator!$D$12+1</f>
        <v>42812</v>
      </c>
      <c r="F3198" s="58">
        <f t="shared" si="1"/>
        <v>3</v>
      </c>
      <c r="G3198" s="58">
        <f t="shared" si="7"/>
        <v>0</v>
      </c>
      <c r="H3198" s="58">
        <f>G3198*D3198*SIP_Calculator!$F$9</f>
        <v>0</v>
      </c>
      <c r="I3198" s="58">
        <f t="shared" si="2"/>
        <v>0</v>
      </c>
      <c r="J3198" s="58">
        <f t="shared" si="3"/>
        <v>0</v>
      </c>
      <c r="K3198" s="61">
        <f>A3198-SIP_Calculator!$F$12+1</f>
        <v>42792</v>
      </c>
      <c r="L3198" s="59">
        <f t="shared" si="4"/>
        <v>2</v>
      </c>
      <c r="M3198" s="59">
        <f t="shared" si="8"/>
        <v>0</v>
      </c>
      <c r="N3198" s="59">
        <f>M3198*D3198*SIP_Calculator!$F$9</f>
        <v>0</v>
      </c>
      <c r="O3198" s="59">
        <f t="shared" si="5"/>
        <v>0</v>
      </c>
      <c r="P3198" s="59">
        <f t="shared" si="6"/>
        <v>0</v>
      </c>
    </row>
    <row r="3199" ht="15.75" customHeight="1">
      <c r="A3199" s="57">
        <v>42817.0</v>
      </c>
      <c r="B3199" s="60">
        <v>9371.9</v>
      </c>
      <c r="C3199" s="60">
        <v>7885.7</v>
      </c>
      <c r="D3199" s="42">
        <f>IF(A3199&lt;SIP_Calculator!$B$7,0,IF(A3199&gt;SIP_Calculator!$E$7,0,1))</f>
        <v>1</v>
      </c>
      <c r="E3199" s="61">
        <f>A3199-SIP_Calculator!$D$12+1</f>
        <v>42813</v>
      </c>
      <c r="F3199" s="58">
        <f t="shared" si="1"/>
        <v>3</v>
      </c>
      <c r="G3199" s="58">
        <f t="shared" si="7"/>
        <v>0</v>
      </c>
      <c r="H3199" s="58">
        <f>G3199*D3199*SIP_Calculator!$F$9</f>
        <v>0</v>
      </c>
      <c r="I3199" s="58">
        <f t="shared" si="2"/>
        <v>0</v>
      </c>
      <c r="J3199" s="58">
        <f t="shared" si="3"/>
        <v>0</v>
      </c>
      <c r="K3199" s="61">
        <f>A3199-SIP_Calculator!$F$12+1</f>
        <v>42793</v>
      </c>
      <c r="L3199" s="59">
        <f t="shared" si="4"/>
        <v>2</v>
      </c>
      <c r="M3199" s="59">
        <f t="shared" si="8"/>
        <v>0</v>
      </c>
      <c r="N3199" s="59">
        <f>M3199*D3199*SIP_Calculator!$F$9</f>
        <v>0</v>
      </c>
      <c r="O3199" s="59">
        <f t="shared" si="5"/>
        <v>0</v>
      </c>
      <c r="P3199" s="59">
        <f t="shared" si="6"/>
        <v>0</v>
      </c>
    </row>
    <row r="3200" ht="15.75" customHeight="1">
      <c r="A3200" s="57">
        <v>42818.0</v>
      </c>
      <c r="B3200" s="60">
        <v>9391.1</v>
      </c>
      <c r="C3200" s="60">
        <v>7905.3</v>
      </c>
      <c r="D3200" s="42">
        <f>IF(A3200&lt;SIP_Calculator!$B$7,0,IF(A3200&gt;SIP_Calculator!$E$7,0,1))</f>
        <v>1</v>
      </c>
      <c r="E3200" s="61">
        <f>A3200-SIP_Calculator!$D$12+1</f>
        <v>42814</v>
      </c>
      <c r="F3200" s="58">
        <f t="shared" si="1"/>
        <v>3</v>
      </c>
      <c r="G3200" s="58">
        <f t="shared" si="7"/>
        <v>0</v>
      </c>
      <c r="H3200" s="58">
        <f>G3200*D3200*SIP_Calculator!$F$9</f>
        <v>0</v>
      </c>
      <c r="I3200" s="58">
        <f t="shared" si="2"/>
        <v>0</v>
      </c>
      <c r="J3200" s="58">
        <f t="shared" si="3"/>
        <v>0</v>
      </c>
      <c r="K3200" s="61">
        <f>A3200-SIP_Calculator!$F$12+1</f>
        <v>42794</v>
      </c>
      <c r="L3200" s="59">
        <f t="shared" si="4"/>
        <v>2</v>
      </c>
      <c r="M3200" s="59">
        <f t="shared" si="8"/>
        <v>0</v>
      </c>
      <c r="N3200" s="59">
        <f>M3200*D3200*SIP_Calculator!$F$9</f>
        <v>0</v>
      </c>
      <c r="O3200" s="59">
        <f t="shared" si="5"/>
        <v>0</v>
      </c>
      <c r="P3200" s="59">
        <f t="shared" si="6"/>
        <v>0</v>
      </c>
    </row>
    <row r="3201" ht="15.75" customHeight="1">
      <c r="A3201" s="57">
        <v>42821.0</v>
      </c>
      <c r="B3201" s="60">
        <v>9330.65</v>
      </c>
      <c r="C3201" s="60">
        <v>7865.3</v>
      </c>
      <c r="D3201" s="42">
        <f>IF(A3201&lt;SIP_Calculator!$B$7,0,IF(A3201&gt;SIP_Calculator!$E$7,0,1))</f>
        <v>1</v>
      </c>
      <c r="E3201" s="61">
        <f>A3201-SIP_Calculator!$D$12+1</f>
        <v>42817</v>
      </c>
      <c r="F3201" s="58">
        <f t="shared" si="1"/>
        <v>3</v>
      </c>
      <c r="G3201" s="58">
        <f t="shared" si="7"/>
        <v>0</v>
      </c>
      <c r="H3201" s="58">
        <f>G3201*D3201*SIP_Calculator!$F$9</f>
        <v>0</v>
      </c>
      <c r="I3201" s="58">
        <f t="shared" si="2"/>
        <v>0</v>
      </c>
      <c r="J3201" s="58">
        <f t="shared" si="3"/>
        <v>0</v>
      </c>
      <c r="K3201" s="61">
        <f>A3201-SIP_Calculator!$F$12+1</f>
        <v>42797</v>
      </c>
      <c r="L3201" s="59">
        <f t="shared" si="4"/>
        <v>3</v>
      </c>
      <c r="M3201" s="59">
        <f t="shared" si="8"/>
        <v>1</v>
      </c>
      <c r="N3201" s="59">
        <f>M3201*D3201*SIP_Calculator!$F$9</f>
        <v>5000</v>
      </c>
      <c r="O3201" s="59">
        <f t="shared" si="5"/>
        <v>0.5358683479</v>
      </c>
      <c r="P3201" s="59">
        <f t="shared" si="6"/>
        <v>0.6357036604</v>
      </c>
    </row>
    <row r="3202" ht="15.75" customHeight="1">
      <c r="A3202" s="57">
        <v>42822.0</v>
      </c>
      <c r="B3202" s="60">
        <v>9390.45</v>
      </c>
      <c r="C3202" s="60">
        <v>7912.1</v>
      </c>
      <c r="D3202" s="42">
        <f>IF(A3202&lt;SIP_Calculator!$B$7,0,IF(A3202&gt;SIP_Calculator!$E$7,0,1))</f>
        <v>1</v>
      </c>
      <c r="E3202" s="61">
        <f>A3202-SIP_Calculator!$D$12+1</f>
        <v>42818</v>
      </c>
      <c r="F3202" s="58">
        <f t="shared" si="1"/>
        <v>3</v>
      </c>
      <c r="G3202" s="58">
        <f t="shared" si="7"/>
        <v>0</v>
      </c>
      <c r="H3202" s="58">
        <f>G3202*D3202*SIP_Calculator!$F$9</f>
        <v>0</v>
      </c>
      <c r="I3202" s="58">
        <f t="shared" si="2"/>
        <v>0</v>
      </c>
      <c r="J3202" s="58">
        <f t="shared" si="3"/>
        <v>0</v>
      </c>
      <c r="K3202" s="61">
        <f>A3202-SIP_Calculator!$F$12+1</f>
        <v>42798</v>
      </c>
      <c r="L3202" s="59">
        <f t="shared" si="4"/>
        <v>3</v>
      </c>
      <c r="M3202" s="59">
        <f t="shared" si="8"/>
        <v>0</v>
      </c>
      <c r="N3202" s="59">
        <f>M3202*D3202*SIP_Calculator!$F$9</f>
        <v>0</v>
      </c>
      <c r="O3202" s="59">
        <f t="shared" si="5"/>
        <v>0</v>
      </c>
      <c r="P3202" s="59">
        <f t="shared" si="6"/>
        <v>0</v>
      </c>
    </row>
    <row r="3203" ht="15.75" customHeight="1">
      <c r="A3203" s="57">
        <v>42823.0</v>
      </c>
      <c r="B3203" s="60">
        <v>9428.55</v>
      </c>
      <c r="C3203" s="60">
        <v>7945.3</v>
      </c>
      <c r="D3203" s="42">
        <f>IF(A3203&lt;SIP_Calculator!$B$7,0,IF(A3203&gt;SIP_Calculator!$E$7,0,1))</f>
        <v>1</v>
      </c>
      <c r="E3203" s="61">
        <f>A3203-SIP_Calculator!$D$12+1</f>
        <v>42819</v>
      </c>
      <c r="F3203" s="58">
        <f t="shared" si="1"/>
        <v>3</v>
      </c>
      <c r="G3203" s="58">
        <f t="shared" si="7"/>
        <v>0</v>
      </c>
      <c r="H3203" s="58">
        <f>G3203*D3203*SIP_Calculator!$F$9</f>
        <v>0</v>
      </c>
      <c r="I3203" s="58">
        <f t="shared" si="2"/>
        <v>0</v>
      </c>
      <c r="J3203" s="58">
        <f t="shared" si="3"/>
        <v>0</v>
      </c>
      <c r="K3203" s="61">
        <f>A3203-SIP_Calculator!$F$12+1</f>
        <v>42799</v>
      </c>
      <c r="L3203" s="59">
        <f t="shared" si="4"/>
        <v>3</v>
      </c>
      <c r="M3203" s="59">
        <f t="shared" si="8"/>
        <v>0</v>
      </c>
      <c r="N3203" s="59">
        <f>M3203*D3203*SIP_Calculator!$F$9</f>
        <v>0</v>
      </c>
      <c r="O3203" s="59">
        <f t="shared" si="5"/>
        <v>0</v>
      </c>
      <c r="P3203" s="59">
        <f t="shared" si="6"/>
        <v>0</v>
      </c>
    </row>
    <row r="3204" ht="15.75" customHeight="1">
      <c r="A3204" s="57">
        <v>42824.0</v>
      </c>
      <c r="B3204" s="60">
        <v>9460.7</v>
      </c>
      <c r="C3204" s="60">
        <v>7976.9</v>
      </c>
      <c r="D3204" s="42">
        <f>IF(A3204&lt;SIP_Calculator!$B$7,0,IF(A3204&gt;SIP_Calculator!$E$7,0,1))</f>
        <v>1</v>
      </c>
      <c r="E3204" s="61">
        <f>A3204-SIP_Calculator!$D$12+1</f>
        <v>42820</v>
      </c>
      <c r="F3204" s="58">
        <f t="shared" si="1"/>
        <v>3</v>
      </c>
      <c r="G3204" s="58">
        <f t="shared" si="7"/>
        <v>0</v>
      </c>
      <c r="H3204" s="58">
        <f>G3204*D3204*SIP_Calculator!$F$9</f>
        <v>0</v>
      </c>
      <c r="I3204" s="58">
        <f t="shared" si="2"/>
        <v>0</v>
      </c>
      <c r="J3204" s="58">
        <f t="shared" si="3"/>
        <v>0</v>
      </c>
      <c r="K3204" s="61">
        <f>A3204-SIP_Calculator!$F$12+1</f>
        <v>42800</v>
      </c>
      <c r="L3204" s="59">
        <f t="shared" si="4"/>
        <v>3</v>
      </c>
      <c r="M3204" s="59">
        <f t="shared" si="8"/>
        <v>0</v>
      </c>
      <c r="N3204" s="59">
        <f>M3204*D3204*SIP_Calculator!$F$9</f>
        <v>0</v>
      </c>
      <c r="O3204" s="59">
        <f t="shared" si="5"/>
        <v>0</v>
      </c>
      <c r="P3204" s="59">
        <f t="shared" si="6"/>
        <v>0</v>
      </c>
    </row>
    <row r="3205" ht="15.75" customHeight="1">
      <c r="A3205" s="57">
        <v>42825.0</v>
      </c>
      <c r="B3205" s="60">
        <v>9467.1</v>
      </c>
      <c r="C3205" s="60">
        <v>7995.05</v>
      </c>
      <c r="D3205" s="42">
        <f>IF(A3205&lt;SIP_Calculator!$B$7,0,IF(A3205&gt;SIP_Calculator!$E$7,0,1))</f>
        <v>1</v>
      </c>
      <c r="E3205" s="61">
        <f>A3205-SIP_Calculator!$D$12+1</f>
        <v>42821</v>
      </c>
      <c r="F3205" s="58">
        <f t="shared" si="1"/>
        <v>3</v>
      </c>
      <c r="G3205" s="58">
        <f t="shared" si="7"/>
        <v>0</v>
      </c>
      <c r="H3205" s="58">
        <f>G3205*D3205*SIP_Calculator!$F$9</f>
        <v>0</v>
      </c>
      <c r="I3205" s="58">
        <f t="shared" si="2"/>
        <v>0</v>
      </c>
      <c r="J3205" s="58">
        <f t="shared" si="3"/>
        <v>0</v>
      </c>
      <c r="K3205" s="61">
        <f>A3205-SIP_Calculator!$F$12+1</f>
        <v>42801</v>
      </c>
      <c r="L3205" s="59">
        <f t="shared" si="4"/>
        <v>3</v>
      </c>
      <c r="M3205" s="59">
        <f t="shared" si="8"/>
        <v>0</v>
      </c>
      <c r="N3205" s="59">
        <f>M3205*D3205*SIP_Calculator!$F$9</f>
        <v>0</v>
      </c>
      <c r="O3205" s="59">
        <f t="shared" si="5"/>
        <v>0</v>
      </c>
      <c r="P3205" s="59">
        <f t="shared" si="6"/>
        <v>0</v>
      </c>
    </row>
    <row r="3206" ht="15.75" customHeight="1">
      <c r="A3206" s="57">
        <v>42828.0</v>
      </c>
      <c r="B3206" s="60">
        <v>9528.6</v>
      </c>
      <c r="C3206" s="60">
        <v>8053.15</v>
      </c>
      <c r="D3206" s="42">
        <f>IF(A3206&lt;SIP_Calculator!$B$7,0,IF(A3206&gt;SIP_Calculator!$E$7,0,1))</f>
        <v>1</v>
      </c>
      <c r="E3206" s="61">
        <f>A3206-SIP_Calculator!$D$12+1</f>
        <v>42824</v>
      </c>
      <c r="F3206" s="58">
        <f t="shared" si="1"/>
        <v>3</v>
      </c>
      <c r="G3206" s="58">
        <f t="shared" si="7"/>
        <v>0</v>
      </c>
      <c r="H3206" s="58">
        <f>G3206*D3206*SIP_Calculator!$F$9</f>
        <v>0</v>
      </c>
      <c r="I3206" s="58">
        <f t="shared" si="2"/>
        <v>0</v>
      </c>
      <c r="J3206" s="58">
        <f t="shared" si="3"/>
        <v>0</v>
      </c>
      <c r="K3206" s="61">
        <f>A3206-SIP_Calculator!$F$12+1</f>
        <v>42804</v>
      </c>
      <c r="L3206" s="59">
        <f t="shared" si="4"/>
        <v>3</v>
      </c>
      <c r="M3206" s="59">
        <f t="shared" si="8"/>
        <v>0</v>
      </c>
      <c r="N3206" s="59">
        <f>M3206*D3206*SIP_Calculator!$F$9</f>
        <v>0</v>
      </c>
      <c r="O3206" s="59">
        <f t="shared" si="5"/>
        <v>0</v>
      </c>
      <c r="P3206" s="59">
        <f t="shared" si="6"/>
        <v>0</v>
      </c>
    </row>
    <row r="3207" ht="15.75" customHeight="1">
      <c r="A3207" s="57">
        <v>42830.0</v>
      </c>
      <c r="B3207" s="60">
        <v>9567.95</v>
      </c>
      <c r="C3207" s="60">
        <v>8095.1</v>
      </c>
      <c r="D3207" s="42">
        <f>IF(A3207&lt;SIP_Calculator!$B$7,0,IF(A3207&gt;SIP_Calculator!$E$7,0,1))</f>
        <v>1</v>
      </c>
      <c r="E3207" s="61">
        <f>A3207-SIP_Calculator!$D$12+1</f>
        <v>42826</v>
      </c>
      <c r="F3207" s="58">
        <f t="shared" si="1"/>
        <v>4</v>
      </c>
      <c r="G3207" s="58">
        <f t="shared" si="7"/>
        <v>1</v>
      </c>
      <c r="H3207" s="58">
        <f>G3207*D3207*SIP_Calculator!$F$9</f>
        <v>5000</v>
      </c>
      <c r="I3207" s="58">
        <f t="shared" si="2"/>
        <v>0.5225779817</v>
      </c>
      <c r="J3207" s="58">
        <f t="shared" si="3"/>
        <v>0.6176575953</v>
      </c>
      <c r="K3207" s="61">
        <f>A3207-SIP_Calculator!$F$12+1</f>
        <v>42806</v>
      </c>
      <c r="L3207" s="59">
        <f t="shared" si="4"/>
        <v>3</v>
      </c>
      <c r="M3207" s="59">
        <f t="shared" si="8"/>
        <v>0</v>
      </c>
      <c r="N3207" s="59">
        <f>M3207*D3207*SIP_Calculator!$F$9</f>
        <v>0</v>
      </c>
      <c r="O3207" s="59">
        <f t="shared" si="5"/>
        <v>0</v>
      </c>
      <c r="P3207" s="59">
        <f t="shared" si="6"/>
        <v>0</v>
      </c>
    </row>
    <row r="3208" ht="15.75" customHeight="1">
      <c r="A3208" s="57">
        <v>42831.0</v>
      </c>
      <c r="B3208" s="60">
        <v>9570.15</v>
      </c>
      <c r="C3208" s="60">
        <v>8092.1</v>
      </c>
      <c r="D3208" s="42">
        <f>IF(A3208&lt;SIP_Calculator!$B$7,0,IF(A3208&gt;SIP_Calculator!$E$7,0,1))</f>
        <v>1</v>
      </c>
      <c r="E3208" s="61">
        <f>A3208-SIP_Calculator!$D$12+1</f>
        <v>42827</v>
      </c>
      <c r="F3208" s="58">
        <f t="shared" si="1"/>
        <v>4</v>
      </c>
      <c r="G3208" s="58">
        <f t="shared" si="7"/>
        <v>0</v>
      </c>
      <c r="H3208" s="58">
        <f>G3208*D3208*SIP_Calculator!$F$9</f>
        <v>0</v>
      </c>
      <c r="I3208" s="58">
        <f t="shared" si="2"/>
        <v>0</v>
      </c>
      <c r="J3208" s="58">
        <f t="shared" si="3"/>
        <v>0</v>
      </c>
      <c r="K3208" s="61">
        <f>A3208-SIP_Calculator!$F$12+1</f>
        <v>42807</v>
      </c>
      <c r="L3208" s="59">
        <f t="shared" si="4"/>
        <v>3</v>
      </c>
      <c r="M3208" s="59">
        <f t="shared" si="8"/>
        <v>0</v>
      </c>
      <c r="N3208" s="59">
        <f>M3208*D3208*SIP_Calculator!$F$9</f>
        <v>0</v>
      </c>
      <c r="O3208" s="59">
        <f t="shared" si="5"/>
        <v>0</v>
      </c>
      <c r="P3208" s="59">
        <f t="shared" si="6"/>
        <v>0</v>
      </c>
    </row>
    <row r="3209" ht="15.75" customHeight="1">
      <c r="A3209" s="57">
        <v>42832.0</v>
      </c>
      <c r="B3209" s="60">
        <v>9514.45</v>
      </c>
      <c r="C3209" s="60">
        <v>8045.35</v>
      </c>
      <c r="D3209" s="42">
        <f>IF(A3209&lt;SIP_Calculator!$B$7,0,IF(A3209&gt;SIP_Calculator!$E$7,0,1))</f>
        <v>1</v>
      </c>
      <c r="E3209" s="61">
        <f>A3209-SIP_Calculator!$D$12+1</f>
        <v>42828</v>
      </c>
      <c r="F3209" s="58">
        <f t="shared" si="1"/>
        <v>4</v>
      </c>
      <c r="G3209" s="58">
        <f t="shared" si="7"/>
        <v>0</v>
      </c>
      <c r="H3209" s="58">
        <f>G3209*D3209*SIP_Calculator!$F$9</f>
        <v>0</v>
      </c>
      <c r="I3209" s="58">
        <f t="shared" si="2"/>
        <v>0</v>
      </c>
      <c r="J3209" s="58">
        <f t="shared" si="3"/>
        <v>0</v>
      </c>
      <c r="K3209" s="61">
        <f>A3209-SIP_Calculator!$F$12+1</f>
        <v>42808</v>
      </c>
      <c r="L3209" s="59">
        <f t="shared" si="4"/>
        <v>3</v>
      </c>
      <c r="M3209" s="59">
        <f t="shared" si="8"/>
        <v>0</v>
      </c>
      <c r="N3209" s="59">
        <f>M3209*D3209*SIP_Calculator!$F$9</f>
        <v>0</v>
      </c>
      <c r="O3209" s="59">
        <f t="shared" si="5"/>
        <v>0</v>
      </c>
      <c r="P3209" s="59">
        <f t="shared" si="6"/>
        <v>0</v>
      </c>
    </row>
    <row r="3210" ht="15.75" customHeight="1">
      <c r="A3210" s="57">
        <v>42835.0</v>
      </c>
      <c r="B3210" s="60">
        <v>9510.6</v>
      </c>
      <c r="C3210" s="60">
        <v>8052.1</v>
      </c>
      <c r="D3210" s="42">
        <f>IF(A3210&lt;SIP_Calculator!$B$7,0,IF(A3210&gt;SIP_Calculator!$E$7,0,1))</f>
        <v>1</v>
      </c>
      <c r="E3210" s="61">
        <f>A3210-SIP_Calculator!$D$12+1</f>
        <v>42831</v>
      </c>
      <c r="F3210" s="58">
        <f t="shared" si="1"/>
        <v>4</v>
      </c>
      <c r="G3210" s="58">
        <f t="shared" si="7"/>
        <v>0</v>
      </c>
      <c r="H3210" s="58">
        <f>G3210*D3210*SIP_Calculator!$F$9</f>
        <v>0</v>
      </c>
      <c r="I3210" s="58">
        <f t="shared" si="2"/>
        <v>0</v>
      </c>
      <c r="J3210" s="58">
        <f t="shared" si="3"/>
        <v>0</v>
      </c>
      <c r="K3210" s="61">
        <f>A3210-SIP_Calculator!$F$12+1</f>
        <v>42811</v>
      </c>
      <c r="L3210" s="59">
        <f t="shared" si="4"/>
        <v>3</v>
      </c>
      <c r="M3210" s="59">
        <f t="shared" si="8"/>
        <v>0</v>
      </c>
      <c r="N3210" s="59">
        <f>M3210*D3210*SIP_Calculator!$F$9</f>
        <v>0</v>
      </c>
      <c r="O3210" s="59">
        <f t="shared" si="5"/>
        <v>0</v>
      </c>
      <c r="P3210" s="59">
        <f t="shared" si="6"/>
        <v>0</v>
      </c>
    </row>
    <row r="3211" ht="15.75" customHeight="1">
      <c r="A3211" s="57">
        <v>42836.0</v>
      </c>
      <c r="B3211" s="60">
        <v>9567.25</v>
      </c>
      <c r="C3211" s="60">
        <v>8107.1</v>
      </c>
      <c r="D3211" s="42">
        <f>IF(A3211&lt;SIP_Calculator!$B$7,0,IF(A3211&gt;SIP_Calculator!$E$7,0,1))</f>
        <v>1</v>
      </c>
      <c r="E3211" s="61">
        <f>A3211-SIP_Calculator!$D$12+1</f>
        <v>42832</v>
      </c>
      <c r="F3211" s="58">
        <f t="shared" si="1"/>
        <v>4</v>
      </c>
      <c r="G3211" s="58">
        <f t="shared" si="7"/>
        <v>0</v>
      </c>
      <c r="H3211" s="58">
        <f>G3211*D3211*SIP_Calculator!$F$9</f>
        <v>0</v>
      </c>
      <c r="I3211" s="58">
        <f t="shared" si="2"/>
        <v>0</v>
      </c>
      <c r="J3211" s="58">
        <f t="shared" si="3"/>
        <v>0</v>
      </c>
      <c r="K3211" s="61">
        <f>A3211-SIP_Calculator!$F$12+1</f>
        <v>42812</v>
      </c>
      <c r="L3211" s="59">
        <f t="shared" si="4"/>
        <v>3</v>
      </c>
      <c r="M3211" s="59">
        <f t="shared" si="8"/>
        <v>0</v>
      </c>
      <c r="N3211" s="59">
        <f>M3211*D3211*SIP_Calculator!$F$9</f>
        <v>0</v>
      </c>
      <c r="O3211" s="59">
        <f t="shared" si="5"/>
        <v>0</v>
      </c>
      <c r="P3211" s="59">
        <f t="shared" si="6"/>
        <v>0</v>
      </c>
    </row>
    <row r="3212" ht="15.75" customHeight="1">
      <c r="A3212" s="57">
        <v>42837.0</v>
      </c>
      <c r="B3212" s="60">
        <v>9540.7</v>
      </c>
      <c r="C3212" s="60">
        <v>8078.85</v>
      </c>
      <c r="D3212" s="42">
        <f>IF(A3212&lt;SIP_Calculator!$B$7,0,IF(A3212&gt;SIP_Calculator!$E$7,0,1))</f>
        <v>1</v>
      </c>
      <c r="E3212" s="61">
        <f>A3212-SIP_Calculator!$D$12+1</f>
        <v>42833</v>
      </c>
      <c r="F3212" s="58">
        <f t="shared" si="1"/>
        <v>4</v>
      </c>
      <c r="G3212" s="58">
        <f t="shared" si="7"/>
        <v>0</v>
      </c>
      <c r="H3212" s="58">
        <f>G3212*D3212*SIP_Calculator!$F$9</f>
        <v>0</v>
      </c>
      <c r="I3212" s="58">
        <f t="shared" si="2"/>
        <v>0</v>
      </c>
      <c r="J3212" s="58">
        <f t="shared" si="3"/>
        <v>0</v>
      </c>
      <c r="K3212" s="61">
        <f>A3212-SIP_Calculator!$F$12+1</f>
        <v>42813</v>
      </c>
      <c r="L3212" s="59">
        <f t="shared" si="4"/>
        <v>3</v>
      </c>
      <c r="M3212" s="59">
        <f t="shared" si="8"/>
        <v>0</v>
      </c>
      <c r="N3212" s="59">
        <f>M3212*D3212*SIP_Calculator!$F$9</f>
        <v>0</v>
      </c>
      <c r="O3212" s="59">
        <f t="shared" si="5"/>
        <v>0</v>
      </c>
      <c r="P3212" s="59">
        <f t="shared" si="6"/>
        <v>0</v>
      </c>
    </row>
    <row r="3213" ht="15.75" customHeight="1">
      <c r="A3213" s="57">
        <v>42838.0</v>
      </c>
      <c r="B3213" s="60">
        <v>9492.45</v>
      </c>
      <c r="C3213" s="60">
        <v>8044.9</v>
      </c>
      <c r="D3213" s="42">
        <f>IF(A3213&lt;SIP_Calculator!$B$7,0,IF(A3213&gt;SIP_Calculator!$E$7,0,1))</f>
        <v>1</v>
      </c>
      <c r="E3213" s="61">
        <f>A3213-SIP_Calculator!$D$12+1</f>
        <v>42834</v>
      </c>
      <c r="F3213" s="58">
        <f t="shared" si="1"/>
        <v>4</v>
      </c>
      <c r="G3213" s="58">
        <f t="shared" si="7"/>
        <v>0</v>
      </c>
      <c r="H3213" s="58">
        <f>G3213*D3213*SIP_Calculator!$F$9</f>
        <v>0</v>
      </c>
      <c r="I3213" s="58">
        <f t="shared" si="2"/>
        <v>0</v>
      </c>
      <c r="J3213" s="58">
        <f t="shared" si="3"/>
        <v>0</v>
      </c>
      <c r="K3213" s="61">
        <f>A3213-SIP_Calculator!$F$12+1</f>
        <v>42814</v>
      </c>
      <c r="L3213" s="59">
        <f t="shared" si="4"/>
        <v>3</v>
      </c>
      <c r="M3213" s="59">
        <f t="shared" si="8"/>
        <v>0</v>
      </c>
      <c r="N3213" s="59">
        <f>M3213*D3213*SIP_Calculator!$F$9</f>
        <v>0</v>
      </c>
      <c r="O3213" s="59">
        <f t="shared" si="5"/>
        <v>0</v>
      </c>
      <c r="P3213" s="59">
        <f t="shared" si="6"/>
        <v>0</v>
      </c>
    </row>
    <row r="3214" ht="15.75" customHeight="1">
      <c r="A3214" s="57">
        <v>42842.0</v>
      </c>
      <c r="B3214" s="60">
        <v>9478.9</v>
      </c>
      <c r="C3214" s="60">
        <v>8042.6</v>
      </c>
      <c r="D3214" s="42">
        <f>IF(A3214&lt;SIP_Calculator!$B$7,0,IF(A3214&gt;SIP_Calculator!$E$7,0,1))</f>
        <v>1</v>
      </c>
      <c r="E3214" s="61">
        <f>A3214-SIP_Calculator!$D$12+1</f>
        <v>42838</v>
      </c>
      <c r="F3214" s="58">
        <f t="shared" si="1"/>
        <v>4</v>
      </c>
      <c r="G3214" s="58">
        <f t="shared" si="7"/>
        <v>0</v>
      </c>
      <c r="H3214" s="58">
        <f>G3214*D3214*SIP_Calculator!$F$9</f>
        <v>0</v>
      </c>
      <c r="I3214" s="58">
        <f t="shared" si="2"/>
        <v>0</v>
      </c>
      <c r="J3214" s="58">
        <f t="shared" si="3"/>
        <v>0</v>
      </c>
      <c r="K3214" s="61">
        <f>A3214-SIP_Calculator!$F$12+1</f>
        <v>42818</v>
      </c>
      <c r="L3214" s="59">
        <f t="shared" si="4"/>
        <v>3</v>
      </c>
      <c r="M3214" s="59">
        <f t="shared" si="8"/>
        <v>0</v>
      </c>
      <c r="N3214" s="59">
        <f>M3214*D3214*SIP_Calculator!$F$9</f>
        <v>0</v>
      </c>
      <c r="O3214" s="59">
        <f t="shared" si="5"/>
        <v>0</v>
      </c>
      <c r="P3214" s="59">
        <f t="shared" si="6"/>
        <v>0</v>
      </c>
    </row>
    <row r="3215" ht="15.75" customHeight="1">
      <c r="A3215" s="57">
        <v>42843.0</v>
      </c>
      <c r="B3215" s="60">
        <v>9432.8</v>
      </c>
      <c r="C3215" s="60">
        <v>8003.15</v>
      </c>
      <c r="D3215" s="42">
        <f>IF(A3215&lt;SIP_Calculator!$B$7,0,IF(A3215&gt;SIP_Calculator!$E$7,0,1))</f>
        <v>1</v>
      </c>
      <c r="E3215" s="61">
        <f>A3215-SIP_Calculator!$D$12+1</f>
        <v>42839</v>
      </c>
      <c r="F3215" s="58">
        <f t="shared" si="1"/>
        <v>4</v>
      </c>
      <c r="G3215" s="58">
        <f t="shared" si="7"/>
        <v>0</v>
      </c>
      <c r="H3215" s="58">
        <f>G3215*D3215*SIP_Calculator!$F$9</f>
        <v>0</v>
      </c>
      <c r="I3215" s="58">
        <f t="shared" si="2"/>
        <v>0</v>
      </c>
      <c r="J3215" s="58">
        <f t="shared" si="3"/>
        <v>0</v>
      </c>
      <c r="K3215" s="61">
        <f>A3215-SIP_Calculator!$F$12+1</f>
        <v>42819</v>
      </c>
      <c r="L3215" s="59">
        <f t="shared" si="4"/>
        <v>3</v>
      </c>
      <c r="M3215" s="59">
        <f t="shared" si="8"/>
        <v>0</v>
      </c>
      <c r="N3215" s="59">
        <f>M3215*D3215*SIP_Calculator!$F$9</f>
        <v>0</v>
      </c>
      <c r="O3215" s="59">
        <f t="shared" si="5"/>
        <v>0</v>
      </c>
      <c r="P3215" s="59">
        <f t="shared" si="6"/>
        <v>0</v>
      </c>
    </row>
    <row r="3216" ht="15.75" customHeight="1">
      <c r="A3216" s="57">
        <v>42844.0</v>
      </c>
      <c r="B3216" s="60">
        <v>9440.7</v>
      </c>
      <c r="C3216" s="60">
        <v>8021.0</v>
      </c>
      <c r="D3216" s="42">
        <f>IF(A3216&lt;SIP_Calculator!$B$7,0,IF(A3216&gt;SIP_Calculator!$E$7,0,1))</f>
        <v>1</v>
      </c>
      <c r="E3216" s="61">
        <f>A3216-SIP_Calculator!$D$12+1</f>
        <v>42840</v>
      </c>
      <c r="F3216" s="58">
        <f t="shared" si="1"/>
        <v>4</v>
      </c>
      <c r="G3216" s="58">
        <f t="shared" si="7"/>
        <v>0</v>
      </c>
      <c r="H3216" s="58">
        <f>G3216*D3216*SIP_Calculator!$F$9</f>
        <v>0</v>
      </c>
      <c r="I3216" s="58">
        <f t="shared" si="2"/>
        <v>0</v>
      </c>
      <c r="J3216" s="58">
        <f t="shared" si="3"/>
        <v>0</v>
      </c>
      <c r="K3216" s="61">
        <f>A3216-SIP_Calculator!$F$12+1</f>
        <v>42820</v>
      </c>
      <c r="L3216" s="59">
        <f t="shared" si="4"/>
        <v>3</v>
      </c>
      <c r="M3216" s="59">
        <f t="shared" si="8"/>
        <v>0</v>
      </c>
      <c r="N3216" s="59">
        <f>M3216*D3216*SIP_Calculator!$F$9</f>
        <v>0</v>
      </c>
      <c r="O3216" s="59">
        <f t="shared" si="5"/>
        <v>0</v>
      </c>
      <c r="P3216" s="59">
        <f t="shared" si="6"/>
        <v>0</v>
      </c>
    </row>
    <row r="3217" ht="15.75" customHeight="1">
      <c r="A3217" s="57">
        <v>42845.0</v>
      </c>
      <c r="B3217" s="60">
        <v>9474.8</v>
      </c>
      <c r="C3217" s="60">
        <v>8063.1</v>
      </c>
      <c r="D3217" s="42">
        <f>IF(A3217&lt;SIP_Calculator!$B$7,0,IF(A3217&gt;SIP_Calculator!$E$7,0,1))</f>
        <v>1</v>
      </c>
      <c r="E3217" s="61">
        <f>A3217-SIP_Calculator!$D$12+1</f>
        <v>42841</v>
      </c>
      <c r="F3217" s="58">
        <f t="shared" si="1"/>
        <v>4</v>
      </c>
      <c r="G3217" s="58">
        <f t="shared" si="7"/>
        <v>0</v>
      </c>
      <c r="H3217" s="58">
        <f>G3217*D3217*SIP_Calculator!$F$9</f>
        <v>0</v>
      </c>
      <c r="I3217" s="58">
        <f t="shared" si="2"/>
        <v>0</v>
      </c>
      <c r="J3217" s="58">
        <f t="shared" si="3"/>
        <v>0</v>
      </c>
      <c r="K3217" s="61">
        <f>A3217-SIP_Calculator!$F$12+1</f>
        <v>42821</v>
      </c>
      <c r="L3217" s="59">
        <f t="shared" si="4"/>
        <v>3</v>
      </c>
      <c r="M3217" s="59">
        <f t="shared" si="8"/>
        <v>0</v>
      </c>
      <c r="N3217" s="59">
        <f>M3217*D3217*SIP_Calculator!$F$9</f>
        <v>0</v>
      </c>
      <c r="O3217" s="59">
        <f t="shared" si="5"/>
        <v>0</v>
      </c>
      <c r="P3217" s="59">
        <f t="shared" si="6"/>
        <v>0</v>
      </c>
    </row>
    <row r="3218" ht="15.75" customHeight="1">
      <c r="A3218" s="57">
        <v>42846.0</v>
      </c>
      <c r="B3218" s="60">
        <v>9463.6</v>
      </c>
      <c r="C3218" s="60">
        <v>8057.7</v>
      </c>
      <c r="D3218" s="42">
        <f>IF(A3218&lt;SIP_Calculator!$B$7,0,IF(A3218&gt;SIP_Calculator!$E$7,0,1))</f>
        <v>1</v>
      </c>
      <c r="E3218" s="61">
        <f>A3218-SIP_Calculator!$D$12+1</f>
        <v>42842</v>
      </c>
      <c r="F3218" s="58">
        <f t="shared" si="1"/>
        <v>4</v>
      </c>
      <c r="G3218" s="58">
        <f t="shared" si="7"/>
        <v>0</v>
      </c>
      <c r="H3218" s="58">
        <f>G3218*D3218*SIP_Calculator!$F$9</f>
        <v>0</v>
      </c>
      <c r="I3218" s="58">
        <f t="shared" si="2"/>
        <v>0</v>
      </c>
      <c r="J3218" s="58">
        <f t="shared" si="3"/>
        <v>0</v>
      </c>
      <c r="K3218" s="61">
        <f>A3218-SIP_Calculator!$F$12+1</f>
        <v>42822</v>
      </c>
      <c r="L3218" s="59">
        <f t="shared" si="4"/>
        <v>3</v>
      </c>
      <c r="M3218" s="59">
        <f t="shared" si="8"/>
        <v>0</v>
      </c>
      <c r="N3218" s="59">
        <f>M3218*D3218*SIP_Calculator!$F$9</f>
        <v>0</v>
      </c>
      <c r="O3218" s="59">
        <f t="shared" si="5"/>
        <v>0</v>
      </c>
      <c r="P3218" s="59">
        <f t="shared" si="6"/>
        <v>0</v>
      </c>
    </row>
    <row r="3219" ht="15.75" customHeight="1">
      <c r="A3219" s="57">
        <v>42849.0</v>
      </c>
      <c r="B3219" s="60">
        <v>9562.1</v>
      </c>
      <c r="C3219" s="60">
        <v>8137.35</v>
      </c>
      <c r="D3219" s="42">
        <f>IF(A3219&lt;SIP_Calculator!$B$7,0,IF(A3219&gt;SIP_Calculator!$E$7,0,1))</f>
        <v>1</v>
      </c>
      <c r="E3219" s="61">
        <f>A3219-SIP_Calculator!$D$12+1</f>
        <v>42845</v>
      </c>
      <c r="F3219" s="58">
        <f t="shared" si="1"/>
        <v>4</v>
      </c>
      <c r="G3219" s="58">
        <f t="shared" si="7"/>
        <v>0</v>
      </c>
      <c r="H3219" s="58">
        <f>G3219*D3219*SIP_Calculator!$F$9</f>
        <v>0</v>
      </c>
      <c r="I3219" s="58">
        <f t="shared" si="2"/>
        <v>0</v>
      </c>
      <c r="J3219" s="58">
        <f t="shared" si="3"/>
        <v>0</v>
      </c>
      <c r="K3219" s="61">
        <f>A3219-SIP_Calculator!$F$12+1</f>
        <v>42825</v>
      </c>
      <c r="L3219" s="59">
        <f t="shared" si="4"/>
        <v>3</v>
      </c>
      <c r="M3219" s="59">
        <f t="shared" si="8"/>
        <v>0</v>
      </c>
      <c r="N3219" s="59">
        <f>M3219*D3219*SIP_Calculator!$F$9</f>
        <v>0</v>
      </c>
      <c r="O3219" s="59">
        <f t="shared" si="5"/>
        <v>0</v>
      </c>
      <c r="P3219" s="59">
        <f t="shared" si="6"/>
        <v>0</v>
      </c>
    </row>
    <row r="3220" ht="15.75" customHeight="1">
      <c r="A3220" s="57">
        <v>42850.0</v>
      </c>
      <c r="B3220" s="60">
        <v>9662.95</v>
      </c>
      <c r="C3220" s="60">
        <v>8216.7</v>
      </c>
      <c r="D3220" s="42">
        <f>IF(A3220&lt;SIP_Calculator!$B$7,0,IF(A3220&gt;SIP_Calculator!$E$7,0,1))</f>
        <v>1</v>
      </c>
      <c r="E3220" s="61">
        <f>A3220-SIP_Calculator!$D$12+1</f>
        <v>42846</v>
      </c>
      <c r="F3220" s="58">
        <f t="shared" si="1"/>
        <v>4</v>
      </c>
      <c r="G3220" s="58">
        <f t="shared" si="7"/>
        <v>0</v>
      </c>
      <c r="H3220" s="58">
        <f>G3220*D3220*SIP_Calculator!$F$9</f>
        <v>0</v>
      </c>
      <c r="I3220" s="58">
        <f t="shared" si="2"/>
        <v>0</v>
      </c>
      <c r="J3220" s="58">
        <f t="shared" si="3"/>
        <v>0</v>
      </c>
      <c r="K3220" s="61">
        <f>A3220-SIP_Calculator!$F$12+1</f>
        <v>42826</v>
      </c>
      <c r="L3220" s="59">
        <f t="shared" si="4"/>
        <v>4</v>
      </c>
      <c r="M3220" s="59">
        <f t="shared" si="8"/>
        <v>1</v>
      </c>
      <c r="N3220" s="59">
        <f>M3220*D3220*SIP_Calculator!$F$9</f>
        <v>5000</v>
      </c>
      <c r="O3220" s="59">
        <f t="shared" si="5"/>
        <v>0.5174403262</v>
      </c>
      <c r="P3220" s="59">
        <f t="shared" si="6"/>
        <v>0.6085168011</v>
      </c>
    </row>
    <row r="3221" ht="15.75" customHeight="1">
      <c r="A3221" s="57">
        <v>42851.0</v>
      </c>
      <c r="B3221" s="60">
        <v>9699.0</v>
      </c>
      <c r="C3221" s="60">
        <v>8230.85</v>
      </c>
      <c r="D3221" s="42">
        <f>IF(A3221&lt;SIP_Calculator!$B$7,0,IF(A3221&gt;SIP_Calculator!$E$7,0,1))</f>
        <v>1</v>
      </c>
      <c r="E3221" s="61">
        <f>A3221-SIP_Calculator!$D$12+1</f>
        <v>42847</v>
      </c>
      <c r="F3221" s="58">
        <f t="shared" si="1"/>
        <v>4</v>
      </c>
      <c r="G3221" s="58">
        <f t="shared" si="7"/>
        <v>0</v>
      </c>
      <c r="H3221" s="58">
        <f>G3221*D3221*SIP_Calculator!$F$9</f>
        <v>0</v>
      </c>
      <c r="I3221" s="58">
        <f t="shared" si="2"/>
        <v>0</v>
      </c>
      <c r="J3221" s="58">
        <f t="shared" si="3"/>
        <v>0</v>
      </c>
      <c r="K3221" s="61">
        <f>A3221-SIP_Calculator!$F$12+1</f>
        <v>42827</v>
      </c>
      <c r="L3221" s="59">
        <f t="shared" si="4"/>
        <v>4</v>
      </c>
      <c r="M3221" s="59">
        <f t="shared" si="8"/>
        <v>0</v>
      </c>
      <c r="N3221" s="59">
        <f>M3221*D3221*SIP_Calculator!$F$9</f>
        <v>0</v>
      </c>
      <c r="O3221" s="59">
        <f t="shared" si="5"/>
        <v>0</v>
      </c>
      <c r="P3221" s="59">
        <f t="shared" si="6"/>
        <v>0</v>
      </c>
    </row>
    <row r="3222" ht="15.75" customHeight="1">
      <c r="A3222" s="57">
        <v>42852.0</v>
      </c>
      <c r="B3222" s="60">
        <v>9683.0</v>
      </c>
      <c r="C3222" s="60">
        <v>8222.2</v>
      </c>
      <c r="D3222" s="42">
        <f>IF(A3222&lt;SIP_Calculator!$B$7,0,IF(A3222&gt;SIP_Calculator!$E$7,0,1))</f>
        <v>1</v>
      </c>
      <c r="E3222" s="61">
        <f>A3222-SIP_Calculator!$D$12+1</f>
        <v>42848</v>
      </c>
      <c r="F3222" s="58">
        <f t="shared" si="1"/>
        <v>4</v>
      </c>
      <c r="G3222" s="58">
        <f t="shared" si="7"/>
        <v>0</v>
      </c>
      <c r="H3222" s="58">
        <f>G3222*D3222*SIP_Calculator!$F$9</f>
        <v>0</v>
      </c>
      <c r="I3222" s="58">
        <f t="shared" si="2"/>
        <v>0</v>
      </c>
      <c r="J3222" s="58">
        <f t="shared" si="3"/>
        <v>0</v>
      </c>
      <c r="K3222" s="61">
        <f>A3222-SIP_Calculator!$F$12+1</f>
        <v>42828</v>
      </c>
      <c r="L3222" s="59">
        <f t="shared" si="4"/>
        <v>4</v>
      </c>
      <c r="M3222" s="59">
        <f t="shared" si="8"/>
        <v>0</v>
      </c>
      <c r="N3222" s="59">
        <f>M3222*D3222*SIP_Calculator!$F$9</f>
        <v>0</v>
      </c>
      <c r="O3222" s="59">
        <f t="shared" si="5"/>
        <v>0</v>
      </c>
      <c r="P3222" s="59">
        <f t="shared" si="6"/>
        <v>0</v>
      </c>
    </row>
    <row r="3223" ht="15.75" customHeight="1">
      <c r="A3223" s="57">
        <v>42853.0</v>
      </c>
      <c r="B3223" s="60">
        <v>9652.45</v>
      </c>
      <c r="C3223" s="60">
        <v>8214.3</v>
      </c>
      <c r="D3223" s="42">
        <f>IF(A3223&lt;SIP_Calculator!$B$7,0,IF(A3223&gt;SIP_Calculator!$E$7,0,1))</f>
        <v>1</v>
      </c>
      <c r="E3223" s="61">
        <f>A3223-SIP_Calculator!$D$12+1</f>
        <v>42849</v>
      </c>
      <c r="F3223" s="58">
        <f t="shared" si="1"/>
        <v>4</v>
      </c>
      <c r="G3223" s="58">
        <f t="shared" si="7"/>
        <v>0</v>
      </c>
      <c r="H3223" s="58">
        <f>G3223*D3223*SIP_Calculator!$F$9</f>
        <v>0</v>
      </c>
      <c r="I3223" s="58">
        <f t="shared" si="2"/>
        <v>0</v>
      </c>
      <c r="J3223" s="58">
        <f t="shared" si="3"/>
        <v>0</v>
      </c>
      <c r="K3223" s="61">
        <f>A3223-SIP_Calculator!$F$12+1</f>
        <v>42829</v>
      </c>
      <c r="L3223" s="59">
        <f t="shared" si="4"/>
        <v>4</v>
      </c>
      <c r="M3223" s="59">
        <f t="shared" si="8"/>
        <v>0</v>
      </c>
      <c r="N3223" s="59">
        <f>M3223*D3223*SIP_Calculator!$F$9</f>
        <v>0</v>
      </c>
      <c r="O3223" s="59">
        <f t="shared" si="5"/>
        <v>0</v>
      </c>
      <c r="P3223" s="59">
        <f t="shared" si="6"/>
        <v>0</v>
      </c>
    </row>
    <row r="3224" ht="15.75" customHeight="1">
      <c r="A3224" s="57">
        <v>42857.0</v>
      </c>
      <c r="B3224" s="60">
        <v>9668.95</v>
      </c>
      <c r="C3224" s="60">
        <v>8231.35</v>
      </c>
      <c r="D3224" s="42">
        <f>IF(A3224&lt;SIP_Calculator!$B$7,0,IF(A3224&gt;SIP_Calculator!$E$7,0,1))</f>
        <v>1</v>
      </c>
      <c r="E3224" s="61">
        <f>A3224-SIP_Calculator!$D$12+1</f>
        <v>42853</v>
      </c>
      <c r="F3224" s="58">
        <f t="shared" si="1"/>
        <v>4</v>
      </c>
      <c r="G3224" s="58">
        <f t="shared" si="7"/>
        <v>0</v>
      </c>
      <c r="H3224" s="58">
        <f>G3224*D3224*SIP_Calculator!$F$9</f>
        <v>0</v>
      </c>
      <c r="I3224" s="58">
        <f t="shared" si="2"/>
        <v>0</v>
      </c>
      <c r="J3224" s="58">
        <f t="shared" si="3"/>
        <v>0</v>
      </c>
      <c r="K3224" s="61">
        <f>A3224-SIP_Calculator!$F$12+1</f>
        <v>42833</v>
      </c>
      <c r="L3224" s="59">
        <f t="shared" si="4"/>
        <v>4</v>
      </c>
      <c r="M3224" s="59">
        <f t="shared" si="8"/>
        <v>0</v>
      </c>
      <c r="N3224" s="59">
        <f>M3224*D3224*SIP_Calculator!$F$9</f>
        <v>0</v>
      </c>
      <c r="O3224" s="59">
        <f t="shared" si="5"/>
        <v>0</v>
      </c>
      <c r="P3224" s="59">
        <f t="shared" si="6"/>
        <v>0</v>
      </c>
    </row>
    <row r="3225" ht="15.75" customHeight="1">
      <c r="A3225" s="57">
        <v>42858.0</v>
      </c>
      <c r="B3225" s="60">
        <v>9666.4</v>
      </c>
      <c r="C3225" s="60">
        <v>8227.7</v>
      </c>
      <c r="D3225" s="42">
        <f>IF(A3225&lt;SIP_Calculator!$B$7,0,IF(A3225&gt;SIP_Calculator!$E$7,0,1))</f>
        <v>1</v>
      </c>
      <c r="E3225" s="61">
        <f>A3225-SIP_Calculator!$D$12+1</f>
        <v>42854</v>
      </c>
      <c r="F3225" s="58">
        <f t="shared" si="1"/>
        <v>4</v>
      </c>
      <c r="G3225" s="58">
        <f t="shared" si="7"/>
        <v>0</v>
      </c>
      <c r="H3225" s="58">
        <f>G3225*D3225*SIP_Calculator!$F$9</f>
        <v>0</v>
      </c>
      <c r="I3225" s="58">
        <f t="shared" si="2"/>
        <v>0</v>
      </c>
      <c r="J3225" s="58">
        <f t="shared" si="3"/>
        <v>0</v>
      </c>
      <c r="K3225" s="61">
        <f>A3225-SIP_Calculator!$F$12+1</f>
        <v>42834</v>
      </c>
      <c r="L3225" s="59">
        <f t="shared" si="4"/>
        <v>4</v>
      </c>
      <c r="M3225" s="59">
        <f t="shared" si="8"/>
        <v>0</v>
      </c>
      <c r="N3225" s="59">
        <f>M3225*D3225*SIP_Calculator!$F$9</f>
        <v>0</v>
      </c>
      <c r="O3225" s="59">
        <f t="shared" si="5"/>
        <v>0</v>
      </c>
      <c r="P3225" s="59">
        <f t="shared" si="6"/>
        <v>0</v>
      </c>
    </row>
    <row r="3226" ht="15.75" customHeight="1">
      <c r="A3226" s="57">
        <v>42859.0</v>
      </c>
      <c r="B3226" s="60">
        <v>9712.4</v>
      </c>
      <c r="C3226" s="60">
        <v>8265.8</v>
      </c>
      <c r="D3226" s="42">
        <f>IF(A3226&lt;SIP_Calculator!$B$7,0,IF(A3226&gt;SIP_Calculator!$E$7,0,1))</f>
        <v>1</v>
      </c>
      <c r="E3226" s="61">
        <f>A3226-SIP_Calculator!$D$12+1</f>
        <v>42855</v>
      </c>
      <c r="F3226" s="58">
        <f t="shared" si="1"/>
        <v>4</v>
      </c>
      <c r="G3226" s="58">
        <f t="shared" si="7"/>
        <v>0</v>
      </c>
      <c r="H3226" s="58">
        <f>G3226*D3226*SIP_Calculator!$F$9</f>
        <v>0</v>
      </c>
      <c r="I3226" s="58">
        <f t="shared" si="2"/>
        <v>0</v>
      </c>
      <c r="J3226" s="58">
        <f t="shared" si="3"/>
        <v>0</v>
      </c>
      <c r="K3226" s="61">
        <f>A3226-SIP_Calculator!$F$12+1</f>
        <v>42835</v>
      </c>
      <c r="L3226" s="59">
        <f t="shared" si="4"/>
        <v>4</v>
      </c>
      <c r="M3226" s="59">
        <f t="shared" si="8"/>
        <v>0</v>
      </c>
      <c r="N3226" s="59">
        <f>M3226*D3226*SIP_Calculator!$F$9</f>
        <v>0</v>
      </c>
      <c r="O3226" s="59">
        <f t="shared" si="5"/>
        <v>0</v>
      </c>
      <c r="P3226" s="59">
        <f t="shared" si="6"/>
        <v>0</v>
      </c>
    </row>
    <row r="3227" ht="15.75" customHeight="1">
      <c r="A3227" s="57">
        <v>42860.0</v>
      </c>
      <c r="B3227" s="60">
        <v>9625.35</v>
      </c>
      <c r="C3227" s="60">
        <v>8193.25</v>
      </c>
      <c r="D3227" s="42">
        <f>IF(A3227&lt;SIP_Calculator!$B$7,0,IF(A3227&gt;SIP_Calculator!$E$7,0,1))</f>
        <v>1</v>
      </c>
      <c r="E3227" s="61">
        <f>A3227-SIP_Calculator!$D$12+1</f>
        <v>42856</v>
      </c>
      <c r="F3227" s="58">
        <f t="shared" si="1"/>
        <v>5</v>
      </c>
      <c r="G3227" s="58">
        <f t="shared" si="7"/>
        <v>1</v>
      </c>
      <c r="H3227" s="58">
        <f>G3227*D3227*SIP_Calculator!$F$9</f>
        <v>5000</v>
      </c>
      <c r="I3227" s="58">
        <f t="shared" si="2"/>
        <v>0.51946163</v>
      </c>
      <c r="J3227" s="58">
        <f t="shared" si="3"/>
        <v>0.6102584445</v>
      </c>
      <c r="K3227" s="61">
        <f>A3227-SIP_Calculator!$F$12+1</f>
        <v>42836</v>
      </c>
      <c r="L3227" s="59">
        <f t="shared" si="4"/>
        <v>4</v>
      </c>
      <c r="M3227" s="59">
        <f t="shared" si="8"/>
        <v>0</v>
      </c>
      <c r="N3227" s="59">
        <f>M3227*D3227*SIP_Calculator!$F$9</f>
        <v>0</v>
      </c>
      <c r="O3227" s="59">
        <f t="shared" si="5"/>
        <v>0</v>
      </c>
      <c r="P3227" s="59">
        <f t="shared" si="6"/>
        <v>0</v>
      </c>
    </row>
    <row r="3228" ht="15.75" customHeight="1">
      <c r="A3228" s="57">
        <v>42863.0</v>
      </c>
      <c r="B3228" s="60">
        <v>9657.1</v>
      </c>
      <c r="C3228" s="60">
        <v>8226.1</v>
      </c>
      <c r="D3228" s="42">
        <f>IF(A3228&lt;SIP_Calculator!$B$7,0,IF(A3228&gt;SIP_Calculator!$E$7,0,1))</f>
        <v>1</v>
      </c>
      <c r="E3228" s="61">
        <f>A3228-SIP_Calculator!$D$12+1</f>
        <v>42859</v>
      </c>
      <c r="F3228" s="58">
        <f t="shared" si="1"/>
        <v>5</v>
      </c>
      <c r="G3228" s="58">
        <f t="shared" si="7"/>
        <v>0</v>
      </c>
      <c r="H3228" s="58">
        <f>G3228*D3228*SIP_Calculator!$F$9</f>
        <v>0</v>
      </c>
      <c r="I3228" s="58">
        <f t="shared" si="2"/>
        <v>0</v>
      </c>
      <c r="J3228" s="58">
        <f t="shared" si="3"/>
        <v>0</v>
      </c>
      <c r="K3228" s="61">
        <f>A3228-SIP_Calculator!$F$12+1</f>
        <v>42839</v>
      </c>
      <c r="L3228" s="59">
        <f t="shared" si="4"/>
        <v>4</v>
      </c>
      <c r="M3228" s="59">
        <f t="shared" si="8"/>
        <v>0</v>
      </c>
      <c r="N3228" s="59">
        <f>M3228*D3228*SIP_Calculator!$F$9</f>
        <v>0</v>
      </c>
      <c r="O3228" s="59">
        <f t="shared" si="5"/>
        <v>0</v>
      </c>
      <c r="P3228" s="59">
        <f t="shared" si="6"/>
        <v>0</v>
      </c>
    </row>
    <row r="3229" ht="15.75" customHeight="1">
      <c r="A3229" s="57">
        <v>42864.0</v>
      </c>
      <c r="B3229" s="60">
        <v>9672.05</v>
      </c>
      <c r="C3229" s="60">
        <v>8242.7</v>
      </c>
      <c r="D3229" s="42">
        <f>IF(A3229&lt;SIP_Calculator!$B$7,0,IF(A3229&gt;SIP_Calculator!$E$7,0,1))</f>
        <v>1</v>
      </c>
      <c r="E3229" s="61">
        <f>A3229-SIP_Calculator!$D$12+1</f>
        <v>42860</v>
      </c>
      <c r="F3229" s="58">
        <f t="shared" si="1"/>
        <v>5</v>
      </c>
      <c r="G3229" s="58">
        <f t="shared" si="7"/>
        <v>0</v>
      </c>
      <c r="H3229" s="58">
        <f>G3229*D3229*SIP_Calculator!$F$9</f>
        <v>0</v>
      </c>
      <c r="I3229" s="58">
        <f t="shared" si="2"/>
        <v>0</v>
      </c>
      <c r="J3229" s="58">
        <f t="shared" si="3"/>
        <v>0</v>
      </c>
      <c r="K3229" s="61">
        <f>A3229-SIP_Calculator!$F$12+1</f>
        <v>42840</v>
      </c>
      <c r="L3229" s="59">
        <f t="shared" si="4"/>
        <v>4</v>
      </c>
      <c r="M3229" s="59">
        <f t="shared" si="8"/>
        <v>0</v>
      </c>
      <c r="N3229" s="59">
        <f>M3229*D3229*SIP_Calculator!$F$9</f>
        <v>0</v>
      </c>
      <c r="O3229" s="59">
        <f t="shared" si="5"/>
        <v>0</v>
      </c>
      <c r="P3229" s="59">
        <f t="shared" si="6"/>
        <v>0</v>
      </c>
    </row>
    <row r="3230" ht="15.75" customHeight="1">
      <c r="A3230" s="57">
        <v>42865.0</v>
      </c>
      <c r="B3230" s="60">
        <v>9771.05</v>
      </c>
      <c r="C3230" s="60">
        <v>8320.2</v>
      </c>
      <c r="D3230" s="42">
        <f>IF(A3230&lt;SIP_Calculator!$B$7,0,IF(A3230&gt;SIP_Calculator!$E$7,0,1))</f>
        <v>1</v>
      </c>
      <c r="E3230" s="61">
        <f>A3230-SIP_Calculator!$D$12+1</f>
        <v>42861</v>
      </c>
      <c r="F3230" s="58">
        <f t="shared" si="1"/>
        <v>5</v>
      </c>
      <c r="G3230" s="58">
        <f t="shared" si="7"/>
        <v>0</v>
      </c>
      <c r="H3230" s="58">
        <f>G3230*D3230*SIP_Calculator!$F$9</f>
        <v>0</v>
      </c>
      <c r="I3230" s="58">
        <f t="shared" si="2"/>
        <v>0</v>
      </c>
      <c r="J3230" s="58">
        <f t="shared" si="3"/>
        <v>0</v>
      </c>
      <c r="K3230" s="61">
        <f>A3230-SIP_Calculator!$F$12+1</f>
        <v>42841</v>
      </c>
      <c r="L3230" s="59">
        <f t="shared" si="4"/>
        <v>4</v>
      </c>
      <c r="M3230" s="59">
        <f t="shared" si="8"/>
        <v>0</v>
      </c>
      <c r="N3230" s="59">
        <f>M3230*D3230*SIP_Calculator!$F$9</f>
        <v>0</v>
      </c>
      <c r="O3230" s="59">
        <f t="shared" si="5"/>
        <v>0</v>
      </c>
      <c r="P3230" s="59">
        <f t="shared" si="6"/>
        <v>0</v>
      </c>
    </row>
    <row r="3231" ht="15.75" customHeight="1">
      <c r="A3231" s="57">
        <v>42866.0</v>
      </c>
      <c r="B3231" s="60">
        <v>9786.7</v>
      </c>
      <c r="C3231" s="60">
        <v>8331.0</v>
      </c>
      <c r="D3231" s="42">
        <f>IF(A3231&lt;SIP_Calculator!$B$7,0,IF(A3231&gt;SIP_Calculator!$E$7,0,1))</f>
        <v>1</v>
      </c>
      <c r="E3231" s="61">
        <f>A3231-SIP_Calculator!$D$12+1</f>
        <v>42862</v>
      </c>
      <c r="F3231" s="58">
        <f t="shared" si="1"/>
        <v>5</v>
      </c>
      <c r="G3231" s="58">
        <f t="shared" si="7"/>
        <v>0</v>
      </c>
      <c r="H3231" s="58">
        <f>G3231*D3231*SIP_Calculator!$F$9</f>
        <v>0</v>
      </c>
      <c r="I3231" s="58">
        <f t="shared" si="2"/>
        <v>0</v>
      </c>
      <c r="J3231" s="58">
        <f t="shared" si="3"/>
        <v>0</v>
      </c>
      <c r="K3231" s="61">
        <f>A3231-SIP_Calculator!$F$12+1</f>
        <v>42842</v>
      </c>
      <c r="L3231" s="59">
        <f t="shared" si="4"/>
        <v>4</v>
      </c>
      <c r="M3231" s="59">
        <f t="shared" si="8"/>
        <v>0</v>
      </c>
      <c r="N3231" s="59">
        <f>M3231*D3231*SIP_Calculator!$F$9</f>
        <v>0</v>
      </c>
      <c r="O3231" s="59">
        <f t="shared" si="5"/>
        <v>0</v>
      </c>
      <c r="P3231" s="59">
        <f t="shared" si="6"/>
        <v>0</v>
      </c>
    </row>
    <row r="3232" ht="15.75" customHeight="1">
      <c r="A3232" s="57">
        <v>42867.0</v>
      </c>
      <c r="B3232" s="60">
        <v>9760.65</v>
      </c>
      <c r="C3232" s="60">
        <v>8299.2</v>
      </c>
      <c r="D3232" s="42">
        <f>IF(A3232&lt;SIP_Calculator!$B$7,0,IF(A3232&gt;SIP_Calculator!$E$7,0,1))</f>
        <v>1</v>
      </c>
      <c r="E3232" s="61">
        <f>A3232-SIP_Calculator!$D$12+1</f>
        <v>42863</v>
      </c>
      <c r="F3232" s="58">
        <f t="shared" si="1"/>
        <v>5</v>
      </c>
      <c r="G3232" s="58">
        <f t="shared" si="7"/>
        <v>0</v>
      </c>
      <c r="H3232" s="58">
        <f>G3232*D3232*SIP_Calculator!$F$9</f>
        <v>0</v>
      </c>
      <c r="I3232" s="58">
        <f t="shared" si="2"/>
        <v>0</v>
      </c>
      <c r="J3232" s="58">
        <f t="shared" si="3"/>
        <v>0</v>
      </c>
      <c r="K3232" s="61">
        <f>A3232-SIP_Calculator!$F$12+1</f>
        <v>42843</v>
      </c>
      <c r="L3232" s="59">
        <f t="shared" si="4"/>
        <v>4</v>
      </c>
      <c r="M3232" s="59">
        <f t="shared" si="8"/>
        <v>0</v>
      </c>
      <c r="N3232" s="59">
        <f>M3232*D3232*SIP_Calculator!$F$9</f>
        <v>0</v>
      </c>
      <c r="O3232" s="59">
        <f t="shared" si="5"/>
        <v>0</v>
      </c>
      <c r="P3232" s="59">
        <f t="shared" si="6"/>
        <v>0</v>
      </c>
    </row>
    <row r="3233" ht="15.75" customHeight="1">
      <c r="A3233" s="57">
        <v>42870.0</v>
      </c>
      <c r="B3233" s="60">
        <v>9812.65</v>
      </c>
      <c r="C3233" s="60">
        <v>8351.3</v>
      </c>
      <c r="D3233" s="42">
        <f>IF(A3233&lt;SIP_Calculator!$B$7,0,IF(A3233&gt;SIP_Calculator!$E$7,0,1))</f>
        <v>1</v>
      </c>
      <c r="E3233" s="61">
        <f>A3233-SIP_Calculator!$D$12+1</f>
        <v>42866</v>
      </c>
      <c r="F3233" s="58">
        <f t="shared" si="1"/>
        <v>5</v>
      </c>
      <c r="G3233" s="58">
        <f t="shared" si="7"/>
        <v>0</v>
      </c>
      <c r="H3233" s="58">
        <f>G3233*D3233*SIP_Calculator!$F$9</f>
        <v>0</v>
      </c>
      <c r="I3233" s="58">
        <f t="shared" si="2"/>
        <v>0</v>
      </c>
      <c r="J3233" s="58">
        <f t="shared" si="3"/>
        <v>0</v>
      </c>
      <c r="K3233" s="61">
        <f>A3233-SIP_Calculator!$F$12+1</f>
        <v>42846</v>
      </c>
      <c r="L3233" s="59">
        <f t="shared" si="4"/>
        <v>4</v>
      </c>
      <c r="M3233" s="59">
        <f t="shared" si="8"/>
        <v>0</v>
      </c>
      <c r="N3233" s="59">
        <f>M3233*D3233*SIP_Calculator!$F$9</f>
        <v>0</v>
      </c>
      <c r="O3233" s="59">
        <f t="shared" si="5"/>
        <v>0</v>
      </c>
      <c r="P3233" s="59">
        <f t="shared" si="6"/>
        <v>0</v>
      </c>
    </row>
    <row r="3234" ht="15.75" customHeight="1">
      <c r="A3234" s="57">
        <v>42871.0</v>
      </c>
      <c r="B3234" s="60">
        <v>9870.2</v>
      </c>
      <c r="C3234" s="60">
        <v>8398.95</v>
      </c>
      <c r="D3234" s="42">
        <f>IF(A3234&lt;SIP_Calculator!$B$7,0,IF(A3234&gt;SIP_Calculator!$E$7,0,1))</f>
        <v>1</v>
      </c>
      <c r="E3234" s="61">
        <f>A3234-SIP_Calculator!$D$12+1</f>
        <v>42867</v>
      </c>
      <c r="F3234" s="58">
        <f t="shared" si="1"/>
        <v>5</v>
      </c>
      <c r="G3234" s="58">
        <f t="shared" si="7"/>
        <v>0</v>
      </c>
      <c r="H3234" s="58">
        <f>G3234*D3234*SIP_Calculator!$F$9</f>
        <v>0</v>
      </c>
      <c r="I3234" s="58">
        <f t="shared" si="2"/>
        <v>0</v>
      </c>
      <c r="J3234" s="58">
        <f t="shared" si="3"/>
        <v>0</v>
      </c>
      <c r="K3234" s="61">
        <f>A3234-SIP_Calculator!$F$12+1</f>
        <v>42847</v>
      </c>
      <c r="L3234" s="59">
        <f t="shared" si="4"/>
        <v>4</v>
      </c>
      <c r="M3234" s="59">
        <f t="shared" si="8"/>
        <v>0</v>
      </c>
      <c r="N3234" s="59">
        <f>M3234*D3234*SIP_Calculator!$F$9</f>
        <v>0</v>
      </c>
      <c r="O3234" s="59">
        <f t="shared" si="5"/>
        <v>0</v>
      </c>
      <c r="P3234" s="59">
        <f t="shared" si="6"/>
        <v>0</v>
      </c>
    </row>
    <row r="3235" ht="15.75" customHeight="1">
      <c r="A3235" s="57">
        <v>42872.0</v>
      </c>
      <c r="B3235" s="60">
        <v>9873.45</v>
      </c>
      <c r="C3235" s="60">
        <v>8396.0</v>
      </c>
      <c r="D3235" s="42">
        <f>IF(A3235&lt;SIP_Calculator!$B$7,0,IF(A3235&gt;SIP_Calculator!$E$7,0,1))</f>
        <v>1</v>
      </c>
      <c r="E3235" s="61">
        <f>A3235-SIP_Calculator!$D$12+1</f>
        <v>42868</v>
      </c>
      <c r="F3235" s="58">
        <f t="shared" si="1"/>
        <v>5</v>
      </c>
      <c r="G3235" s="58">
        <f t="shared" si="7"/>
        <v>0</v>
      </c>
      <c r="H3235" s="58">
        <f>G3235*D3235*SIP_Calculator!$F$9</f>
        <v>0</v>
      </c>
      <c r="I3235" s="58">
        <f t="shared" si="2"/>
        <v>0</v>
      </c>
      <c r="J3235" s="58">
        <f t="shared" si="3"/>
        <v>0</v>
      </c>
      <c r="K3235" s="61">
        <f>A3235-SIP_Calculator!$F$12+1</f>
        <v>42848</v>
      </c>
      <c r="L3235" s="59">
        <f t="shared" si="4"/>
        <v>4</v>
      </c>
      <c r="M3235" s="59">
        <f t="shared" si="8"/>
        <v>0</v>
      </c>
      <c r="N3235" s="59">
        <f>M3235*D3235*SIP_Calculator!$F$9</f>
        <v>0</v>
      </c>
      <c r="O3235" s="59">
        <f t="shared" si="5"/>
        <v>0</v>
      </c>
      <c r="P3235" s="59">
        <f t="shared" si="6"/>
        <v>0</v>
      </c>
    </row>
    <row r="3236" ht="15.75" customHeight="1">
      <c r="A3236" s="57">
        <v>42873.0</v>
      </c>
      <c r="B3236" s="60">
        <v>9757.0</v>
      </c>
      <c r="C3236" s="60">
        <v>8279.15</v>
      </c>
      <c r="D3236" s="42">
        <f>IF(A3236&lt;SIP_Calculator!$B$7,0,IF(A3236&gt;SIP_Calculator!$E$7,0,1))</f>
        <v>1</v>
      </c>
      <c r="E3236" s="61">
        <f>A3236-SIP_Calculator!$D$12+1</f>
        <v>42869</v>
      </c>
      <c r="F3236" s="58">
        <f t="shared" si="1"/>
        <v>5</v>
      </c>
      <c r="G3236" s="58">
        <f t="shared" si="7"/>
        <v>0</v>
      </c>
      <c r="H3236" s="58">
        <f>G3236*D3236*SIP_Calculator!$F$9</f>
        <v>0</v>
      </c>
      <c r="I3236" s="58">
        <f t="shared" si="2"/>
        <v>0</v>
      </c>
      <c r="J3236" s="58">
        <f t="shared" si="3"/>
        <v>0</v>
      </c>
      <c r="K3236" s="61">
        <f>A3236-SIP_Calculator!$F$12+1</f>
        <v>42849</v>
      </c>
      <c r="L3236" s="59">
        <f t="shared" si="4"/>
        <v>4</v>
      </c>
      <c r="M3236" s="59">
        <f t="shared" si="8"/>
        <v>0</v>
      </c>
      <c r="N3236" s="59">
        <f>M3236*D3236*SIP_Calculator!$F$9</f>
        <v>0</v>
      </c>
      <c r="O3236" s="59">
        <f t="shared" si="5"/>
        <v>0</v>
      </c>
      <c r="P3236" s="59">
        <f t="shared" si="6"/>
        <v>0</v>
      </c>
    </row>
    <row r="3237" ht="15.75" customHeight="1">
      <c r="A3237" s="57">
        <v>42874.0</v>
      </c>
      <c r="B3237" s="60">
        <v>9746.55</v>
      </c>
      <c r="C3237" s="60">
        <v>8258.2</v>
      </c>
      <c r="D3237" s="42">
        <f>IF(A3237&lt;SIP_Calculator!$B$7,0,IF(A3237&gt;SIP_Calculator!$E$7,0,1))</f>
        <v>1</v>
      </c>
      <c r="E3237" s="61">
        <f>A3237-SIP_Calculator!$D$12+1</f>
        <v>42870</v>
      </c>
      <c r="F3237" s="58">
        <f t="shared" si="1"/>
        <v>5</v>
      </c>
      <c r="G3237" s="58">
        <f t="shared" si="7"/>
        <v>0</v>
      </c>
      <c r="H3237" s="58">
        <f>G3237*D3237*SIP_Calculator!$F$9</f>
        <v>0</v>
      </c>
      <c r="I3237" s="58">
        <f t="shared" si="2"/>
        <v>0</v>
      </c>
      <c r="J3237" s="58">
        <f t="shared" si="3"/>
        <v>0</v>
      </c>
      <c r="K3237" s="61">
        <f>A3237-SIP_Calculator!$F$12+1</f>
        <v>42850</v>
      </c>
      <c r="L3237" s="59">
        <f t="shared" si="4"/>
        <v>4</v>
      </c>
      <c r="M3237" s="59">
        <f t="shared" si="8"/>
        <v>0</v>
      </c>
      <c r="N3237" s="59">
        <f>M3237*D3237*SIP_Calculator!$F$9</f>
        <v>0</v>
      </c>
      <c r="O3237" s="59">
        <f t="shared" si="5"/>
        <v>0</v>
      </c>
      <c r="P3237" s="59">
        <f t="shared" si="6"/>
        <v>0</v>
      </c>
    </row>
    <row r="3238" ht="15.75" customHeight="1">
      <c r="A3238" s="57">
        <v>42877.0</v>
      </c>
      <c r="B3238" s="60">
        <v>9742.45</v>
      </c>
      <c r="C3238" s="60">
        <v>8235.05</v>
      </c>
      <c r="D3238" s="42">
        <f>IF(A3238&lt;SIP_Calculator!$B$7,0,IF(A3238&gt;SIP_Calculator!$E$7,0,1))</f>
        <v>1</v>
      </c>
      <c r="E3238" s="61">
        <f>A3238-SIP_Calculator!$D$12+1</f>
        <v>42873</v>
      </c>
      <c r="F3238" s="58">
        <f t="shared" si="1"/>
        <v>5</v>
      </c>
      <c r="G3238" s="58">
        <f t="shared" si="7"/>
        <v>0</v>
      </c>
      <c r="H3238" s="58">
        <f>G3238*D3238*SIP_Calculator!$F$9</f>
        <v>0</v>
      </c>
      <c r="I3238" s="58">
        <f t="shared" si="2"/>
        <v>0</v>
      </c>
      <c r="J3238" s="58">
        <f t="shared" si="3"/>
        <v>0</v>
      </c>
      <c r="K3238" s="61">
        <f>A3238-SIP_Calculator!$F$12+1</f>
        <v>42853</v>
      </c>
      <c r="L3238" s="59">
        <f t="shared" si="4"/>
        <v>4</v>
      </c>
      <c r="M3238" s="59">
        <f t="shared" si="8"/>
        <v>0</v>
      </c>
      <c r="N3238" s="59">
        <f>M3238*D3238*SIP_Calculator!$F$9</f>
        <v>0</v>
      </c>
      <c r="O3238" s="59">
        <f t="shared" si="5"/>
        <v>0</v>
      </c>
      <c r="P3238" s="59">
        <f t="shared" si="6"/>
        <v>0</v>
      </c>
    </row>
    <row r="3239" ht="15.75" customHeight="1">
      <c r="A3239" s="57">
        <v>42878.0</v>
      </c>
      <c r="B3239" s="60">
        <v>9676.5</v>
      </c>
      <c r="C3239" s="60">
        <v>8159.15</v>
      </c>
      <c r="D3239" s="42">
        <f>IF(A3239&lt;SIP_Calculator!$B$7,0,IF(A3239&gt;SIP_Calculator!$E$7,0,1))</f>
        <v>1</v>
      </c>
      <c r="E3239" s="61">
        <f>A3239-SIP_Calculator!$D$12+1</f>
        <v>42874</v>
      </c>
      <c r="F3239" s="58">
        <f t="shared" si="1"/>
        <v>5</v>
      </c>
      <c r="G3239" s="58">
        <f t="shared" si="7"/>
        <v>0</v>
      </c>
      <c r="H3239" s="58">
        <f>G3239*D3239*SIP_Calculator!$F$9</f>
        <v>0</v>
      </c>
      <c r="I3239" s="58">
        <f t="shared" si="2"/>
        <v>0</v>
      </c>
      <c r="J3239" s="58">
        <f t="shared" si="3"/>
        <v>0</v>
      </c>
      <c r="K3239" s="61">
        <f>A3239-SIP_Calculator!$F$12+1</f>
        <v>42854</v>
      </c>
      <c r="L3239" s="59">
        <f t="shared" si="4"/>
        <v>4</v>
      </c>
      <c r="M3239" s="59">
        <f t="shared" si="8"/>
        <v>0</v>
      </c>
      <c r="N3239" s="59">
        <f>M3239*D3239*SIP_Calculator!$F$9</f>
        <v>0</v>
      </c>
      <c r="O3239" s="59">
        <f t="shared" si="5"/>
        <v>0</v>
      </c>
      <c r="P3239" s="59">
        <f t="shared" si="6"/>
        <v>0</v>
      </c>
    </row>
    <row r="3240" ht="15.75" customHeight="1">
      <c r="A3240" s="57">
        <v>42879.0</v>
      </c>
      <c r="B3240" s="60">
        <v>9631.2</v>
      </c>
      <c r="C3240" s="60">
        <v>8106.6</v>
      </c>
      <c r="D3240" s="42">
        <f>IF(A3240&lt;SIP_Calculator!$B$7,0,IF(A3240&gt;SIP_Calculator!$E$7,0,1))</f>
        <v>1</v>
      </c>
      <c r="E3240" s="61">
        <f>A3240-SIP_Calculator!$D$12+1</f>
        <v>42875</v>
      </c>
      <c r="F3240" s="58">
        <f t="shared" si="1"/>
        <v>5</v>
      </c>
      <c r="G3240" s="58">
        <f t="shared" si="7"/>
        <v>0</v>
      </c>
      <c r="H3240" s="58">
        <f>G3240*D3240*SIP_Calculator!$F$9</f>
        <v>0</v>
      </c>
      <c r="I3240" s="58">
        <f t="shared" si="2"/>
        <v>0</v>
      </c>
      <c r="J3240" s="58">
        <f t="shared" si="3"/>
        <v>0</v>
      </c>
      <c r="K3240" s="61">
        <f>A3240-SIP_Calculator!$F$12+1</f>
        <v>42855</v>
      </c>
      <c r="L3240" s="59">
        <f t="shared" si="4"/>
        <v>4</v>
      </c>
      <c r="M3240" s="59">
        <f t="shared" si="8"/>
        <v>0</v>
      </c>
      <c r="N3240" s="59">
        <f>M3240*D3240*SIP_Calculator!$F$9</f>
        <v>0</v>
      </c>
      <c r="O3240" s="59">
        <f t="shared" si="5"/>
        <v>0</v>
      </c>
      <c r="P3240" s="59">
        <f t="shared" si="6"/>
        <v>0</v>
      </c>
    </row>
    <row r="3241" ht="15.75" customHeight="1">
      <c r="A3241" s="57">
        <v>42880.0</v>
      </c>
      <c r="B3241" s="60">
        <v>9776.15</v>
      </c>
      <c r="C3241" s="60">
        <v>8233.9</v>
      </c>
      <c r="D3241" s="42">
        <f>IF(A3241&lt;SIP_Calculator!$B$7,0,IF(A3241&gt;SIP_Calculator!$E$7,0,1))</f>
        <v>1</v>
      </c>
      <c r="E3241" s="61">
        <f>A3241-SIP_Calculator!$D$12+1</f>
        <v>42876</v>
      </c>
      <c r="F3241" s="58">
        <f t="shared" si="1"/>
        <v>5</v>
      </c>
      <c r="G3241" s="58">
        <f t="shared" si="7"/>
        <v>0</v>
      </c>
      <c r="H3241" s="58">
        <f>G3241*D3241*SIP_Calculator!$F$9</f>
        <v>0</v>
      </c>
      <c r="I3241" s="58">
        <f t="shared" si="2"/>
        <v>0</v>
      </c>
      <c r="J3241" s="58">
        <f t="shared" si="3"/>
        <v>0</v>
      </c>
      <c r="K3241" s="61">
        <f>A3241-SIP_Calculator!$F$12+1</f>
        <v>42856</v>
      </c>
      <c r="L3241" s="59">
        <f t="shared" si="4"/>
        <v>5</v>
      </c>
      <c r="M3241" s="59">
        <f t="shared" si="8"/>
        <v>1</v>
      </c>
      <c r="N3241" s="59">
        <f>M3241*D3241*SIP_Calculator!$F$9</f>
        <v>5000</v>
      </c>
      <c r="O3241" s="59">
        <f t="shared" si="5"/>
        <v>0.511448781</v>
      </c>
      <c r="P3241" s="59">
        <f t="shared" si="6"/>
        <v>0.6072456552</v>
      </c>
    </row>
    <row r="3242" ht="15.75" customHeight="1">
      <c r="A3242" s="57">
        <v>42881.0</v>
      </c>
      <c r="B3242" s="60">
        <v>9884.25</v>
      </c>
      <c r="C3242" s="60">
        <v>8331.85</v>
      </c>
      <c r="D3242" s="42">
        <f>IF(A3242&lt;SIP_Calculator!$B$7,0,IF(A3242&gt;SIP_Calculator!$E$7,0,1))</f>
        <v>1</v>
      </c>
      <c r="E3242" s="61">
        <f>A3242-SIP_Calculator!$D$12+1</f>
        <v>42877</v>
      </c>
      <c r="F3242" s="58">
        <f t="shared" si="1"/>
        <v>5</v>
      </c>
      <c r="G3242" s="58">
        <f t="shared" si="7"/>
        <v>0</v>
      </c>
      <c r="H3242" s="58">
        <f>G3242*D3242*SIP_Calculator!$F$9</f>
        <v>0</v>
      </c>
      <c r="I3242" s="58">
        <f t="shared" si="2"/>
        <v>0</v>
      </c>
      <c r="J3242" s="58">
        <f t="shared" si="3"/>
        <v>0</v>
      </c>
      <c r="K3242" s="61">
        <f>A3242-SIP_Calculator!$F$12+1</f>
        <v>42857</v>
      </c>
      <c r="L3242" s="59">
        <f t="shared" si="4"/>
        <v>5</v>
      </c>
      <c r="M3242" s="59">
        <f t="shared" si="8"/>
        <v>0</v>
      </c>
      <c r="N3242" s="59">
        <f>M3242*D3242*SIP_Calculator!$F$9</f>
        <v>0</v>
      </c>
      <c r="O3242" s="59">
        <f t="shared" si="5"/>
        <v>0</v>
      </c>
      <c r="P3242" s="59">
        <f t="shared" si="6"/>
        <v>0</v>
      </c>
    </row>
    <row r="3243" ht="15.75" customHeight="1">
      <c r="A3243" s="57">
        <v>42884.0</v>
      </c>
      <c r="B3243" s="60">
        <v>9877.8</v>
      </c>
      <c r="C3243" s="60">
        <v>8299.5</v>
      </c>
      <c r="D3243" s="42">
        <f>IF(A3243&lt;SIP_Calculator!$B$7,0,IF(A3243&gt;SIP_Calculator!$E$7,0,1))</f>
        <v>1</v>
      </c>
      <c r="E3243" s="61">
        <f>A3243-SIP_Calculator!$D$12+1</f>
        <v>42880</v>
      </c>
      <c r="F3243" s="58">
        <f t="shared" si="1"/>
        <v>5</v>
      </c>
      <c r="G3243" s="58">
        <f t="shared" si="7"/>
        <v>0</v>
      </c>
      <c r="H3243" s="58">
        <f>G3243*D3243*SIP_Calculator!$F$9</f>
        <v>0</v>
      </c>
      <c r="I3243" s="58">
        <f t="shared" si="2"/>
        <v>0</v>
      </c>
      <c r="J3243" s="58">
        <f t="shared" si="3"/>
        <v>0</v>
      </c>
      <c r="K3243" s="61">
        <f>A3243-SIP_Calculator!$F$12+1</f>
        <v>42860</v>
      </c>
      <c r="L3243" s="59">
        <f t="shared" si="4"/>
        <v>5</v>
      </c>
      <c r="M3243" s="59">
        <f t="shared" si="8"/>
        <v>0</v>
      </c>
      <c r="N3243" s="59">
        <f>M3243*D3243*SIP_Calculator!$F$9</f>
        <v>0</v>
      </c>
      <c r="O3243" s="59">
        <f t="shared" si="5"/>
        <v>0</v>
      </c>
      <c r="P3243" s="59">
        <f t="shared" si="6"/>
        <v>0</v>
      </c>
    </row>
    <row r="3244" ht="15.75" customHeight="1">
      <c r="A3244" s="57">
        <v>42885.0</v>
      </c>
      <c r="B3244" s="60">
        <v>9906.1</v>
      </c>
      <c r="C3244" s="60">
        <v>8328.95</v>
      </c>
      <c r="D3244" s="42">
        <f>IF(A3244&lt;SIP_Calculator!$B$7,0,IF(A3244&gt;SIP_Calculator!$E$7,0,1))</f>
        <v>1</v>
      </c>
      <c r="E3244" s="61">
        <f>A3244-SIP_Calculator!$D$12+1</f>
        <v>42881</v>
      </c>
      <c r="F3244" s="58">
        <f t="shared" si="1"/>
        <v>5</v>
      </c>
      <c r="G3244" s="58">
        <f t="shared" si="7"/>
        <v>0</v>
      </c>
      <c r="H3244" s="58">
        <f>G3244*D3244*SIP_Calculator!$F$9</f>
        <v>0</v>
      </c>
      <c r="I3244" s="58">
        <f t="shared" si="2"/>
        <v>0</v>
      </c>
      <c r="J3244" s="58">
        <f t="shared" si="3"/>
        <v>0</v>
      </c>
      <c r="K3244" s="61">
        <f>A3244-SIP_Calculator!$F$12+1</f>
        <v>42861</v>
      </c>
      <c r="L3244" s="59">
        <f t="shared" si="4"/>
        <v>5</v>
      </c>
      <c r="M3244" s="59">
        <f t="shared" si="8"/>
        <v>0</v>
      </c>
      <c r="N3244" s="59">
        <f>M3244*D3244*SIP_Calculator!$F$9</f>
        <v>0</v>
      </c>
      <c r="O3244" s="59">
        <f t="shared" si="5"/>
        <v>0</v>
      </c>
      <c r="P3244" s="59">
        <f t="shared" si="6"/>
        <v>0</v>
      </c>
    </row>
    <row r="3245" ht="15.75" customHeight="1">
      <c r="A3245" s="57">
        <v>42886.0</v>
      </c>
      <c r="B3245" s="60">
        <v>9909.6</v>
      </c>
      <c r="C3245" s="60">
        <v>8350.95</v>
      </c>
      <c r="D3245" s="42">
        <f>IF(A3245&lt;SIP_Calculator!$B$7,0,IF(A3245&gt;SIP_Calculator!$E$7,0,1))</f>
        <v>1</v>
      </c>
      <c r="E3245" s="61">
        <f>A3245-SIP_Calculator!$D$12+1</f>
        <v>42882</v>
      </c>
      <c r="F3245" s="58">
        <f t="shared" si="1"/>
        <v>5</v>
      </c>
      <c r="G3245" s="58">
        <f t="shared" si="7"/>
        <v>0</v>
      </c>
      <c r="H3245" s="58">
        <f>G3245*D3245*SIP_Calculator!$F$9</f>
        <v>0</v>
      </c>
      <c r="I3245" s="58">
        <f t="shared" si="2"/>
        <v>0</v>
      </c>
      <c r="J3245" s="58">
        <f t="shared" si="3"/>
        <v>0</v>
      </c>
      <c r="K3245" s="61">
        <f>A3245-SIP_Calculator!$F$12+1</f>
        <v>42862</v>
      </c>
      <c r="L3245" s="59">
        <f t="shared" si="4"/>
        <v>5</v>
      </c>
      <c r="M3245" s="59">
        <f t="shared" si="8"/>
        <v>0</v>
      </c>
      <c r="N3245" s="59">
        <f>M3245*D3245*SIP_Calculator!$F$9</f>
        <v>0</v>
      </c>
      <c r="O3245" s="59">
        <f t="shared" si="5"/>
        <v>0</v>
      </c>
      <c r="P3245" s="59">
        <f t="shared" si="6"/>
        <v>0</v>
      </c>
    </row>
    <row r="3246" ht="15.75" customHeight="1">
      <c r="A3246" s="57">
        <v>42887.0</v>
      </c>
      <c r="B3246" s="60">
        <v>9909.1</v>
      </c>
      <c r="C3246" s="60">
        <v>8367.15</v>
      </c>
      <c r="D3246" s="42">
        <f>IF(A3246&lt;SIP_Calculator!$B$7,0,IF(A3246&gt;SIP_Calculator!$E$7,0,1))</f>
        <v>1</v>
      </c>
      <c r="E3246" s="61">
        <f>A3246-SIP_Calculator!$D$12+1</f>
        <v>42883</v>
      </c>
      <c r="F3246" s="58">
        <f t="shared" si="1"/>
        <v>5</v>
      </c>
      <c r="G3246" s="58">
        <f t="shared" si="7"/>
        <v>0</v>
      </c>
      <c r="H3246" s="58">
        <f>G3246*D3246*SIP_Calculator!$F$9</f>
        <v>0</v>
      </c>
      <c r="I3246" s="58">
        <f t="shared" si="2"/>
        <v>0</v>
      </c>
      <c r="J3246" s="58">
        <f t="shared" si="3"/>
        <v>0</v>
      </c>
      <c r="K3246" s="61">
        <f>A3246-SIP_Calculator!$F$12+1</f>
        <v>42863</v>
      </c>
      <c r="L3246" s="59">
        <f t="shared" si="4"/>
        <v>5</v>
      </c>
      <c r="M3246" s="59">
        <f t="shared" si="8"/>
        <v>0</v>
      </c>
      <c r="N3246" s="59">
        <f>M3246*D3246*SIP_Calculator!$F$9</f>
        <v>0</v>
      </c>
      <c r="O3246" s="59">
        <f t="shared" si="5"/>
        <v>0</v>
      </c>
      <c r="P3246" s="59">
        <f t="shared" si="6"/>
        <v>0</v>
      </c>
    </row>
    <row r="3247" ht="15.75" customHeight="1">
      <c r="A3247" s="57">
        <v>42888.0</v>
      </c>
      <c r="B3247" s="60">
        <v>9951.0</v>
      </c>
      <c r="C3247" s="60">
        <v>8406.55</v>
      </c>
      <c r="D3247" s="42">
        <f>IF(A3247&lt;SIP_Calculator!$B$7,0,IF(A3247&gt;SIP_Calculator!$E$7,0,1))</f>
        <v>1</v>
      </c>
      <c r="E3247" s="61">
        <f>A3247-SIP_Calculator!$D$12+1</f>
        <v>42884</v>
      </c>
      <c r="F3247" s="58">
        <f t="shared" si="1"/>
        <v>5</v>
      </c>
      <c r="G3247" s="58">
        <f t="shared" si="7"/>
        <v>0</v>
      </c>
      <c r="H3247" s="58">
        <f>G3247*D3247*SIP_Calculator!$F$9</f>
        <v>0</v>
      </c>
      <c r="I3247" s="58">
        <f t="shared" si="2"/>
        <v>0</v>
      </c>
      <c r="J3247" s="58">
        <f t="shared" si="3"/>
        <v>0</v>
      </c>
      <c r="K3247" s="61">
        <f>A3247-SIP_Calculator!$F$12+1</f>
        <v>42864</v>
      </c>
      <c r="L3247" s="59">
        <f t="shared" si="4"/>
        <v>5</v>
      </c>
      <c r="M3247" s="59">
        <f t="shared" si="8"/>
        <v>0</v>
      </c>
      <c r="N3247" s="59">
        <f>M3247*D3247*SIP_Calculator!$F$9</f>
        <v>0</v>
      </c>
      <c r="O3247" s="59">
        <f t="shared" si="5"/>
        <v>0</v>
      </c>
      <c r="P3247" s="59">
        <f t="shared" si="6"/>
        <v>0</v>
      </c>
    </row>
    <row r="3248" ht="15.75" customHeight="1">
      <c r="A3248" s="57">
        <v>42891.0</v>
      </c>
      <c r="B3248" s="60">
        <v>9981.7</v>
      </c>
      <c r="C3248" s="60">
        <v>8435.75</v>
      </c>
      <c r="D3248" s="42">
        <f>IF(A3248&lt;SIP_Calculator!$B$7,0,IF(A3248&gt;SIP_Calculator!$E$7,0,1))</f>
        <v>1</v>
      </c>
      <c r="E3248" s="61">
        <f>A3248-SIP_Calculator!$D$12+1</f>
        <v>42887</v>
      </c>
      <c r="F3248" s="58">
        <f t="shared" si="1"/>
        <v>6</v>
      </c>
      <c r="G3248" s="58">
        <f t="shared" si="7"/>
        <v>1</v>
      </c>
      <c r="H3248" s="58">
        <f>G3248*D3248*SIP_Calculator!$F$9</f>
        <v>5000</v>
      </c>
      <c r="I3248" s="58">
        <f t="shared" si="2"/>
        <v>0.5009166775</v>
      </c>
      <c r="J3248" s="58">
        <f t="shared" si="3"/>
        <v>0.5927155262</v>
      </c>
      <c r="K3248" s="61">
        <f>A3248-SIP_Calculator!$F$12+1</f>
        <v>42867</v>
      </c>
      <c r="L3248" s="59">
        <f t="shared" si="4"/>
        <v>5</v>
      </c>
      <c r="M3248" s="59">
        <f t="shared" si="8"/>
        <v>0</v>
      </c>
      <c r="N3248" s="59">
        <f>M3248*D3248*SIP_Calculator!$F$9</f>
        <v>0</v>
      </c>
      <c r="O3248" s="59">
        <f t="shared" si="5"/>
        <v>0</v>
      </c>
      <c r="P3248" s="59">
        <f t="shared" si="6"/>
        <v>0</v>
      </c>
    </row>
    <row r="3249" ht="15.75" customHeight="1">
      <c r="A3249" s="57">
        <v>42892.0</v>
      </c>
      <c r="B3249" s="60">
        <v>9937.3</v>
      </c>
      <c r="C3249" s="60">
        <v>8397.2</v>
      </c>
      <c r="D3249" s="42">
        <f>IF(A3249&lt;SIP_Calculator!$B$7,0,IF(A3249&gt;SIP_Calculator!$E$7,0,1))</f>
        <v>1</v>
      </c>
      <c r="E3249" s="61">
        <f>A3249-SIP_Calculator!$D$12+1</f>
        <v>42888</v>
      </c>
      <c r="F3249" s="58">
        <f t="shared" si="1"/>
        <v>6</v>
      </c>
      <c r="G3249" s="58">
        <f t="shared" si="7"/>
        <v>0</v>
      </c>
      <c r="H3249" s="58">
        <f>G3249*D3249*SIP_Calculator!$F$9</f>
        <v>0</v>
      </c>
      <c r="I3249" s="58">
        <f t="shared" si="2"/>
        <v>0</v>
      </c>
      <c r="J3249" s="58">
        <f t="shared" si="3"/>
        <v>0</v>
      </c>
      <c r="K3249" s="61">
        <f>A3249-SIP_Calculator!$F$12+1</f>
        <v>42868</v>
      </c>
      <c r="L3249" s="59">
        <f t="shared" si="4"/>
        <v>5</v>
      </c>
      <c r="M3249" s="59">
        <f t="shared" si="8"/>
        <v>0</v>
      </c>
      <c r="N3249" s="59">
        <f>M3249*D3249*SIP_Calculator!$F$9</f>
        <v>0</v>
      </c>
      <c r="O3249" s="59">
        <f t="shared" si="5"/>
        <v>0</v>
      </c>
      <c r="P3249" s="59">
        <f t="shared" si="6"/>
        <v>0</v>
      </c>
    </row>
    <row r="3250" ht="15.75" customHeight="1">
      <c r="A3250" s="57">
        <v>42893.0</v>
      </c>
      <c r="B3250" s="60">
        <v>9969.9</v>
      </c>
      <c r="C3250" s="60">
        <v>8431.5</v>
      </c>
      <c r="D3250" s="42">
        <f>IF(A3250&lt;SIP_Calculator!$B$7,0,IF(A3250&gt;SIP_Calculator!$E$7,0,1))</f>
        <v>1</v>
      </c>
      <c r="E3250" s="61">
        <f>A3250-SIP_Calculator!$D$12+1</f>
        <v>42889</v>
      </c>
      <c r="F3250" s="58">
        <f t="shared" si="1"/>
        <v>6</v>
      </c>
      <c r="G3250" s="58">
        <f t="shared" si="7"/>
        <v>0</v>
      </c>
      <c r="H3250" s="58">
        <f>G3250*D3250*SIP_Calculator!$F$9</f>
        <v>0</v>
      </c>
      <c r="I3250" s="58">
        <f t="shared" si="2"/>
        <v>0</v>
      </c>
      <c r="J3250" s="58">
        <f t="shared" si="3"/>
        <v>0</v>
      </c>
      <c r="K3250" s="61">
        <f>A3250-SIP_Calculator!$F$12+1</f>
        <v>42869</v>
      </c>
      <c r="L3250" s="59">
        <f t="shared" si="4"/>
        <v>5</v>
      </c>
      <c r="M3250" s="59">
        <f t="shared" si="8"/>
        <v>0</v>
      </c>
      <c r="N3250" s="59">
        <f>M3250*D3250*SIP_Calculator!$F$9</f>
        <v>0</v>
      </c>
      <c r="O3250" s="59">
        <f t="shared" si="5"/>
        <v>0</v>
      </c>
      <c r="P3250" s="59">
        <f t="shared" si="6"/>
        <v>0</v>
      </c>
    </row>
    <row r="3251" ht="15.75" customHeight="1">
      <c r="A3251" s="57">
        <v>42894.0</v>
      </c>
      <c r="B3251" s="60">
        <v>9960.3</v>
      </c>
      <c r="C3251" s="60">
        <v>8429.15</v>
      </c>
      <c r="D3251" s="42">
        <f>IF(A3251&lt;SIP_Calculator!$B$7,0,IF(A3251&gt;SIP_Calculator!$E$7,0,1))</f>
        <v>1</v>
      </c>
      <c r="E3251" s="61">
        <f>A3251-SIP_Calculator!$D$12+1</f>
        <v>42890</v>
      </c>
      <c r="F3251" s="58">
        <f t="shared" si="1"/>
        <v>6</v>
      </c>
      <c r="G3251" s="58">
        <f t="shared" si="7"/>
        <v>0</v>
      </c>
      <c r="H3251" s="58">
        <f>G3251*D3251*SIP_Calculator!$F$9</f>
        <v>0</v>
      </c>
      <c r="I3251" s="58">
        <f t="shared" si="2"/>
        <v>0</v>
      </c>
      <c r="J3251" s="58">
        <f t="shared" si="3"/>
        <v>0</v>
      </c>
      <c r="K3251" s="61">
        <f>A3251-SIP_Calculator!$F$12+1</f>
        <v>42870</v>
      </c>
      <c r="L3251" s="59">
        <f t="shared" si="4"/>
        <v>5</v>
      </c>
      <c r="M3251" s="59">
        <f t="shared" si="8"/>
        <v>0</v>
      </c>
      <c r="N3251" s="59">
        <f>M3251*D3251*SIP_Calculator!$F$9</f>
        <v>0</v>
      </c>
      <c r="O3251" s="59">
        <f t="shared" si="5"/>
        <v>0</v>
      </c>
      <c r="P3251" s="59">
        <f t="shared" si="6"/>
        <v>0</v>
      </c>
    </row>
    <row r="3252" ht="15.75" customHeight="1">
      <c r="A3252" s="57">
        <v>42895.0</v>
      </c>
      <c r="B3252" s="60">
        <v>9984.45</v>
      </c>
      <c r="C3252" s="60">
        <v>8452.75</v>
      </c>
      <c r="D3252" s="42">
        <f>IF(A3252&lt;SIP_Calculator!$B$7,0,IF(A3252&gt;SIP_Calculator!$E$7,0,1))</f>
        <v>1</v>
      </c>
      <c r="E3252" s="61">
        <f>A3252-SIP_Calculator!$D$12+1</f>
        <v>42891</v>
      </c>
      <c r="F3252" s="58">
        <f t="shared" si="1"/>
        <v>6</v>
      </c>
      <c r="G3252" s="58">
        <f t="shared" si="7"/>
        <v>0</v>
      </c>
      <c r="H3252" s="58">
        <f>G3252*D3252*SIP_Calculator!$F$9</f>
        <v>0</v>
      </c>
      <c r="I3252" s="58">
        <f t="shared" si="2"/>
        <v>0</v>
      </c>
      <c r="J3252" s="58">
        <f t="shared" si="3"/>
        <v>0</v>
      </c>
      <c r="K3252" s="61">
        <f>A3252-SIP_Calculator!$F$12+1</f>
        <v>42871</v>
      </c>
      <c r="L3252" s="59">
        <f t="shared" si="4"/>
        <v>5</v>
      </c>
      <c r="M3252" s="59">
        <f t="shared" si="8"/>
        <v>0</v>
      </c>
      <c r="N3252" s="59">
        <f>M3252*D3252*SIP_Calculator!$F$9</f>
        <v>0</v>
      </c>
      <c r="O3252" s="59">
        <f t="shared" si="5"/>
        <v>0</v>
      </c>
      <c r="P3252" s="59">
        <f t="shared" si="6"/>
        <v>0</v>
      </c>
    </row>
    <row r="3253" ht="15.75" customHeight="1">
      <c r="A3253" s="57">
        <v>42898.0</v>
      </c>
      <c r="B3253" s="60">
        <v>9936.4</v>
      </c>
      <c r="C3253" s="60">
        <v>8408.7</v>
      </c>
      <c r="D3253" s="42">
        <f>IF(A3253&lt;SIP_Calculator!$B$7,0,IF(A3253&gt;SIP_Calculator!$E$7,0,1))</f>
        <v>1</v>
      </c>
      <c r="E3253" s="61">
        <f>A3253-SIP_Calculator!$D$12+1</f>
        <v>42894</v>
      </c>
      <c r="F3253" s="58">
        <f t="shared" si="1"/>
        <v>6</v>
      </c>
      <c r="G3253" s="58">
        <f t="shared" si="7"/>
        <v>0</v>
      </c>
      <c r="H3253" s="58">
        <f>G3253*D3253*SIP_Calculator!$F$9</f>
        <v>0</v>
      </c>
      <c r="I3253" s="58">
        <f t="shared" si="2"/>
        <v>0</v>
      </c>
      <c r="J3253" s="58">
        <f t="shared" si="3"/>
        <v>0</v>
      </c>
      <c r="K3253" s="61">
        <f>A3253-SIP_Calculator!$F$12+1</f>
        <v>42874</v>
      </c>
      <c r="L3253" s="59">
        <f t="shared" si="4"/>
        <v>5</v>
      </c>
      <c r="M3253" s="59">
        <f t="shared" si="8"/>
        <v>0</v>
      </c>
      <c r="N3253" s="59">
        <f>M3253*D3253*SIP_Calculator!$F$9</f>
        <v>0</v>
      </c>
      <c r="O3253" s="59">
        <f t="shared" si="5"/>
        <v>0</v>
      </c>
      <c r="P3253" s="59">
        <f t="shared" si="6"/>
        <v>0</v>
      </c>
    </row>
    <row r="3254" ht="15.75" customHeight="1">
      <c r="A3254" s="57">
        <v>42899.0</v>
      </c>
      <c r="B3254" s="60">
        <v>9929.7</v>
      </c>
      <c r="C3254" s="60">
        <v>8408.0</v>
      </c>
      <c r="D3254" s="42">
        <f>IF(A3254&lt;SIP_Calculator!$B$7,0,IF(A3254&gt;SIP_Calculator!$E$7,0,1))</f>
        <v>1</v>
      </c>
      <c r="E3254" s="61">
        <f>A3254-SIP_Calculator!$D$12+1</f>
        <v>42895</v>
      </c>
      <c r="F3254" s="58">
        <f t="shared" si="1"/>
        <v>6</v>
      </c>
      <c r="G3254" s="58">
        <f t="shared" si="7"/>
        <v>0</v>
      </c>
      <c r="H3254" s="58">
        <f>G3254*D3254*SIP_Calculator!$F$9</f>
        <v>0</v>
      </c>
      <c r="I3254" s="58">
        <f t="shared" si="2"/>
        <v>0</v>
      </c>
      <c r="J3254" s="58">
        <f t="shared" si="3"/>
        <v>0</v>
      </c>
      <c r="K3254" s="61">
        <f>A3254-SIP_Calculator!$F$12+1</f>
        <v>42875</v>
      </c>
      <c r="L3254" s="59">
        <f t="shared" si="4"/>
        <v>5</v>
      </c>
      <c r="M3254" s="59">
        <f t="shared" si="8"/>
        <v>0</v>
      </c>
      <c r="N3254" s="59">
        <f>M3254*D3254*SIP_Calculator!$F$9</f>
        <v>0</v>
      </c>
      <c r="O3254" s="59">
        <f t="shared" si="5"/>
        <v>0</v>
      </c>
      <c r="P3254" s="59">
        <f t="shared" si="6"/>
        <v>0</v>
      </c>
    </row>
    <row r="3255" ht="15.75" customHeight="1">
      <c r="A3255" s="57">
        <v>42900.0</v>
      </c>
      <c r="B3255" s="60">
        <v>9934.95</v>
      </c>
      <c r="C3255" s="60">
        <v>8420.8</v>
      </c>
      <c r="D3255" s="42">
        <f>IF(A3255&lt;SIP_Calculator!$B$7,0,IF(A3255&gt;SIP_Calculator!$E$7,0,1))</f>
        <v>1</v>
      </c>
      <c r="E3255" s="61">
        <f>A3255-SIP_Calculator!$D$12+1</f>
        <v>42896</v>
      </c>
      <c r="F3255" s="58">
        <f t="shared" si="1"/>
        <v>6</v>
      </c>
      <c r="G3255" s="58">
        <f t="shared" si="7"/>
        <v>0</v>
      </c>
      <c r="H3255" s="58">
        <f>G3255*D3255*SIP_Calculator!$F$9</f>
        <v>0</v>
      </c>
      <c r="I3255" s="58">
        <f t="shared" si="2"/>
        <v>0</v>
      </c>
      <c r="J3255" s="58">
        <f t="shared" si="3"/>
        <v>0</v>
      </c>
      <c r="K3255" s="61">
        <f>A3255-SIP_Calculator!$F$12+1</f>
        <v>42876</v>
      </c>
      <c r="L3255" s="59">
        <f t="shared" si="4"/>
        <v>5</v>
      </c>
      <c r="M3255" s="59">
        <f t="shared" si="8"/>
        <v>0</v>
      </c>
      <c r="N3255" s="59">
        <f>M3255*D3255*SIP_Calculator!$F$9</f>
        <v>0</v>
      </c>
      <c r="O3255" s="59">
        <f t="shared" si="5"/>
        <v>0</v>
      </c>
      <c r="P3255" s="59">
        <f t="shared" si="6"/>
        <v>0</v>
      </c>
    </row>
    <row r="3256" ht="15.75" customHeight="1">
      <c r="A3256" s="57">
        <v>42901.0</v>
      </c>
      <c r="B3256" s="60">
        <v>9898.15</v>
      </c>
      <c r="C3256" s="60">
        <v>8400.2</v>
      </c>
      <c r="D3256" s="42">
        <f>IF(A3256&lt;SIP_Calculator!$B$7,0,IF(A3256&gt;SIP_Calculator!$E$7,0,1))</f>
        <v>1</v>
      </c>
      <c r="E3256" s="61">
        <f>A3256-SIP_Calculator!$D$12+1</f>
        <v>42897</v>
      </c>
      <c r="F3256" s="58">
        <f t="shared" si="1"/>
        <v>6</v>
      </c>
      <c r="G3256" s="58">
        <f t="shared" si="7"/>
        <v>0</v>
      </c>
      <c r="H3256" s="58">
        <f>G3256*D3256*SIP_Calculator!$F$9</f>
        <v>0</v>
      </c>
      <c r="I3256" s="58">
        <f t="shared" si="2"/>
        <v>0</v>
      </c>
      <c r="J3256" s="58">
        <f t="shared" si="3"/>
        <v>0</v>
      </c>
      <c r="K3256" s="61">
        <f>A3256-SIP_Calculator!$F$12+1</f>
        <v>42877</v>
      </c>
      <c r="L3256" s="59">
        <f t="shared" si="4"/>
        <v>5</v>
      </c>
      <c r="M3256" s="59">
        <f t="shared" si="8"/>
        <v>0</v>
      </c>
      <c r="N3256" s="59">
        <f>M3256*D3256*SIP_Calculator!$F$9</f>
        <v>0</v>
      </c>
      <c r="O3256" s="59">
        <f t="shared" si="5"/>
        <v>0</v>
      </c>
      <c r="P3256" s="59">
        <f t="shared" si="6"/>
        <v>0</v>
      </c>
    </row>
    <row r="3257" ht="15.75" customHeight="1">
      <c r="A3257" s="57">
        <v>42902.0</v>
      </c>
      <c r="B3257" s="60">
        <v>9911.2</v>
      </c>
      <c r="C3257" s="60">
        <v>8411.45</v>
      </c>
      <c r="D3257" s="42">
        <f>IF(A3257&lt;SIP_Calculator!$B$7,0,IF(A3257&gt;SIP_Calculator!$E$7,0,1))</f>
        <v>1</v>
      </c>
      <c r="E3257" s="61">
        <f>A3257-SIP_Calculator!$D$12+1</f>
        <v>42898</v>
      </c>
      <c r="F3257" s="58">
        <f t="shared" si="1"/>
        <v>6</v>
      </c>
      <c r="G3257" s="58">
        <f t="shared" si="7"/>
        <v>0</v>
      </c>
      <c r="H3257" s="58">
        <f>G3257*D3257*SIP_Calculator!$F$9</f>
        <v>0</v>
      </c>
      <c r="I3257" s="58">
        <f t="shared" si="2"/>
        <v>0</v>
      </c>
      <c r="J3257" s="58">
        <f t="shared" si="3"/>
        <v>0</v>
      </c>
      <c r="K3257" s="61">
        <f>A3257-SIP_Calculator!$F$12+1</f>
        <v>42878</v>
      </c>
      <c r="L3257" s="59">
        <f t="shared" si="4"/>
        <v>5</v>
      </c>
      <c r="M3257" s="59">
        <f t="shared" si="8"/>
        <v>0</v>
      </c>
      <c r="N3257" s="59">
        <f>M3257*D3257*SIP_Calculator!$F$9</f>
        <v>0</v>
      </c>
      <c r="O3257" s="59">
        <f t="shared" si="5"/>
        <v>0</v>
      </c>
      <c r="P3257" s="59">
        <f t="shared" si="6"/>
        <v>0</v>
      </c>
    </row>
    <row r="3258" ht="15.75" customHeight="1">
      <c r="A3258" s="57">
        <v>42905.0</v>
      </c>
      <c r="B3258" s="60">
        <v>9977.55</v>
      </c>
      <c r="C3258" s="60">
        <v>8453.1</v>
      </c>
      <c r="D3258" s="42">
        <f>IF(A3258&lt;SIP_Calculator!$B$7,0,IF(A3258&gt;SIP_Calculator!$E$7,0,1))</f>
        <v>1</v>
      </c>
      <c r="E3258" s="61">
        <f>A3258-SIP_Calculator!$D$12+1</f>
        <v>42901</v>
      </c>
      <c r="F3258" s="58">
        <f t="shared" si="1"/>
        <v>6</v>
      </c>
      <c r="G3258" s="58">
        <f t="shared" si="7"/>
        <v>0</v>
      </c>
      <c r="H3258" s="58">
        <f>G3258*D3258*SIP_Calculator!$F$9</f>
        <v>0</v>
      </c>
      <c r="I3258" s="58">
        <f t="shared" si="2"/>
        <v>0</v>
      </c>
      <c r="J3258" s="58">
        <f t="shared" si="3"/>
        <v>0</v>
      </c>
      <c r="K3258" s="61">
        <f>A3258-SIP_Calculator!$F$12+1</f>
        <v>42881</v>
      </c>
      <c r="L3258" s="59">
        <f t="shared" si="4"/>
        <v>5</v>
      </c>
      <c r="M3258" s="59">
        <f t="shared" si="8"/>
        <v>0</v>
      </c>
      <c r="N3258" s="59">
        <f>M3258*D3258*SIP_Calculator!$F$9</f>
        <v>0</v>
      </c>
      <c r="O3258" s="59">
        <f t="shared" si="5"/>
        <v>0</v>
      </c>
      <c r="P3258" s="59">
        <f t="shared" si="6"/>
        <v>0</v>
      </c>
    </row>
    <row r="3259" ht="15.75" customHeight="1">
      <c r="A3259" s="57">
        <v>42906.0</v>
      </c>
      <c r="B3259" s="60">
        <v>9976.1</v>
      </c>
      <c r="C3259" s="60">
        <v>8454.0</v>
      </c>
      <c r="D3259" s="42">
        <f>IF(A3259&lt;SIP_Calculator!$B$7,0,IF(A3259&gt;SIP_Calculator!$E$7,0,1))</f>
        <v>1</v>
      </c>
      <c r="E3259" s="61">
        <f>A3259-SIP_Calculator!$D$12+1</f>
        <v>42902</v>
      </c>
      <c r="F3259" s="58">
        <f t="shared" si="1"/>
        <v>6</v>
      </c>
      <c r="G3259" s="58">
        <f t="shared" si="7"/>
        <v>0</v>
      </c>
      <c r="H3259" s="58">
        <f>G3259*D3259*SIP_Calculator!$F$9</f>
        <v>0</v>
      </c>
      <c r="I3259" s="58">
        <f t="shared" si="2"/>
        <v>0</v>
      </c>
      <c r="J3259" s="58">
        <f t="shared" si="3"/>
        <v>0</v>
      </c>
      <c r="K3259" s="61">
        <f>A3259-SIP_Calculator!$F$12+1</f>
        <v>42882</v>
      </c>
      <c r="L3259" s="59">
        <f t="shared" si="4"/>
        <v>5</v>
      </c>
      <c r="M3259" s="59">
        <f t="shared" si="8"/>
        <v>0</v>
      </c>
      <c r="N3259" s="59">
        <f>M3259*D3259*SIP_Calculator!$F$9</f>
        <v>0</v>
      </c>
      <c r="O3259" s="59">
        <f t="shared" si="5"/>
        <v>0</v>
      </c>
      <c r="P3259" s="59">
        <f t="shared" si="6"/>
        <v>0</v>
      </c>
    </row>
    <row r="3260" ht="15.75" customHeight="1">
      <c r="A3260" s="57">
        <v>42907.0</v>
      </c>
      <c r="B3260" s="60">
        <v>9958.95</v>
      </c>
      <c r="C3260" s="60">
        <v>8443.6</v>
      </c>
      <c r="D3260" s="42">
        <f>IF(A3260&lt;SIP_Calculator!$B$7,0,IF(A3260&gt;SIP_Calculator!$E$7,0,1))</f>
        <v>1</v>
      </c>
      <c r="E3260" s="61">
        <f>A3260-SIP_Calculator!$D$12+1</f>
        <v>42903</v>
      </c>
      <c r="F3260" s="58">
        <f t="shared" si="1"/>
        <v>6</v>
      </c>
      <c r="G3260" s="58">
        <f t="shared" si="7"/>
        <v>0</v>
      </c>
      <c r="H3260" s="58">
        <f>G3260*D3260*SIP_Calculator!$F$9</f>
        <v>0</v>
      </c>
      <c r="I3260" s="58">
        <f t="shared" si="2"/>
        <v>0</v>
      </c>
      <c r="J3260" s="58">
        <f t="shared" si="3"/>
        <v>0</v>
      </c>
      <c r="K3260" s="61">
        <f>A3260-SIP_Calculator!$F$12+1</f>
        <v>42883</v>
      </c>
      <c r="L3260" s="59">
        <f t="shared" si="4"/>
        <v>5</v>
      </c>
      <c r="M3260" s="59">
        <f t="shared" si="8"/>
        <v>0</v>
      </c>
      <c r="N3260" s="59">
        <f>M3260*D3260*SIP_Calculator!$F$9</f>
        <v>0</v>
      </c>
      <c r="O3260" s="59">
        <f t="shared" si="5"/>
        <v>0</v>
      </c>
      <c r="P3260" s="59">
        <f t="shared" si="6"/>
        <v>0</v>
      </c>
    </row>
    <row r="3261" ht="15.75" customHeight="1">
      <c r="A3261" s="57">
        <v>42908.0</v>
      </c>
      <c r="B3261" s="60">
        <v>9944.7</v>
      </c>
      <c r="C3261" s="60">
        <v>8423.85</v>
      </c>
      <c r="D3261" s="42">
        <f>IF(A3261&lt;SIP_Calculator!$B$7,0,IF(A3261&gt;SIP_Calculator!$E$7,0,1))</f>
        <v>1</v>
      </c>
      <c r="E3261" s="61">
        <f>A3261-SIP_Calculator!$D$12+1</f>
        <v>42904</v>
      </c>
      <c r="F3261" s="58">
        <f t="shared" si="1"/>
        <v>6</v>
      </c>
      <c r="G3261" s="58">
        <f t="shared" si="7"/>
        <v>0</v>
      </c>
      <c r="H3261" s="58">
        <f>G3261*D3261*SIP_Calculator!$F$9</f>
        <v>0</v>
      </c>
      <c r="I3261" s="58">
        <f t="shared" si="2"/>
        <v>0</v>
      </c>
      <c r="J3261" s="58">
        <f t="shared" si="3"/>
        <v>0</v>
      </c>
      <c r="K3261" s="61">
        <f>A3261-SIP_Calculator!$F$12+1</f>
        <v>42884</v>
      </c>
      <c r="L3261" s="59">
        <f t="shared" si="4"/>
        <v>5</v>
      </c>
      <c r="M3261" s="59">
        <f t="shared" si="8"/>
        <v>0</v>
      </c>
      <c r="N3261" s="59">
        <f>M3261*D3261*SIP_Calculator!$F$9</f>
        <v>0</v>
      </c>
      <c r="O3261" s="59">
        <f t="shared" si="5"/>
        <v>0</v>
      </c>
      <c r="P3261" s="59">
        <f t="shared" si="6"/>
        <v>0</v>
      </c>
    </row>
    <row r="3262" ht="15.75" customHeight="1">
      <c r="A3262" s="57">
        <v>42909.0</v>
      </c>
      <c r="B3262" s="60">
        <v>9876.9</v>
      </c>
      <c r="C3262" s="60">
        <v>8355.1</v>
      </c>
      <c r="D3262" s="42">
        <f>IF(A3262&lt;SIP_Calculator!$B$7,0,IF(A3262&gt;SIP_Calculator!$E$7,0,1))</f>
        <v>1</v>
      </c>
      <c r="E3262" s="61">
        <f>A3262-SIP_Calculator!$D$12+1</f>
        <v>42905</v>
      </c>
      <c r="F3262" s="58">
        <f t="shared" si="1"/>
        <v>6</v>
      </c>
      <c r="G3262" s="58">
        <f t="shared" si="7"/>
        <v>0</v>
      </c>
      <c r="H3262" s="58">
        <f>G3262*D3262*SIP_Calculator!$F$9</f>
        <v>0</v>
      </c>
      <c r="I3262" s="58">
        <f t="shared" si="2"/>
        <v>0</v>
      </c>
      <c r="J3262" s="58">
        <f t="shared" si="3"/>
        <v>0</v>
      </c>
      <c r="K3262" s="61">
        <f>A3262-SIP_Calculator!$F$12+1</f>
        <v>42885</v>
      </c>
      <c r="L3262" s="59">
        <f t="shared" si="4"/>
        <v>5</v>
      </c>
      <c r="M3262" s="59">
        <f t="shared" si="8"/>
        <v>0</v>
      </c>
      <c r="N3262" s="59">
        <f>M3262*D3262*SIP_Calculator!$F$9</f>
        <v>0</v>
      </c>
      <c r="O3262" s="59">
        <f t="shared" si="5"/>
        <v>0</v>
      </c>
      <c r="P3262" s="59">
        <f t="shared" si="6"/>
        <v>0</v>
      </c>
    </row>
    <row r="3263" ht="15.75" customHeight="1">
      <c r="A3263" s="57">
        <v>42913.0</v>
      </c>
      <c r="B3263" s="60">
        <v>9810.4</v>
      </c>
      <c r="C3263" s="60">
        <v>8285.5</v>
      </c>
      <c r="D3263" s="42">
        <f>IF(A3263&lt;SIP_Calculator!$B$7,0,IF(A3263&gt;SIP_Calculator!$E$7,0,1))</f>
        <v>1</v>
      </c>
      <c r="E3263" s="61">
        <f>A3263-SIP_Calculator!$D$12+1</f>
        <v>42909</v>
      </c>
      <c r="F3263" s="58">
        <f t="shared" si="1"/>
        <v>6</v>
      </c>
      <c r="G3263" s="58">
        <f t="shared" si="7"/>
        <v>0</v>
      </c>
      <c r="H3263" s="58">
        <f>G3263*D3263*SIP_Calculator!$F$9</f>
        <v>0</v>
      </c>
      <c r="I3263" s="58">
        <f t="shared" si="2"/>
        <v>0</v>
      </c>
      <c r="J3263" s="58">
        <f t="shared" si="3"/>
        <v>0</v>
      </c>
      <c r="K3263" s="61">
        <f>A3263-SIP_Calculator!$F$12+1</f>
        <v>42889</v>
      </c>
      <c r="L3263" s="59">
        <f t="shared" si="4"/>
        <v>6</v>
      </c>
      <c r="M3263" s="59">
        <f t="shared" si="8"/>
        <v>1</v>
      </c>
      <c r="N3263" s="59">
        <f>M3263*D3263*SIP_Calculator!$F$9</f>
        <v>5000</v>
      </c>
      <c r="O3263" s="59">
        <f t="shared" si="5"/>
        <v>0.5096632145</v>
      </c>
      <c r="P3263" s="59">
        <f t="shared" si="6"/>
        <v>0.6034638827</v>
      </c>
    </row>
    <row r="3264" ht="15.75" customHeight="1">
      <c r="A3264" s="57">
        <v>42914.0</v>
      </c>
      <c r="B3264" s="60">
        <v>9797.05</v>
      </c>
      <c r="C3264" s="60">
        <v>8279.7</v>
      </c>
      <c r="D3264" s="42">
        <f>IF(A3264&lt;SIP_Calculator!$B$7,0,IF(A3264&gt;SIP_Calculator!$E$7,0,1))</f>
        <v>1</v>
      </c>
      <c r="E3264" s="61">
        <f>A3264-SIP_Calculator!$D$12+1</f>
        <v>42910</v>
      </c>
      <c r="F3264" s="58">
        <f t="shared" si="1"/>
        <v>6</v>
      </c>
      <c r="G3264" s="58">
        <f t="shared" si="7"/>
        <v>0</v>
      </c>
      <c r="H3264" s="58">
        <f>G3264*D3264*SIP_Calculator!$F$9</f>
        <v>0</v>
      </c>
      <c r="I3264" s="58">
        <f t="shared" si="2"/>
        <v>0</v>
      </c>
      <c r="J3264" s="58">
        <f t="shared" si="3"/>
        <v>0</v>
      </c>
      <c r="K3264" s="61">
        <f>A3264-SIP_Calculator!$F$12+1</f>
        <v>42890</v>
      </c>
      <c r="L3264" s="59">
        <f t="shared" si="4"/>
        <v>6</v>
      </c>
      <c r="M3264" s="59">
        <f t="shared" si="8"/>
        <v>0</v>
      </c>
      <c r="N3264" s="59">
        <f>M3264*D3264*SIP_Calculator!$F$9</f>
        <v>0</v>
      </c>
      <c r="O3264" s="59">
        <f t="shared" si="5"/>
        <v>0</v>
      </c>
      <c r="P3264" s="59">
        <f t="shared" si="6"/>
        <v>0</v>
      </c>
    </row>
    <row r="3265" ht="15.75" customHeight="1">
      <c r="A3265" s="57">
        <v>42915.0</v>
      </c>
      <c r="B3265" s="60">
        <v>9809.05</v>
      </c>
      <c r="C3265" s="60">
        <v>8301.1</v>
      </c>
      <c r="D3265" s="42">
        <f>IF(A3265&lt;SIP_Calculator!$B$7,0,IF(A3265&gt;SIP_Calculator!$E$7,0,1))</f>
        <v>1</v>
      </c>
      <c r="E3265" s="61">
        <f>A3265-SIP_Calculator!$D$12+1</f>
        <v>42911</v>
      </c>
      <c r="F3265" s="58">
        <f t="shared" si="1"/>
        <v>6</v>
      </c>
      <c r="G3265" s="58">
        <f t="shared" si="7"/>
        <v>0</v>
      </c>
      <c r="H3265" s="58">
        <f>G3265*D3265*SIP_Calculator!$F$9</f>
        <v>0</v>
      </c>
      <c r="I3265" s="58">
        <f t="shared" si="2"/>
        <v>0</v>
      </c>
      <c r="J3265" s="58">
        <f t="shared" si="3"/>
        <v>0</v>
      </c>
      <c r="K3265" s="61">
        <f>A3265-SIP_Calculator!$F$12+1</f>
        <v>42891</v>
      </c>
      <c r="L3265" s="59">
        <f t="shared" si="4"/>
        <v>6</v>
      </c>
      <c r="M3265" s="59">
        <f t="shared" si="8"/>
        <v>0</v>
      </c>
      <c r="N3265" s="59">
        <f>M3265*D3265*SIP_Calculator!$F$9</f>
        <v>0</v>
      </c>
      <c r="O3265" s="59">
        <f t="shared" si="5"/>
        <v>0</v>
      </c>
      <c r="P3265" s="59">
        <f t="shared" si="6"/>
        <v>0</v>
      </c>
    </row>
    <row r="3266" ht="15.75" customHeight="1">
      <c r="A3266" s="57">
        <v>42916.0</v>
      </c>
      <c r="B3266" s="60">
        <v>9835.4</v>
      </c>
      <c r="C3266" s="60">
        <v>8331.6</v>
      </c>
      <c r="D3266" s="42">
        <f>IF(A3266&lt;SIP_Calculator!$B$7,0,IF(A3266&gt;SIP_Calculator!$E$7,0,1))</f>
        <v>1</v>
      </c>
      <c r="E3266" s="61">
        <f>A3266-SIP_Calculator!$D$12+1</f>
        <v>42912</v>
      </c>
      <c r="F3266" s="58">
        <f t="shared" si="1"/>
        <v>6</v>
      </c>
      <c r="G3266" s="58">
        <f t="shared" si="7"/>
        <v>0</v>
      </c>
      <c r="H3266" s="58">
        <f>G3266*D3266*SIP_Calculator!$F$9</f>
        <v>0</v>
      </c>
      <c r="I3266" s="58">
        <f t="shared" si="2"/>
        <v>0</v>
      </c>
      <c r="J3266" s="58">
        <f t="shared" si="3"/>
        <v>0</v>
      </c>
      <c r="K3266" s="61">
        <f>A3266-SIP_Calculator!$F$12+1</f>
        <v>42892</v>
      </c>
      <c r="L3266" s="59">
        <f t="shared" si="4"/>
        <v>6</v>
      </c>
      <c r="M3266" s="59">
        <f t="shared" si="8"/>
        <v>0</v>
      </c>
      <c r="N3266" s="59">
        <f>M3266*D3266*SIP_Calculator!$F$9</f>
        <v>0</v>
      </c>
      <c r="O3266" s="59">
        <f t="shared" si="5"/>
        <v>0</v>
      </c>
      <c r="P3266" s="59">
        <f t="shared" si="6"/>
        <v>0</v>
      </c>
    </row>
    <row r="3267" ht="15.75" customHeight="1">
      <c r="A3267" s="57">
        <v>42919.0</v>
      </c>
      <c r="B3267" s="60">
        <v>9936.9</v>
      </c>
      <c r="C3267" s="60">
        <v>8416.4</v>
      </c>
      <c r="D3267" s="42">
        <f>IF(A3267&lt;SIP_Calculator!$B$7,0,IF(A3267&gt;SIP_Calculator!$E$7,0,1))</f>
        <v>1</v>
      </c>
      <c r="E3267" s="61">
        <f>A3267-SIP_Calculator!$D$12+1</f>
        <v>42915</v>
      </c>
      <c r="F3267" s="58">
        <f t="shared" si="1"/>
        <v>6</v>
      </c>
      <c r="G3267" s="58">
        <f t="shared" si="7"/>
        <v>0</v>
      </c>
      <c r="H3267" s="58">
        <f>G3267*D3267*SIP_Calculator!$F$9</f>
        <v>0</v>
      </c>
      <c r="I3267" s="58">
        <f t="shared" si="2"/>
        <v>0</v>
      </c>
      <c r="J3267" s="58">
        <f t="shared" si="3"/>
        <v>0</v>
      </c>
      <c r="K3267" s="61">
        <f>A3267-SIP_Calculator!$F$12+1</f>
        <v>42895</v>
      </c>
      <c r="L3267" s="59">
        <f t="shared" si="4"/>
        <v>6</v>
      </c>
      <c r="M3267" s="59">
        <f t="shared" si="8"/>
        <v>0</v>
      </c>
      <c r="N3267" s="59">
        <f>M3267*D3267*SIP_Calculator!$F$9</f>
        <v>0</v>
      </c>
      <c r="O3267" s="59">
        <f t="shared" si="5"/>
        <v>0</v>
      </c>
      <c r="P3267" s="59">
        <f t="shared" si="6"/>
        <v>0</v>
      </c>
    </row>
    <row r="3268" ht="15.75" customHeight="1">
      <c r="A3268" s="57">
        <v>42920.0</v>
      </c>
      <c r="B3268" s="60">
        <v>9933.1</v>
      </c>
      <c r="C3268" s="60">
        <v>8410.7</v>
      </c>
      <c r="D3268" s="42">
        <f>IF(A3268&lt;SIP_Calculator!$B$7,0,IF(A3268&gt;SIP_Calculator!$E$7,0,1))</f>
        <v>1</v>
      </c>
      <c r="E3268" s="61">
        <f>A3268-SIP_Calculator!$D$12+1</f>
        <v>42916</v>
      </c>
      <c r="F3268" s="58">
        <f t="shared" si="1"/>
        <v>6</v>
      </c>
      <c r="G3268" s="58">
        <f t="shared" si="7"/>
        <v>0</v>
      </c>
      <c r="H3268" s="58">
        <f>G3268*D3268*SIP_Calculator!$F$9</f>
        <v>0</v>
      </c>
      <c r="I3268" s="58">
        <f t="shared" si="2"/>
        <v>0</v>
      </c>
      <c r="J3268" s="58">
        <f t="shared" si="3"/>
        <v>0</v>
      </c>
      <c r="K3268" s="61">
        <f>A3268-SIP_Calculator!$F$12+1</f>
        <v>42896</v>
      </c>
      <c r="L3268" s="59">
        <f t="shared" si="4"/>
        <v>6</v>
      </c>
      <c r="M3268" s="59">
        <f t="shared" si="8"/>
        <v>0</v>
      </c>
      <c r="N3268" s="59">
        <f>M3268*D3268*SIP_Calculator!$F$9</f>
        <v>0</v>
      </c>
      <c r="O3268" s="59">
        <f t="shared" si="5"/>
        <v>0</v>
      </c>
      <c r="P3268" s="59">
        <f t="shared" si="6"/>
        <v>0</v>
      </c>
    </row>
    <row r="3269" ht="15.75" customHeight="1">
      <c r="A3269" s="57">
        <v>42921.0</v>
      </c>
      <c r="B3269" s="60">
        <v>9966.45</v>
      </c>
      <c r="C3269" s="60">
        <v>8451.5</v>
      </c>
      <c r="D3269" s="42">
        <f>IF(A3269&lt;SIP_Calculator!$B$7,0,IF(A3269&gt;SIP_Calculator!$E$7,0,1))</f>
        <v>1</v>
      </c>
      <c r="E3269" s="61">
        <f>A3269-SIP_Calculator!$D$12+1</f>
        <v>42917</v>
      </c>
      <c r="F3269" s="58">
        <f t="shared" si="1"/>
        <v>7</v>
      </c>
      <c r="G3269" s="58">
        <f t="shared" si="7"/>
        <v>1</v>
      </c>
      <c r="H3269" s="58">
        <f>G3269*D3269*SIP_Calculator!$F$9</f>
        <v>5000</v>
      </c>
      <c r="I3269" s="58">
        <f t="shared" si="2"/>
        <v>0.501683147</v>
      </c>
      <c r="J3269" s="58">
        <f t="shared" si="3"/>
        <v>0.5916109566</v>
      </c>
      <c r="K3269" s="61">
        <f>A3269-SIP_Calculator!$F$12+1</f>
        <v>42897</v>
      </c>
      <c r="L3269" s="59">
        <f t="shared" si="4"/>
        <v>6</v>
      </c>
      <c r="M3269" s="59">
        <f t="shared" si="8"/>
        <v>0</v>
      </c>
      <c r="N3269" s="59">
        <f>M3269*D3269*SIP_Calculator!$F$9</f>
        <v>0</v>
      </c>
      <c r="O3269" s="59">
        <f t="shared" si="5"/>
        <v>0</v>
      </c>
      <c r="P3269" s="59">
        <f t="shared" si="6"/>
        <v>0</v>
      </c>
    </row>
    <row r="3270" ht="15.75" customHeight="1">
      <c r="A3270" s="57">
        <v>42922.0</v>
      </c>
      <c r="B3270" s="60">
        <v>10005.25</v>
      </c>
      <c r="C3270" s="60">
        <v>8481.75</v>
      </c>
      <c r="D3270" s="42">
        <f>IF(A3270&lt;SIP_Calculator!$B$7,0,IF(A3270&gt;SIP_Calculator!$E$7,0,1))</f>
        <v>1</v>
      </c>
      <c r="E3270" s="61">
        <f>A3270-SIP_Calculator!$D$12+1</f>
        <v>42918</v>
      </c>
      <c r="F3270" s="58">
        <f t="shared" si="1"/>
        <v>7</v>
      </c>
      <c r="G3270" s="58">
        <f t="shared" si="7"/>
        <v>0</v>
      </c>
      <c r="H3270" s="58">
        <f>G3270*D3270*SIP_Calculator!$F$9</f>
        <v>0</v>
      </c>
      <c r="I3270" s="58">
        <f t="shared" si="2"/>
        <v>0</v>
      </c>
      <c r="J3270" s="58">
        <f t="shared" si="3"/>
        <v>0</v>
      </c>
      <c r="K3270" s="61">
        <f>A3270-SIP_Calculator!$F$12+1</f>
        <v>42898</v>
      </c>
      <c r="L3270" s="59">
        <f t="shared" si="4"/>
        <v>6</v>
      </c>
      <c r="M3270" s="59">
        <f t="shared" si="8"/>
        <v>0</v>
      </c>
      <c r="N3270" s="59">
        <f>M3270*D3270*SIP_Calculator!$F$9</f>
        <v>0</v>
      </c>
      <c r="O3270" s="59">
        <f t="shared" si="5"/>
        <v>0</v>
      </c>
      <c r="P3270" s="59">
        <f t="shared" si="6"/>
        <v>0</v>
      </c>
    </row>
    <row r="3271" ht="15.75" customHeight="1">
      <c r="A3271" s="57">
        <v>42923.0</v>
      </c>
      <c r="B3271" s="60">
        <v>9997.75</v>
      </c>
      <c r="C3271" s="60">
        <v>8479.45</v>
      </c>
      <c r="D3271" s="42">
        <f>IF(A3271&lt;SIP_Calculator!$B$7,0,IF(A3271&gt;SIP_Calculator!$E$7,0,1))</f>
        <v>1</v>
      </c>
      <c r="E3271" s="61">
        <f>A3271-SIP_Calculator!$D$12+1</f>
        <v>42919</v>
      </c>
      <c r="F3271" s="58">
        <f t="shared" si="1"/>
        <v>7</v>
      </c>
      <c r="G3271" s="58">
        <f t="shared" si="7"/>
        <v>0</v>
      </c>
      <c r="H3271" s="58">
        <f>G3271*D3271*SIP_Calculator!$F$9</f>
        <v>0</v>
      </c>
      <c r="I3271" s="58">
        <f t="shared" si="2"/>
        <v>0</v>
      </c>
      <c r="J3271" s="58">
        <f t="shared" si="3"/>
        <v>0</v>
      </c>
      <c r="K3271" s="61">
        <f>A3271-SIP_Calculator!$F$12+1</f>
        <v>42899</v>
      </c>
      <c r="L3271" s="59">
        <f t="shared" si="4"/>
        <v>6</v>
      </c>
      <c r="M3271" s="59">
        <f t="shared" si="8"/>
        <v>0</v>
      </c>
      <c r="N3271" s="59">
        <f>M3271*D3271*SIP_Calculator!$F$9</f>
        <v>0</v>
      </c>
      <c r="O3271" s="59">
        <f t="shared" si="5"/>
        <v>0</v>
      </c>
      <c r="P3271" s="59">
        <f t="shared" si="6"/>
        <v>0</v>
      </c>
    </row>
    <row r="3272" ht="15.75" customHeight="1">
      <c r="A3272" s="57">
        <v>42926.0</v>
      </c>
      <c r="B3272" s="60">
        <v>10103.35</v>
      </c>
      <c r="C3272" s="60">
        <v>8556.95</v>
      </c>
      <c r="D3272" s="42">
        <f>IF(A3272&lt;SIP_Calculator!$B$7,0,IF(A3272&gt;SIP_Calculator!$E$7,0,1))</f>
        <v>1</v>
      </c>
      <c r="E3272" s="61">
        <f>A3272-SIP_Calculator!$D$12+1</f>
        <v>42922</v>
      </c>
      <c r="F3272" s="58">
        <f t="shared" si="1"/>
        <v>7</v>
      </c>
      <c r="G3272" s="58">
        <f t="shared" si="7"/>
        <v>0</v>
      </c>
      <c r="H3272" s="58">
        <f>G3272*D3272*SIP_Calculator!$F$9</f>
        <v>0</v>
      </c>
      <c r="I3272" s="58">
        <f t="shared" si="2"/>
        <v>0</v>
      </c>
      <c r="J3272" s="58">
        <f t="shared" si="3"/>
        <v>0</v>
      </c>
      <c r="K3272" s="61">
        <f>A3272-SIP_Calculator!$F$12+1</f>
        <v>42902</v>
      </c>
      <c r="L3272" s="59">
        <f t="shared" si="4"/>
        <v>6</v>
      </c>
      <c r="M3272" s="59">
        <f t="shared" si="8"/>
        <v>0</v>
      </c>
      <c r="N3272" s="59">
        <f>M3272*D3272*SIP_Calculator!$F$9</f>
        <v>0</v>
      </c>
      <c r="O3272" s="59">
        <f t="shared" si="5"/>
        <v>0</v>
      </c>
      <c r="P3272" s="59">
        <f t="shared" si="6"/>
        <v>0</v>
      </c>
    </row>
    <row r="3273" ht="15.75" customHeight="1">
      <c r="A3273" s="57">
        <v>42927.0</v>
      </c>
      <c r="B3273" s="60">
        <v>10106.0</v>
      </c>
      <c r="C3273" s="60">
        <v>8544.9</v>
      </c>
      <c r="D3273" s="42">
        <f>IF(A3273&lt;SIP_Calculator!$B$7,0,IF(A3273&gt;SIP_Calculator!$E$7,0,1))</f>
        <v>1</v>
      </c>
      <c r="E3273" s="61">
        <f>A3273-SIP_Calculator!$D$12+1</f>
        <v>42923</v>
      </c>
      <c r="F3273" s="58">
        <f t="shared" si="1"/>
        <v>7</v>
      </c>
      <c r="G3273" s="58">
        <f t="shared" si="7"/>
        <v>0</v>
      </c>
      <c r="H3273" s="58">
        <f>G3273*D3273*SIP_Calculator!$F$9</f>
        <v>0</v>
      </c>
      <c r="I3273" s="58">
        <f t="shared" si="2"/>
        <v>0</v>
      </c>
      <c r="J3273" s="58">
        <f t="shared" si="3"/>
        <v>0</v>
      </c>
      <c r="K3273" s="61">
        <f>A3273-SIP_Calculator!$F$12+1</f>
        <v>42903</v>
      </c>
      <c r="L3273" s="59">
        <f t="shared" si="4"/>
        <v>6</v>
      </c>
      <c r="M3273" s="59">
        <f t="shared" si="8"/>
        <v>0</v>
      </c>
      <c r="N3273" s="59">
        <f>M3273*D3273*SIP_Calculator!$F$9</f>
        <v>0</v>
      </c>
      <c r="O3273" s="59">
        <f t="shared" si="5"/>
        <v>0</v>
      </c>
      <c r="P3273" s="59">
        <f t="shared" si="6"/>
        <v>0</v>
      </c>
    </row>
    <row r="3274" ht="15.75" customHeight="1">
      <c r="A3274" s="57">
        <v>42928.0</v>
      </c>
      <c r="B3274" s="60">
        <v>10146.6</v>
      </c>
      <c r="C3274" s="60">
        <v>8585.5</v>
      </c>
      <c r="D3274" s="42">
        <f>IF(A3274&lt;SIP_Calculator!$B$7,0,IF(A3274&gt;SIP_Calculator!$E$7,0,1))</f>
        <v>1</v>
      </c>
      <c r="E3274" s="61">
        <f>A3274-SIP_Calculator!$D$12+1</f>
        <v>42924</v>
      </c>
      <c r="F3274" s="58">
        <f t="shared" si="1"/>
        <v>7</v>
      </c>
      <c r="G3274" s="58">
        <f t="shared" si="7"/>
        <v>0</v>
      </c>
      <c r="H3274" s="58">
        <f>G3274*D3274*SIP_Calculator!$F$9</f>
        <v>0</v>
      </c>
      <c r="I3274" s="58">
        <f t="shared" si="2"/>
        <v>0</v>
      </c>
      <c r="J3274" s="58">
        <f t="shared" si="3"/>
        <v>0</v>
      </c>
      <c r="K3274" s="61">
        <f>A3274-SIP_Calculator!$F$12+1</f>
        <v>42904</v>
      </c>
      <c r="L3274" s="59">
        <f t="shared" si="4"/>
        <v>6</v>
      </c>
      <c r="M3274" s="59">
        <f t="shared" si="8"/>
        <v>0</v>
      </c>
      <c r="N3274" s="59">
        <f>M3274*D3274*SIP_Calculator!$F$9</f>
        <v>0</v>
      </c>
      <c r="O3274" s="59">
        <f t="shared" si="5"/>
        <v>0</v>
      </c>
      <c r="P3274" s="59">
        <f t="shared" si="6"/>
        <v>0</v>
      </c>
    </row>
    <row r="3275" ht="15.75" customHeight="1">
      <c r="A3275" s="57">
        <v>42929.0</v>
      </c>
      <c r="B3275" s="60">
        <v>10225.9</v>
      </c>
      <c r="C3275" s="60">
        <v>8646.3</v>
      </c>
      <c r="D3275" s="42">
        <f>IF(A3275&lt;SIP_Calculator!$B$7,0,IF(A3275&gt;SIP_Calculator!$E$7,0,1))</f>
        <v>1</v>
      </c>
      <c r="E3275" s="61">
        <f>A3275-SIP_Calculator!$D$12+1</f>
        <v>42925</v>
      </c>
      <c r="F3275" s="58">
        <f t="shared" si="1"/>
        <v>7</v>
      </c>
      <c r="G3275" s="58">
        <f t="shared" si="7"/>
        <v>0</v>
      </c>
      <c r="H3275" s="58">
        <f>G3275*D3275*SIP_Calculator!$F$9</f>
        <v>0</v>
      </c>
      <c r="I3275" s="58">
        <f t="shared" si="2"/>
        <v>0</v>
      </c>
      <c r="J3275" s="58">
        <f t="shared" si="3"/>
        <v>0</v>
      </c>
      <c r="K3275" s="61">
        <f>A3275-SIP_Calculator!$F$12+1</f>
        <v>42905</v>
      </c>
      <c r="L3275" s="59">
        <f t="shared" si="4"/>
        <v>6</v>
      </c>
      <c r="M3275" s="59">
        <f t="shared" si="8"/>
        <v>0</v>
      </c>
      <c r="N3275" s="59">
        <f>M3275*D3275*SIP_Calculator!$F$9</f>
        <v>0</v>
      </c>
      <c r="O3275" s="59">
        <f t="shared" si="5"/>
        <v>0</v>
      </c>
      <c r="P3275" s="59">
        <f t="shared" si="6"/>
        <v>0</v>
      </c>
    </row>
    <row r="3276" ht="15.75" customHeight="1">
      <c r="A3276" s="57">
        <v>42930.0</v>
      </c>
      <c r="B3276" s="60">
        <v>10221.7</v>
      </c>
      <c r="C3276" s="60">
        <v>8640.7</v>
      </c>
      <c r="D3276" s="42">
        <f>IF(A3276&lt;SIP_Calculator!$B$7,0,IF(A3276&gt;SIP_Calculator!$E$7,0,1))</f>
        <v>1</v>
      </c>
      <c r="E3276" s="61">
        <f>A3276-SIP_Calculator!$D$12+1</f>
        <v>42926</v>
      </c>
      <c r="F3276" s="58">
        <f t="shared" si="1"/>
        <v>7</v>
      </c>
      <c r="G3276" s="58">
        <f t="shared" si="7"/>
        <v>0</v>
      </c>
      <c r="H3276" s="58">
        <f>G3276*D3276*SIP_Calculator!$F$9</f>
        <v>0</v>
      </c>
      <c r="I3276" s="58">
        <f t="shared" si="2"/>
        <v>0</v>
      </c>
      <c r="J3276" s="58">
        <f t="shared" si="3"/>
        <v>0</v>
      </c>
      <c r="K3276" s="61">
        <f>A3276-SIP_Calculator!$F$12+1</f>
        <v>42906</v>
      </c>
      <c r="L3276" s="59">
        <f t="shared" si="4"/>
        <v>6</v>
      </c>
      <c r="M3276" s="59">
        <f t="shared" si="8"/>
        <v>0</v>
      </c>
      <c r="N3276" s="59">
        <f>M3276*D3276*SIP_Calculator!$F$9</f>
        <v>0</v>
      </c>
      <c r="O3276" s="59">
        <f t="shared" si="5"/>
        <v>0</v>
      </c>
      <c r="P3276" s="59">
        <f t="shared" si="6"/>
        <v>0</v>
      </c>
    </row>
    <row r="3277" ht="15.75" customHeight="1">
      <c r="A3277" s="57">
        <v>42933.0</v>
      </c>
      <c r="B3277" s="60">
        <v>10249.8</v>
      </c>
      <c r="C3277" s="60">
        <v>8659.5</v>
      </c>
      <c r="D3277" s="42">
        <f>IF(A3277&lt;SIP_Calculator!$B$7,0,IF(A3277&gt;SIP_Calculator!$E$7,0,1))</f>
        <v>1</v>
      </c>
      <c r="E3277" s="61">
        <f>A3277-SIP_Calculator!$D$12+1</f>
        <v>42929</v>
      </c>
      <c r="F3277" s="58">
        <f t="shared" si="1"/>
        <v>7</v>
      </c>
      <c r="G3277" s="58">
        <f t="shared" si="7"/>
        <v>0</v>
      </c>
      <c r="H3277" s="58">
        <f>G3277*D3277*SIP_Calculator!$F$9</f>
        <v>0</v>
      </c>
      <c r="I3277" s="58">
        <f t="shared" si="2"/>
        <v>0</v>
      </c>
      <c r="J3277" s="58">
        <f t="shared" si="3"/>
        <v>0</v>
      </c>
      <c r="K3277" s="61">
        <f>A3277-SIP_Calculator!$F$12+1</f>
        <v>42909</v>
      </c>
      <c r="L3277" s="59">
        <f t="shared" si="4"/>
        <v>6</v>
      </c>
      <c r="M3277" s="59">
        <f t="shared" si="8"/>
        <v>0</v>
      </c>
      <c r="N3277" s="59">
        <f>M3277*D3277*SIP_Calculator!$F$9</f>
        <v>0</v>
      </c>
      <c r="O3277" s="59">
        <f t="shared" si="5"/>
        <v>0</v>
      </c>
      <c r="P3277" s="59">
        <f t="shared" si="6"/>
        <v>0</v>
      </c>
    </row>
    <row r="3278" ht="15.75" customHeight="1">
      <c r="A3278" s="57">
        <v>42934.0</v>
      </c>
      <c r="B3278" s="60">
        <v>10162.15</v>
      </c>
      <c r="C3278" s="60">
        <v>8589.8</v>
      </c>
      <c r="D3278" s="42">
        <f>IF(A3278&lt;SIP_Calculator!$B$7,0,IF(A3278&gt;SIP_Calculator!$E$7,0,1))</f>
        <v>1</v>
      </c>
      <c r="E3278" s="61">
        <f>A3278-SIP_Calculator!$D$12+1</f>
        <v>42930</v>
      </c>
      <c r="F3278" s="58">
        <f t="shared" si="1"/>
        <v>7</v>
      </c>
      <c r="G3278" s="58">
        <f t="shared" si="7"/>
        <v>0</v>
      </c>
      <c r="H3278" s="58">
        <f>G3278*D3278*SIP_Calculator!$F$9</f>
        <v>0</v>
      </c>
      <c r="I3278" s="58">
        <f t="shared" si="2"/>
        <v>0</v>
      </c>
      <c r="J3278" s="58">
        <f t="shared" si="3"/>
        <v>0</v>
      </c>
      <c r="K3278" s="61">
        <f>A3278-SIP_Calculator!$F$12+1</f>
        <v>42910</v>
      </c>
      <c r="L3278" s="59">
        <f t="shared" si="4"/>
        <v>6</v>
      </c>
      <c r="M3278" s="59">
        <f t="shared" si="8"/>
        <v>0</v>
      </c>
      <c r="N3278" s="59">
        <f>M3278*D3278*SIP_Calculator!$F$9</f>
        <v>0</v>
      </c>
      <c r="O3278" s="59">
        <f t="shared" si="5"/>
        <v>0</v>
      </c>
      <c r="P3278" s="59">
        <f t="shared" si="6"/>
        <v>0</v>
      </c>
    </row>
    <row r="3279" ht="15.75" customHeight="1">
      <c r="A3279" s="57">
        <v>42935.0</v>
      </c>
      <c r="B3279" s="60">
        <v>10246.7</v>
      </c>
      <c r="C3279" s="60">
        <v>8662.15</v>
      </c>
      <c r="D3279" s="42">
        <f>IF(A3279&lt;SIP_Calculator!$B$7,0,IF(A3279&gt;SIP_Calculator!$E$7,0,1))</f>
        <v>1</v>
      </c>
      <c r="E3279" s="61">
        <f>A3279-SIP_Calculator!$D$12+1</f>
        <v>42931</v>
      </c>
      <c r="F3279" s="58">
        <f t="shared" si="1"/>
        <v>7</v>
      </c>
      <c r="G3279" s="58">
        <f t="shared" si="7"/>
        <v>0</v>
      </c>
      <c r="H3279" s="58">
        <f>G3279*D3279*SIP_Calculator!$F$9</f>
        <v>0</v>
      </c>
      <c r="I3279" s="58">
        <f t="shared" si="2"/>
        <v>0</v>
      </c>
      <c r="J3279" s="58">
        <f t="shared" si="3"/>
        <v>0</v>
      </c>
      <c r="K3279" s="61">
        <f>A3279-SIP_Calculator!$F$12+1</f>
        <v>42911</v>
      </c>
      <c r="L3279" s="59">
        <f t="shared" si="4"/>
        <v>6</v>
      </c>
      <c r="M3279" s="59">
        <f t="shared" si="8"/>
        <v>0</v>
      </c>
      <c r="N3279" s="59">
        <f>M3279*D3279*SIP_Calculator!$F$9</f>
        <v>0</v>
      </c>
      <c r="O3279" s="59">
        <f t="shared" si="5"/>
        <v>0</v>
      </c>
      <c r="P3279" s="59">
        <f t="shared" si="6"/>
        <v>0</v>
      </c>
    </row>
    <row r="3280" ht="15.75" customHeight="1">
      <c r="A3280" s="57">
        <v>42936.0</v>
      </c>
      <c r="B3280" s="60">
        <v>10217.4</v>
      </c>
      <c r="C3280" s="60">
        <v>8641.6</v>
      </c>
      <c r="D3280" s="42">
        <f>IF(A3280&lt;SIP_Calculator!$B$7,0,IF(A3280&gt;SIP_Calculator!$E$7,0,1))</f>
        <v>1</v>
      </c>
      <c r="E3280" s="61">
        <f>A3280-SIP_Calculator!$D$12+1</f>
        <v>42932</v>
      </c>
      <c r="F3280" s="58">
        <f t="shared" si="1"/>
        <v>7</v>
      </c>
      <c r="G3280" s="58">
        <f t="shared" si="7"/>
        <v>0</v>
      </c>
      <c r="H3280" s="58">
        <f>G3280*D3280*SIP_Calculator!$F$9</f>
        <v>0</v>
      </c>
      <c r="I3280" s="58">
        <f t="shared" si="2"/>
        <v>0</v>
      </c>
      <c r="J3280" s="58">
        <f t="shared" si="3"/>
        <v>0</v>
      </c>
      <c r="K3280" s="61">
        <f>A3280-SIP_Calculator!$F$12+1</f>
        <v>42912</v>
      </c>
      <c r="L3280" s="59">
        <f t="shared" si="4"/>
        <v>6</v>
      </c>
      <c r="M3280" s="59">
        <f t="shared" si="8"/>
        <v>0</v>
      </c>
      <c r="N3280" s="59">
        <f>M3280*D3280*SIP_Calculator!$F$9</f>
        <v>0</v>
      </c>
      <c r="O3280" s="59">
        <f t="shared" si="5"/>
        <v>0</v>
      </c>
      <c r="P3280" s="59">
        <f t="shared" si="6"/>
        <v>0</v>
      </c>
    </row>
    <row r="3281" ht="15.75" customHeight="1">
      <c r="A3281" s="57">
        <v>42937.0</v>
      </c>
      <c r="B3281" s="60">
        <v>10258.1</v>
      </c>
      <c r="C3281" s="60">
        <v>8669.75</v>
      </c>
      <c r="D3281" s="42">
        <f>IF(A3281&lt;SIP_Calculator!$B$7,0,IF(A3281&gt;SIP_Calculator!$E$7,0,1))</f>
        <v>1</v>
      </c>
      <c r="E3281" s="61">
        <f>A3281-SIP_Calculator!$D$12+1</f>
        <v>42933</v>
      </c>
      <c r="F3281" s="58">
        <f t="shared" si="1"/>
        <v>7</v>
      </c>
      <c r="G3281" s="58">
        <f t="shared" si="7"/>
        <v>0</v>
      </c>
      <c r="H3281" s="58">
        <f>G3281*D3281*SIP_Calculator!$F$9</f>
        <v>0</v>
      </c>
      <c r="I3281" s="58">
        <f t="shared" si="2"/>
        <v>0</v>
      </c>
      <c r="J3281" s="58">
        <f t="shared" si="3"/>
        <v>0</v>
      </c>
      <c r="K3281" s="61">
        <f>A3281-SIP_Calculator!$F$12+1</f>
        <v>42913</v>
      </c>
      <c r="L3281" s="59">
        <f t="shared" si="4"/>
        <v>6</v>
      </c>
      <c r="M3281" s="59">
        <f t="shared" si="8"/>
        <v>0</v>
      </c>
      <c r="N3281" s="59">
        <f>M3281*D3281*SIP_Calculator!$F$9</f>
        <v>0</v>
      </c>
      <c r="O3281" s="59">
        <f t="shared" si="5"/>
        <v>0</v>
      </c>
      <c r="P3281" s="59">
        <f t="shared" si="6"/>
        <v>0</v>
      </c>
    </row>
    <row r="3282" ht="15.75" customHeight="1">
      <c r="A3282" s="57">
        <v>42940.0</v>
      </c>
      <c r="B3282" s="60">
        <v>10304.45</v>
      </c>
      <c r="C3282" s="60">
        <v>8702.85</v>
      </c>
      <c r="D3282" s="42">
        <f>IF(A3282&lt;SIP_Calculator!$B$7,0,IF(A3282&gt;SIP_Calculator!$E$7,0,1))</f>
        <v>1</v>
      </c>
      <c r="E3282" s="61">
        <f>A3282-SIP_Calculator!$D$12+1</f>
        <v>42936</v>
      </c>
      <c r="F3282" s="58">
        <f t="shared" si="1"/>
        <v>7</v>
      </c>
      <c r="G3282" s="58">
        <f t="shared" si="7"/>
        <v>0</v>
      </c>
      <c r="H3282" s="58">
        <f>G3282*D3282*SIP_Calculator!$F$9</f>
        <v>0</v>
      </c>
      <c r="I3282" s="58">
        <f t="shared" si="2"/>
        <v>0</v>
      </c>
      <c r="J3282" s="58">
        <f t="shared" si="3"/>
        <v>0</v>
      </c>
      <c r="K3282" s="61">
        <f>A3282-SIP_Calculator!$F$12+1</f>
        <v>42916</v>
      </c>
      <c r="L3282" s="59">
        <f t="shared" si="4"/>
        <v>6</v>
      </c>
      <c r="M3282" s="59">
        <f t="shared" si="8"/>
        <v>0</v>
      </c>
      <c r="N3282" s="59">
        <f>M3282*D3282*SIP_Calculator!$F$9</f>
        <v>0</v>
      </c>
      <c r="O3282" s="59">
        <f t="shared" si="5"/>
        <v>0</v>
      </c>
      <c r="P3282" s="59">
        <f t="shared" si="6"/>
        <v>0</v>
      </c>
    </row>
    <row r="3283" ht="15.75" customHeight="1">
      <c r="A3283" s="57">
        <v>42941.0</v>
      </c>
      <c r="B3283" s="60">
        <v>10307.3</v>
      </c>
      <c r="C3283" s="60">
        <v>8710.6</v>
      </c>
      <c r="D3283" s="42">
        <f>IF(A3283&lt;SIP_Calculator!$B$7,0,IF(A3283&gt;SIP_Calculator!$E$7,0,1))</f>
        <v>1</v>
      </c>
      <c r="E3283" s="61">
        <f>A3283-SIP_Calculator!$D$12+1</f>
        <v>42937</v>
      </c>
      <c r="F3283" s="58">
        <f t="shared" si="1"/>
        <v>7</v>
      </c>
      <c r="G3283" s="58">
        <f t="shared" si="7"/>
        <v>0</v>
      </c>
      <c r="H3283" s="58">
        <f>G3283*D3283*SIP_Calculator!$F$9</f>
        <v>0</v>
      </c>
      <c r="I3283" s="58">
        <f t="shared" si="2"/>
        <v>0</v>
      </c>
      <c r="J3283" s="58">
        <f t="shared" si="3"/>
        <v>0</v>
      </c>
      <c r="K3283" s="61">
        <f>A3283-SIP_Calculator!$F$12+1</f>
        <v>42917</v>
      </c>
      <c r="L3283" s="59">
        <f t="shared" si="4"/>
        <v>7</v>
      </c>
      <c r="M3283" s="59">
        <f t="shared" si="8"/>
        <v>1</v>
      </c>
      <c r="N3283" s="59">
        <f>M3283*D3283*SIP_Calculator!$F$9</f>
        <v>5000</v>
      </c>
      <c r="O3283" s="59">
        <f t="shared" si="5"/>
        <v>0.4850930894</v>
      </c>
      <c r="P3283" s="59">
        <f t="shared" si="6"/>
        <v>0.5740132712</v>
      </c>
    </row>
    <row r="3284" ht="15.75" customHeight="1">
      <c r="A3284" s="57">
        <v>42942.0</v>
      </c>
      <c r="B3284" s="60">
        <v>10357.65</v>
      </c>
      <c r="C3284" s="60">
        <v>8748.75</v>
      </c>
      <c r="D3284" s="42">
        <f>IF(A3284&lt;SIP_Calculator!$B$7,0,IF(A3284&gt;SIP_Calculator!$E$7,0,1))</f>
        <v>1</v>
      </c>
      <c r="E3284" s="61">
        <f>A3284-SIP_Calculator!$D$12+1</f>
        <v>42938</v>
      </c>
      <c r="F3284" s="58">
        <f t="shared" si="1"/>
        <v>7</v>
      </c>
      <c r="G3284" s="58">
        <f t="shared" si="7"/>
        <v>0</v>
      </c>
      <c r="H3284" s="58">
        <f>G3284*D3284*SIP_Calculator!$F$9</f>
        <v>0</v>
      </c>
      <c r="I3284" s="58">
        <f t="shared" si="2"/>
        <v>0</v>
      </c>
      <c r="J3284" s="58">
        <f t="shared" si="3"/>
        <v>0</v>
      </c>
      <c r="K3284" s="61">
        <f>A3284-SIP_Calculator!$F$12+1</f>
        <v>42918</v>
      </c>
      <c r="L3284" s="59">
        <f t="shared" si="4"/>
        <v>7</v>
      </c>
      <c r="M3284" s="59">
        <f t="shared" si="8"/>
        <v>0</v>
      </c>
      <c r="N3284" s="59">
        <f>M3284*D3284*SIP_Calculator!$F$9</f>
        <v>0</v>
      </c>
      <c r="O3284" s="59">
        <f t="shared" si="5"/>
        <v>0</v>
      </c>
      <c r="P3284" s="59">
        <f t="shared" si="6"/>
        <v>0</v>
      </c>
    </row>
    <row r="3285" ht="15.75" customHeight="1">
      <c r="A3285" s="57">
        <v>42943.0</v>
      </c>
      <c r="B3285" s="60">
        <v>10348.7</v>
      </c>
      <c r="C3285" s="60">
        <v>8737.1</v>
      </c>
      <c r="D3285" s="42">
        <f>IF(A3285&lt;SIP_Calculator!$B$7,0,IF(A3285&gt;SIP_Calculator!$E$7,0,1))</f>
        <v>1</v>
      </c>
      <c r="E3285" s="61">
        <f>A3285-SIP_Calculator!$D$12+1</f>
        <v>42939</v>
      </c>
      <c r="F3285" s="58">
        <f t="shared" si="1"/>
        <v>7</v>
      </c>
      <c r="G3285" s="58">
        <f t="shared" si="7"/>
        <v>0</v>
      </c>
      <c r="H3285" s="58">
        <f>G3285*D3285*SIP_Calculator!$F$9</f>
        <v>0</v>
      </c>
      <c r="I3285" s="58">
        <f t="shared" si="2"/>
        <v>0</v>
      </c>
      <c r="J3285" s="58">
        <f t="shared" si="3"/>
        <v>0</v>
      </c>
      <c r="K3285" s="61">
        <f>A3285-SIP_Calculator!$F$12+1</f>
        <v>42919</v>
      </c>
      <c r="L3285" s="59">
        <f t="shared" si="4"/>
        <v>7</v>
      </c>
      <c r="M3285" s="59">
        <f t="shared" si="8"/>
        <v>0</v>
      </c>
      <c r="N3285" s="59">
        <f>M3285*D3285*SIP_Calculator!$F$9</f>
        <v>0</v>
      </c>
      <c r="O3285" s="59">
        <f t="shared" si="5"/>
        <v>0</v>
      </c>
      <c r="P3285" s="59">
        <f t="shared" si="6"/>
        <v>0</v>
      </c>
    </row>
    <row r="3286" ht="15.75" customHeight="1">
      <c r="A3286" s="57">
        <v>42944.0</v>
      </c>
      <c r="B3286" s="60">
        <v>10353.7</v>
      </c>
      <c r="C3286" s="60">
        <v>8747.45</v>
      </c>
      <c r="D3286" s="42">
        <f>IF(A3286&lt;SIP_Calculator!$B$7,0,IF(A3286&gt;SIP_Calculator!$E$7,0,1))</f>
        <v>1</v>
      </c>
      <c r="E3286" s="61">
        <f>A3286-SIP_Calculator!$D$12+1</f>
        <v>42940</v>
      </c>
      <c r="F3286" s="58">
        <f t="shared" si="1"/>
        <v>7</v>
      </c>
      <c r="G3286" s="58">
        <f t="shared" si="7"/>
        <v>0</v>
      </c>
      <c r="H3286" s="58">
        <f>G3286*D3286*SIP_Calculator!$F$9</f>
        <v>0</v>
      </c>
      <c r="I3286" s="58">
        <f t="shared" si="2"/>
        <v>0</v>
      </c>
      <c r="J3286" s="58">
        <f t="shared" si="3"/>
        <v>0</v>
      </c>
      <c r="K3286" s="61">
        <f>A3286-SIP_Calculator!$F$12+1</f>
        <v>42920</v>
      </c>
      <c r="L3286" s="59">
        <f t="shared" si="4"/>
        <v>7</v>
      </c>
      <c r="M3286" s="59">
        <f t="shared" si="8"/>
        <v>0</v>
      </c>
      <c r="N3286" s="59">
        <f>M3286*D3286*SIP_Calculator!$F$9</f>
        <v>0</v>
      </c>
      <c r="O3286" s="59">
        <f t="shared" si="5"/>
        <v>0</v>
      </c>
      <c r="P3286" s="59">
        <f t="shared" si="6"/>
        <v>0</v>
      </c>
    </row>
    <row r="3287" ht="15.75" customHeight="1">
      <c r="A3287" s="57">
        <v>42947.0</v>
      </c>
      <c r="B3287" s="60">
        <v>10417.8</v>
      </c>
      <c r="C3287" s="60">
        <v>8793.3</v>
      </c>
      <c r="D3287" s="42">
        <f>IF(A3287&lt;SIP_Calculator!$B$7,0,IF(A3287&gt;SIP_Calculator!$E$7,0,1))</f>
        <v>1</v>
      </c>
      <c r="E3287" s="61">
        <f>A3287-SIP_Calculator!$D$12+1</f>
        <v>42943</v>
      </c>
      <c r="F3287" s="58">
        <f t="shared" si="1"/>
        <v>7</v>
      </c>
      <c r="G3287" s="58">
        <f t="shared" si="7"/>
        <v>0</v>
      </c>
      <c r="H3287" s="58">
        <f>G3287*D3287*SIP_Calculator!$F$9</f>
        <v>0</v>
      </c>
      <c r="I3287" s="58">
        <f t="shared" si="2"/>
        <v>0</v>
      </c>
      <c r="J3287" s="58">
        <f t="shared" si="3"/>
        <v>0</v>
      </c>
      <c r="K3287" s="61">
        <f>A3287-SIP_Calculator!$F$12+1</f>
        <v>42923</v>
      </c>
      <c r="L3287" s="59">
        <f t="shared" si="4"/>
        <v>7</v>
      </c>
      <c r="M3287" s="59">
        <f t="shared" si="8"/>
        <v>0</v>
      </c>
      <c r="N3287" s="59">
        <f>M3287*D3287*SIP_Calculator!$F$9</f>
        <v>0</v>
      </c>
      <c r="O3287" s="59">
        <f t="shared" si="5"/>
        <v>0</v>
      </c>
      <c r="P3287" s="59">
        <f t="shared" si="6"/>
        <v>0</v>
      </c>
    </row>
    <row r="3288" ht="15.75" customHeight="1">
      <c r="A3288" s="57">
        <v>42948.0</v>
      </c>
      <c r="B3288" s="60">
        <v>10447.65</v>
      </c>
      <c r="C3288" s="60">
        <v>8812.6</v>
      </c>
      <c r="D3288" s="42">
        <f>IF(A3288&lt;SIP_Calculator!$B$7,0,IF(A3288&gt;SIP_Calculator!$E$7,0,1))</f>
        <v>1</v>
      </c>
      <c r="E3288" s="61">
        <f>A3288-SIP_Calculator!$D$12+1</f>
        <v>42944</v>
      </c>
      <c r="F3288" s="58">
        <f t="shared" si="1"/>
        <v>7</v>
      </c>
      <c r="G3288" s="58">
        <f t="shared" si="7"/>
        <v>0</v>
      </c>
      <c r="H3288" s="58">
        <f>G3288*D3288*SIP_Calculator!$F$9</f>
        <v>0</v>
      </c>
      <c r="I3288" s="58">
        <f t="shared" si="2"/>
        <v>0</v>
      </c>
      <c r="J3288" s="58">
        <f t="shared" si="3"/>
        <v>0</v>
      </c>
      <c r="K3288" s="61">
        <f>A3288-SIP_Calculator!$F$12+1</f>
        <v>42924</v>
      </c>
      <c r="L3288" s="59">
        <f t="shared" si="4"/>
        <v>7</v>
      </c>
      <c r="M3288" s="59">
        <f t="shared" si="8"/>
        <v>0</v>
      </c>
      <c r="N3288" s="59">
        <f>M3288*D3288*SIP_Calculator!$F$9</f>
        <v>0</v>
      </c>
      <c r="O3288" s="59">
        <f t="shared" si="5"/>
        <v>0</v>
      </c>
      <c r="P3288" s="59">
        <f t="shared" si="6"/>
        <v>0</v>
      </c>
    </row>
    <row r="3289" ht="15.75" customHeight="1">
      <c r="A3289" s="57">
        <v>42949.0</v>
      </c>
      <c r="B3289" s="60">
        <v>10410.3</v>
      </c>
      <c r="C3289" s="60">
        <v>8786.85</v>
      </c>
      <c r="D3289" s="42">
        <f>IF(A3289&lt;SIP_Calculator!$B$7,0,IF(A3289&gt;SIP_Calculator!$E$7,0,1))</f>
        <v>1</v>
      </c>
      <c r="E3289" s="61">
        <f>A3289-SIP_Calculator!$D$12+1</f>
        <v>42945</v>
      </c>
      <c r="F3289" s="58">
        <f t="shared" si="1"/>
        <v>7</v>
      </c>
      <c r="G3289" s="58">
        <f t="shared" si="7"/>
        <v>0</v>
      </c>
      <c r="H3289" s="58">
        <f>G3289*D3289*SIP_Calculator!$F$9</f>
        <v>0</v>
      </c>
      <c r="I3289" s="58">
        <f t="shared" si="2"/>
        <v>0</v>
      </c>
      <c r="J3289" s="58">
        <f t="shared" si="3"/>
        <v>0</v>
      </c>
      <c r="K3289" s="61">
        <f>A3289-SIP_Calculator!$F$12+1</f>
        <v>42925</v>
      </c>
      <c r="L3289" s="59">
        <f t="shared" si="4"/>
        <v>7</v>
      </c>
      <c r="M3289" s="59">
        <f t="shared" si="8"/>
        <v>0</v>
      </c>
      <c r="N3289" s="59">
        <f>M3289*D3289*SIP_Calculator!$F$9</f>
        <v>0</v>
      </c>
      <c r="O3289" s="59">
        <f t="shared" si="5"/>
        <v>0</v>
      </c>
      <c r="P3289" s="59">
        <f t="shared" si="6"/>
        <v>0</v>
      </c>
    </row>
    <row r="3290" ht="15.75" customHeight="1">
      <c r="A3290" s="57">
        <v>42950.0</v>
      </c>
      <c r="B3290" s="60">
        <v>10354.45</v>
      </c>
      <c r="C3290" s="60">
        <v>8729.3</v>
      </c>
      <c r="D3290" s="42">
        <f>IF(A3290&lt;SIP_Calculator!$B$7,0,IF(A3290&gt;SIP_Calculator!$E$7,0,1))</f>
        <v>1</v>
      </c>
      <c r="E3290" s="61">
        <f>A3290-SIP_Calculator!$D$12+1</f>
        <v>42946</v>
      </c>
      <c r="F3290" s="58">
        <f t="shared" si="1"/>
        <v>7</v>
      </c>
      <c r="G3290" s="58">
        <f t="shared" si="7"/>
        <v>0</v>
      </c>
      <c r="H3290" s="58">
        <f>G3290*D3290*SIP_Calculator!$F$9</f>
        <v>0</v>
      </c>
      <c r="I3290" s="58">
        <f t="shared" si="2"/>
        <v>0</v>
      </c>
      <c r="J3290" s="58">
        <f t="shared" si="3"/>
        <v>0</v>
      </c>
      <c r="K3290" s="61">
        <f>A3290-SIP_Calculator!$F$12+1</f>
        <v>42926</v>
      </c>
      <c r="L3290" s="59">
        <f t="shared" si="4"/>
        <v>7</v>
      </c>
      <c r="M3290" s="59">
        <f t="shared" si="8"/>
        <v>0</v>
      </c>
      <c r="N3290" s="59">
        <f>M3290*D3290*SIP_Calculator!$F$9</f>
        <v>0</v>
      </c>
      <c r="O3290" s="59">
        <f t="shared" si="5"/>
        <v>0</v>
      </c>
      <c r="P3290" s="59">
        <f t="shared" si="6"/>
        <v>0</v>
      </c>
    </row>
    <row r="3291" ht="15.75" customHeight="1">
      <c r="A3291" s="57">
        <v>42951.0</v>
      </c>
      <c r="B3291" s="60">
        <v>10419.85</v>
      </c>
      <c r="C3291" s="60">
        <v>8776.2</v>
      </c>
      <c r="D3291" s="42">
        <f>IF(A3291&lt;SIP_Calculator!$B$7,0,IF(A3291&gt;SIP_Calculator!$E$7,0,1))</f>
        <v>1</v>
      </c>
      <c r="E3291" s="61">
        <f>A3291-SIP_Calculator!$D$12+1</f>
        <v>42947</v>
      </c>
      <c r="F3291" s="58">
        <f t="shared" si="1"/>
        <v>7</v>
      </c>
      <c r="G3291" s="58">
        <f t="shared" si="7"/>
        <v>0</v>
      </c>
      <c r="H3291" s="58">
        <f>G3291*D3291*SIP_Calculator!$F$9</f>
        <v>0</v>
      </c>
      <c r="I3291" s="58">
        <f t="shared" si="2"/>
        <v>0</v>
      </c>
      <c r="J3291" s="58">
        <f t="shared" si="3"/>
        <v>0</v>
      </c>
      <c r="K3291" s="61">
        <f>A3291-SIP_Calculator!$F$12+1</f>
        <v>42927</v>
      </c>
      <c r="L3291" s="59">
        <f t="shared" si="4"/>
        <v>7</v>
      </c>
      <c r="M3291" s="59">
        <f t="shared" si="8"/>
        <v>0</v>
      </c>
      <c r="N3291" s="59">
        <f>M3291*D3291*SIP_Calculator!$F$9</f>
        <v>0</v>
      </c>
      <c r="O3291" s="59">
        <f t="shared" si="5"/>
        <v>0</v>
      </c>
      <c r="P3291" s="59">
        <f t="shared" si="6"/>
        <v>0</v>
      </c>
    </row>
    <row r="3292" ht="15.75" customHeight="1">
      <c r="A3292" s="57">
        <v>42954.0</v>
      </c>
      <c r="B3292" s="60">
        <v>10434.15</v>
      </c>
      <c r="C3292" s="60">
        <v>8806.45</v>
      </c>
      <c r="D3292" s="42">
        <f>IF(A3292&lt;SIP_Calculator!$B$7,0,IF(A3292&gt;SIP_Calculator!$E$7,0,1))</f>
        <v>1</v>
      </c>
      <c r="E3292" s="61">
        <f>A3292-SIP_Calculator!$D$12+1</f>
        <v>42950</v>
      </c>
      <c r="F3292" s="58">
        <f t="shared" si="1"/>
        <v>8</v>
      </c>
      <c r="G3292" s="58">
        <f t="shared" si="7"/>
        <v>1</v>
      </c>
      <c r="H3292" s="58">
        <f>G3292*D3292*SIP_Calculator!$F$9</f>
        <v>5000</v>
      </c>
      <c r="I3292" s="58">
        <f t="shared" si="2"/>
        <v>0.4791957179</v>
      </c>
      <c r="J3292" s="58">
        <f t="shared" si="3"/>
        <v>0.5677656718</v>
      </c>
      <c r="K3292" s="61">
        <f>A3292-SIP_Calculator!$F$12+1</f>
        <v>42930</v>
      </c>
      <c r="L3292" s="59">
        <f t="shared" si="4"/>
        <v>7</v>
      </c>
      <c r="M3292" s="59">
        <f t="shared" si="8"/>
        <v>0</v>
      </c>
      <c r="N3292" s="59">
        <f>M3292*D3292*SIP_Calculator!$F$9</f>
        <v>0</v>
      </c>
      <c r="O3292" s="59">
        <f t="shared" si="5"/>
        <v>0</v>
      </c>
      <c r="P3292" s="59">
        <f t="shared" si="6"/>
        <v>0</v>
      </c>
    </row>
    <row r="3293" ht="15.75" customHeight="1">
      <c r="A3293" s="57">
        <v>42955.0</v>
      </c>
      <c r="B3293" s="60">
        <v>10344.7</v>
      </c>
      <c r="C3293" s="60">
        <v>8726.85</v>
      </c>
      <c r="D3293" s="42">
        <f>IF(A3293&lt;SIP_Calculator!$B$7,0,IF(A3293&gt;SIP_Calculator!$E$7,0,1))</f>
        <v>1</v>
      </c>
      <c r="E3293" s="61">
        <f>A3293-SIP_Calculator!$D$12+1</f>
        <v>42951</v>
      </c>
      <c r="F3293" s="58">
        <f t="shared" si="1"/>
        <v>8</v>
      </c>
      <c r="G3293" s="58">
        <f t="shared" si="7"/>
        <v>0</v>
      </c>
      <c r="H3293" s="58">
        <f>G3293*D3293*SIP_Calculator!$F$9</f>
        <v>0</v>
      </c>
      <c r="I3293" s="58">
        <f t="shared" si="2"/>
        <v>0</v>
      </c>
      <c r="J3293" s="58">
        <f t="shared" si="3"/>
        <v>0</v>
      </c>
      <c r="K3293" s="61">
        <f>A3293-SIP_Calculator!$F$12+1</f>
        <v>42931</v>
      </c>
      <c r="L3293" s="59">
        <f t="shared" si="4"/>
        <v>7</v>
      </c>
      <c r="M3293" s="59">
        <f t="shared" si="8"/>
        <v>0</v>
      </c>
      <c r="N3293" s="59">
        <f>M3293*D3293*SIP_Calculator!$F$9</f>
        <v>0</v>
      </c>
      <c r="O3293" s="59">
        <f t="shared" si="5"/>
        <v>0</v>
      </c>
      <c r="P3293" s="59">
        <f t="shared" si="6"/>
        <v>0</v>
      </c>
    </row>
    <row r="3294" ht="15.75" customHeight="1">
      <c r="A3294" s="57">
        <v>42956.0</v>
      </c>
      <c r="B3294" s="60">
        <v>10254.55</v>
      </c>
      <c r="C3294" s="60">
        <v>8637.15</v>
      </c>
      <c r="D3294" s="42">
        <f>IF(A3294&lt;SIP_Calculator!$B$7,0,IF(A3294&gt;SIP_Calculator!$E$7,0,1))</f>
        <v>1</v>
      </c>
      <c r="E3294" s="61">
        <f>A3294-SIP_Calculator!$D$12+1</f>
        <v>42952</v>
      </c>
      <c r="F3294" s="58">
        <f t="shared" si="1"/>
        <v>8</v>
      </c>
      <c r="G3294" s="58">
        <f t="shared" si="7"/>
        <v>0</v>
      </c>
      <c r="H3294" s="58">
        <f>G3294*D3294*SIP_Calculator!$F$9</f>
        <v>0</v>
      </c>
      <c r="I3294" s="58">
        <f t="shared" si="2"/>
        <v>0</v>
      </c>
      <c r="J3294" s="58">
        <f t="shared" si="3"/>
        <v>0</v>
      </c>
      <c r="K3294" s="61">
        <f>A3294-SIP_Calculator!$F$12+1</f>
        <v>42932</v>
      </c>
      <c r="L3294" s="59">
        <f t="shared" si="4"/>
        <v>7</v>
      </c>
      <c r="M3294" s="59">
        <f t="shared" si="8"/>
        <v>0</v>
      </c>
      <c r="N3294" s="59">
        <f>M3294*D3294*SIP_Calculator!$F$9</f>
        <v>0</v>
      </c>
      <c r="O3294" s="59">
        <f t="shared" si="5"/>
        <v>0</v>
      </c>
      <c r="P3294" s="59">
        <f t="shared" si="6"/>
        <v>0</v>
      </c>
    </row>
    <row r="3295" ht="15.75" customHeight="1">
      <c r="A3295" s="57">
        <v>42957.0</v>
      </c>
      <c r="B3295" s="60">
        <v>10133.85</v>
      </c>
      <c r="C3295" s="60">
        <v>8497.75</v>
      </c>
      <c r="D3295" s="42">
        <f>IF(A3295&lt;SIP_Calculator!$B$7,0,IF(A3295&gt;SIP_Calculator!$E$7,0,1))</f>
        <v>1</v>
      </c>
      <c r="E3295" s="61">
        <f>A3295-SIP_Calculator!$D$12+1</f>
        <v>42953</v>
      </c>
      <c r="F3295" s="58">
        <f t="shared" si="1"/>
        <v>8</v>
      </c>
      <c r="G3295" s="58">
        <f t="shared" si="7"/>
        <v>0</v>
      </c>
      <c r="H3295" s="58">
        <f>G3295*D3295*SIP_Calculator!$F$9</f>
        <v>0</v>
      </c>
      <c r="I3295" s="58">
        <f t="shared" si="2"/>
        <v>0</v>
      </c>
      <c r="J3295" s="58">
        <f t="shared" si="3"/>
        <v>0</v>
      </c>
      <c r="K3295" s="61">
        <f>A3295-SIP_Calculator!$F$12+1</f>
        <v>42933</v>
      </c>
      <c r="L3295" s="59">
        <f t="shared" si="4"/>
        <v>7</v>
      </c>
      <c r="M3295" s="59">
        <f t="shared" si="8"/>
        <v>0</v>
      </c>
      <c r="N3295" s="59">
        <f>M3295*D3295*SIP_Calculator!$F$9</f>
        <v>0</v>
      </c>
      <c r="O3295" s="59">
        <f t="shared" si="5"/>
        <v>0</v>
      </c>
      <c r="P3295" s="59">
        <f t="shared" si="6"/>
        <v>0</v>
      </c>
    </row>
    <row r="3296" ht="15.75" customHeight="1">
      <c r="A3296" s="57">
        <v>42958.0</v>
      </c>
      <c r="B3296" s="60">
        <v>10037.15</v>
      </c>
      <c r="C3296" s="60">
        <v>8427.7</v>
      </c>
      <c r="D3296" s="42">
        <f>IF(A3296&lt;SIP_Calculator!$B$7,0,IF(A3296&gt;SIP_Calculator!$E$7,0,1))</f>
        <v>1</v>
      </c>
      <c r="E3296" s="61">
        <f>A3296-SIP_Calculator!$D$12+1</f>
        <v>42954</v>
      </c>
      <c r="F3296" s="58">
        <f t="shared" si="1"/>
        <v>8</v>
      </c>
      <c r="G3296" s="58">
        <f t="shared" si="7"/>
        <v>0</v>
      </c>
      <c r="H3296" s="58">
        <f>G3296*D3296*SIP_Calculator!$F$9</f>
        <v>0</v>
      </c>
      <c r="I3296" s="58">
        <f t="shared" si="2"/>
        <v>0</v>
      </c>
      <c r="J3296" s="58">
        <f t="shared" si="3"/>
        <v>0</v>
      </c>
      <c r="K3296" s="61">
        <f>A3296-SIP_Calculator!$F$12+1</f>
        <v>42934</v>
      </c>
      <c r="L3296" s="59">
        <f t="shared" si="4"/>
        <v>7</v>
      </c>
      <c r="M3296" s="59">
        <f t="shared" si="8"/>
        <v>0</v>
      </c>
      <c r="N3296" s="59">
        <f>M3296*D3296*SIP_Calculator!$F$9</f>
        <v>0</v>
      </c>
      <c r="O3296" s="59">
        <f t="shared" si="5"/>
        <v>0</v>
      </c>
      <c r="P3296" s="59">
        <f t="shared" si="6"/>
        <v>0</v>
      </c>
    </row>
    <row r="3297" ht="15.75" customHeight="1">
      <c r="A3297" s="57">
        <v>42961.0</v>
      </c>
      <c r="B3297" s="60">
        <v>10144.2</v>
      </c>
      <c r="C3297" s="60">
        <v>8541.5</v>
      </c>
      <c r="D3297" s="42">
        <f>IF(A3297&lt;SIP_Calculator!$B$7,0,IF(A3297&gt;SIP_Calculator!$E$7,0,1))</f>
        <v>1</v>
      </c>
      <c r="E3297" s="61">
        <f>A3297-SIP_Calculator!$D$12+1</f>
        <v>42957</v>
      </c>
      <c r="F3297" s="58">
        <f t="shared" si="1"/>
        <v>8</v>
      </c>
      <c r="G3297" s="58">
        <f t="shared" si="7"/>
        <v>0</v>
      </c>
      <c r="H3297" s="58">
        <f>G3297*D3297*SIP_Calculator!$F$9</f>
        <v>0</v>
      </c>
      <c r="I3297" s="58">
        <f t="shared" si="2"/>
        <v>0</v>
      </c>
      <c r="J3297" s="58">
        <f t="shared" si="3"/>
        <v>0</v>
      </c>
      <c r="K3297" s="61">
        <f>A3297-SIP_Calculator!$F$12+1</f>
        <v>42937</v>
      </c>
      <c r="L3297" s="59">
        <f t="shared" si="4"/>
        <v>7</v>
      </c>
      <c r="M3297" s="59">
        <f t="shared" si="8"/>
        <v>0</v>
      </c>
      <c r="N3297" s="59">
        <f>M3297*D3297*SIP_Calculator!$F$9</f>
        <v>0</v>
      </c>
      <c r="O3297" s="59">
        <f t="shared" si="5"/>
        <v>0</v>
      </c>
      <c r="P3297" s="59">
        <f t="shared" si="6"/>
        <v>0</v>
      </c>
    </row>
    <row r="3298" ht="15.75" customHeight="1">
      <c r="A3298" s="57">
        <v>42963.0</v>
      </c>
      <c r="B3298" s="60">
        <v>10249.95</v>
      </c>
      <c r="C3298" s="60">
        <v>8635.7</v>
      </c>
      <c r="D3298" s="42">
        <f>IF(A3298&lt;SIP_Calculator!$B$7,0,IF(A3298&gt;SIP_Calculator!$E$7,0,1))</f>
        <v>1</v>
      </c>
      <c r="E3298" s="61">
        <f>A3298-SIP_Calculator!$D$12+1</f>
        <v>42959</v>
      </c>
      <c r="F3298" s="58">
        <f t="shared" si="1"/>
        <v>8</v>
      </c>
      <c r="G3298" s="58">
        <f t="shared" si="7"/>
        <v>0</v>
      </c>
      <c r="H3298" s="58">
        <f>G3298*D3298*SIP_Calculator!$F$9</f>
        <v>0</v>
      </c>
      <c r="I3298" s="58">
        <f t="shared" si="2"/>
        <v>0</v>
      </c>
      <c r="J3298" s="58">
        <f t="shared" si="3"/>
        <v>0</v>
      </c>
      <c r="K3298" s="61">
        <f>A3298-SIP_Calculator!$F$12+1</f>
        <v>42939</v>
      </c>
      <c r="L3298" s="59">
        <f t="shared" si="4"/>
        <v>7</v>
      </c>
      <c r="M3298" s="59">
        <f t="shared" si="8"/>
        <v>0</v>
      </c>
      <c r="N3298" s="59">
        <f>M3298*D3298*SIP_Calculator!$F$9</f>
        <v>0</v>
      </c>
      <c r="O3298" s="59">
        <f t="shared" si="5"/>
        <v>0</v>
      </c>
      <c r="P3298" s="59">
        <f t="shared" si="6"/>
        <v>0</v>
      </c>
    </row>
    <row r="3299" ht="15.75" customHeight="1">
      <c r="A3299" s="57">
        <v>42964.0</v>
      </c>
      <c r="B3299" s="60">
        <v>10255.0</v>
      </c>
      <c r="C3299" s="60">
        <v>8643.3</v>
      </c>
      <c r="D3299" s="42">
        <f>IF(A3299&lt;SIP_Calculator!$B$7,0,IF(A3299&gt;SIP_Calculator!$E$7,0,1))</f>
        <v>1</v>
      </c>
      <c r="E3299" s="61">
        <f>A3299-SIP_Calculator!$D$12+1</f>
        <v>42960</v>
      </c>
      <c r="F3299" s="58">
        <f t="shared" si="1"/>
        <v>8</v>
      </c>
      <c r="G3299" s="58">
        <f t="shared" si="7"/>
        <v>0</v>
      </c>
      <c r="H3299" s="58">
        <f>G3299*D3299*SIP_Calculator!$F$9</f>
        <v>0</v>
      </c>
      <c r="I3299" s="58">
        <f t="shared" si="2"/>
        <v>0</v>
      </c>
      <c r="J3299" s="58">
        <f t="shared" si="3"/>
        <v>0</v>
      </c>
      <c r="K3299" s="61">
        <f>A3299-SIP_Calculator!$F$12+1</f>
        <v>42940</v>
      </c>
      <c r="L3299" s="59">
        <f t="shared" si="4"/>
        <v>7</v>
      </c>
      <c r="M3299" s="59">
        <f t="shared" si="8"/>
        <v>0</v>
      </c>
      <c r="N3299" s="59">
        <f>M3299*D3299*SIP_Calculator!$F$9</f>
        <v>0</v>
      </c>
      <c r="O3299" s="59">
        <f t="shared" si="5"/>
        <v>0</v>
      </c>
      <c r="P3299" s="59">
        <f t="shared" si="6"/>
        <v>0</v>
      </c>
    </row>
    <row r="3300" ht="15.75" customHeight="1">
      <c r="A3300" s="57">
        <v>42965.0</v>
      </c>
      <c r="B3300" s="60">
        <v>10193.2</v>
      </c>
      <c r="C3300" s="60">
        <v>8594.25</v>
      </c>
      <c r="D3300" s="42">
        <f>IF(A3300&lt;SIP_Calculator!$B$7,0,IF(A3300&gt;SIP_Calculator!$E$7,0,1))</f>
        <v>1</v>
      </c>
      <c r="E3300" s="61">
        <f>A3300-SIP_Calculator!$D$12+1</f>
        <v>42961</v>
      </c>
      <c r="F3300" s="58">
        <f t="shared" si="1"/>
        <v>8</v>
      </c>
      <c r="G3300" s="58">
        <f t="shared" si="7"/>
        <v>0</v>
      </c>
      <c r="H3300" s="58">
        <f>G3300*D3300*SIP_Calculator!$F$9</f>
        <v>0</v>
      </c>
      <c r="I3300" s="58">
        <f t="shared" si="2"/>
        <v>0</v>
      </c>
      <c r="J3300" s="58">
        <f t="shared" si="3"/>
        <v>0</v>
      </c>
      <c r="K3300" s="61">
        <f>A3300-SIP_Calculator!$F$12+1</f>
        <v>42941</v>
      </c>
      <c r="L3300" s="59">
        <f t="shared" si="4"/>
        <v>7</v>
      </c>
      <c r="M3300" s="59">
        <f t="shared" si="8"/>
        <v>0</v>
      </c>
      <c r="N3300" s="59">
        <f>M3300*D3300*SIP_Calculator!$F$9</f>
        <v>0</v>
      </c>
      <c r="O3300" s="59">
        <f t="shared" si="5"/>
        <v>0</v>
      </c>
      <c r="P3300" s="59">
        <f t="shared" si="6"/>
        <v>0</v>
      </c>
    </row>
    <row r="3301" ht="15.75" customHeight="1">
      <c r="A3301" s="57">
        <v>42968.0</v>
      </c>
      <c r="B3301" s="60">
        <v>10095.15</v>
      </c>
      <c r="C3301" s="60">
        <v>8509.4</v>
      </c>
      <c r="D3301" s="42">
        <f>IF(A3301&lt;SIP_Calculator!$B$7,0,IF(A3301&gt;SIP_Calculator!$E$7,0,1))</f>
        <v>1</v>
      </c>
      <c r="E3301" s="61">
        <f>A3301-SIP_Calculator!$D$12+1</f>
        <v>42964</v>
      </c>
      <c r="F3301" s="58">
        <f t="shared" si="1"/>
        <v>8</v>
      </c>
      <c r="G3301" s="58">
        <f t="shared" si="7"/>
        <v>0</v>
      </c>
      <c r="H3301" s="58">
        <f>G3301*D3301*SIP_Calculator!$F$9</f>
        <v>0</v>
      </c>
      <c r="I3301" s="58">
        <f t="shared" si="2"/>
        <v>0</v>
      </c>
      <c r="J3301" s="58">
        <f t="shared" si="3"/>
        <v>0</v>
      </c>
      <c r="K3301" s="61">
        <f>A3301-SIP_Calculator!$F$12+1</f>
        <v>42944</v>
      </c>
      <c r="L3301" s="59">
        <f t="shared" si="4"/>
        <v>7</v>
      </c>
      <c r="M3301" s="59">
        <f t="shared" si="8"/>
        <v>0</v>
      </c>
      <c r="N3301" s="59">
        <f>M3301*D3301*SIP_Calculator!$F$9</f>
        <v>0</v>
      </c>
      <c r="O3301" s="59">
        <f t="shared" si="5"/>
        <v>0</v>
      </c>
      <c r="P3301" s="59">
        <f t="shared" si="6"/>
        <v>0</v>
      </c>
    </row>
    <row r="3302" ht="15.75" customHeight="1">
      <c r="A3302" s="57">
        <v>42969.0</v>
      </c>
      <c r="B3302" s="60">
        <v>10096.55</v>
      </c>
      <c r="C3302" s="60">
        <v>8499.3</v>
      </c>
      <c r="D3302" s="42">
        <f>IF(A3302&lt;SIP_Calculator!$B$7,0,IF(A3302&gt;SIP_Calculator!$E$7,0,1))</f>
        <v>1</v>
      </c>
      <c r="E3302" s="61">
        <f>A3302-SIP_Calculator!$D$12+1</f>
        <v>42965</v>
      </c>
      <c r="F3302" s="58">
        <f t="shared" si="1"/>
        <v>8</v>
      </c>
      <c r="G3302" s="58">
        <f t="shared" si="7"/>
        <v>0</v>
      </c>
      <c r="H3302" s="58">
        <f>G3302*D3302*SIP_Calculator!$F$9</f>
        <v>0</v>
      </c>
      <c r="I3302" s="58">
        <f t="shared" si="2"/>
        <v>0</v>
      </c>
      <c r="J3302" s="58">
        <f t="shared" si="3"/>
        <v>0</v>
      </c>
      <c r="K3302" s="61">
        <f>A3302-SIP_Calculator!$F$12+1</f>
        <v>42945</v>
      </c>
      <c r="L3302" s="59">
        <f t="shared" si="4"/>
        <v>7</v>
      </c>
      <c r="M3302" s="59">
        <f t="shared" si="8"/>
        <v>0</v>
      </c>
      <c r="N3302" s="59">
        <f>M3302*D3302*SIP_Calculator!$F$9</f>
        <v>0</v>
      </c>
      <c r="O3302" s="59">
        <f t="shared" si="5"/>
        <v>0</v>
      </c>
      <c r="P3302" s="59">
        <f t="shared" si="6"/>
        <v>0</v>
      </c>
    </row>
    <row r="3303" ht="15.75" customHeight="1">
      <c r="A3303" s="57">
        <v>42970.0</v>
      </c>
      <c r="B3303" s="60">
        <v>10193.8</v>
      </c>
      <c r="C3303" s="60">
        <v>8585.0</v>
      </c>
      <c r="D3303" s="42">
        <f>IF(A3303&lt;SIP_Calculator!$B$7,0,IF(A3303&gt;SIP_Calculator!$E$7,0,1))</f>
        <v>1</v>
      </c>
      <c r="E3303" s="61">
        <f>A3303-SIP_Calculator!$D$12+1</f>
        <v>42966</v>
      </c>
      <c r="F3303" s="58">
        <f t="shared" si="1"/>
        <v>8</v>
      </c>
      <c r="G3303" s="58">
        <f t="shared" si="7"/>
        <v>0</v>
      </c>
      <c r="H3303" s="58">
        <f>G3303*D3303*SIP_Calculator!$F$9</f>
        <v>0</v>
      </c>
      <c r="I3303" s="58">
        <f t="shared" si="2"/>
        <v>0</v>
      </c>
      <c r="J3303" s="58">
        <f t="shared" si="3"/>
        <v>0</v>
      </c>
      <c r="K3303" s="61">
        <f>A3303-SIP_Calculator!$F$12+1</f>
        <v>42946</v>
      </c>
      <c r="L3303" s="59">
        <f t="shared" si="4"/>
        <v>7</v>
      </c>
      <c r="M3303" s="59">
        <f t="shared" si="8"/>
        <v>0</v>
      </c>
      <c r="N3303" s="59">
        <f>M3303*D3303*SIP_Calculator!$F$9</f>
        <v>0</v>
      </c>
      <c r="O3303" s="59">
        <f t="shared" si="5"/>
        <v>0</v>
      </c>
      <c r="P3303" s="59">
        <f t="shared" si="6"/>
        <v>0</v>
      </c>
    </row>
    <row r="3304" ht="15.75" customHeight="1">
      <c r="A3304" s="57">
        <v>42971.0</v>
      </c>
      <c r="B3304" s="60">
        <v>10211.6</v>
      </c>
      <c r="C3304" s="60">
        <v>8605.75</v>
      </c>
      <c r="D3304" s="42">
        <f>IF(A3304&lt;SIP_Calculator!$B$7,0,IF(A3304&gt;SIP_Calculator!$E$7,0,1))</f>
        <v>1</v>
      </c>
      <c r="E3304" s="61">
        <f>A3304-SIP_Calculator!$D$12+1</f>
        <v>42967</v>
      </c>
      <c r="F3304" s="58">
        <f t="shared" si="1"/>
        <v>8</v>
      </c>
      <c r="G3304" s="58">
        <f t="shared" si="7"/>
        <v>0</v>
      </c>
      <c r="H3304" s="58">
        <f>G3304*D3304*SIP_Calculator!$F$9</f>
        <v>0</v>
      </c>
      <c r="I3304" s="58">
        <f t="shared" si="2"/>
        <v>0</v>
      </c>
      <c r="J3304" s="58">
        <f t="shared" si="3"/>
        <v>0</v>
      </c>
      <c r="K3304" s="61">
        <f>A3304-SIP_Calculator!$F$12+1</f>
        <v>42947</v>
      </c>
      <c r="L3304" s="59">
        <f t="shared" si="4"/>
        <v>7</v>
      </c>
      <c r="M3304" s="59">
        <f t="shared" si="8"/>
        <v>0</v>
      </c>
      <c r="N3304" s="59">
        <f>M3304*D3304*SIP_Calculator!$F$9</f>
        <v>0</v>
      </c>
      <c r="O3304" s="59">
        <f t="shared" si="5"/>
        <v>0</v>
      </c>
      <c r="P3304" s="59">
        <f t="shared" si="6"/>
        <v>0</v>
      </c>
    </row>
    <row r="3305" ht="15.75" customHeight="1">
      <c r="A3305" s="57">
        <v>42975.0</v>
      </c>
      <c r="B3305" s="60">
        <v>10275.95</v>
      </c>
      <c r="C3305" s="60">
        <v>8669.6</v>
      </c>
      <c r="D3305" s="42">
        <f>IF(A3305&lt;SIP_Calculator!$B$7,0,IF(A3305&gt;SIP_Calculator!$E$7,0,1))</f>
        <v>1</v>
      </c>
      <c r="E3305" s="61">
        <f>A3305-SIP_Calculator!$D$12+1</f>
        <v>42971</v>
      </c>
      <c r="F3305" s="58">
        <f t="shared" si="1"/>
        <v>8</v>
      </c>
      <c r="G3305" s="58">
        <f t="shared" si="7"/>
        <v>0</v>
      </c>
      <c r="H3305" s="58">
        <f>G3305*D3305*SIP_Calculator!$F$9</f>
        <v>0</v>
      </c>
      <c r="I3305" s="58">
        <f t="shared" si="2"/>
        <v>0</v>
      </c>
      <c r="J3305" s="58">
        <f t="shared" si="3"/>
        <v>0</v>
      </c>
      <c r="K3305" s="61">
        <f>A3305-SIP_Calculator!$F$12+1</f>
        <v>42951</v>
      </c>
      <c r="L3305" s="59">
        <f t="shared" si="4"/>
        <v>8</v>
      </c>
      <c r="M3305" s="59">
        <f t="shared" si="8"/>
        <v>1</v>
      </c>
      <c r="N3305" s="59">
        <f>M3305*D3305*SIP_Calculator!$F$9</f>
        <v>5000</v>
      </c>
      <c r="O3305" s="59">
        <f t="shared" si="5"/>
        <v>0.4865730176</v>
      </c>
      <c r="P3305" s="59">
        <f t="shared" si="6"/>
        <v>0.5767278767</v>
      </c>
    </row>
    <row r="3306" ht="15.75" customHeight="1">
      <c r="A3306" s="57">
        <v>42976.0</v>
      </c>
      <c r="B3306" s="60">
        <v>10156.5</v>
      </c>
      <c r="C3306" s="60">
        <v>8571.8</v>
      </c>
      <c r="D3306" s="42">
        <f>IF(A3306&lt;SIP_Calculator!$B$7,0,IF(A3306&gt;SIP_Calculator!$E$7,0,1))</f>
        <v>1</v>
      </c>
      <c r="E3306" s="61">
        <f>A3306-SIP_Calculator!$D$12+1</f>
        <v>42972</v>
      </c>
      <c r="F3306" s="58">
        <f t="shared" si="1"/>
        <v>8</v>
      </c>
      <c r="G3306" s="58">
        <f t="shared" si="7"/>
        <v>0</v>
      </c>
      <c r="H3306" s="58">
        <f>G3306*D3306*SIP_Calculator!$F$9</f>
        <v>0</v>
      </c>
      <c r="I3306" s="58">
        <f t="shared" si="2"/>
        <v>0</v>
      </c>
      <c r="J3306" s="58">
        <f t="shared" si="3"/>
        <v>0</v>
      </c>
      <c r="K3306" s="61">
        <f>A3306-SIP_Calculator!$F$12+1</f>
        <v>42952</v>
      </c>
      <c r="L3306" s="59">
        <f t="shared" si="4"/>
        <v>8</v>
      </c>
      <c r="M3306" s="59">
        <f t="shared" si="8"/>
        <v>0</v>
      </c>
      <c r="N3306" s="59">
        <f>M3306*D3306*SIP_Calculator!$F$9</f>
        <v>0</v>
      </c>
      <c r="O3306" s="59">
        <f t="shared" si="5"/>
        <v>0</v>
      </c>
      <c r="P3306" s="59">
        <f t="shared" si="6"/>
        <v>0</v>
      </c>
    </row>
    <row r="3307" ht="15.75" customHeight="1">
      <c r="A3307" s="57">
        <v>42977.0</v>
      </c>
      <c r="B3307" s="60">
        <v>10258.05</v>
      </c>
      <c r="C3307" s="60">
        <v>8663.15</v>
      </c>
      <c r="D3307" s="42">
        <f>IF(A3307&lt;SIP_Calculator!$B$7,0,IF(A3307&gt;SIP_Calculator!$E$7,0,1))</f>
        <v>1</v>
      </c>
      <c r="E3307" s="61">
        <f>A3307-SIP_Calculator!$D$12+1</f>
        <v>42973</v>
      </c>
      <c r="F3307" s="58">
        <f t="shared" si="1"/>
        <v>8</v>
      </c>
      <c r="G3307" s="58">
        <f t="shared" si="7"/>
        <v>0</v>
      </c>
      <c r="H3307" s="58">
        <f>G3307*D3307*SIP_Calculator!$F$9</f>
        <v>0</v>
      </c>
      <c r="I3307" s="58">
        <f t="shared" si="2"/>
        <v>0</v>
      </c>
      <c r="J3307" s="58">
        <f t="shared" si="3"/>
        <v>0</v>
      </c>
      <c r="K3307" s="61">
        <f>A3307-SIP_Calculator!$F$12+1</f>
        <v>42953</v>
      </c>
      <c r="L3307" s="59">
        <f t="shared" si="4"/>
        <v>8</v>
      </c>
      <c r="M3307" s="59">
        <f t="shared" si="8"/>
        <v>0</v>
      </c>
      <c r="N3307" s="59">
        <f>M3307*D3307*SIP_Calculator!$F$9</f>
        <v>0</v>
      </c>
      <c r="O3307" s="59">
        <f t="shared" si="5"/>
        <v>0</v>
      </c>
      <c r="P3307" s="59">
        <f t="shared" si="6"/>
        <v>0</v>
      </c>
    </row>
    <row r="3308" ht="15.75" customHeight="1">
      <c r="A3308" s="57">
        <v>42978.0</v>
      </c>
      <c r="B3308" s="60">
        <v>10286.55</v>
      </c>
      <c r="C3308" s="60">
        <v>8694.95</v>
      </c>
      <c r="D3308" s="42">
        <f>IF(A3308&lt;SIP_Calculator!$B$7,0,IF(A3308&gt;SIP_Calculator!$E$7,0,1))</f>
        <v>1</v>
      </c>
      <c r="E3308" s="61">
        <f>A3308-SIP_Calculator!$D$12+1</f>
        <v>42974</v>
      </c>
      <c r="F3308" s="58">
        <f t="shared" si="1"/>
        <v>8</v>
      </c>
      <c r="G3308" s="58">
        <f t="shared" si="7"/>
        <v>0</v>
      </c>
      <c r="H3308" s="58">
        <f>G3308*D3308*SIP_Calculator!$F$9</f>
        <v>0</v>
      </c>
      <c r="I3308" s="58">
        <f t="shared" si="2"/>
        <v>0</v>
      </c>
      <c r="J3308" s="58">
        <f t="shared" si="3"/>
        <v>0</v>
      </c>
      <c r="K3308" s="61">
        <f>A3308-SIP_Calculator!$F$12+1</f>
        <v>42954</v>
      </c>
      <c r="L3308" s="59">
        <f t="shared" si="4"/>
        <v>8</v>
      </c>
      <c r="M3308" s="59">
        <f t="shared" si="8"/>
        <v>0</v>
      </c>
      <c r="N3308" s="59">
        <f>M3308*D3308*SIP_Calculator!$F$9</f>
        <v>0</v>
      </c>
      <c r="O3308" s="59">
        <f t="shared" si="5"/>
        <v>0</v>
      </c>
      <c r="P3308" s="59">
        <f t="shared" si="6"/>
        <v>0</v>
      </c>
    </row>
    <row r="3309" ht="15.75" customHeight="1">
      <c r="A3309" s="57">
        <v>42979.0</v>
      </c>
      <c r="B3309" s="60">
        <v>10352.4</v>
      </c>
      <c r="C3309" s="60">
        <v>8755.25</v>
      </c>
      <c r="D3309" s="42">
        <f>IF(A3309&lt;SIP_Calculator!$B$7,0,IF(A3309&gt;SIP_Calculator!$E$7,0,1))</f>
        <v>1</v>
      </c>
      <c r="E3309" s="61">
        <f>A3309-SIP_Calculator!$D$12+1</f>
        <v>42975</v>
      </c>
      <c r="F3309" s="58">
        <f t="shared" si="1"/>
        <v>8</v>
      </c>
      <c r="G3309" s="58">
        <f t="shared" si="7"/>
        <v>0</v>
      </c>
      <c r="H3309" s="58">
        <f>G3309*D3309*SIP_Calculator!$F$9</f>
        <v>0</v>
      </c>
      <c r="I3309" s="58">
        <f t="shared" si="2"/>
        <v>0</v>
      </c>
      <c r="J3309" s="58">
        <f t="shared" si="3"/>
        <v>0</v>
      </c>
      <c r="K3309" s="61">
        <f>A3309-SIP_Calculator!$F$12+1</f>
        <v>42955</v>
      </c>
      <c r="L3309" s="59">
        <f t="shared" si="4"/>
        <v>8</v>
      </c>
      <c r="M3309" s="59">
        <f t="shared" si="8"/>
        <v>0</v>
      </c>
      <c r="N3309" s="59">
        <f>M3309*D3309*SIP_Calculator!$F$9</f>
        <v>0</v>
      </c>
      <c r="O3309" s="59">
        <f t="shared" si="5"/>
        <v>0</v>
      </c>
      <c r="P3309" s="59">
        <f t="shared" si="6"/>
        <v>0</v>
      </c>
    </row>
    <row r="3310" ht="15.75" customHeight="1">
      <c r="A3310" s="57">
        <v>42982.0</v>
      </c>
      <c r="B3310" s="60">
        <v>10289.65</v>
      </c>
      <c r="C3310" s="60">
        <v>8700.35</v>
      </c>
      <c r="D3310" s="42">
        <f>IF(A3310&lt;SIP_Calculator!$B$7,0,IF(A3310&gt;SIP_Calculator!$E$7,0,1))</f>
        <v>1</v>
      </c>
      <c r="E3310" s="61">
        <f>A3310-SIP_Calculator!$D$12+1</f>
        <v>42978</v>
      </c>
      <c r="F3310" s="58">
        <f t="shared" si="1"/>
        <v>8</v>
      </c>
      <c r="G3310" s="58">
        <f t="shared" si="7"/>
        <v>0</v>
      </c>
      <c r="H3310" s="58">
        <f>G3310*D3310*SIP_Calculator!$F$9</f>
        <v>0</v>
      </c>
      <c r="I3310" s="58">
        <f t="shared" si="2"/>
        <v>0</v>
      </c>
      <c r="J3310" s="58">
        <f t="shared" si="3"/>
        <v>0</v>
      </c>
      <c r="K3310" s="61">
        <f>A3310-SIP_Calculator!$F$12+1</f>
        <v>42958</v>
      </c>
      <c r="L3310" s="59">
        <f t="shared" si="4"/>
        <v>8</v>
      </c>
      <c r="M3310" s="59">
        <f t="shared" si="8"/>
        <v>0</v>
      </c>
      <c r="N3310" s="59">
        <f>M3310*D3310*SIP_Calculator!$F$9</f>
        <v>0</v>
      </c>
      <c r="O3310" s="59">
        <f t="shared" si="5"/>
        <v>0</v>
      </c>
      <c r="P3310" s="59">
        <f t="shared" si="6"/>
        <v>0</v>
      </c>
    </row>
    <row r="3311" ht="15.75" customHeight="1">
      <c r="A3311" s="57">
        <v>42983.0</v>
      </c>
      <c r="B3311" s="60">
        <v>10333.05</v>
      </c>
      <c r="C3311" s="60">
        <v>8747.2</v>
      </c>
      <c r="D3311" s="42">
        <f>IF(A3311&lt;SIP_Calculator!$B$7,0,IF(A3311&gt;SIP_Calculator!$E$7,0,1))</f>
        <v>1</v>
      </c>
      <c r="E3311" s="61">
        <f>A3311-SIP_Calculator!$D$12+1</f>
        <v>42979</v>
      </c>
      <c r="F3311" s="58">
        <f t="shared" si="1"/>
        <v>9</v>
      </c>
      <c r="G3311" s="58">
        <f t="shared" si="7"/>
        <v>1</v>
      </c>
      <c r="H3311" s="58">
        <f>G3311*D3311*SIP_Calculator!$F$9</f>
        <v>5000</v>
      </c>
      <c r="I3311" s="58">
        <f t="shared" si="2"/>
        <v>0.4838842355</v>
      </c>
      <c r="J3311" s="58">
        <f t="shared" si="3"/>
        <v>0.5716114871</v>
      </c>
      <c r="K3311" s="61">
        <f>A3311-SIP_Calculator!$F$12+1</f>
        <v>42959</v>
      </c>
      <c r="L3311" s="59">
        <f t="shared" si="4"/>
        <v>8</v>
      </c>
      <c r="M3311" s="59">
        <f t="shared" si="8"/>
        <v>0</v>
      </c>
      <c r="N3311" s="59">
        <f>M3311*D3311*SIP_Calculator!$F$9</f>
        <v>0</v>
      </c>
      <c r="O3311" s="59">
        <f t="shared" si="5"/>
        <v>0</v>
      </c>
      <c r="P3311" s="59">
        <f t="shared" si="6"/>
        <v>0</v>
      </c>
    </row>
    <row r="3312" ht="15.75" customHeight="1">
      <c r="A3312" s="57">
        <v>42984.0</v>
      </c>
      <c r="B3312" s="60">
        <v>10303.85</v>
      </c>
      <c r="C3312" s="60">
        <v>8732.4</v>
      </c>
      <c r="D3312" s="42">
        <f>IF(A3312&lt;SIP_Calculator!$B$7,0,IF(A3312&gt;SIP_Calculator!$E$7,0,1))</f>
        <v>1</v>
      </c>
      <c r="E3312" s="61">
        <f>A3312-SIP_Calculator!$D$12+1</f>
        <v>42980</v>
      </c>
      <c r="F3312" s="58">
        <f t="shared" si="1"/>
        <v>9</v>
      </c>
      <c r="G3312" s="58">
        <f t="shared" si="7"/>
        <v>0</v>
      </c>
      <c r="H3312" s="58">
        <f>G3312*D3312*SIP_Calculator!$F$9</f>
        <v>0</v>
      </c>
      <c r="I3312" s="58">
        <f t="shared" si="2"/>
        <v>0</v>
      </c>
      <c r="J3312" s="58">
        <f t="shared" si="3"/>
        <v>0</v>
      </c>
      <c r="K3312" s="61">
        <f>A3312-SIP_Calculator!$F$12+1</f>
        <v>42960</v>
      </c>
      <c r="L3312" s="59">
        <f t="shared" si="4"/>
        <v>8</v>
      </c>
      <c r="M3312" s="59">
        <f t="shared" si="8"/>
        <v>0</v>
      </c>
      <c r="N3312" s="59">
        <f>M3312*D3312*SIP_Calculator!$F$9</f>
        <v>0</v>
      </c>
      <c r="O3312" s="59">
        <f t="shared" si="5"/>
        <v>0</v>
      </c>
      <c r="P3312" s="59">
        <f t="shared" si="6"/>
        <v>0</v>
      </c>
    </row>
    <row r="3313" ht="15.75" customHeight="1">
      <c r="A3313" s="57">
        <v>42985.0</v>
      </c>
      <c r="B3313" s="60">
        <v>10327.85</v>
      </c>
      <c r="C3313" s="60">
        <v>8757.15</v>
      </c>
      <c r="D3313" s="42">
        <f>IF(A3313&lt;SIP_Calculator!$B$7,0,IF(A3313&gt;SIP_Calculator!$E$7,0,1))</f>
        <v>1</v>
      </c>
      <c r="E3313" s="61">
        <f>A3313-SIP_Calculator!$D$12+1</f>
        <v>42981</v>
      </c>
      <c r="F3313" s="58">
        <f t="shared" si="1"/>
        <v>9</v>
      </c>
      <c r="G3313" s="58">
        <f t="shared" si="7"/>
        <v>0</v>
      </c>
      <c r="H3313" s="58">
        <f>G3313*D3313*SIP_Calculator!$F$9</f>
        <v>0</v>
      </c>
      <c r="I3313" s="58">
        <f t="shared" si="2"/>
        <v>0</v>
      </c>
      <c r="J3313" s="58">
        <f t="shared" si="3"/>
        <v>0</v>
      </c>
      <c r="K3313" s="61">
        <f>A3313-SIP_Calculator!$F$12+1</f>
        <v>42961</v>
      </c>
      <c r="L3313" s="59">
        <f t="shared" si="4"/>
        <v>8</v>
      </c>
      <c r="M3313" s="59">
        <f t="shared" si="8"/>
        <v>0</v>
      </c>
      <c r="N3313" s="59">
        <f>M3313*D3313*SIP_Calculator!$F$9</f>
        <v>0</v>
      </c>
      <c r="O3313" s="59">
        <f t="shared" si="5"/>
        <v>0</v>
      </c>
      <c r="P3313" s="59">
        <f t="shared" si="6"/>
        <v>0</v>
      </c>
    </row>
    <row r="3314" ht="15.75" customHeight="1">
      <c r="A3314" s="57">
        <v>42986.0</v>
      </c>
      <c r="B3314" s="60">
        <v>10320.1</v>
      </c>
      <c r="C3314" s="60">
        <v>8749.95</v>
      </c>
      <c r="D3314" s="42">
        <f>IF(A3314&lt;SIP_Calculator!$B$7,0,IF(A3314&gt;SIP_Calculator!$E$7,0,1))</f>
        <v>1</v>
      </c>
      <c r="E3314" s="61">
        <f>A3314-SIP_Calculator!$D$12+1</f>
        <v>42982</v>
      </c>
      <c r="F3314" s="58">
        <f t="shared" si="1"/>
        <v>9</v>
      </c>
      <c r="G3314" s="58">
        <f t="shared" si="7"/>
        <v>0</v>
      </c>
      <c r="H3314" s="58">
        <f>G3314*D3314*SIP_Calculator!$F$9</f>
        <v>0</v>
      </c>
      <c r="I3314" s="58">
        <f t="shared" si="2"/>
        <v>0</v>
      </c>
      <c r="J3314" s="58">
        <f t="shared" si="3"/>
        <v>0</v>
      </c>
      <c r="K3314" s="61">
        <f>A3314-SIP_Calculator!$F$12+1</f>
        <v>42962</v>
      </c>
      <c r="L3314" s="59">
        <f t="shared" si="4"/>
        <v>8</v>
      </c>
      <c r="M3314" s="59">
        <f t="shared" si="8"/>
        <v>0</v>
      </c>
      <c r="N3314" s="59">
        <f>M3314*D3314*SIP_Calculator!$F$9</f>
        <v>0</v>
      </c>
      <c r="O3314" s="59">
        <f t="shared" si="5"/>
        <v>0</v>
      </c>
      <c r="P3314" s="59">
        <f t="shared" si="6"/>
        <v>0</v>
      </c>
    </row>
    <row r="3315" ht="15.75" customHeight="1">
      <c r="A3315" s="57">
        <v>42989.0</v>
      </c>
      <c r="B3315" s="60">
        <v>10394.8</v>
      </c>
      <c r="C3315" s="60">
        <v>8810.95</v>
      </c>
      <c r="D3315" s="42">
        <f>IF(A3315&lt;SIP_Calculator!$B$7,0,IF(A3315&gt;SIP_Calculator!$E$7,0,1))</f>
        <v>1</v>
      </c>
      <c r="E3315" s="61">
        <f>A3315-SIP_Calculator!$D$12+1</f>
        <v>42985</v>
      </c>
      <c r="F3315" s="58">
        <f t="shared" si="1"/>
        <v>9</v>
      </c>
      <c r="G3315" s="58">
        <f t="shared" si="7"/>
        <v>0</v>
      </c>
      <c r="H3315" s="58">
        <f>G3315*D3315*SIP_Calculator!$F$9</f>
        <v>0</v>
      </c>
      <c r="I3315" s="58">
        <f t="shared" si="2"/>
        <v>0</v>
      </c>
      <c r="J3315" s="58">
        <f t="shared" si="3"/>
        <v>0</v>
      </c>
      <c r="K3315" s="61">
        <f>A3315-SIP_Calculator!$F$12+1</f>
        <v>42965</v>
      </c>
      <c r="L3315" s="59">
        <f t="shared" si="4"/>
        <v>8</v>
      </c>
      <c r="M3315" s="59">
        <f t="shared" si="8"/>
        <v>0</v>
      </c>
      <c r="N3315" s="59">
        <f>M3315*D3315*SIP_Calculator!$F$9</f>
        <v>0</v>
      </c>
      <c r="O3315" s="59">
        <f t="shared" si="5"/>
        <v>0</v>
      </c>
      <c r="P3315" s="59">
        <f t="shared" si="6"/>
        <v>0</v>
      </c>
    </row>
    <row r="3316" ht="15.75" customHeight="1">
      <c r="A3316" s="57">
        <v>42990.0</v>
      </c>
      <c r="B3316" s="60">
        <v>10485.85</v>
      </c>
      <c r="C3316" s="60">
        <v>8890.65</v>
      </c>
      <c r="D3316" s="42">
        <f>IF(A3316&lt;SIP_Calculator!$B$7,0,IF(A3316&gt;SIP_Calculator!$E$7,0,1))</f>
        <v>1</v>
      </c>
      <c r="E3316" s="61">
        <f>A3316-SIP_Calculator!$D$12+1</f>
        <v>42986</v>
      </c>
      <c r="F3316" s="58">
        <f t="shared" si="1"/>
        <v>9</v>
      </c>
      <c r="G3316" s="58">
        <f t="shared" si="7"/>
        <v>0</v>
      </c>
      <c r="H3316" s="58">
        <f>G3316*D3316*SIP_Calculator!$F$9</f>
        <v>0</v>
      </c>
      <c r="I3316" s="58">
        <f t="shared" si="2"/>
        <v>0</v>
      </c>
      <c r="J3316" s="58">
        <f t="shared" si="3"/>
        <v>0</v>
      </c>
      <c r="K3316" s="61">
        <f>A3316-SIP_Calculator!$F$12+1</f>
        <v>42966</v>
      </c>
      <c r="L3316" s="59">
        <f t="shared" si="4"/>
        <v>8</v>
      </c>
      <c r="M3316" s="59">
        <f t="shared" si="8"/>
        <v>0</v>
      </c>
      <c r="N3316" s="59">
        <f>M3316*D3316*SIP_Calculator!$F$9</f>
        <v>0</v>
      </c>
      <c r="O3316" s="59">
        <f t="shared" si="5"/>
        <v>0</v>
      </c>
      <c r="P3316" s="59">
        <f t="shared" si="6"/>
        <v>0</v>
      </c>
    </row>
    <row r="3317" ht="15.75" customHeight="1">
      <c r="A3317" s="57">
        <v>42991.0</v>
      </c>
      <c r="B3317" s="60">
        <v>10468.1</v>
      </c>
      <c r="C3317" s="60">
        <v>8866.85</v>
      </c>
      <c r="D3317" s="42">
        <f>IF(A3317&lt;SIP_Calculator!$B$7,0,IF(A3317&gt;SIP_Calculator!$E$7,0,1))</f>
        <v>1</v>
      </c>
      <c r="E3317" s="61">
        <f>A3317-SIP_Calculator!$D$12+1</f>
        <v>42987</v>
      </c>
      <c r="F3317" s="58">
        <f t="shared" si="1"/>
        <v>9</v>
      </c>
      <c r="G3317" s="58">
        <f t="shared" si="7"/>
        <v>0</v>
      </c>
      <c r="H3317" s="58">
        <f>G3317*D3317*SIP_Calculator!$F$9</f>
        <v>0</v>
      </c>
      <c r="I3317" s="58">
        <f t="shared" si="2"/>
        <v>0</v>
      </c>
      <c r="J3317" s="58">
        <f t="shared" si="3"/>
        <v>0</v>
      </c>
      <c r="K3317" s="61">
        <f>A3317-SIP_Calculator!$F$12+1</f>
        <v>42967</v>
      </c>
      <c r="L3317" s="59">
        <f t="shared" si="4"/>
        <v>8</v>
      </c>
      <c r="M3317" s="59">
        <f t="shared" si="8"/>
        <v>0</v>
      </c>
      <c r="N3317" s="59">
        <f>M3317*D3317*SIP_Calculator!$F$9</f>
        <v>0</v>
      </c>
      <c r="O3317" s="59">
        <f t="shared" si="5"/>
        <v>0</v>
      </c>
      <c r="P3317" s="59">
        <f t="shared" si="6"/>
        <v>0</v>
      </c>
    </row>
    <row r="3318" ht="15.75" customHeight="1">
      <c r="A3318" s="57">
        <v>42992.0</v>
      </c>
      <c r="B3318" s="60">
        <v>10480.2</v>
      </c>
      <c r="C3318" s="60">
        <v>8884.95</v>
      </c>
      <c r="D3318" s="42">
        <f>IF(A3318&lt;SIP_Calculator!$B$7,0,IF(A3318&gt;SIP_Calculator!$E$7,0,1))</f>
        <v>1</v>
      </c>
      <c r="E3318" s="61">
        <f>A3318-SIP_Calculator!$D$12+1</f>
        <v>42988</v>
      </c>
      <c r="F3318" s="58">
        <f t="shared" si="1"/>
        <v>9</v>
      </c>
      <c r="G3318" s="58">
        <f t="shared" si="7"/>
        <v>0</v>
      </c>
      <c r="H3318" s="58">
        <f>G3318*D3318*SIP_Calculator!$F$9</f>
        <v>0</v>
      </c>
      <c r="I3318" s="58">
        <f t="shared" si="2"/>
        <v>0</v>
      </c>
      <c r="J3318" s="58">
        <f t="shared" si="3"/>
        <v>0</v>
      </c>
      <c r="K3318" s="61">
        <f>A3318-SIP_Calculator!$F$12+1</f>
        <v>42968</v>
      </c>
      <c r="L3318" s="59">
        <f t="shared" si="4"/>
        <v>8</v>
      </c>
      <c r="M3318" s="59">
        <f t="shared" si="8"/>
        <v>0</v>
      </c>
      <c r="N3318" s="59">
        <f>M3318*D3318*SIP_Calculator!$F$9</f>
        <v>0</v>
      </c>
      <c r="O3318" s="59">
        <f t="shared" si="5"/>
        <v>0</v>
      </c>
      <c r="P3318" s="59">
        <f t="shared" si="6"/>
        <v>0</v>
      </c>
    </row>
    <row r="3319" ht="15.75" customHeight="1">
      <c r="A3319" s="57">
        <v>42993.0</v>
      </c>
      <c r="B3319" s="60">
        <v>10475.05</v>
      </c>
      <c r="C3319" s="60">
        <v>8887.6</v>
      </c>
      <c r="D3319" s="42">
        <f>IF(A3319&lt;SIP_Calculator!$B$7,0,IF(A3319&gt;SIP_Calculator!$E$7,0,1))</f>
        <v>1</v>
      </c>
      <c r="E3319" s="61">
        <f>A3319-SIP_Calculator!$D$12+1</f>
        <v>42989</v>
      </c>
      <c r="F3319" s="58">
        <f t="shared" si="1"/>
        <v>9</v>
      </c>
      <c r="G3319" s="58">
        <f t="shared" si="7"/>
        <v>0</v>
      </c>
      <c r="H3319" s="58">
        <f>G3319*D3319*SIP_Calculator!$F$9</f>
        <v>0</v>
      </c>
      <c r="I3319" s="58">
        <f t="shared" si="2"/>
        <v>0</v>
      </c>
      <c r="J3319" s="58">
        <f t="shared" si="3"/>
        <v>0</v>
      </c>
      <c r="K3319" s="61">
        <f>A3319-SIP_Calculator!$F$12+1</f>
        <v>42969</v>
      </c>
      <c r="L3319" s="59">
        <f t="shared" si="4"/>
        <v>8</v>
      </c>
      <c r="M3319" s="59">
        <f t="shared" si="8"/>
        <v>0</v>
      </c>
      <c r="N3319" s="59">
        <f>M3319*D3319*SIP_Calculator!$F$9</f>
        <v>0</v>
      </c>
      <c r="O3319" s="59">
        <f t="shared" si="5"/>
        <v>0</v>
      </c>
      <c r="P3319" s="59">
        <f t="shared" si="6"/>
        <v>0</v>
      </c>
    </row>
    <row r="3320" ht="15.75" customHeight="1">
      <c r="A3320" s="57">
        <v>42996.0</v>
      </c>
      <c r="B3320" s="60">
        <v>10540.5</v>
      </c>
      <c r="C3320" s="60">
        <v>8946.9</v>
      </c>
      <c r="D3320" s="42">
        <f>IF(A3320&lt;SIP_Calculator!$B$7,0,IF(A3320&gt;SIP_Calculator!$E$7,0,1))</f>
        <v>1</v>
      </c>
      <c r="E3320" s="61">
        <f>A3320-SIP_Calculator!$D$12+1</f>
        <v>42992</v>
      </c>
      <c r="F3320" s="58">
        <f t="shared" si="1"/>
        <v>9</v>
      </c>
      <c r="G3320" s="58">
        <f t="shared" si="7"/>
        <v>0</v>
      </c>
      <c r="H3320" s="58">
        <f>G3320*D3320*SIP_Calculator!$F$9</f>
        <v>0</v>
      </c>
      <c r="I3320" s="58">
        <f t="shared" si="2"/>
        <v>0</v>
      </c>
      <c r="J3320" s="58">
        <f t="shared" si="3"/>
        <v>0</v>
      </c>
      <c r="K3320" s="61">
        <f>A3320-SIP_Calculator!$F$12+1</f>
        <v>42972</v>
      </c>
      <c r="L3320" s="59">
        <f t="shared" si="4"/>
        <v>8</v>
      </c>
      <c r="M3320" s="59">
        <f t="shared" si="8"/>
        <v>0</v>
      </c>
      <c r="N3320" s="59">
        <f>M3320*D3320*SIP_Calculator!$F$9</f>
        <v>0</v>
      </c>
      <c r="O3320" s="59">
        <f t="shared" si="5"/>
        <v>0</v>
      </c>
      <c r="P3320" s="59">
        <f t="shared" si="6"/>
        <v>0</v>
      </c>
    </row>
    <row r="3321" ht="15.75" customHeight="1">
      <c r="A3321" s="57">
        <v>42997.0</v>
      </c>
      <c r="B3321" s="60">
        <v>10540.1</v>
      </c>
      <c r="C3321" s="60">
        <v>8951.75</v>
      </c>
      <c r="D3321" s="42">
        <f>IF(A3321&lt;SIP_Calculator!$B$7,0,IF(A3321&gt;SIP_Calculator!$E$7,0,1))</f>
        <v>1</v>
      </c>
      <c r="E3321" s="61">
        <f>A3321-SIP_Calculator!$D$12+1</f>
        <v>42993</v>
      </c>
      <c r="F3321" s="58">
        <f t="shared" si="1"/>
        <v>9</v>
      </c>
      <c r="G3321" s="58">
        <f t="shared" si="7"/>
        <v>0</v>
      </c>
      <c r="H3321" s="58">
        <f>G3321*D3321*SIP_Calculator!$F$9</f>
        <v>0</v>
      </c>
      <c r="I3321" s="58">
        <f t="shared" si="2"/>
        <v>0</v>
      </c>
      <c r="J3321" s="58">
        <f t="shared" si="3"/>
        <v>0</v>
      </c>
      <c r="K3321" s="61">
        <f>A3321-SIP_Calculator!$F$12+1</f>
        <v>42973</v>
      </c>
      <c r="L3321" s="59">
        <f t="shared" si="4"/>
        <v>8</v>
      </c>
      <c r="M3321" s="59">
        <f t="shared" si="8"/>
        <v>0</v>
      </c>
      <c r="N3321" s="59">
        <f>M3321*D3321*SIP_Calculator!$F$9</f>
        <v>0</v>
      </c>
      <c r="O3321" s="59">
        <f t="shared" si="5"/>
        <v>0</v>
      </c>
      <c r="P3321" s="59">
        <f t="shared" si="6"/>
        <v>0</v>
      </c>
    </row>
    <row r="3322" ht="15.75" customHeight="1">
      <c r="A3322" s="57">
        <v>42998.0</v>
      </c>
      <c r="B3322" s="60">
        <v>10529.85</v>
      </c>
      <c r="C3322" s="60">
        <v>8938.4</v>
      </c>
      <c r="D3322" s="42">
        <f>IF(A3322&lt;SIP_Calculator!$B$7,0,IF(A3322&gt;SIP_Calculator!$E$7,0,1))</f>
        <v>1</v>
      </c>
      <c r="E3322" s="61">
        <f>A3322-SIP_Calculator!$D$12+1</f>
        <v>42994</v>
      </c>
      <c r="F3322" s="58">
        <f t="shared" si="1"/>
        <v>9</v>
      </c>
      <c r="G3322" s="58">
        <f t="shared" si="7"/>
        <v>0</v>
      </c>
      <c r="H3322" s="58">
        <f>G3322*D3322*SIP_Calculator!$F$9</f>
        <v>0</v>
      </c>
      <c r="I3322" s="58">
        <f t="shared" si="2"/>
        <v>0</v>
      </c>
      <c r="J3322" s="58">
        <f t="shared" si="3"/>
        <v>0</v>
      </c>
      <c r="K3322" s="61">
        <f>A3322-SIP_Calculator!$F$12+1</f>
        <v>42974</v>
      </c>
      <c r="L3322" s="59">
        <f t="shared" si="4"/>
        <v>8</v>
      </c>
      <c r="M3322" s="59">
        <f t="shared" si="8"/>
        <v>0</v>
      </c>
      <c r="N3322" s="59">
        <f>M3322*D3322*SIP_Calculator!$F$9</f>
        <v>0</v>
      </c>
      <c r="O3322" s="59">
        <f t="shared" si="5"/>
        <v>0</v>
      </c>
      <c r="P3322" s="59">
        <f t="shared" si="6"/>
        <v>0</v>
      </c>
    </row>
    <row r="3323" ht="15.75" customHeight="1">
      <c r="A3323" s="57">
        <v>42999.0</v>
      </c>
      <c r="B3323" s="60">
        <v>10501.9</v>
      </c>
      <c r="C3323" s="60">
        <v>8911.2</v>
      </c>
      <c r="D3323" s="42">
        <f>IF(A3323&lt;SIP_Calculator!$B$7,0,IF(A3323&gt;SIP_Calculator!$E$7,0,1))</f>
        <v>1</v>
      </c>
      <c r="E3323" s="61">
        <f>A3323-SIP_Calculator!$D$12+1</f>
        <v>42995</v>
      </c>
      <c r="F3323" s="58">
        <f t="shared" si="1"/>
        <v>9</v>
      </c>
      <c r="G3323" s="58">
        <f t="shared" si="7"/>
        <v>0</v>
      </c>
      <c r="H3323" s="58">
        <f>G3323*D3323*SIP_Calculator!$F$9</f>
        <v>0</v>
      </c>
      <c r="I3323" s="58">
        <f t="shared" si="2"/>
        <v>0</v>
      </c>
      <c r="J3323" s="58">
        <f t="shared" si="3"/>
        <v>0</v>
      </c>
      <c r="K3323" s="61">
        <f>A3323-SIP_Calculator!$F$12+1</f>
        <v>42975</v>
      </c>
      <c r="L3323" s="59">
        <f t="shared" si="4"/>
        <v>8</v>
      </c>
      <c r="M3323" s="59">
        <f t="shared" si="8"/>
        <v>0</v>
      </c>
      <c r="N3323" s="59">
        <f>M3323*D3323*SIP_Calculator!$F$9</f>
        <v>0</v>
      </c>
      <c r="O3323" s="59">
        <f t="shared" si="5"/>
        <v>0</v>
      </c>
      <c r="P3323" s="59">
        <f t="shared" si="6"/>
        <v>0</v>
      </c>
    </row>
    <row r="3324" ht="15.75" customHeight="1">
      <c r="A3324" s="57">
        <v>43000.0</v>
      </c>
      <c r="B3324" s="60">
        <v>10320.95</v>
      </c>
      <c r="C3324" s="60">
        <v>8738.0</v>
      </c>
      <c r="D3324" s="42">
        <f>IF(A3324&lt;SIP_Calculator!$B$7,0,IF(A3324&gt;SIP_Calculator!$E$7,0,1))</f>
        <v>1</v>
      </c>
      <c r="E3324" s="61">
        <f>A3324-SIP_Calculator!$D$12+1</f>
        <v>42996</v>
      </c>
      <c r="F3324" s="58">
        <f t="shared" si="1"/>
        <v>9</v>
      </c>
      <c r="G3324" s="58">
        <f t="shared" si="7"/>
        <v>0</v>
      </c>
      <c r="H3324" s="58">
        <f>G3324*D3324*SIP_Calculator!$F$9</f>
        <v>0</v>
      </c>
      <c r="I3324" s="58">
        <f t="shared" si="2"/>
        <v>0</v>
      </c>
      <c r="J3324" s="58">
        <f t="shared" si="3"/>
        <v>0</v>
      </c>
      <c r="K3324" s="61">
        <f>A3324-SIP_Calculator!$F$12+1</f>
        <v>42976</v>
      </c>
      <c r="L3324" s="59">
        <f t="shared" si="4"/>
        <v>8</v>
      </c>
      <c r="M3324" s="59">
        <f t="shared" si="8"/>
        <v>0</v>
      </c>
      <c r="N3324" s="59">
        <f>M3324*D3324*SIP_Calculator!$F$9</f>
        <v>0</v>
      </c>
      <c r="O3324" s="59">
        <f t="shared" si="5"/>
        <v>0</v>
      </c>
      <c r="P3324" s="59">
        <f t="shared" si="6"/>
        <v>0</v>
      </c>
    </row>
    <row r="3325" ht="15.75" customHeight="1">
      <c r="A3325" s="57">
        <v>43003.0</v>
      </c>
      <c r="B3325" s="60">
        <v>10219.7</v>
      </c>
      <c r="C3325" s="60">
        <v>8638.3</v>
      </c>
      <c r="D3325" s="42">
        <f>IF(A3325&lt;SIP_Calculator!$B$7,0,IF(A3325&gt;SIP_Calculator!$E$7,0,1))</f>
        <v>1</v>
      </c>
      <c r="E3325" s="61">
        <f>A3325-SIP_Calculator!$D$12+1</f>
        <v>42999</v>
      </c>
      <c r="F3325" s="58">
        <f t="shared" si="1"/>
        <v>9</v>
      </c>
      <c r="G3325" s="58">
        <f t="shared" si="7"/>
        <v>0</v>
      </c>
      <c r="H3325" s="58">
        <f>G3325*D3325*SIP_Calculator!$F$9</f>
        <v>0</v>
      </c>
      <c r="I3325" s="58">
        <f t="shared" si="2"/>
        <v>0</v>
      </c>
      <c r="J3325" s="58">
        <f t="shared" si="3"/>
        <v>0</v>
      </c>
      <c r="K3325" s="61">
        <f>A3325-SIP_Calculator!$F$12+1</f>
        <v>42979</v>
      </c>
      <c r="L3325" s="59">
        <f t="shared" si="4"/>
        <v>9</v>
      </c>
      <c r="M3325" s="59">
        <f t="shared" si="8"/>
        <v>1</v>
      </c>
      <c r="N3325" s="59">
        <f>M3325*D3325*SIP_Calculator!$F$9</f>
        <v>5000</v>
      </c>
      <c r="O3325" s="59">
        <f t="shared" si="5"/>
        <v>0.4892511522</v>
      </c>
      <c r="P3325" s="59">
        <f t="shared" si="6"/>
        <v>0.5788175914</v>
      </c>
    </row>
    <row r="3326" ht="15.75" customHeight="1">
      <c r="A3326" s="57">
        <v>43004.0</v>
      </c>
      <c r="B3326" s="60">
        <v>10222.5</v>
      </c>
      <c r="C3326" s="60">
        <v>8654.6</v>
      </c>
      <c r="D3326" s="42">
        <f>IF(A3326&lt;SIP_Calculator!$B$7,0,IF(A3326&gt;SIP_Calculator!$E$7,0,1))</f>
        <v>1</v>
      </c>
      <c r="E3326" s="61">
        <f>A3326-SIP_Calculator!$D$12+1</f>
        <v>43000</v>
      </c>
      <c r="F3326" s="58">
        <f t="shared" si="1"/>
        <v>9</v>
      </c>
      <c r="G3326" s="58">
        <f t="shared" si="7"/>
        <v>0</v>
      </c>
      <c r="H3326" s="58">
        <f>G3326*D3326*SIP_Calculator!$F$9</f>
        <v>0</v>
      </c>
      <c r="I3326" s="58">
        <f t="shared" si="2"/>
        <v>0</v>
      </c>
      <c r="J3326" s="58">
        <f t="shared" si="3"/>
        <v>0</v>
      </c>
      <c r="K3326" s="61">
        <f>A3326-SIP_Calculator!$F$12+1</f>
        <v>42980</v>
      </c>
      <c r="L3326" s="59">
        <f t="shared" si="4"/>
        <v>9</v>
      </c>
      <c r="M3326" s="59">
        <f t="shared" si="8"/>
        <v>0</v>
      </c>
      <c r="N3326" s="59">
        <f>M3326*D3326*SIP_Calculator!$F$9</f>
        <v>0</v>
      </c>
      <c r="O3326" s="59">
        <f t="shared" si="5"/>
        <v>0</v>
      </c>
      <c r="P3326" s="59">
        <f t="shared" si="6"/>
        <v>0</v>
      </c>
    </row>
    <row r="3327" ht="15.75" customHeight="1">
      <c r="A3327" s="57">
        <v>43005.0</v>
      </c>
      <c r="B3327" s="60">
        <v>10074.05</v>
      </c>
      <c r="C3327" s="60">
        <v>8520.95</v>
      </c>
      <c r="D3327" s="42">
        <f>IF(A3327&lt;SIP_Calculator!$B$7,0,IF(A3327&gt;SIP_Calculator!$E$7,0,1))</f>
        <v>1</v>
      </c>
      <c r="E3327" s="61">
        <f>A3327-SIP_Calculator!$D$12+1</f>
        <v>43001</v>
      </c>
      <c r="F3327" s="58">
        <f t="shared" si="1"/>
        <v>9</v>
      </c>
      <c r="G3327" s="58">
        <f t="shared" si="7"/>
        <v>0</v>
      </c>
      <c r="H3327" s="58">
        <f>G3327*D3327*SIP_Calculator!$F$9</f>
        <v>0</v>
      </c>
      <c r="I3327" s="58">
        <f t="shared" si="2"/>
        <v>0</v>
      </c>
      <c r="J3327" s="58">
        <f t="shared" si="3"/>
        <v>0</v>
      </c>
      <c r="K3327" s="61">
        <f>A3327-SIP_Calculator!$F$12+1</f>
        <v>42981</v>
      </c>
      <c r="L3327" s="59">
        <f t="shared" si="4"/>
        <v>9</v>
      </c>
      <c r="M3327" s="59">
        <f t="shared" si="8"/>
        <v>0</v>
      </c>
      <c r="N3327" s="59">
        <f>M3327*D3327*SIP_Calculator!$F$9</f>
        <v>0</v>
      </c>
      <c r="O3327" s="59">
        <f t="shared" si="5"/>
        <v>0</v>
      </c>
      <c r="P3327" s="59">
        <f t="shared" si="6"/>
        <v>0</v>
      </c>
    </row>
    <row r="3328" ht="15.75" customHeight="1">
      <c r="A3328" s="57">
        <v>43006.0</v>
      </c>
      <c r="B3328" s="60">
        <v>10107.9</v>
      </c>
      <c r="C3328" s="60">
        <v>8557.1</v>
      </c>
      <c r="D3328" s="42">
        <f>IF(A3328&lt;SIP_Calculator!$B$7,0,IF(A3328&gt;SIP_Calculator!$E$7,0,1))</f>
        <v>1</v>
      </c>
      <c r="E3328" s="61">
        <f>A3328-SIP_Calculator!$D$12+1</f>
        <v>43002</v>
      </c>
      <c r="F3328" s="58">
        <f t="shared" si="1"/>
        <v>9</v>
      </c>
      <c r="G3328" s="58">
        <f t="shared" si="7"/>
        <v>0</v>
      </c>
      <c r="H3328" s="58">
        <f>G3328*D3328*SIP_Calculator!$F$9</f>
        <v>0</v>
      </c>
      <c r="I3328" s="58">
        <f t="shared" si="2"/>
        <v>0</v>
      </c>
      <c r="J3328" s="58">
        <f t="shared" si="3"/>
        <v>0</v>
      </c>
      <c r="K3328" s="61">
        <f>A3328-SIP_Calculator!$F$12+1</f>
        <v>42982</v>
      </c>
      <c r="L3328" s="59">
        <f t="shared" si="4"/>
        <v>9</v>
      </c>
      <c r="M3328" s="59">
        <f t="shared" si="8"/>
        <v>0</v>
      </c>
      <c r="N3328" s="59">
        <f>M3328*D3328*SIP_Calculator!$F$9</f>
        <v>0</v>
      </c>
      <c r="O3328" s="59">
        <f t="shared" si="5"/>
        <v>0</v>
      </c>
      <c r="P3328" s="59">
        <f t="shared" si="6"/>
        <v>0</v>
      </c>
    </row>
    <row r="3329" ht="15.75" customHeight="1">
      <c r="A3329" s="57">
        <v>43007.0</v>
      </c>
      <c r="B3329" s="60">
        <v>10143.9</v>
      </c>
      <c r="C3329" s="60">
        <v>8600.0</v>
      </c>
      <c r="D3329" s="42">
        <f>IF(A3329&lt;SIP_Calculator!$B$7,0,IF(A3329&gt;SIP_Calculator!$E$7,0,1))</f>
        <v>1</v>
      </c>
      <c r="E3329" s="61">
        <f>A3329-SIP_Calculator!$D$12+1</f>
        <v>43003</v>
      </c>
      <c r="F3329" s="58">
        <f t="shared" si="1"/>
        <v>9</v>
      </c>
      <c r="G3329" s="58">
        <f t="shared" si="7"/>
        <v>0</v>
      </c>
      <c r="H3329" s="58">
        <f>G3329*D3329*SIP_Calculator!$F$9</f>
        <v>0</v>
      </c>
      <c r="I3329" s="58">
        <f t="shared" si="2"/>
        <v>0</v>
      </c>
      <c r="J3329" s="58">
        <f t="shared" si="3"/>
        <v>0</v>
      </c>
      <c r="K3329" s="61">
        <f>A3329-SIP_Calculator!$F$12+1</f>
        <v>42983</v>
      </c>
      <c r="L3329" s="59">
        <f t="shared" si="4"/>
        <v>9</v>
      </c>
      <c r="M3329" s="59">
        <f t="shared" si="8"/>
        <v>0</v>
      </c>
      <c r="N3329" s="59">
        <f>M3329*D3329*SIP_Calculator!$F$9</f>
        <v>0</v>
      </c>
      <c r="O3329" s="59">
        <f t="shared" si="5"/>
        <v>0</v>
      </c>
      <c r="P3329" s="59">
        <f t="shared" si="6"/>
        <v>0</v>
      </c>
    </row>
    <row r="3330" ht="15.75" customHeight="1">
      <c r="A3330" s="57">
        <v>43011.0</v>
      </c>
      <c r="B3330" s="60">
        <v>10221.75</v>
      </c>
      <c r="C3330" s="60">
        <v>8662.4</v>
      </c>
      <c r="D3330" s="42">
        <f>IF(A3330&lt;SIP_Calculator!$B$7,0,IF(A3330&gt;SIP_Calculator!$E$7,0,1))</f>
        <v>1</v>
      </c>
      <c r="E3330" s="61">
        <f>A3330-SIP_Calculator!$D$12+1</f>
        <v>43007</v>
      </c>
      <c r="F3330" s="58">
        <f t="shared" si="1"/>
        <v>9</v>
      </c>
      <c r="G3330" s="58">
        <f t="shared" si="7"/>
        <v>0</v>
      </c>
      <c r="H3330" s="58">
        <f>G3330*D3330*SIP_Calculator!$F$9</f>
        <v>0</v>
      </c>
      <c r="I3330" s="58">
        <f t="shared" si="2"/>
        <v>0</v>
      </c>
      <c r="J3330" s="58">
        <f t="shared" si="3"/>
        <v>0</v>
      </c>
      <c r="K3330" s="61">
        <f>A3330-SIP_Calculator!$F$12+1</f>
        <v>42987</v>
      </c>
      <c r="L3330" s="59">
        <f t="shared" si="4"/>
        <v>9</v>
      </c>
      <c r="M3330" s="59">
        <f t="shared" si="8"/>
        <v>0</v>
      </c>
      <c r="N3330" s="59">
        <f>M3330*D3330*SIP_Calculator!$F$9</f>
        <v>0</v>
      </c>
      <c r="O3330" s="59">
        <f t="shared" si="5"/>
        <v>0</v>
      </c>
      <c r="P3330" s="59">
        <f t="shared" si="6"/>
        <v>0</v>
      </c>
    </row>
    <row r="3331" ht="15.75" customHeight="1">
      <c r="A3331" s="57">
        <v>43012.0</v>
      </c>
      <c r="B3331" s="60">
        <v>10274.05</v>
      </c>
      <c r="C3331" s="60">
        <v>8706.85</v>
      </c>
      <c r="D3331" s="42">
        <f>IF(A3331&lt;SIP_Calculator!$B$7,0,IF(A3331&gt;SIP_Calculator!$E$7,0,1))</f>
        <v>1</v>
      </c>
      <c r="E3331" s="61">
        <f>A3331-SIP_Calculator!$D$12+1</f>
        <v>43008</v>
      </c>
      <c r="F3331" s="58">
        <f t="shared" si="1"/>
        <v>9</v>
      </c>
      <c r="G3331" s="58">
        <f t="shared" si="7"/>
        <v>0</v>
      </c>
      <c r="H3331" s="58">
        <f>G3331*D3331*SIP_Calculator!$F$9</f>
        <v>0</v>
      </c>
      <c r="I3331" s="58">
        <f t="shared" si="2"/>
        <v>0</v>
      </c>
      <c r="J3331" s="58">
        <f t="shared" si="3"/>
        <v>0</v>
      </c>
      <c r="K3331" s="61">
        <f>A3331-SIP_Calculator!$F$12+1</f>
        <v>42988</v>
      </c>
      <c r="L3331" s="59">
        <f t="shared" si="4"/>
        <v>9</v>
      </c>
      <c r="M3331" s="59">
        <f t="shared" si="8"/>
        <v>0</v>
      </c>
      <c r="N3331" s="59">
        <f>M3331*D3331*SIP_Calculator!$F$9</f>
        <v>0</v>
      </c>
      <c r="O3331" s="59">
        <f t="shared" si="5"/>
        <v>0</v>
      </c>
      <c r="P3331" s="59">
        <f t="shared" si="6"/>
        <v>0</v>
      </c>
    </row>
    <row r="3332" ht="15.75" customHeight="1">
      <c r="A3332" s="57">
        <v>43013.0</v>
      </c>
      <c r="B3332" s="60">
        <v>10255.55</v>
      </c>
      <c r="C3332" s="60">
        <v>8706.45</v>
      </c>
      <c r="D3332" s="42">
        <f>IF(A3332&lt;SIP_Calculator!$B$7,0,IF(A3332&gt;SIP_Calculator!$E$7,0,1))</f>
        <v>1</v>
      </c>
      <c r="E3332" s="61">
        <f>A3332-SIP_Calculator!$D$12+1</f>
        <v>43009</v>
      </c>
      <c r="F3332" s="58">
        <f t="shared" si="1"/>
        <v>10</v>
      </c>
      <c r="G3332" s="58">
        <f t="shared" si="7"/>
        <v>1</v>
      </c>
      <c r="H3332" s="58">
        <f>G3332*D3332*SIP_Calculator!$F$9</f>
        <v>5000</v>
      </c>
      <c r="I3332" s="58">
        <f t="shared" si="2"/>
        <v>0.4875408925</v>
      </c>
      <c r="J3332" s="58">
        <f t="shared" si="3"/>
        <v>0.5742868793</v>
      </c>
      <c r="K3332" s="61">
        <f>A3332-SIP_Calculator!$F$12+1</f>
        <v>42989</v>
      </c>
      <c r="L3332" s="59">
        <f t="shared" si="4"/>
        <v>9</v>
      </c>
      <c r="M3332" s="59">
        <f t="shared" si="8"/>
        <v>0</v>
      </c>
      <c r="N3332" s="59">
        <f>M3332*D3332*SIP_Calculator!$F$9</f>
        <v>0</v>
      </c>
      <c r="O3332" s="59">
        <f t="shared" si="5"/>
        <v>0</v>
      </c>
      <c r="P3332" s="59">
        <f t="shared" si="6"/>
        <v>0</v>
      </c>
    </row>
    <row r="3333" ht="15.75" customHeight="1">
      <c r="A3333" s="57">
        <v>43014.0</v>
      </c>
      <c r="B3333" s="60">
        <v>10347.65</v>
      </c>
      <c r="C3333" s="60">
        <v>8787.4</v>
      </c>
      <c r="D3333" s="42">
        <f>IF(A3333&lt;SIP_Calculator!$B$7,0,IF(A3333&gt;SIP_Calculator!$E$7,0,1))</f>
        <v>1</v>
      </c>
      <c r="E3333" s="61">
        <f>A3333-SIP_Calculator!$D$12+1</f>
        <v>43010</v>
      </c>
      <c r="F3333" s="58">
        <f t="shared" si="1"/>
        <v>10</v>
      </c>
      <c r="G3333" s="58">
        <f t="shared" si="7"/>
        <v>0</v>
      </c>
      <c r="H3333" s="58">
        <f>G3333*D3333*SIP_Calculator!$F$9</f>
        <v>0</v>
      </c>
      <c r="I3333" s="58">
        <f t="shared" si="2"/>
        <v>0</v>
      </c>
      <c r="J3333" s="58">
        <f t="shared" si="3"/>
        <v>0</v>
      </c>
      <c r="K3333" s="61">
        <f>A3333-SIP_Calculator!$F$12+1</f>
        <v>42990</v>
      </c>
      <c r="L3333" s="59">
        <f t="shared" si="4"/>
        <v>9</v>
      </c>
      <c r="M3333" s="59">
        <f t="shared" si="8"/>
        <v>0</v>
      </c>
      <c r="N3333" s="59">
        <f>M3333*D3333*SIP_Calculator!$F$9</f>
        <v>0</v>
      </c>
      <c r="O3333" s="59">
        <f t="shared" si="5"/>
        <v>0</v>
      </c>
      <c r="P3333" s="59">
        <f t="shared" si="6"/>
        <v>0</v>
      </c>
    </row>
    <row r="3334" ht="15.75" customHeight="1">
      <c r="A3334" s="57">
        <v>43017.0</v>
      </c>
      <c r="B3334" s="60">
        <v>10357.95</v>
      </c>
      <c r="C3334" s="60">
        <v>8798.3</v>
      </c>
      <c r="D3334" s="42">
        <f>IF(A3334&lt;SIP_Calculator!$B$7,0,IF(A3334&gt;SIP_Calculator!$E$7,0,1))</f>
        <v>1</v>
      </c>
      <c r="E3334" s="61">
        <f>A3334-SIP_Calculator!$D$12+1</f>
        <v>43013</v>
      </c>
      <c r="F3334" s="58">
        <f t="shared" si="1"/>
        <v>10</v>
      </c>
      <c r="G3334" s="58">
        <f t="shared" si="7"/>
        <v>0</v>
      </c>
      <c r="H3334" s="58">
        <f>G3334*D3334*SIP_Calculator!$F$9</f>
        <v>0</v>
      </c>
      <c r="I3334" s="58">
        <f t="shared" si="2"/>
        <v>0</v>
      </c>
      <c r="J3334" s="58">
        <f t="shared" si="3"/>
        <v>0</v>
      </c>
      <c r="K3334" s="61">
        <f>A3334-SIP_Calculator!$F$12+1</f>
        <v>42993</v>
      </c>
      <c r="L3334" s="59">
        <f t="shared" si="4"/>
        <v>9</v>
      </c>
      <c r="M3334" s="59">
        <f t="shared" si="8"/>
        <v>0</v>
      </c>
      <c r="N3334" s="59">
        <f>M3334*D3334*SIP_Calculator!$F$9</f>
        <v>0</v>
      </c>
      <c r="O3334" s="59">
        <f t="shared" si="5"/>
        <v>0</v>
      </c>
      <c r="P3334" s="59">
        <f t="shared" si="6"/>
        <v>0</v>
      </c>
    </row>
    <row r="3335" ht="15.75" customHeight="1">
      <c r="A3335" s="57">
        <v>43018.0</v>
      </c>
      <c r="B3335" s="60">
        <v>10392.0</v>
      </c>
      <c r="C3335" s="60">
        <v>8836.4</v>
      </c>
      <c r="D3335" s="42">
        <f>IF(A3335&lt;SIP_Calculator!$B$7,0,IF(A3335&gt;SIP_Calculator!$E$7,0,1))</f>
        <v>1</v>
      </c>
      <c r="E3335" s="61">
        <f>A3335-SIP_Calculator!$D$12+1</f>
        <v>43014</v>
      </c>
      <c r="F3335" s="58">
        <f t="shared" si="1"/>
        <v>10</v>
      </c>
      <c r="G3335" s="58">
        <f t="shared" si="7"/>
        <v>0</v>
      </c>
      <c r="H3335" s="58">
        <f>G3335*D3335*SIP_Calculator!$F$9</f>
        <v>0</v>
      </c>
      <c r="I3335" s="58">
        <f t="shared" si="2"/>
        <v>0</v>
      </c>
      <c r="J3335" s="58">
        <f t="shared" si="3"/>
        <v>0</v>
      </c>
      <c r="K3335" s="61">
        <f>A3335-SIP_Calculator!$F$12+1</f>
        <v>42994</v>
      </c>
      <c r="L3335" s="59">
        <f t="shared" si="4"/>
        <v>9</v>
      </c>
      <c r="M3335" s="59">
        <f t="shared" si="8"/>
        <v>0</v>
      </c>
      <c r="N3335" s="59">
        <f>M3335*D3335*SIP_Calculator!$F$9</f>
        <v>0</v>
      </c>
      <c r="O3335" s="59">
        <f t="shared" si="5"/>
        <v>0</v>
      </c>
      <c r="P3335" s="59">
        <f t="shared" si="6"/>
        <v>0</v>
      </c>
    </row>
    <row r="3336" ht="15.75" customHeight="1">
      <c r="A3336" s="57">
        <v>43019.0</v>
      </c>
      <c r="B3336" s="60">
        <v>10353.9</v>
      </c>
      <c r="C3336" s="60">
        <v>8792.4</v>
      </c>
      <c r="D3336" s="42">
        <f>IF(A3336&lt;SIP_Calculator!$B$7,0,IF(A3336&gt;SIP_Calculator!$E$7,0,1))</f>
        <v>1</v>
      </c>
      <c r="E3336" s="61">
        <f>A3336-SIP_Calculator!$D$12+1</f>
        <v>43015</v>
      </c>
      <c r="F3336" s="58">
        <f t="shared" si="1"/>
        <v>10</v>
      </c>
      <c r="G3336" s="58">
        <f t="shared" si="7"/>
        <v>0</v>
      </c>
      <c r="H3336" s="58">
        <f>G3336*D3336*SIP_Calculator!$F$9</f>
        <v>0</v>
      </c>
      <c r="I3336" s="58">
        <f t="shared" si="2"/>
        <v>0</v>
      </c>
      <c r="J3336" s="58">
        <f t="shared" si="3"/>
        <v>0</v>
      </c>
      <c r="K3336" s="61">
        <f>A3336-SIP_Calculator!$F$12+1</f>
        <v>42995</v>
      </c>
      <c r="L3336" s="59">
        <f t="shared" si="4"/>
        <v>9</v>
      </c>
      <c r="M3336" s="59">
        <f t="shared" si="8"/>
        <v>0</v>
      </c>
      <c r="N3336" s="59">
        <f>M3336*D3336*SIP_Calculator!$F$9</f>
        <v>0</v>
      </c>
      <c r="O3336" s="59">
        <f t="shared" si="5"/>
        <v>0</v>
      </c>
      <c r="P3336" s="59">
        <f t="shared" si="6"/>
        <v>0</v>
      </c>
    </row>
    <row r="3337" ht="15.75" customHeight="1">
      <c r="A3337" s="57">
        <v>43020.0</v>
      </c>
      <c r="B3337" s="60">
        <v>10469.3</v>
      </c>
      <c r="C3337" s="60">
        <v>8890.05</v>
      </c>
      <c r="D3337" s="42">
        <f>IF(A3337&lt;SIP_Calculator!$B$7,0,IF(A3337&gt;SIP_Calculator!$E$7,0,1))</f>
        <v>1</v>
      </c>
      <c r="E3337" s="61">
        <f>A3337-SIP_Calculator!$D$12+1</f>
        <v>43016</v>
      </c>
      <c r="F3337" s="58">
        <f t="shared" si="1"/>
        <v>10</v>
      </c>
      <c r="G3337" s="58">
        <f t="shared" si="7"/>
        <v>0</v>
      </c>
      <c r="H3337" s="58">
        <f>G3337*D3337*SIP_Calculator!$F$9</f>
        <v>0</v>
      </c>
      <c r="I3337" s="58">
        <f t="shared" si="2"/>
        <v>0</v>
      </c>
      <c r="J3337" s="58">
        <f t="shared" si="3"/>
        <v>0</v>
      </c>
      <c r="K3337" s="61">
        <f>A3337-SIP_Calculator!$F$12+1</f>
        <v>42996</v>
      </c>
      <c r="L3337" s="59">
        <f t="shared" si="4"/>
        <v>9</v>
      </c>
      <c r="M3337" s="59">
        <f t="shared" si="8"/>
        <v>0</v>
      </c>
      <c r="N3337" s="59">
        <f>M3337*D3337*SIP_Calculator!$F$9</f>
        <v>0</v>
      </c>
      <c r="O3337" s="59">
        <f t="shared" si="5"/>
        <v>0</v>
      </c>
      <c r="P3337" s="59">
        <f t="shared" si="6"/>
        <v>0</v>
      </c>
    </row>
    <row r="3338" ht="15.75" customHeight="1">
      <c r="A3338" s="57">
        <v>43021.0</v>
      </c>
      <c r="B3338" s="60">
        <v>10534.6</v>
      </c>
      <c r="C3338" s="60">
        <v>8937.2</v>
      </c>
      <c r="D3338" s="42">
        <f>IF(A3338&lt;SIP_Calculator!$B$7,0,IF(A3338&gt;SIP_Calculator!$E$7,0,1))</f>
        <v>1</v>
      </c>
      <c r="E3338" s="61">
        <f>A3338-SIP_Calculator!$D$12+1</f>
        <v>43017</v>
      </c>
      <c r="F3338" s="58">
        <f t="shared" si="1"/>
        <v>10</v>
      </c>
      <c r="G3338" s="58">
        <f t="shared" si="7"/>
        <v>0</v>
      </c>
      <c r="H3338" s="58">
        <f>G3338*D3338*SIP_Calculator!$F$9</f>
        <v>0</v>
      </c>
      <c r="I3338" s="58">
        <f t="shared" si="2"/>
        <v>0</v>
      </c>
      <c r="J3338" s="58">
        <f t="shared" si="3"/>
        <v>0</v>
      </c>
      <c r="K3338" s="61">
        <f>A3338-SIP_Calculator!$F$12+1</f>
        <v>42997</v>
      </c>
      <c r="L3338" s="59">
        <f t="shared" si="4"/>
        <v>9</v>
      </c>
      <c r="M3338" s="59">
        <f t="shared" si="8"/>
        <v>0</v>
      </c>
      <c r="N3338" s="59">
        <f>M3338*D3338*SIP_Calculator!$F$9</f>
        <v>0</v>
      </c>
      <c r="O3338" s="59">
        <f t="shared" si="5"/>
        <v>0</v>
      </c>
      <c r="P3338" s="59">
        <f t="shared" si="6"/>
        <v>0</v>
      </c>
    </row>
    <row r="3339" ht="15.75" customHeight="1">
      <c r="A3339" s="57">
        <v>43024.0</v>
      </c>
      <c r="B3339" s="60">
        <v>10595.15</v>
      </c>
      <c r="C3339" s="60">
        <v>8985.25</v>
      </c>
      <c r="D3339" s="42">
        <f>IF(A3339&lt;SIP_Calculator!$B$7,0,IF(A3339&gt;SIP_Calculator!$E$7,0,1))</f>
        <v>1</v>
      </c>
      <c r="E3339" s="61">
        <f>A3339-SIP_Calculator!$D$12+1</f>
        <v>43020</v>
      </c>
      <c r="F3339" s="58">
        <f t="shared" si="1"/>
        <v>10</v>
      </c>
      <c r="G3339" s="58">
        <f t="shared" si="7"/>
        <v>0</v>
      </c>
      <c r="H3339" s="58">
        <f>G3339*D3339*SIP_Calculator!$F$9</f>
        <v>0</v>
      </c>
      <c r="I3339" s="58">
        <f t="shared" si="2"/>
        <v>0</v>
      </c>
      <c r="J3339" s="58">
        <f t="shared" si="3"/>
        <v>0</v>
      </c>
      <c r="K3339" s="61">
        <f>A3339-SIP_Calculator!$F$12+1</f>
        <v>43000</v>
      </c>
      <c r="L3339" s="59">
        <f t="shared" si="4"/>
        <v>9</v>
      </c>
      <c r="M3339" s="59">
        <f t="shared" si="8"/>
        <v>0</v>
      </c>
      <c r="N3339" s="59">
        <f>M3339*D3339*SIP_Calculator!$F$9</f>
        <v>0</v>
      </c>
      <c r="O3339" s="59">
        <f t="shared" si="5"/>
        <v>0</v>
      </c>
      <c r="P3339" s="59">
        <f t="shared" si="6"/>
        <v>0</v>
      </c>
    </row>
    <row r="3340" ht="15.75" customHeight="1">
      <c r="A3340" s="57">
        <v>43025.0</v>
      </c>
      <c r="B3340" s="60">
        <v>10605.8</v>
      </c>
      <c r="C3340" s="60">
        <v>9002.35</v>
      </c>
      <c r="D3340" s="42">
        <f>IF(A3340&lt;SIP_Calculator!$B$7,0,IF(A3340&gt;SIP_Calculator!$E$7,0,1))</f>
        <v>1</v>
      </c>
      <c r="E3340" s="61">
        <f>A3340-SIP_Calculator!$D$12+1</f>
        <v>43021</v>
      </c>
      <c r="F3340" s="58">
        <f t="shared" si="1"/>
        <v>10</v>
      </c>
      <c r="G3340" s="58">
        <f t="shared" si="7"/>
        <v>0</v>
      </c>
      <c r="H3340" s="58">
        <f>G3340*D3340*SIP_Calculator!$F$9</f>
        <v>0</v>
      </c>
      <c r="I3340" s="58">
        <f t="shared" si="2"/>
        <v>0</v>
      </c>
      <c r="J3340" s="58">
        <f t="shared" si="3"/>
        <v>0</v>
      </c>
      <c r="K3340" s="61">
        <f>A3340-SIP_Calculator!$F$12+1</f>
        <v>43001</v>
      </c>
      <c r="L3340" s="59">
        <f t="shared" si="4"/>
        <v>9</v>
      </c>
      <c r="M3340" s="59">
        <f t="shared" si="8"/>
        <v>0</v>
      </c>
      <c r="N3340" s="59">
        <f>M3340*D3340*SIP_Calculator!$F$9</f>
        <v>0</v>
      </c>
      <c r="O3340" s="59">
        <f t="shared" si="5"/>
        <v>0</v>
      </c>
      <c r="P3340" s="59">
        <f t="shared" si="6"/>
        <v>0</v>
      </c>
    </row>
    <row r="3341" ht="15.75" customHeight="1">
      <c r="A3341" s="57">
        <v>43026.0</v>
      </c>
      <c r="B3341" s="60">
        <v>10582.35</v>
      </c>
      <c r="C3341" s="60">
        <v>8984.65</v>
      </c>
      <c r="D3341" s="42">
        <f>IF(A3341&lt;SIP_Calculator!$B$7,0,IF(A3341&gt;SIP_Calculator!$E$7,0,1))</f>
        <v>1</v>
      </c>
      <c r="E3341" s="61">
        <f>A3341-SIP_Calculator!$D$12+1</f>
        <v>43022</v>
      </c>
      <c r="F3341" s="58">
        <f t="shared" si="1"/>
        <v>10</v>
      </c>
      <c r="G3341" s="58">
        <f t="shared" si="7"/>
        <v>0</v>
      </c>
      <c r="H3341" s="58">
        <f>G3341*D3341*SIP_Calculator!$F$9</f>
        <v>0</v>
      </c>
      <c r="I3341" s="58">
        <f t="shared" si="2"/>
        <v>0</v>
      </c>
      <c r="J3341" s="58">
        <f t="shared" si="3"/>
        <v>0</v>
      </c>
      <c r="K3341" s="61">
        <f>A3341-SIP_Calculator!$F$12+1</f>
        <v>43002</v>
      </c>
      <c r="L3341" s="59">
        <f t="shared" si="4"/>
        <v>9</v>
      </c>
      <c r="M3341" s="59">
        <f t="shared" si="8"/>
        <v>0</v>
      </c>
      <c r="N3341" s="59">
        <f>M3341*D3341*SIP_Calculator!$F$9</f>
        <v>0</v>
      </c>
      <c r="O3341" s="59">
        <f t="shared" si="5"/>
        <v>0</v>
      </c>
      <c r="P3341" s="59">
        <f t="shared" si="6"/>
        <v>0</v>
      </c>
    </row>
    <row r="3342" ht="15.75" customHeight="1">
      <c r="A3342" s="57">
        <v>43027.0</v>
      </c>
      <c r="B3342" s="60">
        <v>10517.3</v>
      </c>
      <c r="C3342" s="60">
        <v>8937.65</v>
      </c>
      <c r="D3342" s="42">
        <f>IF(A3342&lt;SIP_Calculator!$B$7,0,IF(A3342&gt;SIP_Calculator!$E$7,0,1))</f>
        <v>1</v>
      </c>
      <c r="E3342" s="61">
        <f>A3342-SIP_Calculator!$D$12+1</f>
        <v>43023</v>
      </c>
      <c r="F3342" s="58">
        <f t="shared" si="1"/>
        <v>10</v>
      </c>
      <c r="G3342" s="58">
        <f t="shared" si="7"/>
        <v>0</v>
      </c>
      <c r="H3342" s="58">
        <f>G3342*D3342*SIP_Calculator!$F$9</f>
        <v>0</v>
      </c>
      <c r="I3342" s="58">
        <f t="shared" si="2"/>
        <v>0</v>
      </c>
      <c r="J3342" s="58">
        <f t="shared" si="3"/>
        <v>0</v>
      </c>
      <c r="K3342" s="61">
        <f>A3342-SIP_Calculator!$F$12+1</f>
        <v>43003</v>
      </c>
      <c r="L3342" s="59">
        <f t="shared" si="4"/>
        <v>9</v>
      </c>
      <c r="M3342" s="59">
        <f t="shared" si="8"/>
        <v>0</v>
      </c>
      <c r="N3342" s="59">
        <f>M3342*D3342*SIP_Calculator!$F$9</f>
        <v>0</v>
      </c>
      <c r="O3342" s="59">
        <f t="shared" si="5"/>
        <v>0</v>
      </c>
      <c r="P3342" s="59">
        <f t="shared" si="6"/>
        <v>0</v>
      </c>
    </row>
    <row r="3343" ht="15.75" customHeight="1">
      <c r="A3343" s="57">
        <v>43031.0</v>
      </c>
      <c r="B3343" s="60">
        <v>10557.95</v>
      </c>
      <c r="C3343" s="60">
        <v>8972.9</v>
      </c>
      <c r="D3343" s="42">
        <f>IF(A3343&lt;SIP_Calculator!$B$7,0,IF(A3343&gt;SIP_Calculator!$E$7,0,1))</f>
        <v>1</v>
      </c>
      <c r="E3343" s="61">
        <f>A3343-SIP_Calculator!$D$12+1</f>
        <v>43027</v>
      </c>
      <c r="F3343" s="58">
        <f t="shared" si="1"/>
        <v>10</v>
      </c>
      <c r="G3343" s="58">
        <f t="shared" si="7"/>
        <v>0</v>
      </c>
      <c r="H3343" s="58">
        <f>G3343*D3343*SIP_Calculator!$F$9</f>
        <v>0</v>
      </c>
      <c r="I3343" s="58">
        <f t="shared" si="2"/>
        <v>0</v>
      </c>
      <c r="J3343" s="58">
        <f t="shared" si="3"/>
        <v>0</v>
      </c>
      <c r="K3343" s="61">
        <f>A3343-SIP_Calculator!$F$12+1</f>
        <v>43007</v>
      </c>
      <c r="L3343" s="59">
        <f t="shared" si="4"/>
        <v>9</v>
      </c>
      <c r="M3343" s="59">
        <f t="shared" si="8"/>
        <v>0</v>
      </c>
      <c r="N3343" s="59">
        <f>M3343*D3343*SIP_Calculator!$F$9</f>
        <v>0</v>
      </c>
      <c r="O3343" s="59">
        <f t="shared" si="5"/>
        <v>0</v>
      </c>
      <c r="P3343" s="59">
        <f t="shared" si="6"/>
        <v>0</v>
      </c>
    </row>
    <row r="3344" ht="15.75" customHeight="1">
      <c r="A3344" s="57">
        <v>43032.0</v>
      </c>
      <c r="B3344" s="60">
        <v>10574.75</v>
      </c>
      <c r="C3344" s="60">
        <v>8993.8</v>
      </c>
      <c r="D3344" s="42">
        <f>IF(A3344&lt;SIP_Calculator!$B$7,0,IF(A3344&gt;SIP_Calculator!$E$7,0,1))</f>
        <v>1</v>
      </c>
      <c r="E3344" s="61">
        <f>A3344-SIP_Calculator!$D$12+1</f>
        <v>43028</v>
      </c>
      <c r="F3344" s="58">
        <f t="shared" si="1"/>
        <v>10</v>
      </c>
      <c r="G3344" s="58">
        <f t="shared" si="7"/>
        <v>0</v>
      </c>
      <c r="H3344" s="58">
        <f>G3344*D3344*SIP_Calculator!$F$9</f>
        <v>0</v>
      </c>
      <c r="I3344" s="58">
        <f t="shared" si="2"/>
        <v>0</v>
      </c>
      <c r="J3344" s="58">
        <f t="shared" si="3"/>
        <v>0</v>
      </c>
      <c r="K3344" s="61">
        <f>A3344-SIP_Calculator!$F$12+1</f>
        <v>43008</v>
      </c>
      <c r="L3344" s="59">
        <f t="shared" si="4"/>
        <v>9</v>
      </c>
      <c r="M3344" s="59">
        <f t="shared" si="8"/>
        <v>0</v>
      </c>
      <c r="N3344" s="59">
        <f>M3344*D3344*SIP_Calculator!$F$9</f>
        <v>0</v>
      </c>
      <c r="O3344" s="59">
        <f t="shared" si="5"/>
        <v>0</v>
      </c>
      <c r="P3344" s="59">
        <f t="shared" si="6"/>
        <v>0</v>
      </c>
    </row>
    <row r="3345" ht="15.75" customHeight="1">
      <c r="A3345" s="57">
        <v>43033.0</v>
      </c>
      <c r="B3345" s="60">
        <v>10672.0</v>
      </c>
      <c r="C3345" s="60">
        <v>9065.15</v>
      </c>
      <c r="D3345" s="42">
        <f>IF(A3345&lt;SIP_Calculator!$B$7,0,IF(A3345&gt;SIP_Calculator!$E$7,0,1))</f>
        <v>1</v>
      </c>
      <c r="E3345" s="61">
        <f>A3345-SIP_Calculator!$D$12+1</f>
        <v>43029</v>
      </c>
      <c r="F3345" s="58">
        <f t="shared" si="1"/>
        <v>10</v>
      </c>
      <c r="G3345" s="58">
        <f t="shared" si="7"/>
        <v>0</v>
      </c>
      <c r="H3345" s="58">
        <f>G3345*D3345*SIP_Calculator!$F$9</f>
        <v>0</v>
      </c>
      <c r="I3345" s="58">
        <f t="shared" si="2"/>
        <v>0</v>
      </c>
      <c r="J3345" s="58">
        <f t="shared" si="3"/>
        <v>0</v>
      </c>
      <c r="K3345" s="61">
        <f>A3345-SIP_Calculator!$F$12+1</f>
        <v>43009</v>
      </c>
      <c r="L3345" s="59">
        <f t="shared" si="4"/>
        <v>10</v>
      </c>
      <c r="M3345" s="59">
        <f t="shared" si="8"/>
        <v>1</v>
      </c>
      <c r="N3345" s="59">
        <f>M3345*D3345*SIP_Calculator!$F$9</f>
        <v>5000</v>
      </c>
      <c r="O3345" s="59">
        <f t="shared" si="5"/>
        <v>0.4685157421</v>
      </c>
      <c r="P3345" s="59">
        <f t="shared" si="6"/>
        <v>0.5515628533</v>
      </c>
    </row>
    <row r="3346" ht="15.75" customHeight="1">
      <c r="A3346" s="57">
        <v>43034.0</v>
      </c>
      <c r="B3346" s="60">
        <v>10720.45</v>
      </c>
      <c r="C3346" s="60">
        <v>9106.75</v>
      </c>
      <c r="D3346" s="42">
        <f>IF(A3346&lt;SIP_Calculator!$B$7,0,IF(A3346&gt;SIP_Calculator!$E$7,0,1))</f>
        <v>1</v>
      </c>
      <c r="E3346" s="61">
        <f>A3346-SIP_Calculator!$D$12+1</f>
        <v>43030</v>
      </c>
      <c r="F3346" s="58">
        <f t="shared" si="1"/>
        <v>10</v>
      </c>
      <c r="G3346" s="58">
        <f t="shared" si="7"/>
        <v>0</v>
      </c>
      <c r="H3346" s="58">
        <f>G3346*D3346*SIP_Calculator!$F$9</f>
        <v>0</v>
      </c>
      <c r="I3346" s="58">
        <f t="shared" si="2"/>
        <v>0</v>
      </c>
      <c r="J3346" s="58">
        <f t="shared" si="3"/>
        <v>0</v>
      </c>
      <c r="K3346" s="61">
        <f>A3346-SIP_Calculator!$F$12+1</f>
        <v>43010</v>
      </c>
      <c r="L3346" s="59">
        <f t="shared" si="4"/>
        <v>10</v>
      </c>
      <c r="M3346" s="59">
        <f t="shared" si="8"/>
        <v>0</v>
      </c>
      <c r="N3346" s="59">
        <f>M3346*D3346*SIP_Calculator!$F$9</f>
        <v>0</v>
      </c>
      <c r="O3346" s="59">
        <f t="shared" si="5"/>
        <v>0</v>
      </c>
      <c r="P3346" s="59">
        <f t="shared" si="6"/>
        <v>0</v>
      </c>
    </row>
    <row r="3347" ht="15.75" customHeight="1">
      <c r="A3347" s="57">
        <v>43035.0</v>
      </c>
      <c r="B3347" s="60">
        <v>10714.0</v>
      </c>
      <c r="C3347" s="60">
        <v>9104.45</v>
      </c>
      <c r="D3347" s="42">
        <f>IF(A3347&lt;SIP_Calculator!$B$7,0,IF(A3347&gt;SIP_Calculator!$E$7,0,1))</f>
        <v>1</v>
      </c>
      <c r="E3347" s="61">
        <f>A3347-SIP_Calculator!$D$12+1</f>
        <v>43031</v>
      </c>
      <c r="F3347" s="58">
        <f t="shared" si="1"/>
        <v>10</v>
      </c>
      <c r="G3347" s="58">
        <f t="shared" si="7"/>
        <v>0</v>
      </c>
      <c r="H3347" s="58">
        <f>G3347*D3347*SIP_Calculator!$F$9</f>
        <v>0</v>
      </c>
      <c r="I3347" s="58">
        <f t="shared" si="2"/>
        <v>0</v>
      </c>
      <c r="J3347" s="58">
        <f t="shared" si="3"/>
        <v>0</v>
      </c>
      <c r="K3347" s="61">
        <f>A3347-SIP_Calculator!$F$12+1</f>
        <v>43011</v>
      </c>
      <c r="L3347" s="59">
        <f t="shared" si="4"/>
        <v>10</v>
      </c>
      <c r="M3347" s="59">
        <f t="shared" si="8"/>
        <v>0</v>
      </c>
      <c r="N3347" s="59">
        <f>M3347*D3347*SIP_Calculator!$F$9</f>
        <v>0</v>
      </c>
      <c r="O3347" s="59">
        <f t="shared" si="5"/>
        <v>0</v>
      </c>
      <c r="P3347" s="59">
        <f t="shared" si="6"/>
        <v>0</v>
      </c>
    </row>
    <row r="3348" ht="15.75" customHeight="1">
      <c r="A3348" s="57">
        <v>43038.0</v>
      </c>
      <c r="B3348" s="60">
        <v>10767.85</v>
      </c>
      <c r="C3348" s="60">
        <v>9165.1</v>
      </c>
      <c r="D3348" s="42">
        <f>IF(A3348&lt;SIP_Calculator!$B$7,0,IF(A3348&gt;SIP_Calculator!$E$7,0,1))</f>
        <v>1</v>
      </c>
      <c r="E3348" s="61">
        <f>A3348-SIP_Calculator!$D$12+1</f>
        <v>43034</v>
      </c>
      <c r="F3348" s="58">
        <f t="shared" si="1"/>
        <v>10</v>
      </c>
      <c r="G3348" s="58">
        <f t="shared" si="7"/>
        <v>0</v>
      </c>
      <c r="H3348" s="58">
        <f>G3348*D3348*SIP_Calculator!$F$9</f>
        <v>0</v>
      </c>
      <c r="I3348" s="58">
        <f t="shared" si="2"/>
        <v>0</v>
      </c>
      <c r="J3348" s="58">
        <f t="shared" si="3"/>
        <v>0</v>
      </c>
      <c r="K3348" s="61">
        <f>A3348-SIP_Calculator!$F$12+1</f>
        <v>43014</v>
      </c>
      <c r="L3348" s="59">
        <f t="shared" si="4"/>
        <v>10</v>
      </c>
      <c r="M3348" s="59">
        <f t="shared" si="8"/>
        <v>0</v>
      </c>
      <c r="N3348" s="59">
        <f>M3348*D3348*SIP_Calculator!$F$9</f>
        <v>0</v>
      </c>
      <c r="O3348" s="59">
        <f t="shared" si="5"/>
        <v>0</v>
      </c>
      <c r="P3348" s="59">
        <f t="shared" si="6"/>
        <v>0</v>
      </c>
    </row>
    <row r="3349" ht="15.75" customHeight="1">
      <c r="A3349" s="57">
        <v>43039.0</v>
      </c>
      <c r="B3349" s="60">
        <v>10740.85</v>
      </c>
      <c r="C3349" s="60">
        <v>9153.6</v>
      </c>
      <c r="D3349" s="42">
        <f>IF(A3349&lt;SIP_Calculator!$B$7,0,IF(A3349&gt;SIP_Calculator!$E$7,0,1))</f>
        <v>1</v>
      </c>
      <c r="E3349" s="61">
        <f>A3349-SIP_Calculator!$D$12+1</f>
        <v>43035</v>
      </c>
      <c r="F3349" s="58">
        <f t="shared" si="1"/>
        <v>10</v>
      </c>
      <c r="G3349" s="58">
        <f t="shared" si="7"/>
        <v>0</v>
      </c>
      <c r="H3349" s="58">
        <f>G3349*D3349*SIP_Calculator!$F$9</f>
        <v>0</v>
      </c>
      <c r="I3349" s="58">
        <f t="shared" si="2"/>
        <v>0</v>
      </c>
      <c r="J3349" s="58">
        <f t="shared" si="3"/>
        <v>0</v>
      </c>
      <c r="K3349" s="61">
        <f>A3349-SIP_Calculator!$F$12+1</f>
        <v>43015</v>
      </c>
      <c r="L3349" s="59">
        <f t="shared" si="4"/>
        <v>10</v>
      </c>
      <c r="M3349" s="59">
        <f t="shared" si="8"/>
        <v>0</v>
      </c>
      <c r="N3349" s="59">
        <f>M3349*D3349*SIP_Calculator!$F$9</f>
        <v>0</v>
      </c>
      <c r="O3349" s="59">
        <f t="shared" si="5"/>
        <v>0</v>
      </c>
      <c r="P3349" s="59">
        <f t="shared" si="6"/>
        <v>0</v>
      </c>
    </row>
    <row r="3350" ht="15.75" customHeight="1">
      <c r="A3350" s="57">
        <v>43040.0</v>
      </c>
      <c r="B3350" s="60">
        <v>10847.9</v>
      </c>
      <c r="C3350" s="60">
        <v>9234.85</v>
      </c>
      <c r="D3350" s="42">
        <f>IF(A3350&lt;SIP_Calculator!$B$7,0,IF(A3350&gt;SIP_Calculator!$E$7,0,1))</f>
        <v>1</v>
      </c>
      <c r="E3350" s="61">
        <f>A3350-SIP_Calculator!$D$12+1</f>
        <v>43036</v>
      </c>
      <c r="F3350" s="58">
        <f t="shared" si="1"/>
        <v>10</v>
      </c>
      <c r="G3350" s="58">
        <f t="shared" si="7"/>
        <v>0</v>
      </c>
      <c r="H3350" s="58">
        <f>G3350*D3350*SIP_Calculator!$F$9</f>
        <v>0</v>
      </c>
      <c r="I3350" s="58">
        <f t="shared" si="2"/>
        <v>0</v>
      </c>
      <c r="J3350" s="58">
        <f t="shared" si="3"/>
        <v>0</v>
      </c>
      <c r="K3350" s="61">
        <f>A3350-SIP_Calculator!$F$12+1</f>
        <v>43016</v>
      </c>
      <c r="L3350" s="59">
        <f t="shared" si="4"/>
        <v>10</v>
      </c>
      <c r="M3350" s="59">
        <f t="shared" si="8"/>
        <v>0</v>
      </c>
      <c r="N3350" s="59">
        <f>M3350*D3350*SIP_Calculator!$F$9</f>
        <v>0</v>
      </c>
      <c r="O3350" s="59">
        <f t="shared" si="5"/>
        <v>0</v>
      </c>
      <c r="P3350" s="59">
        <f t="shared" si="6"/>
        <v>0</v>
      </c>
    </row>
    <row r="3351" ht="15.75" customHeight="1">
      <c r="A3351" s="57">
        <v>43041.0</v>
      </c>
      <c r="B3351" s="60">
        <v>10839.4</v>
      </c>
      <c r="C3351" s="60">
        <v>9237.75</v>
      </c>
      <c r="D3351" s="42">
        <f>IF(A3351&lt;SIP_Calculator!$B$7,0,IF(A3351&gt;SIP_Calculator!$E$7,0,1))</f>
        <v>1</v>
      </c>
      <c r="E3351" s="61">
        <f>A3351-SIP_Calculator!$D$12+1</f>
        <v>43037</v>
      </c>
      <c r="F3351" s="58">
        <f t="shared" si="1"/>
        <v>10</v>
      </c>
      <c r="G3351" s="58">
        <f t="shared" si="7"/>
        <v>0</v>
      </c>
      <c r="H3351" s="58">
        <f>G3351*D3351*SIP_Calculator!$F$9</f>
        <v>0</v>
      </c>
      <c r="I3351" s="58">
        <f t="shared" si="2"/>
        <v>0</v>
      </c>
      <c r="J3351" s="58">
        <f t="shared" si="3"/>
        <v>0</v>
      </c>
      <c r="K3351" s="61">
        <f>A3351-SIP_Calculator!$F$12+1</f>
        <v>43017</v>
      </c>
      <c r="L3351" s="59">
        <f t="shared" si="4"/>
        <v>10</v>
      </c>
      <c r="M3351" s="59">
        <f t="shared" si="8"/>
        <v>0</v>
      </c>
      <c r="N3351" s="59">
        <f>M3351*D3351*SIP_Calculator!$F$9</f>
        <v>0</v>
      </c>
      <c r="O3351" s="59">
        <f t="shared" si="5"/>
        <v>0</v>
      </c>
      <c r="P3351" s="59">
        <f t="shared" si="6"/>
        <v>0</v>
      </c>
    </row>
    <row r="3352" ht="15.75" customHeight="1">
      <c r="A3352" s="57">
        <v>43042.0</v>
      </c>
      <c r="B3352" s="60">
        <v>10866.45</v>
      </c>
      <c r="C3352" s="60">
        <v>9260.65</v>
      </c>
      <c r="D3352" s="42">
        <f>IF(A3352&lt;SIP_Calculator!$B$7,0,IF(A3352&gt;SIP_Calculator!$E$7,0,1))</f>
        <v>1</v>
      </c>
      <c r="E3352" s="61">
        <f>A3352-SIP_Calculator!$D$12+1</f>
        <v>43038</v>
      </c>
      <c r="F3352" s="58">
        <f t="shared" si="1"/>
        <v>10</v>
      </c>
      <c r="G3352" s="58">
        <f t="shared" si="7"/>
        <v>0</v>
      </c>
      <c r="H3352" s="58">
        <f>G3352*D3352*SIP_Calculator!$F$9</f>
        <v>0</v>
      </c>
      <c r="I3352" s="58">
        <f t="shared" si="2"/>
        <v>0</v>
      </c>
      <c r="J3352" s="58">
        <f t="shared" si="3"/>
        <v>0</v>
      </c>
      <c r="K3352" s="61">
        <f>A3352-SIP_Calculator!$F$12+1</f>
        <v>43018</v>
      </c>
      <c r="L3352" s="59">
        <f t="shared" si="4"/>
        <v>10</v>
      </c>
      <c r="M3352" s="59">
        <f t="shared" si="8"/>
        <v>0</v>
      </c>
      <c r="N3352" s="59">
        <f>M3352*D3352*SIP_Calculator!$F$9</f>
        <v>0</v>
      </c>
      <c r="O3352" s="59">
        <f t="shared" si="5"/>
        <v>0</v>
      </c>
      <c r="P3352" s="59">
        <f t="shared" si="6"/>
        <v>0</v>
      </c>
    </row>
    <row r="3353" ht="15.75" customHeight="1">
      <c r="A3353" s="57">
        <v>43045.0</v>
      </c>
      <c r="B3353" s="60">
        <v>10878.15</v>
      </c>
      <c r="C3353" s="60">
        <v>9273.1</v>
      </c>
      <c r="D3353" s="42">
        <f>IF(A3353&lt;SIP_Calculator!$B$7,0,IF(A3353&gt;SIP_Calculator!$E$7,0,1))</f>
        <v>1</v>
      </c>
      <c r="E3353" s="61">
        <f>A3353-SIP_Calculator!$D$12+1</f>
        <v>43041</v>
      </c>
      <c r="F3353" s="58">
        <f t="shared" si="1"/>
        <v>11</v>
      </c>
      <c r="G3353" s="58">
        <f t="shared" si="7"/>
        <v>1</v>
      </c>
      <c r="H3353" s="58">
        <f>G3353*D3353*SIP_Calculator!$F$9</f>
        <v>5000</v>
      </c>
      <c r="I3353" s="58">
        <f t="shared" si="2"/>
        <v>0.4596369787</v>
      </c>
      <c r="J3353" s="58">
        <f t="shared" si="3"/>
        <v>0.5391940128</v>
      </c>
      <c r="K3353" s="61">
        <f>A3353-SIP_Calculator!$F$12+1</f>
        <v>43021</v>
      </c>
      <c r="L3353" s="59">
        <f t="shared" si="4"/>
        <v>10</v>
      </c>
      <c r="M3353" s="59">
        <f t="shared" si="8"/>
        <v>0</v>
      </c>
      <c r="N3353" s="59">
        <f>M3353*D3353*SIP_Calculator!$F$9</f>
        <v>0</v>
      </c>
      <c r="O3353" s="59">
        <f t="shared" si="5"/>
        <v>0</v>
      </c>
      <c r="P3353" s="59">
        <f t="shared" si="6"/>
        <v>0</v>
      </c>
    </row>
    <row r="3354" ht="15.75" customHeight="1">
      <c r="A3354" s="57">
        <v>43046.0</v>
      </c>
      <c r="B3354" s="60">
        <v>10762.4</v>
      </c>
      <c r="C3354" s="60">
        <v>9169.55</v>
      </c>
      <c r="D3354" s="42">
        <f>IF(A3354&lt;SIP_Calculator!$B$7,0,IF(A3354&gt;SIP_Calculator!$E$7,0,1))</f>
        <v>1</v>
      </c>
      <c r="E3354" s="61">
        <f>A3354-SIP_Calculator!$D$12+1</f>
        <v>43042</v>
      </c>
      <c r="F3354" s="58">
        <f t="shared" si="1"/>
        <v>11</v>
      </c>
      <c r="G3354" s="58">
        <f t="shared" si="7"/>
        <v>0</v>
      </c>
      <c r="H3354" s="58">
        <f>G3354*D3354*SIP_Calculator!$F$9</f>
        <v>0</v>
      </c>
      <c r="I3354" s="58">
        <f t="shared" si="2"/>
        <v>0</v>
      </c>
      <c r="J3354" s="58">
        <f t="shared" si="3"/>
        <v>0</v>
      </c>
      <c r="K3354" s="61">
        <f>A3354-SIP_Calculator!$F$12+1</f>
        <v>43022</v>
      </c>
      <c r="L3354" s="59">
        <f t="shared" si="4"/>
        <v>10</v>
      </c>
      <c r="M3354" s="59">
        <f t="shared" si="8"/>
        <v>0</v>
      </c>
      <c r="N3354" s="59">
        <f>M3354*D3354*SIP_Calculator!$F$9</f>
        <v>0</v>
      </c>
      <c r="O3354" s="59">
        <f t="shared" si="5"/>
        <v>0</v>
      </c>
      <c r="P3354" s="59">
        <f t="shared" si="6"/>
        <v>0</v>
      </c>
    </row>
    <row r="3355" ht="15.75" customHeight="1">
      <c r="A3355" s="57">
        <v>43047.0</v>
      </c>
      <c r="B3355" s="60">
        <v>10707.55</v>
      </c>
      <c r="C3355" s="60">
        <v>9117.55</v>
      </c>
      <c r="D3355" s="42">
        <f>IF(A3355&lt;SIP_Calculator!$B$7,0,IF(A3355&gt;SIP_Calculator!$E$7,0,1))</f>
        <v>1</v>
      </c>
      <c r="E3355" s="61">
        <f>A3355-SIP_Calculator!$D$12+1</f>
        <v>43043</v>
      </c>
      <c r="F3355" s="58">
        <f t="shared" si="1"/>
        <v>11</v>
      </c>
      <c r="G3355" s="58">
        <f t="shared" si="7"/>
        <v>0</v>
      </c>
      <c r="H3355" s="58">
        <f>G3355*D3355*SIP_Calculator!$F$9</f>
        <v>0</v>
      </c>
      <c r="I3355" s="58">
        <f t="shared" si="2"/>
        <v>0</v>
      </c>
      <c r="J3355" s="58">
        <f t="shared" si="3"/>
        <v>0</v>
      </c>
      <c r="K3355" s="61">
        <f>A3355-SIP_Calculator!$F$12+1</f>
        <v>43023</v>
      </c>
      <c r="L3355" s="59">
        <f t="shared" si="4"/>
        <v>10</v>
      </c>
      <c r="M3355" s="59">
        <f t="shared" si="8"/>
        <v>0</v>
      </c>
      <c r="N3355" s="59">
        <f>M3355*D3355*SIP_Calculator!$F$9</f>
        <v>0</v>
      </c>
      <c r="O3355" s="59">
        <f t="shared" si="5"/>
        <v>0</v>
      </c>
      <c r="P3355" s="59">
        <f t="shared" si="6"/>
        <v>0</v>
      </c>
    </row>
    <row r="3356" ht="15.75" customHeight="1">
      <c r="A3356" s="57">
        <v>43048.0</v>
      </c>
      <c r="B3356" s="60">
        <v>10723.65</v>
      </c>
      <c r="C3356" s="60">
        <v>9147.3</v>
      </c>
      <c r="D3356" s="42">
        <f>IF(A3356&lt;SIP_Calculator!$B$7,0,IF(A3356&gt;SIP_Calculator!$E$7,0,1))</f>
        <v>1</v>
      </c>
      <c r="E3356" s="61">
        <f>A3356-SIP_Calculator!$D$12+1</f>
        <v>43044</v>
      </c>
      <c r="F3356" s="58">
        <f t="shared" si="1"/>
        <v>11</v>
      </c>
      <c r="G3356" s="58">
        <f t="shared" si="7"/>
        <v>0</v>
      </c>
      <c r="H3356" s="58">
        <f>G3356*D3356*SIP_Calculator!$F$9</f>
        <v>0</v>
      </c>
      <c r="I3356" s="58">
        <f t="shared" si="2"/>
        <v>0</v>
      </c>
      <c r="J3356" s="58">
        <f t="shared" si="3"/>
        <v>0</v>
      </c>
      <c r="K3356" s="61">
        <f>A3356-SIP_Calculator!$F$12+1</f>
        <v>43024</v>
      </c>
      <c r="L3356" s="59">
        <f t="shared" si="4"/>
        <v>10</v>
      </c>
      <c r="M3356" s="59">
        <f t="shared" si="8"/>
        <v>0</v>
      </c>
      <c r="N3356" s="59">
        <f>M3356*D3356*SIP_Calculator!$F$9</f>
        <v>0</v>
      </c>
      <c r="O3356" s="59">
        <f t="shared" si="5"/>
        <v>0</v>
      </c>
      <c r="P3356" s="59">
        <f t="shared" si="6"/>
        <v>0</v>
      </c>
    </row>
    <row r="3357" ht="15.75" customHeight="1">
      <c r="A3357" s="57">
        <v>43049.0</v>
      </c>
      <c r="B3357" s="60">
        <v>10729.55</v>
      </c>
      <c r="C3357" s="60">
        <v>9154.95</v>
      </c>
      <c r="D3357" s="42">
        <f>IF(A3357&lt;SIP_Calculator!$B$7,0,IF(A3357&gt;SIP_Calculator!$E$7,0,1))</f>
        <v>1</v>
      </c>
      <c r="E3357" s="61">
        <f>A3357-SIP_Calculator!$D$12+1</f>
        <v>43045</v>
      </c>
      <c r="F3357" s="58">
        <f t="shared" si="1"/>
        <v>11</v>
      </c>
      <c r="G3357" s="58">
        <f t="shared" si="7"/>
        <v>0</v>
      </c>
      <c r="H3357" s="58">
        <f>G3357*D3357*SIP_Calculator!$F$9</f>
        <v>0</v>
      </c>
      <c r="I3357" s="58">
        <f t="shared" si="2"/>
        <v>0</v>
      </c>
      <c r="J3357" s="58">
        <f t="shared" si="3"/>
        <v>0</v>
      </c>
      <c r="K3357" s="61">
        <f>A3357-SIP_Calculator!$F$12+1</f>
        <v>43025</v>
      </c>
      <c r="L3357" s="59">
        <f t="shared" si="4"/>
        <v>10</v>
      </c>
      <c r="M3357" s="59">
        <f t="shared" si="8"/>
        <v>0</v>
      </c>
      <c r="N3357" s="59">
        <f>M3357*D3357*SIP_Calculator!$F$9</f>
        <v>0</v>
      </c>
      <c r="O3357" s="59">
        <f t="shared" si="5"/>
        <v>0</v>
      </c>
      <c r="P3357" s="59">
        <f t="shared" si="6"/>
        <v>0</v>
      </c>
    </row>
    <row r="3358" ht="15.75" customHeight="1">
      <c r="A3358" s="57">
        <v>43052.0</v>
      </c>
      <c r="B3358" s="60">
        <v>10632.65</v>
      </c>
      <c r="C3358" s="60">
        <v>9082.45</v>
      </c>
      <c r="D3358" s="42">
        <f>IF(A3358&lt;SIP_Calculator!$B$7,0,IF(A3358&gt;SIP_Calculator!$E$7,0,1))</f>
        <v>1</v>
      </c>
      <c r="E3358" s="61">
        <f>A3358-SIP_Calculator!$D$12+1</f>
        <v>43048</v>
      </c>
      <c r="F3358" s="58">
        <f t="shared" si="1"/>
        <v>11</v>
      </c>
      <c r="G3358" s="58">
        <f t="shared" si="7"/>
        <v>0</v>
      </c>
      <c r="H3358" s="58">
        <f>G3358*D3358*SIP_Calculator!$F$9</f>
        <v>0</v>
      </c>
      <c r="I3358" s="58">
        <f t="shared" si="2"/>
        <v>0</v>
      </c>
      <c r="J3358" s="58">
        <f t="shared" si="3"/>
        <v>0</v>
      </c>
      <c r="K3358" s="61">
        <f>A3358-SIP_Calculator!$F$12+1</f>
        <v>43028</v>
      </c>
      <c r="L3358" s="59">
        <f t="shared" si="4"/>
        <v>10</v>
      </c>
      <c r="M3358" s="59">
        <f t="shared" si="8"/>
        <v>0</v>
      </c>
      <c r="N3358" s="59">
        <f>M3358*D3358*SIP_Calculator!$F$9</f>
        <v>0</v>
      </c>
      <c r="O3358" s="59">
        <f t="shared" si="5"/>
        <v>0</v>
      </c>
      <c r="P3358" s="59">
        <f t="shared" si="6"/>
        <v>0</v>
      </c>
    </row>
    <row r="3359" ht="15.75" customHeight="1">
      <c r="A3359" s="57">
        <v>43053.0</v>
      </c>
      <c r="B3359" s="60">
        <v>10593.8</v>
      </c>
      <c r="C3359" s="60">
        <v>9051.5</v>
      </c>
      <c r="D3359" s="42">
        <f>IF(A3359&lt;SIP_Calculator!$B$7,0,IF(A3359&gt;SIP_Calculator!$E$7,0,1))</f>
        <v>1</v>
      </c>
      <c r="E3359" s="61">
        <f>A3359-SIP_Calculator!$D$12+1</f>
        <v>43049</v>
      </c>
      <c r="F3359" s="58">
        <f t="shared" si="1"/>
        <v>11</v>
      </c>
      <c r="G3359" s="58">
        <f t="shared" si="7"/>
        <v>0</v>
      </c>
      <c r="H3359" s="58">
        <f>G3359*D3359*SIP_Calculator!$F$9</f>
        <v>0</v>
      </c>
      <c r="I3359" s="58">
        <f t="shared" si="2"/>
        <v>0</v>
      </c>
      <c r="J3359" s="58">
        <f t="shared" si="3"/>
        <v>0</v>
      </c>
      <c r="K3359" s="61">
        <f>A3359-SIP_Calculator!$F$12+1</f>
        <v>43029</v>
      </c>
      <c r="L3359" s="59">
        <f t="shared" si="4"/>
        <v>10</v>
      </c>
      <c r="M3359" s="59">
        <f t="shared" si="8"/>
        <v>0</v>
      </c>
      <c r="N3359" s="59">
        <f>M3359*D3359*SIP_Calculator!$F$9</f>
        <v>0</v>
      </c>
      <c r="O3359" s="59">
        <f t="shared" si="5"/>
        <v>0</v>
      </c>
      <c r="P3359" s="59">
        <f t="shared" si="6"/>
        <v>0</v>
      </c>
    </row>
    <row r="3360" ht="15.75" customHeight="1">
      <c r="A3360" s="57">
        <v>43054.0</v>
      </c>
      <c r="B3360" s="60">
        <v>10514.9</v>
      </c>
      <c r="C3360" s="60">
        <v>8973.75</v>
      </c>
      <c r="D3360" s="42">
        <f>IF(A3360&lt;SIP_Calculator!$B$7,0,IF(A3360&gt;SIP_Calculator!$E$7,0,1))</f>
        <v>1</v>
      </c>
      <c r="E3360" s="61">
        <f>A3360-SIP_Calculator!$D$12+1</f>
        <v>43050</v>
      </c>
      <c r="F3360" s="58">
        <f t="shared" si="1"/>
        <v>11</v>
      </c>
      <c r="G3360" s="58">
        <f t="shared" si="7"/>
        <v>0</v>
      </c>
      <c r="H3360" s="58">
        <f>G3360*D3360*SIP_Calculator!$F$9</f>
        <v>0</v>
      </c>
      <c r="I3360" s="58">
        <f t="shared" si="2"/>
        <v>0</v>
      </c>
      <c r="J3360" s="58">
        <f t="shared" si="3"/>
        <v>0</v>
      </c>
      <c r="K3360" s="61">
        <f>A3360-SIP_Calculator!$F$12+1</f>
        <v>43030</v>
      </c>
      <c r="L3360" s="59">
        <f t="shared" si="4"/>
        <v>10</v>
      </c>
      <c r="M3360" s="59">
        <f t="shared" si="8"/>
        <v>0</v>
      </c>
      <c r="N3360" s="59">
        <f>M3360*D3360*SIP_Calculator!$F$9</f>
        <v>0</v>
      </c>
      <c r="O3360" s="59">
        <f t="shared" si="5"/>
        <v>0</v>
      </c>
      <c r="P3360" s="59">
        <f t="shared" si="6"/>
        <v>0</v>
      </c>
    </row>
    <row r="3361" ht="15.75" customHeight="1">
      <c r="A3361" s="57">
        <v>43055.0</v>
      </c>
      <c r="B3361" s="60">
        <v>10618.45</v>
      </c>
      <c r="C3361" s="60">
        <v>9065.0</v>
      </c>
      <c r="D3361" s="42">
        <f>IF(A3361&lt;SIP_Calculator!$B$7,0,IF(A3361&gt;SIP_Calculator!$E$7,0,1))</f>
        <v>1</v>
      </c>
      <c r="E3361" s="61">
        <f>A3361-SIP_Calculator!$D$12+1</f>
        <v>43051</v>
      </c>
      <c r="F3361" s="58">
        <f t="shared" si="1"/>
        <v>11</v>
      </c>
      <c r="G3361" s="58">
        <f t="shared" si="7"/>
        <v>0</v>
      </c>
      <c r="H3361" s="58">
        <f>G3361*D3361*SIP_Calculator!$F$9</f>
        <v>0</v>
      </c>
      <c r="I3361" s="58">
        <f t="shared" si="2"/>
        <v>0</v>
      </c>
      <c r="J3361" s="58">
        <f t="shared" si="3"/>
        <v>0</v>
      </c>
      <c r="K3361" s="61">
        <f>A3361-SIP_Calculator!$F$12+1</f>
        <v>43031</v>
      </c>
      <c r="L3361" s="59">
        <f t="shared" si="4"/>
        <v>10</v>
      </c>
      <c r="M3361" s="59">
        <f t="shared" si="8"/>
        <v>0</v>
      </c>
      <c r="N3361" s="59">
        <f>M3361*D3361*SIP_Calculator!$F$9</f>
        <v>0</v>
      </c>
      <c r="O3361" s="59">
        <f t="shared" si="5"/>
        <v>0</v>
      </c>
      <c r="P3361" s="59">
        <f t="shared" si="6"/>
        <v>0</v>
      </c>
    </row>
    <row r="3362" ht="15.75" customHeight="1">
      <c r="A3362" s="57">
        <v>43056.0</v>
      </c>
      <c r="B3362" s="60">
        <v>10701.3</v>
      </c>
      <c r="C3362" s="60">
        <v>9137.1</v>
      </c>
      <c r="D3362" s="42">
        <f>IF(A3362&lt;SIP_Calculator!$B$7,0,IF(A3362&gt;SIP_Calculator!$E$7,0,1))</f>
        <v>1</v>
      </c>
      <c r="E3362" s="61">
        <f>A3362-SIP_Calculator!$D$12+1</f>
        <v>43052</v>
      </c>
      <c r="F3362" s="58">
        <f t="shared" si="1"/>
        <v>11</v>
      </c>
      <c r="G3362" s="58">
        <f t="shared" si="7"/>
        <v>0</v>
      </c>
      <c r="H3362" s="58">
        <f>G3362*D3362*SIP_Calculator!$F$9</f>
        <v>0</v>
      </c>
      <c r="I3362" s="58">
        <f t="shared" si="2"/>
        <v>0</v>
      </c>
      <c r="J3362" s="58">
        <f t="shared" si="3"/>
        <v>0</v>
      </c>
      <c r="K3362" s="61">
        <f>A3362-SIP_Calculator!$F$12+1</f>
        <v>43032</v>
      </c>
      <c r="L3362" s="59">
        <f t="shared" si="4"/>
        <v>10</v>
      </c>
      <c r="M3362" s="59">
        <f t="shared" si="8"/>
        <v>0</v>
      </c>
      <c r="N3362" s="59">
        <f>M3362*D3362*SIP_Calculator!$F$9</f>
        <v>0</v>
      </c>
      <c r="O3362" s="59">
        <f t="shared" si="5"/>
        <v>0</v>
      </c>
      <c r="P3362" s="59">
        <f t="shared" si="6"/>
        <v>0</v>
      </c>
    </row>
    <row r="3363" ht="15.75" customHeight="1">
      <c r="A3363" s="57">
        <v>43059.0</v>
      </c>
      <c r="B3363" s="60">
        <v>10716.4</v>
      </c>
      <c r="C3363" s="60">
        <v>9161.9</v>
      </c>
      <c r="D3363" s="42">
        <f>IF(A3363&lt;SIP_Calculator!$B$7,0,IF(A3363&gt;SIP_Calculator!$E$7,0,1))</f>
        <v>1</v>
      </c>
      <c r="E3363" s="61">
        <f>A3363-SIP_Calculator!$D$12+1</f>
        <v>43055</v>
      </c>
      <c r="F3363" s="58">
        <f t="shared" si="1"/>
        <v>11</v>
      </c>
      <c r="G3363" s="58">
        <f t="shared" si="7"/>
        <v>0</v>
      </c>
      <c r="H3363" s="58">
        <f>G3363*D3363*SIP_Calculator!$F$9</f>
        <v>0</v>
      </c>
      <c r="I3363" s="58">
        <f t="shared" si="2"/>
        <v>0</v>
      </c>
      <c r="J3363" s="58">
        <f t="shared" si="3"/>
        <v>0</v>
      </c>
      <c r="K3363" s="61">
        <f>A3363-SIP_Calculator!$F$12+1</f>
        <v>43035</v>
      </c>
      <c r="L3363" s="59">
        <f t="shared" si="4"/>
        <v>10</v>
      </c>
      <c r="M3363" s="59">
        <f t="shared" si="8"/>
        <v>0</v>
      </c>
      <c r="N3363" s="59">
        <f>M3363*D3363*SIP_Calculator!$F$9</f>
        <v>0</v>
      </c>
      <c r="O3363" s="59">
        <f t="shared" si="5"/>
        <v>0</v>
      </c>
      <c r="P3363" s="59">
        <f t="shared" si="6"/>
        <v>0</v>
      </c>
    </row>
    <row r="3364" ht="15.75" customHeight="1">
      <c r="A3364" s="57">
        <v>43060.0</v>
      </c>
      <c r="B3364" s="60">
        <v>10744.0</v>
      </c>
      <c r="C3364" s="60">
        <v>9185.4</v>
      </c>
      <c r="D3364" s="42">
        <f>IF(A3364&lt;SIP_Calculator!$B$7,0,IF(A3364&gt;SIP_Calculator!$E$7,0,1))</f>
        <v>1</v>
      </c>
      <c r="E3364" s="61">
        <f>A3364-SIP_Calculator!$D$12+1</f>
        <v>43056</v>
      </c>
      <c r="F3364" s="58">
        <f t="shared" si="1"/>
        <v>11</v>
      </c>
      <c r="G3364" s="58">
        <f t="shared" si="7"/>
        <v>0</v>
      </c>
      <c r="H3364" s="58">
        <f>G3364*D3364*SIP_Calculator!$F$9</f>
        <v>0</v>
      </c>
      <c r="I3364" s="58">
        <f t="shared" si="2"/>
        <v>0</v>
      </c>
      <c r="J3364" s="58">
        <f t="shared" si="3"/>
        <v>0</v>
      </c>
      <c r="K3364" s="61">
        <f>A3364-SIP_Calculator!$F$12+1</f>
        <v>43036</v>
      </c>
      <c r="L3364" s="59">
        <f t="shared" si="4"/>
        <v>10</v>
      </c>
      <c r="M3364" s="59">
        <f t="shared" si="8"/>
        <v>0</v>
      </c>
      <c r="N3364" s="59">
        <f>M3364*D3364*SIP_Calculator!$F$9</f>
        <v>0</v>
      </c>
      <c r="O3364" s="59">
        <f t="shared" si="5"/>
        <v>0</v>
      </c>
      <c r="P3364" s="59">
        <f t="shared" si="6"/>
        <v>0</v>
      </c>
    </row>
    <row r="3365" ht="15.75" customHeight="1">
      <c r="A3365" s="57">
        <v>43061.0</v>
      </c>
      <c r="B3365" s="60">
        <v>10755.4</v>
      </c>
      <c r="C3365" s="60">
        <v>9195.7</v>
      </c>
      <c r="D3365" s="42">
        <f>IF(A3365&lt;SIP_Calculator!$B$7,0,IF(A3365&gt;SIP_Calculator!$E$7,0,1))</f>
        <v>1</v>
      </c>
      <c r="E3365" s="61">
        <f>A3365-SIP_Calculator!$D$12+1</f>
        <v>43057</v>
      </c>
      <c r="F3365" s="58">
        <f t="shared" si="1"/>
        <v>11</v>
      </c>
      <c r="G3365" s="58">
        <f t="shared" si="7"/>
        <v>0</v>
      </c>
      <c r="H3365" s="58">
        <f>G3365*D3365*SIP_Calculator!$F$9</f>
        <v>0</v>
      </c>
      <c r="I3365" s="58">
        <f t="shared" si="2"/>
        <v>0</v>
      </c>
      <c r="J3365" s="58">
        <f t="shared" si="3"/>
        <v>0</v>
      </c>
      <c r="K3365" s="61">
        <f>A3365-SIP_Calculator!$F$12+1</f>
        <v>43037</v>
      </c>
      <c r="L3365" s="59">
        <f t="shared" si="4"/>
        <v>10</v>
      </c>
      <c r="M3365" s="59">
        <f t="shared" si="8"/>
        <v>0</v>
      </c>
      <c r="N3365" s="59">
        <f>M3365*D3365*SIP_Calculator!$F$9</f>
        <v>0</v>
      </c>
      <c r="O3365" s="59">
        <f t="shared" si="5"/>
        <v>0</v>
      </c>
      <c r="P3365" s="59">
        <f t="shared" si="6"/>
        <v>0</v>
      </c>
    </row>
    <row r="3366" ht="15.75" customHeight="1">
      <c r="A3366" s="57">
        <v>43062.0</v>
      </c>
      <c r="B3366" s="60">
        <v>10760.35</v>
      </c>
      <c r="C3366" s="60">
        <v>9207.4</v>
      </c>
      <c r="D3366" s="42">
        <f>IF(A3366&lt;SIP_Calculator!$B$7,0,IF(A3366&gt;SIP_Calculator!$E$7,0,1))</f>
        <v>1</v>
      </c>
      <c r="E3366" s="61">
        <f>A3366-SIP_Calculator!$D$12+1</f>
        <v>43058</v>
      </c>
      <c r="F3366" s="58">
        <f t="shared" si="1"/>
        <v>11</v>
      </c>
      <c r="G3366" s="58">
        <f t="shared" si="7"/>
        <v>0</v>
      </c>
      <c r="H3366" s="58">
        <f>G3366*D3366*SIP_Calculator!$F$9</f>
        <v>0</v>
      </c>
      <c r="I3366" s="58">
        <f t="shared" si="2"/>
        <v>0</v>
      </c>
      <c r="J3366" s="58">
        <f t="shared" si="3"/>
        <v>0</v>
      </c>
      <c r="K3366" s="61">
        <f>A3366-SIP_Calculator!$F$12+1</f>
        <v>43038</v>
      </c>
      <c r="L3366" s="59">
        <f t="shared" si="4"/>
        <v>10</v>
      </c>
      <c r="M3366" s="59">
        <f t="shared" si="8"/>
        <v>0</v>
      </c>
      <c r="N3366" s="59">
        <f>M3366*D3366*SIP_Calculator!$F$9</f>
        <v>0</v>
      </c>
      <c r="O3366" s="59">
        <f t="shared" si="5"/>
        <v>0</v>
      </c>
      <c r="P3366" s="59">
        <f t="shared" si="6"/>
        <v>0</v>
      </c>
    </row>
    <row r="3367" ht="15.75" customHeight="1">
      <c r="A3367" s="57">
        <v>43063.0</v>
      </c>
      <c r="B3367" s="60">
        <v>10803.15</v>
      </c>
      <c r="C3367" s="60">
        <v>9246.05</v>
      </c>
      <c r="D3367" s="42">
        <f>IF(A3367&lt;SIP_Calculator!$B$7,0,IF(A3367&gt;SIP_Calculator!$E$7,0,1))</f>
        <v>1</v>
      </c>
      <c r="E3367" s="61">
        <f>A3367-SIP_Calculator!$D$12+1</f>
        <v>43059</v>
      </c>
      <c r="F3367" s="58">
        <f t="shared" si="1"/>
        <v>11</v>
      </c>
      <c r="G3367" s="58">
        <f t="shared" si="7"/>
        <v>0</v>
      </c>
      <c r="H3367" s="58">
        <f>G3367*D3367*SIP_Calculator!$F$9</f>
        <v>0</v>
      </c>
      <c r="I3367" s="58">
        <f t="shared" si="2"/>
        <v>0</v>
      </c>
      <c r="J3367" s="58">
        <f t="shared" si="3"/>
        <v>0</v>
      </c>
      <c r="K3367" s="61">
        <f>A3367-SIP_Calculator!$F$12+1</f>
        <v>43039</v>
      </c>
      <c r="L3367" s="59">
        <f t="shared" si="4"/>
        <v>10</v>
      </c>
      <c r="M3367" s="59">
        <f t="shared" si="8"/>
        <v>0</v>
      </c>
      <c r="N3367" s="59">
        <f>M3367*D3367*SIP_Calculator!$F$9</f>
        <v>0</v>
      </c>
      <c r="O3367" s="59">
        <f t="shared" si="5"/>
        <v>0</v>
      </c>
      <c r="P3367" s="59">
        <f t="shared" si="6"/>
        <v>0</v>
      </c>
    </row>
    <row r="3368" ht="15.75" customHeight="1">
      <c r="A3368" s="57">
        <v>43066.0</v>
      </c>
      <c r="B3368" s="60">
        <v>10816.2</v>
      </c>
      <c r="C3368" s="60">
        <v>9267.5</v>
      </c>
      <c r="D3368" s="42">
        <f>IF(A3368&lt;SIP_Calculator!$B$7,0,IF(A3368&gt;SIP_Calculator!$E$7,0,1))</f>
        <v>1</v>
      </c>
      <c r="E3368" s="61">
        <f>A3368-SIP_Calculator!$D$12+1</f>
        <v>43062</v>
      </c>
      <c r="F3368" s="58">
        <f t="shared" si="1"/>
        <v>11</v>
      </c>
      <c r="G3368" s="58">
        <f t="shared" si="7"/>
        <v>0</v>
      </c>
      <c r="H3368" s="58">
        <f>G3368*D3368*SIP_Calculator!$F$9</f>
        <v>0</v>
      </c>
      <c r="I3368" s="58">
        <f t="shared" si="2"/>
        <v>0</v>
      </c>
      <c r="J3368" s="58">
        <f t="shared" si="3"/>
        <v>0</v>
      </c>
      <c r="K3368" s="61">
        <f>A3368-SIP_Calculator!$F$12+1</f>
        <v>43042</v>
      </c>
      <c r="L3368" s="59">
        <f t="shared" si="4"/>
        <v>11</v>
      </c>
      <c r="M3368" s="59">
        <f t="shared" si="8"/>
        <v>1</v>
      </c>
      <c r="N3368" s="59">
        <f>M3368*D3368*SIP_Calculator!$F$9</f>
        <v>5000</v>
      </c>
      <c r="O3368" s="59">
        <f t="shared" si="5"/>
        <v>0.4622695586</v>
      </c>
      <c r="P3368" s="59">
        <f t="shared" si="6"/>
        <v>0.5395198274</v>
      </c>
    </row>
    <row r="3369" ht="15.75" customHeight="1">
      <c r="A3369" s="57">
        <v>43067.0</v>
      </c>
      <c r="B3369" s="60">
        <v>10792.6</v>
      </c>
      <c r="C3369" s="60">
        <v>9254.3</v>
      </c>
      <c r="D3369" s="42">
        <f>IF(A3369&lt;SIP_Calculator!$B$7,0,IF(A3369&gt;SIP_Calculator!$E$7,0,1))</f>
        <v>1</v>
      </c>
      <c r="E3369" s="61">
        <f>A3369-SIP_Calculator!$D$12+1</f>
        <v>43063</v>
      </c>
      <c r="F3369" s="58">
        <f t="shared" si="1"/>
        <v>11</v>
      </c>
      <c r="G3369" s="58">
        <f t="shared" si="7"/>
        <v>0</v>
      </c>
      <c r="H3369" s="58">
        <f>G3369*D3369*SIP_Calculator!$F$9</f>
        <v>0</v>
      </c>
      <c r="I3369" s="58">
        <f t="shared" si="2"/>
        <v>0</v>
      </c>
      <c r="J3369" s="58">
        <f t="shared" si="3"/>
        <v>0</v>
      </c>
      <c r="K3369" s="61">
        <f>A3369-SIP_Calculator!$F$12+1</f>
        <v>43043</v>
      </c>
      <c r="L3369" s="59">
        <f t="shared" si="4"/>
        <v>11</v>
      </c>
      <c r="M3369" s="59">
        <f t="shared" si="8"/>
        <v>0</v>
      </c>
      <c r="N3369" s="59">
        <f>M3369*D3369*SIP_Calculator!$F$9</f>
        <v>0</v>
      </c>
      <c r="O3369" s="59">
        <f t="shared" si="5"/>
        <v>0</v>
      </c>
      <c r="P3369" s="59">
        <f t="shared" si="6"/>
        <v>0</v>
      </c>
    </row>
    <row r="3370" ht="15.75" customHeight="1">
      <c r="A3370" s="57">
        <v>43068.0</v>
      </c>
      <c r="B3370" s="60">
        <v>10784.4</v>
      </c>
      <c r="C3370" s="60">
        <v>9244.7</v>
      </c>
      <c r="D3370" s="42">
        <f>IF(A3370&lt;SIP_Calculator!$B$7,0,IF(A3370&gt;SIP_Calculator!$E$7,0,1))</f>
        <v>1</v>
      </c>
      <c r="E3370" s="61">
        <f>A3370-SIP_Calculator!$D$12+1</f>
        <v>43064</v>
      </c>
      <c r="F3370" s="58">
        <f t="shared" si="1"/>
        <v>11</v>
      </c>
      <c r="G3370" s="58">
        <f t="shared" si="7"/>
        <v>0</v>
      </c>
      <c r="H3370" s="58">
        <f>G3370*D3370*SIP_Calculator!$F$9</f>
        <v>0</v>
      </c>
      <c r="I3370" s="58">
        <f t="shared" si="2"/>
        <v>0</v>
      </c>
      <c r="J3370" s="58">
        <f t="shared" si="3"/>
        <v>0</v>
      </c>
      <c r="K3370" s="61">
        <f>A3370-SIP_Calculator!$F$12+1</f>
        <v>43044</v>
      </c>
      <c r="L3370" s="59">
        <f t="shared" si="4"/>
        <v>11</v>
      </c>
      <c r="M3370" s="59">
        <f t="shared" si="8"/>
        <v>0</v>
      </c>
      <c r="N3370" s="59">
        <f>M3370*D3370*SIP_Calculator!$F$9</f>
        <v>0</v>
      </c>
      <c r="O3370" s="59">
        <f t="shared" si="5"/>
        <v>0</v>
      </c>
      <c r="P3370" s="59">
        <f t="shared" si="6"/>
        <v>0</v>
      </c>
    </row>
    <row r="3371" ht="15.75" customHeight="1">
      <c r="A3371" s="57">
        <v>43069.0</v>
      </c>
      <c r="B3371" s="60">
        <v>10650.75</v>
      </c>
      <c r="C3371" s="60">
        <v>9154.5</v>
      </c>
      <c r="D3371" s="42">
        <f>IF(A3371&lt;SIP_Calculator!$B$7,0,IF(A3371&gt;SIP_Calculator!$E$7,0,1))</f>
        <v>1</v>
      </c>
      <c r="E3371" s="61">
        <f>A3371-SIP_Calculator!$D$12+1</f>
        <v>43065</v>
      </c>
      <c r="F3371" s="58">
        <f t="shared" si="1"/>
        <v>11</v>
      </c>
      <c r="G3371" s="58">
        <f t="shared" si="7"/>
        <v>0</v>
      </c>
      <c r="H3371" s="58">
        <f>G3371*D3371*SIP_Calculator!$F$9</f>
        <v>0</v>
      </c>
      <c r="I3371" s="58">
        <f t="shared" si="2"/>
        <v>0</v>
      </c>
      <c r="J3371" s="58">
        <f t="shared" si="3"/>
        <v>0</v>
      </c>
      <c r="K3371" s="61">
        <f>A3371-SIP_Calculator!$F$12+1</f>
        <v>43045</v>
      </c>
      <c r="L3371" s="59">
        <f t="shared" si="4"/>
        <v>11</v>
      </c>
      <c r="M3371" s="59">
        <f t="shared" si="8"/>
        <v>0</v>
      </c>
      <c r="N3371" s="59">
        <f>M3371*D3371*SIP_Calculator!$F$9</f>
        <v>0</v>
      </c>
      <c r="O3371" s="59">
        <f t="shared" si="5"/>
        <v>0</v>
      </c>
      <c r="P3371" s="59">
        <f t="shared" si="6"/>
        <v>0</v>
      </c>
    </row>
    <row r="3372" ht="15.75" customHeight="1">
      <c r="A3372" s="57">
        <v>43070.0</v>
      </c>
      <c r="B3372" s="60">
        <v>10542.05</v>
      </c>
      <c r="C3372" s="60">
        <v>9060.4</v>
      </c>
      <c r="D3372" s="42">
        <f>IF(A3372&lt;SIP_Calculator!$B$7,0,IF(A3372&gt;SIP_Calculator!$E$7,0,1))</f>
        <v>1</v>
      </c>
      <c r="E3372" s="61">
        <f>A3372-SIP_Calculator!$D$12+1</f>
        <v>43066</v>
      </c>
      <c r="F3372" s="58">
        <f t="shared" si="1"/>
        <v>11</v>
      </c>
      <c r="G3372" s="58">
        <f t="shared" si="7"/>
        <v>0</v>
      </c>
      <c r="H3372" s="58">
        <f>G3372*D3372*SIP_Calculator!$F$9</f>
        <v>0</v>
      </c>
      <c r="I3372" s="58">
        <f t="shared" si="2"/>
        <v>0</v>
      </c>
      <c r="J3372" s="58">
        <f t="shared" si="3"/>
        <v>0</v>
      </c>
      <c r="K3372" s="61">
        <f>A3372-SIP_Calculator!$F$12+1</f>
        <v>43046</v>
      </c>
      <c r="L3372" s="59">
        <f t="shared" si="4"/>
        <v>11</v>
      </c>
      <c r="M3372" s="59">
        <f t="shared" si="8"/>
        <v>0</v>
      </c>
      <c r="N3372" s="59">
        <f>M3372*D3372*SIP_Calculator!$F$9</f>
        <v>0</v>
      </c>
      <c r="O3372" s="59">
        <f t="shared" si="5"/>
        <v>0</v>
      </c>
      <c r="P3372" s="59">
        <f t="shared" si="6"/>
        <v>0</v>
      </c>
    </row>
    <row r="3373" ht="15.75" customHeight="1">
      <c r="A3373" s="57">
        <v>43073.0</v>
      </c>
      <c r="B3373" s="60">
        <v>10548.55</v>
      </c>
      <c r="C3373" s="60">
        <v>9059.35</v>
      </c>
      <c r="D3373" s="42">
        <f>IF(A3373&lt;SIP_Calculator!$B$7,0,IF(A3373&gt;SIP_Calculator!$E$7,0,1))</f>
        <v>1</v>
      </c>
      <c r="E3373" s="61">
        <f>A3373-SIP_Calculator!$D$12+1</f>
        <v>43069</v>
      </c>
      <c r="F3373" s="58">
        <f t="shared" si="1"/>
        <v>11</v>
      </c>
      <c r="G3373" s="58">
        <f t="shared" si="7"/>
        <v>0</v>
      </c>
      <c r="H3373" s="58">
        <f>G3373*D3373*SIP_Calculator!$F$9</f>
        <v>0</v>
      </c>
      <c r="I3373" s="58">
        <f t="shared" si="2"/>
        <v>0</v>
      </c>
      <c r="J3373" s="58">
        <f t="shared" si="3"/>
        <v>0</v>
      </c>
      <c r="K3373" s="61">
        <f>A3373-SIP_Calculator!$F$12+1</f>
        <v>43049</v>
      </c>
      <c r="L3373" s="59">
        <f t="shared" si="4"/>
        <v>11</v>
      </c>
      <c r="M3373" s="59">
        <f t="shared" si="8"/>
        <v>0</v>
      </c>
      <c r="N3373" s="59">
        <f>M3373*D3373*SIP_Calculator!$F$9</f>
        <v>0</v>
      </c>
      <c r="O3373" s="59">
        <f t="shared" si="5"/>
        <v>0</v>
      </c>
      <c r="P3373" s="59">
        <f t="shared" si="6"/>
        <v>0</v>
      </c>
    </row>
    <row r="3374" ht="15.75" customHeight="1">
      <c r="A3374" s="57">
        <v>43074.0</v>
      </c>
      <c r="B3374" s="60">
        <v>10541.3</v>
      </c>
      <c r="C3374" s="60">
        <v>9056.6</v>
      </c>
      <c r="D3374" s="42">
        <f>IF(A3374&lt;SIP_Calculator!$B$7,0,IF(A3374&gt;SIP_Calculator!$E$7,0,1))</f>
        <v>1</v>
      </c>
      <c r="E3374" s="61">
        <f>A3374-SIP_Calculator!$D$12+1</f>
        <v>43070</v>
      </c>
      <c r="F3374" s="58">
        <f t="shared" si="1"/>
        <v>12</v>
      </c>
      <c r="G3374" s="58">
        <f t="shared" si="7"/>
        <v>1</v>
      </c>
      <c r="H3374" s="58">
        <f>G3374*D3374*SIP_Calculator!$F$9</f>
        <v>5000</v>
      </c>
      <c r="I3374" s="58">
        <f t="shared" si="2"/>
        <v>0.4743247986</v>
      </c>
      <c r="J3374" s="58">
        <f t="shared" si="3"/>
        <v>0.5520835634</v>
      </c>
      <c r="K3374" s="61">
        <f>A3374-SIP_Calculator!$F$12+1</f>
        <v>43050</v>
      </c>
      <c r="L3374" s="59">
        <f t="shared" si="4"/>
        <v>11</v>
      </c>
      <c r="M3374" s="59">
        <f t="shared" si="8"/>
        <v>0</v>
      </c>
      <c r="N3374" s="59">
        <f>M3374*D3374*SIP_Calculator!$F$9</f>
        <v>0</v>
      </c>
      <c r="O3374" s="59">
        <f t="shared" si="5"/>
        <v>0</v>
      </c>
      <c r="P3374" s="59">
        <f t="shared" si="6"/>
        <v>0</v>
      </c>
    </row>
    <row r="3375" ht="15.75" customHeight="1">
      <c r="A3375" s="57">
        <v>43075.0</v>
      </c>
      <c r="B3375" s="60">
        <v>10459.7</v>
      </c>
      <c r="C3375" s="60">
        <v>8988.55</v>
      </c>
      <c r="D3375" s="42">
        <f>IF(A3375&lt;SIP_Calculator!$B$7,0,IF(A3375&gt;SIP_Calculator!$E$7,0,1))</f>
        <v>1</v>
      </c>
      <c r="E3375" s="61">
        <f>A3375-SIP_Calculator!$D$12+1</f>
        <v>43071</v>
      </c>
      <c r="F3375" s="58">
        <f t="shared" si="1"/>
        <v>12</v>
      </c>
      <c r="G3375" s="58">
        <f t="shared" si="7"/>
        <v>0</v>
      </c>
      <c r="H3375" s="58">
        <f>G3375*D3375*SIP_Calculator!$F$9</f>
        <v>0</v>
      </c>
      <c r="I3375" s="58">
        <f t="shared" si="2"/>
        <v>0</v>
      </c>
      <c r="J3375" s="58">
        <f t="shared" si="3"/>
        <v>0</v>
      </c>
      <c r="K3375" s="61">
        <f>A3375-SIP_Calculator!$F$12+1</f>
        <v>43051</v>
      </c>
      <c r="L3375" s="59">
        <f t="shared" si="4"/>
        <v>11</v>
      </c>
      <c r="M3375" s="59">
        <f t="shared" si="8"/>
        <v>0</v>
      </c>
      <c r="N3375" s="59">
        <f>M3375*D3375*SIP_Calculator!$F$9</f>
        <v>0</v>
      </c>
      <c r="O3375" s="59">
        <f t="shared" si="5"/>
        <v>0</v>
      </c>
      <c r="P3375" s="59">
        <f t="shared" si="6"/>
        <v>0</v>
      </c>
    </row>
    <row r="3376" ht="15.75" customHeight="1">
      <c r="A3376" s="57">
        <v>43076.0</v>
      </c>
      <c r="B3376" s="60">
        <v>10594.6</v>
      </c>
      <c r="C3376" s="60">
        <v>9103.05</v>
      </c>
      <c r="D3376" s="42">
        <f>IF(A3376&lt;SIP_Calculator!$B$7,0,IF(A3376&gt;SIP_Calculator!$E$7,0,1))</f>
        <v>1</v>
      </c>
      <c r="E3376" s="61">
        <f>A3376-SIP_Calculator!$D$12+1</f>
        <v>43072</v>
      </c>
      <c r="F3376" s="58">
        <f t="shared" si="1"/>
        <v>12</v>
      </c>
      <c r="G3376" s="58">
        <f t="shared" si="7"/>
        <v>0</v>
      </c>
      <c r="H3376" s="58">
        <f>G3376*D3376*SIP_Calculator!$F$9</f>
        <v>0</v>
      </c>
      <c r="I3376" s="58">
        <f t="shared" si="2"/>
        <v>0</v>
      </c>
      <c r="J3376" s="58">
        <f t="shared" si="3"/>
        <v>0</v>
      </c>
      <c r="K3376" s="61">
        <f>A3376-SIP_Calculator!$F$12+1</f>
        <v>43052</v>
      </c>
      <c r="L3376" s="59">
        <f t="shared" si="4"/>
        <v>11</v>
      </c>
      <c r="M3376" s="59">
        <f t="shared" si="8"/>
        <v>0</v>
      </c>
      <c r="N3376" s="59">
        <f>M3376*D3376*SIP_Calculator!$F$9</f>
        <v>0</v>
      </c>
      <c r="O3376" s="59">
        <f t="shared" si="5"/>
        <v>0</v>
      </c>
      <c r="P3376" s="59">
        <f t="shared" si="6"/>
        <v>0</v>
      </c>
    </row>
    <row r="3377" ht="15.75" customHeight="1">
      <c r="A3377" s="57">
        <v>43077.0</v>
      </c>
      <c r="B3377" s="60">
        <v>10698.1</v>
      </c>
      <c r="C3377" s="60">
        <v>9190.55</v>
      </c>
      <c r="D3377" s="42">
        <f>IF(A3377&lt;SIP_Calculator!$B$7,0,IF(A3377&gt;SIP_Calculator!$E$7,0,1))</f>
        <v>1</v>
      </c>
      <c r="E3377" s="61">
        <f>A3377-SIP_Calculator!$D$12+1</f>
        <v>43073</v>
      </c>
      <c r="F3377" s="58">
        <f t="shared" si="1"/>
        <v>12</v>
      </c>
      <c r="G3377" s="58">
        <f t="shared" si="7"/>
        <v>0</v>
      </c>
      <c r="H3377" s="58">
        <f>G3377*D3377*SIP_Calculator!$F$9</f>
        <v>0</v>
      </c>
      <c r="I3377" s="58">
        <f t="shared" si="2"/>
        <v>0</v>
      </c>
      <c r="J3377" s="58">
        <f t="shared" si="3"/>
        <v>0</v>
      </c>
      <c r="K3377" s="61">
        <f>A3377-SIP_Calculator!$F$12+1</f>
        <v>43053</v>
      </c>
      <c r="L3377" s="59">
        <f t="shared" si="4"/>
        <v>11</v>
      </c>
      <c r="M3377" s="59">
        <f t="shared" si="8"/>
        <v>0</v>
      </c>
      <c r="N3377" s="59">
        <f>M3377*D3377*SIP_Calculator!$F$9</f>
        <v>0</v>
      </c>
      <c r="O3377" s="59">
        <f t="shared" si="5"/>
        <v>0</v>
      </c>
      <c r="P3377" s="59">
        <f t="shared" si="6"/>
        <v>0</v>
      </c>
    </row>
    <row r="3378" ht="15.75" customHeight="1">
      <c r="A3378" s="57">
        <v>43080.0</v>
      </c>
      <c r="B3378" s="60">
        <v>10752.6</v>
      </c>
      <c r="C3378" s="60">
        <v>9231.9</v>
      </c>
      <c r="D3378" s="42">
        <f>IF(A3378&lt;SIP_Calculator!$B$7,0,IF(A3378&gt;SIP_Calculator!$E$7,0,1))</f>
        <v>1</v>
      </c>
      <c r="E3378" s="61">
        <f>A3378-SIP_Calculator!$D$12+1</f>
        <v>43076</v>
      </c>
      <c r="F3378" s="58">
        <f t="shared" si="1"/>
        <v>12</v>
      </c>
      <c r="G3378" s="58">
        <f t="shared" si="7"/>
        <v>0</v>
      </c>
      <c r="H3378" s="58">
        <f>G3378*D3378*SIP_Calculator!$F$9</f>
        <v>0</v>
      </c>
      <c r="I3378" s="58">
        <f t="shared" si="2"/>
        <v>0</v>
      </c>
      <c r="J3378" s="58">
        <f t="shared" si="3"/>
        <v>0</v>
      </c>
      <c r="K3378" s="61">
        <f>A3378-SIP_Calculator!$F$12+1</f>
        <v>43056</v>
      </c>
      <c r="L3378" s="59">
        <f t="shared" si="4"/>
        <v>11</v>
      </c>
      <c r="M3378" s="59">
        <f t="shared" si="8"/>
        <v>0</v>
      </c>
      <c r="N3378" s="59">
        <f>M3378*D3378*SIP_Calculator!$F$9</f>
        <v>0</v>
      </c>
      <c r="O3378" s="59">
        <f t="shared" si="5"/>
        <v>0</v>
      </c>
      <c r="P3378" s="59">
        <f t="shared" si="6"/>
        <v>0</v>
      </c>
    </row>
    <row r="3379" ht="15.75" customHeight="1">
      <c r="A3379" s="57">
        <v>43081.0</v>
      </c>
      <c r="B3379" s="60">
        <v>10663.55</v>
      </c>
      <c r="C3379" s="60">
        <v>9156.5</v>
      </c>
      <c r="D3379" s="42">
        <f>IF(A3379&lt;SIP_Calculator!$B$7,0,IF(A3379&gt;SIP_Calculator!$E$7,0,1))</f>
        <v>1</v>
      </c>
      <c r="E3379" s="61">
        <f>A3379-SIP_Calculator!$D$12+1</f>
        <v>43077</v>
      </c>
      <c r="F3379" s="58">
        <f t="shared" si="1"/>
        <v>12</v>
      </c>
      <c r="G3379" s="58">
        <f t="shared" si="7"/>
        <v>0</v>
      </c>
      <c r="H3379" s="58">
        <f>G3379*D3379*SIP_Calculator!$F$9</f>
        <v>0</v>
      </c>
      <c r="I3379" s="58">
        <f t="shared" si="2"/>
        <v>0</v>
      </c>
      <c r="J3379" s="58">
        <f t="shared" si="3"/>
        <v>0</v>
      </c>
      <c r="K3379" s="61">
        <f>A3379-SIP_Calculator!$F$12+1</f>
        <v>43057</v>
      </c>
      <c r="L3379" s="59">
        <f t="shared" si="4"/>
        <v>11</v>
      </c>
      <c r="M3379" s="59">
        <f t="shared" si="8"/>
        <v>0</v>
      </c>
      <c r="N3379" s="59">
        <f>M3379*D3379*SIP_Calculator!$F$9</f>
        <v>0</v>
      </c>
      <c r="O3379" s="59">
        <f t="shared" si="5"/>
        <v>0</v>
      </c>
      <c r="P3379" s="59">
        <f t="shared" si="6"/>
        <v>0</v>
      </c>
    </row>
    <row r="3380" ht="15.75" customHeight="1">
      <c r="A3380" s="57">
        <v>43082.0</v>
      </c>
      <c r="B3380" s="60">
        <v>10605.65</v>
      </c>
      <c r="C3380" s="60">
        <v>9101.8</v>
      </c>
      <c r="D3380" s="42">
        <f>IF(A3380&lt;SIP_Calculator!$B$7,0,IF(A3380&gt;SIP_Calculator!$E$7,0,1))</f>
        <v>1</v>
      </c>
      <c r="E3380" s="61">
        <f>A3380-SIP_Calculator!$D$12+1</f>
        <v>43078</v>
      </c>
      <c r="F3380" s="58">
        <f t="shared" si="1"/>
        <v>12</v>
      </c>
      <c r="G3380" s="58">
        <f t="shared" si="7"/>
        <v>0</v>
      </c>
      <c r="H3380" s="58">
        <f>G3380*D3380*SIP_Calculator!$F$9</f>
        <v>0</v>
      </c>
      <c r="I3380" s="58">
        <f t="shared" si="2"/>
        <v>0</v>
      </c>
      <c r="J3380" s="58">
        <f t="shared" si="3"/>
        <v>0</v>
      </c>
      <c r="K3380" s="61">
        <f>A3380-SIP_Calculator!$F$12+1</f>
        <v>43058</v>
      </c>
      <c r="L3380" s="59">
        <f t="shared" si="4"/>
        <v>11</v>
      </c>
      <c r="M3380" s="59">
        <f t="shared" si="8"/>
        <v>0</v>
      </c>
      <c r="N3380" s="59">
        <f>M3380*D3380*SIP_Calculator!$F$9</f>
        <v>0</v>
      </c>
      <c r="O3380" s="59">
        <f t="shared" si="5"/>
        <v>0</v>
      </c>
      <c r="P3380" s="59">
        <f t="shared" si="6"/>
        <v>0</v>
      </c>
    </row>
    <row r="3381" ht="15.75" customHeight="1">
      <c r="A3381" s="57">
        <v>43083.0</v>
      </c>
      <c r="B3381" s="60">
        <v>10658.4</v>
      </c>
      <c r="C3381" s="60">
        <v>9133.65</v>
      </c>
      <c r="D3381" s="42">
        <f>IF(A3381&lt;SIP_Calculator!$B$7,0,IF(A3381&gt;SIP_Calculator!$E$7,0,1))</f>
        <v>1</v>
      </c>
      <c r="E3381" s="61">
        <f>A3381-SIP_Calculator!$D$12+1</f>
        <v>43079</v>
      </c>
      <c r="F3381" s="58">
        <f t="shared" si="1"/>
        <v>12</v>
      </c>
      <c r="G3381" s="58">
        <f t="shared" si="7"/>
        <v>0</v>
      </c>
      <c r="H3381" s="58">
        <f>G3381*D3381*SIP_Calculator!$F$9</f>
        <v>0</v>
      </c>
      <c r="I3381" s="58">
        <f t="shared" si="2"/>
        <v>0</v>
      </c>
      <c r="J3381" s="58">
        <f t="shared" si="3"/>
        <v>0</v>
      </c>
      <c r="K3381" s="61">
        <f>A3381-SIP_Calculator!$F$12+1</f>
        <v>43059</v>
      </c>
      <c r="L3381" s="59">
        <f t="shared" si="4"/>
        <v>11</v>
      </c>
      <c r="M3381" s="59">
        <f t="shared" si="8"/>
        <v>0</v>
      </c>
      <c r="N3381" s="59">
        <f>M3381*D3381*SIP_Calculator!$F$9</f>
        <v>0</v>
      </c>
      <c r="O3381" s="59">
        <f t="shared" si="5"/>
        <v>0</v>
      </c>
      <c r="P3381" s="59">
        <f t="shared" si="6"/>
        <v>0</v>
      </c>
    </row>
    <row r="3382" ht="15.75" customHeight="1">
      <c r="A3382" s="57">
        <v>43084.0</v>
      </c>
      <c r="B3382" s="60">
        <v>10743.65</v>
      </c>
      <c r="C3382" s="60">
        <v>9216.75</v>
      </c>
      <c r="D3382" s="42">
        <f>IF(A3382&lt;SIP_Calculator!$B$7,0,IF(A3382&gt;SIP_Calculator!$E$7,0,1))</f>
        <v>1</v>
      </c>
      <c r="E3382" s="61">
        <f>A3382-SIP_Calculator!$D$12+1</f>
        <v>43080</v>
      </c>
      <c r="F3382" s="58">
        <f t="shared" si="1"/>
        <v>12</v>
      </c>
      <c r="G3382" s="58">
        <f t="shared" si="7"/>
        <v>0</v>
      </c>
      <c r="H3382" s="58">
        <f>G3382*D3382*SIP_Calculator!$F$9</f>
        <v>0</v>
      </c>
      <c r="I3382" s="58">
        <f t="shared" si="2"/>
        <v>0</v>
      </c>
      <c r="J3382" s="58">
        <f t="shared" si="3"/>
        <v>0</v>
      </c>
      <c r="K3382" s="61">
        <f>A3382-SIP_Calculator!$F$12+1</f>
        <v>43060</v>
      </c>
      <c r="L3382" s="59">
        <f t="shared" si="4"/>
        <v>11</v>
      </c>
      <c r="M3382" s="59">
        <f t="shared" si="8"/>
        <v>0</v>
      </c>
      <c r="N3382" s="59">
        <f>M3382*D3382*SIP_Calculator!$F$9</f>
        <v>0</v>
      </c>
      <c r="O3382" s="59">
        <f t="shared" si="5"/>
        <v>0</v>
      </c>
      <c r="P3382" s="59">
        <f t="shared" si="6"/>
        <v>0</v>
      </c>
    </row>
    <row r="3383" ht="15.75" customHeight="1">
      <c r="A3383" s="57">
        <v>43087.0</v>
      </c>
      <c r="B3383" s="60">
        <v>10807.85</v>
      </c>
      <c r="C3383" s="60">
        <v>9270.85</v>
      </c>
      <c r="D3383" s="42">
        <f>IF(A3383&lt;SIP_Calculator!$B$7,0,IF(A3383&gt;SIP_Calculator!$E$7,0,1))</f>
        <v>1</v>
      </c>
      <c r="E3383" s="61">
        <f>A3383-SIP_Calculator!$D$12+1</f>
        <v>43083</v>
      </c>
      <c r="F3383" s="58">
        <f t="shared" si="1"/>
        <v>12</v>
      </c>
      <c r="G3383" s="58">
        <f t="shared" si="7"/>
        <v>0</v>
      </c>
      <c r="H3383" s="58">
        <f>G3383*D3383*SIP_Calculator!$F$9</f>
        <v>0</v>
      </c>
      <c r="I3383" s="58">
        <f t="shared" si="2"/>
        <v>0</v>
      </c>
      <c r="J3383" s="58">
        <f t="shared" si="3"/>
        <v>0</v>
      </c>
      <c r="K3383" s="61">
        <f>A3383-SIP_Calculator!$F$12+1</f>
        <v>43063</v>
      </c>
      <c r="L3383" s="59">
        <f t="shared" si="4"/>
        <v>11</v>
      </c>
      <c r="M3383" s="59">
        <f t="shared" si="8"/>
        <v>0</v>
      </c>
      <c r="N3383" s="59">
        <f>M3383*D3383*SIP_Calculator!$F$9</f>
        <v>0</v>
      </c>
      <c r="O3383" s="59">
        <f t="shared" si="5"/>
        <v>0</v>
      </c>
      <c r="P3383" s="59">
        <f t="shared" si="6"/>
        <v>0</v>
      </c>
    </row>
    <row r="3384" ht="15.75" customHeight="1">
      <c r="A3384" s="57">
        <v>43088.0</v>
      </c>
      <c r="B3384" s="60">
        <v>10897.55</v>
      </c>
      <c r="C3384" s="60">
        <v>9360.45</v>
      </c>
      <c r="D3384" s="42">
        <f>IF(A3384&lt;SIP_Calculator!$B$7,0,IF(A3384&gt;SIP_Calculator!$E$7,0,1))</f>
        <v>1</v>
      </c>
      <c r="E3384" s="61">
        <f>A3384-SIP_Calculator!$D$12+1</f>
        <v>43084</v>
      </c>
      <c r="F3384" s="58">
        <f t="shared" si="1"/>
        <v>12</v>
      </c>
      <c r="G3384" s="58">
        <f t="shared" si="7"/>
        <v>0</v>
      </c>
      <c r="H3384" s="58">
        <f>G3384*D3384*SIP_Calculator!$F$9</f>
        <v>0</v>
      </c>
      <c r="I3384" s="58">
        <f t="shared" si="2"/>
        <v>0</v>
      </c>
      <c r="J3384" s="58">
        <f t="shared" si="3"/>
        <v>0</v>
      </c>
      <c r="K3384" s="61">
        <f>A3384-SIP_Calculator!$F$12+1</f>
        <v>43064</v>
      </c>
      <c r="L3384" s="59">
        <f t="shared" si="4"/>
        <v>11</v>
      </c>
      <c r="M3384" s="59">
        <f t="shared" si="8"/>
        <v>0</v>
      </c>
      <c r="N3384" s="59">
        <f>M3384*D3384*SIP_Calculator!$F$9</f>
        <v>0</v>
      </c>
      <c r="O3384" s="59">
        <f t="shared" si="5"/>
        <v>0</v>
      </c>
      <c r="P3384" s="59">
        <f t="shared" si="6"/>
        <v>0</v>
      </c>
    </row>
    <row r="3385" ht="15.75" customHeight="1">
      <c r="A3385" s="57">
        <v>43089.0</v>
      </c>
      <c r="B3385" s="60">
        <v>10881.9</v>
      </c>
      <c r="C3385" s="60">
        <v>9363.45</v>
      </c>
      <c r="D3385" s="42">
        <f>IF(A3385&lt;SIP_Calculator!$B$7,0,IF(A3385&gt;SIP_Calculator!$E$7,0,1))</f>
        <v>1</v>
      </c>
      <c r="E3385" s="61">
        <f>A3385-SIP_Calculator!$D$12+1</f>
        <v>43085</v>
      </c>
      <c r="F3385" s="58">
        <f t="shared" si="1"/>
        <v>12</v>
      </c>
      <c r="G3385" s="58">
        <f t="shared" si="7"/>
        <v>0</v>
      </c>
      <c r="H3385" s="58">
        <f>G3385*D3385*SIP_Calculator!$F$9</f>
        <v>0</v>
      </c>
      <c r="I3385" s="58">
        <f t="shared" si="2"/>
        <v>0</v>
      </c>
      <c r="J3385" s="58">
        <f t="shared" si="3"/>
        <v>0</v>
      </c>
      <c r="K3385" s="61">
        <f>A3385-SIP_Calculator!$F$12+1</f>
        <v>43065</v>
      </c>
      <c r="L3385" s="59">
        <f t="shared" si="4"/>
        <v>11</v>
      </c>
      <c r="M3385" s="59">
        <f t="shared" si="8"/>
        <v>0</v>
      </c>
      <c r="N3385" s="59">
        <f>M3385*D3385*SIP_Calculator!$F$9</f>
        <v>0</v>
      </c>
      <c r="O3385" s="59">
        <f t="shared" si="5"/>
        <v>0</v>
      </c>
      <c r="P3385" s="59">
        <f t="shared" si="6"/>
        <v>0</v>
      </c>
    </row>
    <row r="3386" ht="15.75" customHeight="1">
      <c r="A3386" s="57">
        <v>43090.0</v>
      </c>
      <c r="B3386" s="60">
        <v>10886.35</v>
      </c>
      <c r="C3386" s="60">
        <v>9387.75</v>
      </c>
      <c r="D3386" s="42">
        <f>IF(A3386&lt;SIP_Calculator!$B$7,0,IF(A3386&gt;SIP_Calculator!$E$7,0,1))</f>
        <v>1</v>
      </c>
      <c r="E3386" s="61">
        <f>A3386-SIP_Calculator!$D$12+1</f>
        <v>43086</v>
      </c>
      <c r="F3386" s="58">
        <f t="shared" si="1"/>
        <v>12</v>
      </c>
      <c r="G3386" s="58">
        <f t="shared" si="7"/>
        <v>0</v>
      </c>
      <c r="H3386" s="58">
        <f>G3386*D3386*SIP_Calculator!$F$9</f>
        <v>0</v>
      </c>
      <c r="I3386" s="58">
        <f t="shared" si="2"/>
        <v>0</v>
      </c>
      <c r="J3386" s="58">
        <f t="shared" si="3"/>
        <v>0</v>
      </c>
      <c r="K3386" s="61">
        <f>A3386-SIP_Calculator!$F$12+1</f>
        <v>43066</v>
      </c>
      <c r="L3386" s="59">
        <f t="shared" si="4"/>
        <v>11</v>
      </c>
      <c r="M3386" s="59">
        <f t="shared" si="8"/>
        <v>0</v>
      </c>
      <c r="N3386" s="59">
        <f>M3386*D3386*SIP_Calculator!$F$9</f>
        <v>0</v>
      </c>
      <c r="O3386" s="59">
        <f t="shared" si="5"/>
        <v>0</v>
      </c>
      <c r="P3386" s="59">
        <f t="shared" si="6"/>
        <v>0</v>
      </c>
    </row>
    <row r="3387" ht="15.75" customHeight="1">
      <c r="A3387" s="57">
        <v>43091.0</v>
      </c>
      <c r="B3387" s="60">
        <v>10940.65</v>
      </c>
      <c r="C3387" s="60">
        <v>9431.5</v>
      </c>
      <c r="D3387" s="42">
        <f>IF(A3387&lt;SIP_Calculator!$B$7,0,IF(A3387&gt;SIP_Calculator!$E$7,0,1))</f>
        <v>1</v>
      </c>
      <c r="E3387" s="61">
        <f>A3387-SIP_Calculator!$D$12+1</f>
        <v>43087</v>
      </c>
      <c r="F3387" s="58">
        <f t="shared" si="1"/>
        <v>12</v>
      </c>
      <c r="G3387" s="58">
        <f t="shared" si="7"/>
        <v>0</v>
      </c>
      <c r="H3387" s="58">
        <f>G3387*D3387*SIP_Calculator!$F$9</f>
        <v>0</v>
      </c>
      <c r="I3387" s="58">
        <f t="shared" si="2"/>
        <v>0</v>
      </c>
      <c r="J3387" s="58">
        <f t="shared" si="3"/>
        <v>0</v>
      </c>
      <c r="K3387" s="61">
        <f>A3387-SIP_Calculator!$F$12+1</f>
        <v>43067</v>
      </c>
      <c r="L3387" s="59">
        <f t="shared" si="4"/>
        <v>11</v>
      </c>
      <c r="M3387" s="59">
        <f t="shared" si="8"/>
        <v>0</v>
      </c>
      <c r="N3387" s="59">
        <f>M3387*D3387*SIP_Calculator!$F$9</f>
        <v>0</v>
      </c>
      <c r="O3387" s="59">
        <f t="shared" si="5"/>
        <v>0</v>
      </c>
      <c r="P3387" s="59">
        <f t="shared" si="6"/>
        <v>0</v>
      </c>
    </row>
    <row r="3388" ht="15.75" customHeight="1">
      <c r="A3388" s="57">
        <v>43095.0</v>
      </c>
      <c r="B3388" s="60">
        <v>10982.05</v>
      </c>
      <c r="C3388" s="60">
        <v>9470.35</v>
      </c>
      <c r="D3388" s="42">
        <f>IF(A3388&lt;SIP_Calculator!$B$7,0,IF(A3388&gt;SIP_Calculator!$E$7,0,1))</f>
        <v>1</v>
      </c>
      <c r="E3388" s="61">
        <f>A3388-SIP_Calculator!$D$12+1</f>
        <v>43091</v>
      </c>
      <c r="F3388" s="58">
        <f t="shared" si="1"/>
        <v>12</v>
      </c>
      <c r="G3388" s="58">
        <f t="shared" si="7"/>
        <v>0</v>
      </c>
      <c r="H3388" s="58">
        <f>G3388*D3388*SIP_Calculator!$F$9</f>
        <v>0</v>
      </c>
      <c r="I3388" s="58">
        <f t="shared" si="2"/>
        <v>0</v>
      </c>
      <c r="J3388" s="58">
        <f t="shared" si="3"/>
        <v>0</v>
      </c>
      <c r="K3388" s="61">
        <f>A3388-SIP_Calculator!$F$12+1</f>
        <v>43071</v>
      </c>
      <c r="L3388" s="59">
        <f t="shared" si="4"/>
        <v>12</v>
      </c>
      <c r="M3388" s="59">
        <f t="shared" si="8"/>
        <v>1</v>
      </c>
      <c r="N3388" s="59">
        <f>M3388*D3388*SIP_Calculator!$F$9</f>
        <v>5000</v>
      </c>
      <c r="O3388" s="59">
        <f t="shared" si="5"/>
        <v>0.4552884024</v>
      </c>
      <c r="P3388" s="59">
        <f t="shared" si="6"/>
        <v>0.5279635916</v>
      </c>
    </row>
    <row r="3389" ht="15.75" customHeight="1">
      <c r="A3389" s="57">
        <v>43096.0</v>
      </c>
      <c r="B3389" s="60">
        <v>10937.85</v>
      </c>
      <c r="C3389" s="60">
        <v>9438.25</v>
      </c>
      <c r="D3389" s="42">
        <f>IF(A3389&lt;SIP_Calculator!$B$7,0,IF(A3389&gt;SIP_Calculator!$E$7,0,1))</f>
        <v>1</v>
      </c>
      <c r="E3389" s="61">
        <f>A3389-SIP_Calculator!$D$12+1</f>
        <v>43092</v>
      </c>
      <c r="F3389" s="58">
        <f t="shared" si="1"/>
        <v>12</v>
      </c>
      <c r="G3389" s="58">
        <f t="shared" si="7"/>
        <v>0</v>
      </c>
      <c r="H3389" s="58">
        <f>G3389*D3389*SIP_Calculator!$F$9</f>
        <v>0</v>
      </c>
      <c r="I3389" s="58">
        <f t="shared" si="2"/>
        <v>0</v>
      </c>
      <c r="J3389" s="58">
        <f t="shared" si="3"/>
        <v>0</v>
      </c>
      <c r="K3389" s="61">
        <f>A3389-SIP_Calculator!$F$12+1</f>
        <v>43072</v>
      </c>
      <c r="L3389" s="59">
        <f t="shared" si="4"/>
        <v>12</v>
      </c>
      <c r="M3389" s="59">
        <f t="shared" si="8"/>
        <v>0</v>
      </c>
      <c r="N3389" s="59">
        <f>M3389*D3389*SIP_Calculator!$F$9</f>
        <v>0</v>
      </c>
      <c r="O3389" s="59">
        <f t="shared" si="5"/>
        <v>0</v>
      </c>
      <c r="P3389" s="59">
        <f t="shared" si="6"/>
        <v>0</v>
      </c>
    </row>
    <row r="3390" ht="15.75" customHeight="1">
      <c r="A3390" s="57">
        <v>43097.0</v>
      </c>
      <c r="B3390" s="60">
        <v>10927.05</v>
      </c>
      <c r="C3390" s="60">
        <v>9435.85</v>
      </c>
      <c r="D3390" s="42">
        <f>IF(A3390&lt;SIP_Calculator!$B$7,0,IF(A3390&gt;SIP_Calculator!$E$7,0,1))</f>
        <v>1</v>
      </c>
      <c r="E3390" s="61">
        <f>A3390-SIP_Calculator!$D$12+1</f>
        <v>43093</v>
      </c>
      <c r="F3390" s="58">
        <f t="shared" si="1"/>
        <v>12</v>
      </c>
      <c r="G3390" s="58">
        <f t="shared" si="7"/>
        <v>0</v>
      </c>
      <c r="H3390" s="58">
        <f>G3390*D3390*SIP_Calculator!$F$9</f>
        <v>0</v>
      </c>
      <c r="I3390" s="58">
        <f t="shared" si="2"/>
        <v>0</v>
      </c>
      <c r="J3390" s="58">
        <f t="shared" si="3"/>
        <v>0</v>
      </c>
      <c r="K3390" s="61">
        <f>A3390-SIP_Calculator!$F$12+1</f>
        <v>43073</v>
      </c>
      <c r="L3390" s="59">
        <f t="shared" si="4"/>
        <v>12</v>
      </c>
      <c r="M3390" s="59">
        <f t="shared" si="8"/>
        <v>0</v>
      </c>
      <c r="N3390" s="59">
        <f>M3390*D3390*SIP_Calculator!$F$9</f>
        <v>0</v>
      </c>
      <c r="O3390" s="59">
        <f t="shared" si="5"/>
        <v>0</v>
      </c>
      <c r="P3390" s="59">
        <f t="shared" si="6"/>
        <v>0</v>
      </c>
    </row>
    <row r="3391" ht="15.75" customHeight="1">
      <c r="A3391" s="57">
        <v>43098.0</v>
      </c>
      <c r="B3391" s="60">
        <v>10985.15</v>
      </c>
      <c r="C3391" s="60">
        <v>9490.65</v>
      </c>
      <c r="D3391" s="42">
        <f>IF(A3391&lt;SIP_Calculator!$B$7,0,IF(A3391&gt;SIP_Calculator!$E$7,0,1))</f>
        <v>1</v>
      </c>
      <c r="E3391" s="61">
        <f>A3391-SIP_Calculator!$D$12+1</f>
        <v>43094</v>
      </c>
      <c r="F3391" s="58">
        <f t="shared" si="1"/>
        <v>12</v>
      </c>
      <c r="G3391" s="58">
        <f t="shared" si="7"/>
        <v>0</v>
      </c>
      <c r="H3391" s="58">
        <f>G3391*D3391*SIP_Calculator!$F$9</f>
        <v>0</v>
      </c>
      <c r="I3391" s="58">
        <f t="shared" si="2"/>
        <v>0</v>
      </c>
      <c r="J3391" s="58">
        <f t="shared" si="3"/>
        <v>0</v>
      </c>
      <c r="K3391" s="61">
        <f>A3391-SIP_Calculator!$F$12+1</f>
        <v>43074</v>
      </c>
      <c r="L3391" s="59">
        <f t="shared" si="4"/>
        <v>12</v>
      </c>
      <c r="M3391" s="59">
        <f t="shared" si="8"/>
        <v>0</v>
      </c>
      <c r="N3391" s="59">
        <f>M3391*D3391*SIP_Calculator!$F$9</f>
        <v>0</v>
      </c>
      <c r="O3391" s="59">
        <f t="shared" si="5"/>
        <v>0</v>
      </c>
      <c r="P3391" s="59">
        <f t="shared" si="6"/>
        <v>0</v>
      </c>
    </row>
    <row r="3392" ht="15.75" customHeight="1">
      <c r="A3392" s="57">
        <v>43101.0</v>
      </c>
      <c r="B3392" s="60">
        <v>10897.75</v>
      </c>
      <c r="C3392" s="60">
        <v>9434.5</v>
      </c>
      <c r="D3392" s="42">
        <f>IF(A3392&lt;SIP_Calculator!$B$7,0,IF(A3392&gt;SIP_Calculator!$E$7,0,1))</f>
        <v>1</v>
      </c>
      <c r="E3392" s="61">
        <f>A3392-SIP_Calculator!$D$12+1</f>
        <v>43097</v>
      </c>
      <c r="F3392" s="58">
        <f t="shared" si="1"/>
        <v>12</v>
      </c>
      <c r="G3392" s="58">
        <f t="shared" si="7"/>
        <v>0</v>
      </c>
      <c r="H3392" s="58">
        <f>G3392*D3392*SIP_Calculator!$F$9</f>
        <v>0</v>
      </c>
      <c r="I3392" s="58">
        <f t="shared" si="2"/>
        <v>0</v>
      </c>
      <c r="J3392" s="58">
        <f t="shared" si="3"/>
        <v>0</v>
      </c>
      <c r="K3392" s="61">
        <f>A3392-SIP_Calculator!$F$12+1</f>
        <v>43077</v>
      </c>
      <c r="L3392" s="59">
        <f t="shared" si="4"/>
        <v>12</v>
      </c>
      <c r="M3392" s="59">
        <f t="shared" si="8"/>
        <v>0</v>
      </c>
      <c r="N3392" s="59">
        <f>M3392*D3392*SIP_Calculator!$F$9</f>
        <v>0</v>
      </c>
      <c r="O3392" s="59">
        <f t="shared" si="5"/>
        <v>0</v>
      </c>
      <c r="P3392" s="59">
        <f t="shared" si="6"/>
        <v>0</v>
      </c>
    </row>
    <row r="3393" ht="15.75" customHeight="1">
      <c r="A3393" s="57">
        <v>43102.0</v>
      </c>
      <c r="B3393" s="60">
        <v>10899.3</v>
      </c>
      <c r="C3393" s="60">
        <v>9417.85</v>
      </c>
      <c r="D3393" s="42">
        <f>IF(A3393&lt;SIP_Calculator!$B$7,0,IF(A3393&gt;SIP_Calculator!$E$7,0,1))</f>
        <v>1</v>
      </c>
      <c r="E3393" s="61">
        <f>A3393-SIP_Calculator!$D$12+1</f>
        <v>43098</v>
      </c>
      <c r="F3393" s="58">
        <f t="shared" si="1"/>
        <v>12</v>
      </c>
      <c r="G3393" s="58">
        <f t="shared" si="7"/>
        <v>0</v>
      </c>
      <c r="H3393" s="58">
        <f>G3393*D3393*SIP_Calculator!$F$9</f>
        <v>0</v>
      </c>
      <c r="I3393" s="58">
        <f t="shared" si="2"/>
        <v>0</v>
      </c>
      <c r="J3393" s="58">
        <f t="shared" si="3"/>
        <v>0</v>
      </c>
      <c r="K3393" s="61">
        <f>A3393-SIP_Calculator!$F$12+1</f>
        <v>43078</v>
      </c>
      <c r="L3393" s="59">
        <f t="shared" si="4"/>
        <v>12</v>
      </c>
      <c r="M3393" s="59">
        <f t="shared" si="8"/>
        <v>0</v>
      </c>
      <c r="N3393" s="59">
        <f>M3393*D3393*SIP_Calculator!$F$9</f>
        <v>0</v>
      </c>
      <c r="O3393" s="59">
        <f t="shared" si="5"/>
        <v>0</v>
      </c>
      <c r="P3393" s="59">
        <f t="shared" si="6"/>
        <v>0</v>
      </c>
    </row>
    <row r="3394" ht="15.75" customHeight="1">
      <c r="A3394" s="57">
        <v>43103.0</v>
      </c>
      <c r="B3394" s="60">
        <v>10910.05</v>
      </c>
      <c r="C3394" s="60">
        <v>9439.35</v>
      </c>
      <c r="D3394" s="42">
        <f>IF(A3394&lt;SIP_Calculator!$B$7,0,IF(A3394&gt;SIP_Calculator!$E$7,0,1))</f>
        <v>1</v>
      </c>
      <c r="E3394" s="61">
        <f>A3394-SIP_Calculator!$D$12+1</f>
        <v>43099</v>
      </c>
      <c r="F3394" s="58">
        <f t="shared" si="1"/>
        <v>12</v>
      </c>
      <c r="G3394" s="58">
        <f t="shared" si="7"/>
        <v>0</v>
      </c>
      <c r="H3394" s="58">
        <f>G3394*D3394*SIP_Calculator!$F$9</f>
        <v>0</v>
      </c>
      <c r="I3394" s="58">
        <f t="shared" si="2"/>
        <v>0</v>
      </c>
      <c r="J3394" s="58">
        <f t="shared" si="3"/>
        <v>0</v>
      </c>
      <c r="K3394" s="61">
        <f>A3394-SIP_Calculator!$F$12+1</f>
        <v>43079</v>
      </c>
      <c r="L3394" s="59">
        <f t="shared" si="4"/>
        <v>12</v>
      </c>
      <c r="M3394" s="59">
        <f t="shared" si="8"/>
        <v>0</v>
      </c>
      <c r="N3394" s="59">
        <f>M3394*D3394*SIP_Calculator!$F$9</f>
        <v>0</v>
      </c>
      <c r="O3394" s="59">
        <f t="shared" si="5"/>
        <v>0</v>
      </c>
      <c r="P3394" s="59">
        <f t="shared" si="6"/>
        <v>0</v>
      </c>
    </row>
    <row r="3395" ht="15.75" customHeight="1">
      <c r="A3395" s="57">
        <v>43104.0</v>
      </c>
      <c r="B3395" s="60">
        <v>10982.15</v>
      </c>
      <c r="C3395" s="60">
        <v>9505.75</v>
      </c>
      <c r="D3395" s="42">
        <f>IF(A3395&lt;SIP_Calculator!$B$7,0,IF(A3395&gt;SIP_Calculator!$E$7,0,1))</f>
        <v>1</v>
      </c>
      <c r="E3395" s="61">
        <f>A3395-SIP_Calculator!$D$12+1</f>
        <v>43100</v>
      </c>
      <c r="F3395" s="58">
        <f t="shared" si="1"/>
        <v>12</v>
      </c>
      <c r="G3395" s="58">
        <f t="shared" si="7"/>
        <v>0</v>
      </c>
      <c r="H3395" s="58">
        <f>G3395*D3395*SIP_Calculator!$F$9</f>
        <v>0</v>
      </c>
      <c r="I3395" s="58">
        <f t="shared" si="2"/>
        <v>0</v>
      </c>
      <c r="J3395" s="58">
        <f t="shared" si="3"/>
        <v>0</v>
      </c>
      <c r="K3395" s="61">
        <f>A3395-SIP_Calculator!$F$12+1</f>
        <v>43080</v>
      </c>
      <c r="L3395" s="59">
        <f t="shared" si="4"/>
        <v>12</v>
      </c>
      <c r="M3395" s="59">
        <f t="shared" si="8"/>
        <v>0</v>
      </c>
      <c r="N3395" s="59">
        <f>M3395*D3395*SIP_Calculator!$F$9</f>
        <v>0</v>
      </c>
      <c r="O3395" s="59">
        <f t="shared" si="5"/>
        <v>0</v>
      </c>
      <c r="P3395" s="59">
        <f t="shared" si="6"/>
        <v>0</v>
      </c>
    </row>
    <row r="3396" ht="15.75" customHeight="1">
      <c r="A3396" s="57">
        <v>43105.0</v>
      </c>
      <c r="B3396" s="60">
        <v>11051.25</v>
      </c>
      <c r="C3396" s="60">
        <v>9573.45</v>
      </c>
      <c r="D3396" s="42">
        <f>IF(A3396&lt;SIP_Calculator!$B$7,0,IF(A3396&gt;SIP_Calculator!$E$7,0,1))</f>
        <v>1</v>
      </c>
      <c r="E3396" s="61">
        <f>A3396-SIP_Calculator!$D$12+1</f>
        <v>43101</v>
      </c>
      <c r="F3396" s="58">
        <f t="shared" si="1"/>
        <v>1</v>
      </c>
      <c r="G3396" s="58">
        <f t="shared" si="7"/>
        <v>1</v>
      </c>
      <c r="H3396" s="58">
        <f>G3396*D3396*SIP_Calculator!$F$9</f>
        <v>5000</v>
      </c>
      <c r="I3396" s="58">
        <f t="shared" si="2"/>
        <v>0.4524375071</v>
      </c>
      <c r="J3396" s="58">
        <f t="shared" si="3"/>
        <v>0.5222777578</v>
      </c>
      <c r="K3396" s="61">
        <f>A3396-SIP_Calculator!$F$12+1</f>
        <v>43081</v>
      </c>
      <c r="L3396" s="59">
        <f t="shared" si="4"/>
        <v>12</v>
      </c>
      <c r="M3396" s="59">
        <f t="shared" si="8"/>
        <v>0</v>
      </c>
      <c r="N3396" s="59">
        <f>M3396*D3396*SIP_Calculator!$F$9</f>
        <v>0</v>
      </c>
      <c r="O3396" s="59">
        <f t="shared" si="5"/>
        <v>0</v>
      </c>
      <c r="P3396" s="59">
        <f t="shared" si="6"/>
        <v>0</v>
      </c>
    </row>
    <row r="3397" ht="15.75" customHeight="1">
      <c r="A3397" s="57">
        <v>43108.0</v>
      </c>
      <c r="B3397" s="60">
        <v>11120.55</v>
      </c>
      <c r="C3397" s="60">
        <v>9639.25</v>
      </c>
      <c r="D3397" s="42">
        <f>IF(A3397&lt;SIP_Calculator!$B$7,0,IF(A3397&gt;SIP_Calculator!$E$7,0,1))</f>
        <v>1</v>
      </c>
      <c r="E3397" s="61">
        <f>A3397-SIP_Calculator!$D$12+1</f>
        <v>43104</v>
      </c>
      <c r="F3397" s="58">
        <f t="shared" si="1"/>
        <v>1</v>
      </c>
      <c r="G3397" s="58">
        <f t="shared" si="7"/>
        <v>0</v>
      </c>
      <c r="H3397" s="58">
        <f>G3397*D3397*SIP_Calculator!$F$9</f>
        <v>0</v>
      </c>
      <c r="I3397" s="58">
        <f t="shared" si="2"/>
        <v>0</v>
      </c>
      <c r="J3397" s="58">
        <f t="shared" si="3"/>
        <v>0</v>
      </c>
      <c r="K3397" s="61">
        <f>A3397-SIP_Calculator!$F$12+1</f>
        <v>43084</v>
      </c>
      <c r="L3397" s="59">
        <f t="shared" si="4"/>
        <v>12</v>
      </c>
      <c r="M3397" s="59">
        <f t="shared" si="8"/>
        <v>0</v>
      </c>
      <c r="N3397" s="59">
        <f>M3397*D3397*SIP_Calculator!$F$9</f>
        <v>0</v>
      </c>
      <c r="O3397" s="59">
        <f t="shared" si="5"/>
        <v>0</v>
      </c>
      <c r="P3397" s="59">
        <f t="shared" si="6"/>
        <v>0</v>
      </c>
    </row>
    <row r="3398" ht="15.75" customHeight="1">
      <c r="A3398" s="57">
        <v>43109.0</v>
      </c>
      <c r="B3398" s="60">
        <v>11125.0</v>
      </c>
      <c r="C3398" s="60">
        <v>9640.75</v>
      </c>
      <c r="D3398" s="42">
        <f>IF(A3398&lt;SIP_Calculator!$B$7,0,IF(A3398&gt;SIP_Calculator!$E$7,0,1))</f>
        <v>1</v>
      </c>
      <c r="E3398" s="61">
        <f>A3398-SIP_Calculator!$D$12+1</f>
        <v>43105</v>
      </c>
      <c r="F3398" s="58">
        <f t="shared" si="1"/>
        <v>1</v>
      </c>
      <c r="G3398" s="58">
        <f t="shared" si="7"/>
        <v>0</v>
      </c>
      <c r="H3398" s="58">
        <f>G3398*D3398*SIP_Calculator!$F$9</f>
        <v>0</v>
      </c>
      <c r="I3398" s="58">
        <f t="shared" si="2"/>
        <v>0</v>
      </c>
      <c r="J3398" s="58">
        <f t="shared" si="3"/>
        <v>0</v>
      </c>
      <c r="K3398" s="61">
        <f>A3398-SIP_Calculator!$F$12+1</f>
        <v>43085</v>
      </c>
      <c r="L3398" s="59">
        <f t="shared" si="4"/>
        <v>12</v>
      </c>
      <c r="M3398" s="59">
        <f t="shared" si="8"/>
        <v>0</v>
      </c>
      <c r="N3398" s="59">
        <f>M3398*D3398*SIP_Calculator!$F$9</f>
        <v>0</v>
      </c>
      <c r="O3398" s="59">
        <f t="shared" si="5"/>
        <v>0</v>
      </c>
      <c r="P3398" s="59">
        <f t="shared" si="6"/>
        <v>0</v>
      </c>
    </row>
    <row r="3399" ht="15.75" customHeight="1">
      <c r="A3399" s="57">
        <v>43110.0</v>
      </c>
      <c r="B3399" s="60">
        <v>11117.45</v>
      </c>
      <c r="C3399" s="60">
        <v>9630.6</v>
      </c>
      <c r="D3399" s="42">
        <f>IF(A3399&lt;SIP_Calculator!$B$7,0,IF(A3399&gt;SIP_Calculator!$E$7,0,1))</f>
        <v>1</v>
      </c>
      <c r="E3399" s="61">
        <f>A3399-SIP_Calculator!$D$12+1</f>
        <v>43106</v>
      </c>
      <c r="F3399" s="58">
        <f t="shared" si="1"/>
        <v>1</v>
      </c>
      <c r="G3399" s="58">
        <f t="shared" si="7"/>
        <v>0</v>
      </c>
      <c r="H3399" s="58">
        <f>G3399*D3399*SIP_Calculator!$F$9</f>
        <v>0</v>
      </c>
      <c r="I3399" s="58">
        <f t="shared" si="2"/>
        <v>0</v>
      </c>
      <c r="J3399" s="58">
        <f t="shared" si="3"/>
        <v>0</v>
      </c>
      <c r="K3399" s="61">
        <f>A3399-SIP_Calculator!$F$12+1</f>
        <v>43086</v>
      </c>
      <c r="L3399" s="59">
        <f t="shared" si="4"/>
        <v>12</v>
      </c>
      <c r="M3399" s="59">
        <f t="shared" si="8"/>
        <v>0</v>
      </c>
      <c r="N3399" s="59">
        <f>M3399*D3399*SIP_Calculator!$F$9</f>
        <v>0</v>
      </c>
      <c r="O3399" s="59">
        <f t="shared" si="5"/>
        <v>0</v>
      </c>
      <c r="P3399" s="59">
        <f t="shared" si="6"/>
        <v>0</v>
      </c>
    </row>
    <row r="3400" ht="15.75" customHeight="1">
      <c r="A3400" s="57">
        <v>43111.0</v>
      </c>
      <c r="B3400" s="60">
        <v>11132.4</v>
      </c>
      <c r="C3400" s="60">
        <v>9650.3</v>
      </c>
      <c r="D3400" s="42">
        <f>IF(A3400&lt;SIP_Calculator!$B$7,0,IF(A3400&gt;SIP_Calculator!$E$7,0,1))</f>
        <v>1</v>
      </c>
      <c r="E3400" s="61">
        <f>A3400-SIP_Calculator!$D$12+1</f>
        <v>43107</v>
      </c>
      <c r="F3400" s="58">
        <f t="shared" si="1"/>
        <v>1</v>
      </c>
      <c r="G3400" s="58">
        <f t="shared" si="7"/>
        <v>0</v>
      </c>
      <c r="H3400" s="58">
        <f>G3400*D3400*SIP_Calculator!$F$9</f>
        <v>0</v>
      </c>
      <c r="I3400" s="58">
        <f t="shared" si="2"/>
        <v>0</v>
      </c>
      <c r="J3400" s="58">
        <f t="shared" si="3"/>
        <v>0</v>
      </c>
      <c r="K3400" s="61">
        <f>A3400-SIP_Calculator!$F$12+1</f>
        <v>43087</v>
      </c>
      <c r="L3400" s="59">
        <f t="shared" si="4"/>
        <v>12</v>
      </c>
      <c r="M3400" s="59">
        <f t="shared" si="8"/>
        <v>0</v>
      </c>
      <c r="N3400" s="59">
        <f>M3400*D3400*SIP_Calculator!$F$9</f>
        <v>0</v>
      </c>
      <c r="O3400" s="59">
        <f t="shared" si="5"/>
        <v>0</v>
      </c>
      <c r="P3400" s="59">
        <f t="shared" si="6"/>
        <v>0</v>
      </c>
    </row>
    <row r="3401" ht="15.75" customHeight="1">
      <c r="A3401" s="57">
        <v>43112.0</v>
      </c>
      <c r="B3401" s="60">
        <v>11159.1</v>
      </c>
      <c r="C3401" s="60">
        <v>9665.2</v>
      </c>
      <c r="D3401" s="42">
        <f>IF(A3401&lt;SIP_Calculator!$B$7,0,IF(A3401&gt;SIP_Calculator!$E$7,0,1))</f>
        <v>1</v>
      </c>
      <c r="E3401" s="61">
        <f>A3401-SIP_Calculator!$D$12+1</f>
        <v>43108</v>
      </c>
      <c r="F3401" s="58">
        <f t="shared" si="1"/>
        <v>1</v>
      </c>
      <c r="G3401" s="58">
        <f t="shared" si="7"/>
        <v>0</v>
      </c>
      <c r="H3401" s="58">
        <f>G3401*D3401*SIP_Calculator!$F$9</f>
        <v>0</v>
      </c>
      <c r="I3401" s="58">
        <f t="shared" si="2"/>
        <v>0</v>
      </c>
      <c r="J3401" s="58">
        <f t="shared" si="3"/>
        <v>0</v>
      </c>
      <c r="K3401" s="61">
        <f>A3401-SIP_Calculator!$F$12+1</f>
        <v>43088</v>
      </c>
      <c r="L3401" s="59">
        <f t="shared" si="4"/>
        <v>12</v>
      </c>
      <c r="M3401" s="59">
        <f t="shared" si="8"/>
        <v>0</v>
      </c>
      <c r="N3401" s="59">
        <f>M3401*D3401*SIP_Calculator!$F$9</f>
        <v>0</v>
      </c>
      <c r="O3401" s="59">
        <f t="shared" si="5"/>
        <v>0</v>
      </c>
      <c r="P3401" s="59">
        <f t="shared" si="6"/>
        <v>0</v>
      </c>
    </row>
    <row r="3402" ht="15.75" customHeight="1">
      <c r="A3402" s="57">
        <v>43115.0</v>
      </c>
      <c r="B3402" s="60">
        <v>11207.75</v>
      </c>
      <c r="C3402" s="60">
        <v>9699.85</v>
      </c>
      <c r="D3402" s="42">
        <f>IF(A3402&lt;SIP_Calculator!$B$7,0,IF(A3402&gt;SIP_Calculator!$E$7,0,1))</f>
        <v>1</v>
      </c>
      <c r="E3402" s="61">
        <f>A3402-SIP_Calculator!$D$12+1</f>
        <v>43111</v>
      </c>
      <c r="F3402" s="58">
        <f t="shared" si="1"/>
        <v>1</v>
      </c>
      <c r="G3402" s="58">
        <f t="shared" si="7"/>
        <v>0</v>
      </c>
      <c r="H3402" s="58">
        <f>G3402*D3402*SIP_Calculator!$F$9</f>
        <v>0</v>
      </c>
      <c r="I3402" s="58">
        <f t="shared" si="2"/>
        <v>0</v>
      </c>
      <c r="J3402" s="58">
        <f t="shared" si="3"/>
        <v>0</v>
      </c>
      <c r="K3402" s="61">
        <f>A3402-SIP_Calculator!$F$12+1</f>
        <v>43091</v>
      </c>
      <c r="L3402" s="59">
        <f t="shared" si="4"/>
        <v>12</v>
      </c>
      <c r="M3402" s="59">
        <f t="shared" si="8"/>
        <v>0</v>
      </c>
      <c r="N3402" s="59">
        <f>M3402*D3402*SIP_Calculator!$F$9</f>
        <v>0</v>
      </c>
      <c r="O3402" s="59">
        <f t="shared" si="5"/>
        <v>0</v>
      </c>
      <c r="P3402" s="59">
        <f t="shared" si="6"/>
        <v>0</v>
      </c>
    </row>
    <row r="3403" ht="15.75" customHeight="1">
      <c r="A3403" s="57">
        <v>43116.0</v>
      </c>
      <c r="B3403" s="60">
        <v>11142.8</v>
      </c>
      <c r="C3403" s="60">
        <v>9612.6</v>
      </c>
      <c r="D3403" s="42">
        <f>IF(A3403&lt;SIP_Calculator!$B$7,0,IF(A3403&gt;SIP_Calculator!$E$7,0,1))</f>
        <v>1</v>
      </c>
      <c r="E3403" s="61">
        <f>A3403-SIP_Calculator!$D$12+1</f>
        <v>43112</v>
      </c>
      <c r="F3403" s="58">
        <f t="shared" si="1"/>
        <v>1</v>
      </c>
      <c r="G3403" s="58">
        <f t="shared" si="7"/>
        <v>0</v>
      </c>
      <c r="H3403" s="58">
        <f>G3403*D3403*SIP_Calculator!$F$9</f>
        <v>0</v>
      </c>
      <c r="I3403" s="58">
        <f t="shared" si="2"/>
        <v>0</v>
      </c>
      <c r="J3403" s="58">
        <f t="shared" si="3"/>
        <v>0</v>
      </c>
      <c r="K3403" s="61">
        <f>A3403-SIP_Calculator!$F$12+1</f>
        <v>43092</v>
      </c>
      <c r="L3403" s="59">
        <f t="shared" si="4"/>
        <v>12</v>
      </c>
      <c r="M3403" s="59">
        <f t="shared" si="8"/>
        <v>0</v>
      </c>
      <c r="N3403" s="59">
        <f>M3403*D3403*SIP_Calculator!$F$9</f>
        <v>0</v>
      </c>
      <c r="O3403" s="59">
        <f t="shared" si="5"/>
        <v>0</v>
      </c>
      <c r="P3403" s="59">
        <f t="shared" si="6"/>
        <v>0</v>
      </c>
    </row>
    <row r="3404" ht="15.75" customHeight="1">
      <c r="A3404" s="57">
        <v>43117.0</v>
      </c>
      <c r="B3404" s="60">
        <v>11232.75</v>
      </c>
      <c r="C3404" s="60">
        <v>9686.6</v>
      </c>
      <c r="D3404" s="42">
        <f>IF(A3404&lt;SIP_Calculator!$B$7,0,IF(A3404&gt;SIP_Calculator!$E$7,0,1))</f>
        <v>1</v>
      </c>
      <c r="E3404" s="61">
        <f>A3404-SIP_Calculator!$D$12+1</f>
        <v>43113</v>
      </c>
      <c r="F3404" s="58">
        <f t="shared" si="1"/>
        <v>1</v>
      </c>
      <c r="G3404" s="58">
        <f t="shared" si="7"/>
        <v>0</v>
      </c>
      <c r="H3404" s="58">
        <f>G3404*D3404*SIP_Calculator!$F$9</f>
        <v>0</v>
      </c>
      <c r="I3404" s="58">
        <f t="shared" si="2"/>
        <v>0</v>
      </c>
      <c r="J3404" s="58">
        <f t="shared" si="3"/>
        <v>0</v>
      </c>
      <c r="K3404" s="61">
        <f>A3404-SIP_Calculator!$F$12+1</f>
        <v>43093</v>
      </c>
      <c r="L3404" s="59">
        <f t="shared" si="4"/>
        <v>12</v>
      </c>
      <c r="M3404" s="59">
        <f t="shared" si="8"/>
        <v>0</v>
      </c>
      <c r="N3404" s="59">
        <f>M3404*D3404*SIP_Calculator!$F$9</f>
        <v>0</v>
      </c>
      <c r="O3404" s="59">
        <f t="shared" si="5"/>
        <v>0</v>
      </c>
      <c r="P3404" s="59">
        <f t="shared" si="6"/>
        <v>0</v>
      </c>
    </row>
    <row r="3405" ht="15.75" customHeight="1">
      <c r="A3405" s="57">
        <v>43118.0</v>
      </c>
      <c r="B3405" s="60">
        <v>11234.5</v>
      </c>
      <c r="C3405" s="60">
        <v>9646.8</v>
      </c>
      <c r="D3405" s="42">
        <f>IF(A3405&lt;SIP_Calculator!$B$7,0,IF(A3405&gt;SIP_Calculator!$E$7,0,1))</f>
        <v>1</v>
      </c>
      <c r="E3405" s="61">
        <f>A3405-SIP_Calculator!$D$12+1</f>
        <v>43114</v>
      </c>
      <c r="F3405" s="58">
        <f t="shared" si="1"/>
        <v>1</v>
      </c>
      <c r="G3405" s="58">
        <f t="shared" si="7"/>
        <v>0</v>
      </c>
      <c r="H3405" s="58">
        <f>G3405*D3405*SIP_Calculator!$F$9</f>
        <v>0</v>
      </c>
      <c r="I3405" s="58">
        <f t="shared" si="2"/>
        <v>0</v>
      </c>
      <c r="J3405" s="58">
        <f t="shared" si="3"/>
        <v>0</v>
      </c>
      <c r="K3405" s="61">
        <f>A3405-SIP_Calculator!$F$12+1</f>
        <v>43094</v>
      </c>
      <c r="L3405" s="59">
        <f t="shared" si="4"/>
        <v>12</v>
      </c>
      <c r="M3405" s="59">
        <f t="shared" si="8"/>
        <v>0</v>
      </c>
      <c r="N3405" s="59">
        <f>M3405*D3405*SIP_Calculator!$F$9</f>
        <v>0</v>
      </c>
      <c r="O3405" s="59">
        <f t="shared" si="5"/>
        <v>0</v>
      </c>
      <c r="P3405" s="59">
        <f t="shared" si="6"/>
        <v>0</v>
      </c>
    </row>
    <row r="3406" ht="15.75" customHeight="1">
      <c r="A3406" s="57">
        <v>43119.0</v>
      </c>
      <c r="B3406" s="60">
        <v>11315.75</v>
      </c>
      <c r="C3406" s="60">
        <v>9723.1</v>
      </c>
      <c r="D3406" s="42">
        <f>IF(A3406&lt;SIP_Calculator!$B$7,0,IF(A3406&gt;SIP_Calculator!$E$7,0,1))</f>
        <v>1</v>
      </c>
      <c r="E3406" s="61">
        <f>A3406-SIP_Calculator!$D$12+1</f>
        <v>43115</v>
      </c>
      <c r="F3406" s="58">
        <f t="shared" si="1"/>
        <v>1</v>
      </c>
      <c r="G3406" s="58">
        <f t="shared" si="7"/>
        <v>0</v>
      </c>
      <c r="H3406" s="58">
        <f>G3406*D3406*SIP_Calculator!$F$9</f>
        <v>0</v>
      </c>
      <c r="I3406" s="58">
        <f t="shared" si="2"/>
        <v>0</v>
      </c>
      <c r="J3406" s="58">
        <f t="shared" si="3"/>
        <v>0</v>
      </c>
      <c r="K3406" s="61">
        <f>A3406-SIP_Calculator!$F$12+1</f>
        <v>43095</v>
      </c>
      <c r="L3406" s="59">
        <f t="shared" si="4"/>
        <v>12</v>
      </c>
      <c r="M3406" s="59">
        <f t="shared" si="8"/>
        <v>0</v>
      </c>
      <c r="N3406" s="59">
        <f>M3406*D3406*SIP_Calculator!$F$9</f>
        <v>0</v>
      </c>
      <c r="O3406" s="59">
        <f t="shared" si="5"/>
        <v>0</v>
      </c>
      <c r="P3406" s="59">
        <f t="shared" si="6"/>
        <v>0</v>
      </c>
    </row>
    <row r="3407" ht="15.75" customHeight="1">
      <c r="A3407" s="57">
        <v>43122.0</v>
      </c>
      <c r="B3407" s="60">
        <v>11391.2</v>
      </c>
      <c r="C3407" s="60">
        <v>9787.3</v>
      </c>
      <c r="D3407" s="42">
        <f>IF(A3407&lt;SIP_Calculator!$B$7,0,IF(A3407&gt;SIP_Calculator!$E$7,0,1))</f>
        <v>1</v>
      </c>
      <c r="E3407" s="61">
        <f>A3407-SIP_Calculator!$D$12+1</f>
        <v>43118</v>
      </c>
      <c r="F3407" s="58">
        <f t="shared" si="1"/>
        <v>1</v>
      </c>
      <c r="G3407" s="58">
        <f t="shared" si="7"/>
        <v>0</v>
      </c>
      <c r="H3407" s="58">
        <f>G3407*D3407*SIP_Calculator!$F$9</f>
        <v>0</v>
      </c>
      <c r="I3407" s="58">
        <f t="shared" si="2"/>
        <v>0</v>
      </c>
      <c r="J3407" s="58">
        <f t="shared" si="3"/>
        <v>0</v>
      </c>
      <c r="K3407" s="61">
        <f>A3407-SIP_Calculator!$F$12+1</f>
        <v>43098</v>
      </c>
      <c r="L3407" s="59">
        <f t="shared" si="4"/>
        <v>12</v>
      </c>
      <c r="M3407" s="59">
        <f t="shared" si="8"/>
        <v>0</v>
      </c>
      <c r="N3407" s="59">
        <f>M3407*D3407*SIP_Calculator!$F$9</f>
        <v>0</v>
      </c>
      <c r="O3407" s="59">
        <f t="shared" si="5"/>
        <v>0</v>
      </c>
      <c r="P3407" s="59">
        <f t="shared" si="6"/>
        <v>0</v>
      </c>
    </row>
    <row r="3408" ht="15.75" customHeight="1">
      <c r="A3408" s="57">
        <v>43123.0</v>
      </c>
      <c r="B3408" s="60">
        <v>11506.65</v>
      </c>
      <c r="C3408" s="60">
        <v>9877.2</v>
      </c>
      <c r="D3408" s="42">
        <f>IF(A3408&lt;SIP_Calculator!$B$7,0,IF(A3408&gt;SIP_Calculator!$E$7,0,1))</f>
        <v>1</v>
      </c>
      <c r="E3408" s="61">
        <f>A3408-SIP_Calculator!$D$12+1</f>
        <v>43119</v>
      </c>
      <c r="F3408" s="58">
        <f t="shared" si="1"/>
        <v>1</v>
      </c>
      <c r="G3408" s="58">
        <f t="shared" si="7"/>
        <v>0</v>
      </c>
      <c r="H3408" s="58">
        <f>G3408*D3408*SIP_Calculator!$F$9</f>
        <v>0</v>
      </c>
      <c r="I3408" s="58">
        <f t="shared" si="2"/>
        <v>0</v>
      </c>
      <c r="J3408" s="58">
        <f t="shared" si="3"/>
        <v>0</v>
      </c>
      <c r="K3408" s="61">
        <f>A3408-SIP_Calculator!$F$12+1</f>
        <v>43099</v>
      </c>
      <c r="L3408" s="59">
        <f t="shared" si="4"/>
        <v>12</v>
      </c>
      <c r="M3408" s="59">
        <f t="shared" si="8"/>
        <v>0</v>
      </c>
      <c r="N3408" s="59">
        <f>M3408*D3408*SIP_Calculator!$F$9</f>
        <v>0</v>
      </c>
      <c r="O3408" s="59">
        <f t="shared" si="5"/>
        <v>0</v>
      </c>
      <c r="P3408" s="59">
        <f t="shared" si="6"/>
        <v>0</v>
      </c>
    </row>
    <row r="3409" ht="15.75" customHeight="1">
      <c r="A3409" s="57">
        <v>43124.0</v>
      </c>
      <c r="B3409" s="60">
        <v>11497.45</v>
      </c>
      <c r="C3409" s="60">
        <v>9853.9</v>
      </c>
      <c r="D3409" s="42">
        <f>IF(A3409&lt;SIP_Calculator!$B$7,0,IF(A3409&gt;SIP_Calculator!$E$7,0,1))</f>
        <v>1</v>
      </c>
      <c r="E3409" s="61">
        <f>A3409-SIP_Calculator!$D$12+1</f>
        <v>43120</v>
      </c>
      <c r="F3409" s="58">
        <f t="shared" si="1"/>
        <v>1</v>
      </c>
      <c r="G3409" s="58">
        <f t="shared" si="7"/>
        <v>0</v>
      </c>
      <c r="H3409" s="58">
        <f>G3409*D3409*SIP_Calculator!$F$9</f>
        <v>0</v>
      </c>
      <c r="I3409" s="58">
        <f t="shared" si="2"/>
        <v>0</v>
      </c>
      <c r="J3409" s="58">
        <f t="shared" si="3"/>
        <v>0</v>
      </c>
      <c r="K3409" s="61">
        <f>A3409-SIP_Calculator!$F$12+1</f>
        <v>43100</v>
      </c>
      <c r="L3409" s="59">
        <f t="shared" si="4"/>
        <v>12</v>
      </c>
      <c r="M3409" s="59">
        <f t="shared" si="8"/>
        <v>0</v>
      </c>
      <c r="N3409" s="59">
        <f>M3409*D3409*SIP_Calculator!$F$9</f>
        <v>0</v>
      </c>
      <c r="O3409" s="59">
        <f t="shared" si="5"/>
        <v>0</v>
      </c>
      <c r="P3409" s="59">
        <f t="shared" si="6"/>
        <v>0</v>
      </c>
    </row>
    <row r="3410" ht="15.75" customHeight="1">
      <c r="A3410" s="57">
        <v>43125.0</v>
      </c>
      <c r="B3410" s="60">
        <v>11459.05</v>
      </c>
      <c r="C3410" s="60">
        <v>9810.0</v>
      </c>
      <c r="D3410" s="42">
        <f>IF(A3410&lt;SIP_Calculator!$B$7,0,IF(A3410&gt;SIP_Calculator!$E$7,0,1))</f>
        <v>1</v>
      </c>
      <c r="E3410" s="61">
        <f>A3410-SIP_Calculator!$D$12+1</f>
        <v>43121</v>
      </c>
      <c r="F3410" s="58">
        <f t="shared" si="1"/>
        <v>1</v>
      </c>
      <c r="G3410" s="58">
        <f t="shared" si="7"/>
        <v>0</v>
      </c>
      <c r="H3410" s="58">
        <f>G3410*D3410*SIP_Calculator!$F$9</f>
        <v>0</v>
      </c>
      <c r="I3410" s="58">
        <f t="shared" si="2"/>
        <v>0</v>
      </c>
      <c r="J3410" s="58">
        <f t="shared" si="3"/>
        <v>0</v>
      </c>
      <c r="K3410" s="61">
        <f>A3410-SIP_Calculator!$F$12+1</f>
        <v>43101</v>
      </c>
      <c r="L3410" s="59">
        <f t="shared" si="4"/>
        <v>1</v>
      </c>
      <c r="M3410" s="59">
        <f t="shared" si="8"/>
        <v>1</v>
      </c>
      <c r="N3410" s="59">
        <f>M3410*D3410*SIP_Calculator!$F$9</f>
        <v>5000</v>
      </c>
      <c r="O3410" s="59">
        <f t="shared" si="5"/>
        <v>0.4363363455</v>
      </c>
      <c r="P3410" s="59">
        <f t="shared" si="6"/>
        <v>0.5096839959</v>
      </c>
    </row>
    <row r="3411" ht="15.75" customHeight="1">
      <c r="A3411" s="57">
        <v>43129.0</v>
      </c>
      <c r="B3411" s="60">
        <v>11505.45</v>
      </c>
      <c r="C3411" s="60">
        <v>9819.45</v>
      </c>
      <c r="D3411" s="42">
        <f>IF(A3411&lt;SIP_Calculator!$B$7,0,IF(A3411&gt;SIP_Calculator!$E$7,0,1))</f>
        <v>1</v>
      </c>
      <c r="E3411" s="61">
        <f>A3411-SIP_Calculator!$D$12+1</f>
        <v>43125</v>
      </c>
      <c r="F3411" s="58">
        <f t="shared" si="1"/>
        <v>1</v>
      </c>
      <c r="G3411" s="58">
        <f t="shared" si="7"/>
        <v>0</v>
      </c>
      <c r="H3411" s="58">
        <f>G3411*D3411*SIP_Calculator!$F$9</f>
        <v>0</v>
      </c>
      <c r="I3411" s="58">
        <f t="shared" si="2"/>
        <v>0</v>
      </c>
      <c r="J3411" s="58">
        <f t="shared" si="3"/>
        <v>0</v>
      </c>
      <c r="K3411" s="61">
        <f>A3411-SIP_Calculator!$F$12+1</f>
        <v>43105</v>
      </c>
      <c r="L3411" s="59">
        <f t="shared" si="4"/>
        <v>1</v>
      </c>
      <c r="M3411" s="59">
        <f t="shared" si="8"/>
        <v>0</v>
      </c>
      <c r="N3411" s="59">
        <f>M3411*D3411*SIP_Calculator!$F$9</f>
        <v>0</v>
      </c>
      <c r="O3411" s="59">
        <f t="shared" si="5"/>
        <v>0</v>
      </c>
      <c r="P3411" s="59">
        <f t="shared" si="6"/>
        <v>0</v>
      </c>
    </row>
    <row r="3412" ht="15.75" customHeight="1">
      <c r="A3412" s="57">
        <v>43130.0</v>
      </c>
      <c r="B3412" s="60">
        <v>11424.6</v>
      </c>
      <c r="C3412" s="60">
        <v>9743.05</v>
      </c>
      <c r="D3412" s="42">
        <f>IF(A3412&lt;SIP_Calculator!$B$7,0,IF(A3412&gt;SIP_Calculator!$E$7,0,1))</f>
        <v>1</v>
      </c>
      <c r="E3412" s="61">
        <f>A3412-SIP_Calculator!$D$12+1</f>
        <v>43126</v>
      </c>
      <c r="F3412" s="58">
        <f t="shared" si="1"/>
        <v>1</v>
      </c>
      <c r="G3412" s="58">
        <f t="shared" si="7"/>
        <v>0</v>
      </c>
      <c r="H3412" s="58">
        <f>G3412*D3412*SIP_Calculator!$F$9</f>
        <v>0</v>
      </c>
      <c r="I3412" s="58">
        <f t="shared" si="2"/>
        <v>0</v>
      </c>
      <c r="J3412" s="58">
        <f t="shared" si="3"/>
        <v>0</v>
      </c>
      <c r="K3412" s="61">
        <f>A3412-SIP_Calculator!$F$12+1</f>
        <v>43106</v>
      </c>
      <c r="L3412" s="59">
        <f t="shared" si="4"/>
        <v>1</v>
      </c>
      <c r="M3412" s="59">
        <f t="shared" si="8"/>
        <v>0</v>
      </c>
      <c r="N3412" s="59">
        <f>M3412*D3412*SIP_Calculator!$F$9</f>
        <v>0</v>
      </c>
      <c r="O3412" s="59">
        <f t="shared" si="5"/>
        <v>0</v>
      </c>
      <c r="P3412" s="59">
        <f t="shared" si="6"/>
        <v>0</v>
      </c>
    </row>
    <row r="3413" ht="15.75" customHeight="1">
      <c r="A3413" s="57">
        <v>43131.0</v>
      </c>
      <c r="B3413" s="60">
        <v>11393.55</v>
      </c>
      <c r="C3413" s="60">
        <v>9697.9</v>
      </c>
      <c r="D3413" s="42">
        <f>IF(A3413&lt;SIP_Calculator!$B$7,0,IF(A3413&gt;SIP_Calculator!$E$7,0,1))</f>
        <v>1</v>
      </c>
      <c r="E3413" s="61">
        <f>A3413-SIP_Calculator!$D$12+1</f>
        <v>43127</v>
      </c>
      <c r="F3413" s="58">
        <f t="shared" si="1"/>
        <v>1</v>
      </c>
      <c r="G3413" s="58">
        <f t="shared" si="7"/>
        <v>0</v>
      </c>
      <c r="H3413" s="58">
        <f>G3413*D3413*SIP_Calculator!$F$9</f>
        <v>0</v>
      </c>
      <c r="I3413" s="58">
        <f t="shared" si="2"/>
        <v>0</v>
      </c>
      <c r="J3413" s="58">
        <f t="shared" si="3"/>
        <v>0</v>
      </c>
      <c r="K3413" s="61">
        <f>A3413-SIP_Calculator!$F$12+1</f>
        <v>43107</v>
      </c>
      <c r="L3413" s="59">
        <f t="shared" si="4"/>
        <v>1</v>
      </c>
      <c r="M3413" s="59">
        <f t="shared" si="8"/>
        <v>0</v>
      </c>
      <c r="N3413" s="59">
        <f>M3413*D3413*SIP_Calculator!$F$9</f>
        <v>0</v>
      </c>
      <c r="O3413" s="59">
        <f t="shared" si="5"/>
        <v>0</v>
      </c>
      <c r="P3413" s="59">
        <f t="shared" si="6"/>
        <v>0</v>
      </c>
    </row>
    <row r="3414" ht="15.75" customHeight="1">
      <c r="A3414" s="57">
        <v>43132.0</v>
      </c>
      <c r="B3414" s="60">
        <v>11385.15</v>
      </c>
      <c r="C3414" s="60">
        <v>9687.05</v>
      </c>
      <c r="D3414" s="42">
        <f>IF(A3414&lt;SIP_Calculator!$B$7,0,IF(A3414&gt;SIP_Calculator!$E$7,0,1))</f>
        <v>1</v>
      </c>
      <c r="E3414" s="61">
        <f>A3414-SIP_Calculator!$D$12+1</f>
        <v>43128</v>
      </c>
      <c r="F3414" s="58">
        <f t="shared" si="1"/>
        <v>1</v>
      </c>
      <c r="G3414" s="58">
        <f t="shared" si="7"/>
        <v>0</v>
      </c>
      <c r="H3414" s="58">
        <f>G3414*D3414*SIP_Calculator!$F$9</f>
        <v>0</v>
      </c>
      <c r="I3414" s="58">
        <f t="shared" si="2"/>
        <v>0</v>
      </c>
      <c r="J3414" s="58">
        <f t="shared" si="3"/>
        <v>0</v>
      </c>
      <c r="K3414" s="61">
        <f>A3414-SIP_Calculator!$F$12+1</f>
        <v>43108</v>
      </c>
      <c r="L3414" s="59">
        <f t="shared" si="4"/>
        <v>1</v>
      </c>
      <c r="M3414" s="59">
        <f t="shared" si="8"/>
        <v>0</v>
      </c>
      <c r="N3414" s="59">
        <f>M3414*D3414*SIP_Calculator!$F$9</f>
        <v>0</v>
      </c>
      <c r="O3414" s="59">
        <f t="shared" si="5"/>
        <v>0</v>
      </c>
      <c r="P3414" s="59">
        <f t="shared" si="6"/>
        <v>0</v>
      </c>
    </row>
    <row r="3415" ht="15.75" customHeight="1">
      <c r="A3415" s="57">
        <v>43133.0</v>
      </c>
      <c r="B3415" s="60">
        <v>11111.2</v>
      </c>
      <c r="C3415" s="60">
        <v>9409.8</v>
      </c>
      <c r="D3415" s="42">
        <f>IF(A3415&lt;SIP_Calculator!$B$7,0,IF(A3415&gt;SIP_Calculator!$E$7,0,1))</f>
        <v>1</v>
      </c>
      <c r="E3415" s="61">
        <f>A3415-SIP_Calculator!$D$12+1</f>
        <v>43129</v>
      </c>
      <c r="F3415" s="58">
        <f t="shared" si="1"/>
        <v>1</v>
      </c>
      <c r="G3415" s="58">
        <f t="shared" si="7"/>
        <v>0</v>
      </c>
      <c r="H3415" s="58">
        <f>G3415*D3415*SIP_Calculator!$F$9</f>
        <v>0</v>
      </c>
      <c r="I3415" s="58">
        <f t="shared" si="2"/>
        <v>0</v>
      </c>
      <c r="J3415" s="58">
        <f t="shared" si="3"/>
        <v>0</v>
      </c>
      <c r="K3415" s="61">
        <f>A3415-SIP_Calculator!$F$12+1</f>
        <v>43109</v>
      </c>
      <c r="L3415" s="59">
        <f t="shared" si="4"/>
        <v>1</v>
      </c>
      <c r="M3415" s="59">
        <f t="shared" si="8"/>
        <v>0</v>
      </c>
      <c r="N3415" s="59">
        <f>M3415*D3415*SIP_Calculator!$F$9</f>
        <v>0</v>
      </c>
      <c r="O3415" s="59">
        <f t="shared" si="5"/>
        <v>0</v>
      </c>
      <c r="P3415" s="59">
        <f t="shared" si="6"/>
        <v>0</v>
      </c>
    </row>
    <row r="3416" ht="15.75" customHeight="1">
      <c r="A3416" s="57">
        <v>43136.0</v>
      </c>
      <c r="B3416" s="60">
        <v>11023.85</v>
      </c>
      <c r="C3416" s="60">
        <v>9344.4</v>
      </c>
      <c r="D3416" s="42">
        <f>IF(A3416&lt;SIP_Calculator!$B$7,0,IF(A3416&gt;SIP_Calculator!$E$7,0,1))</f>
        <v>1</v>
      </c>
      <c r="E3416" s="61">
        <f>A3416-SIP_Calculator!$D$12+1</f>
        <v>43132</v>
      </c>
      <c r="F3416" s="58">
        <f t="shared" si="1"/>
        <v>2</v>
      </c>
      <c r="G3416" s="58">
        <f t="shared" si="7"/>
        <v>1</v>
      </c>
      <c r="H3416" s="58">
        <f>G3416*D3416*SIP_Calculator!$F$9</f>
        <v>5000</v>
      </c>
      <c r="I3416" s="58">
        <f t="shared" si="2"/>
        <v>0.4535620496</v>
      </c>
      <c r="J3416" s="58">
        <f t="shared" si="3"/>
        <v>0.5350798339</v>
      </c>
      <c r="K3416" s="61">
        <f>A3416-SIP_Calculator!$F$12+1</f>
        <v>43112</v>
      </c>
      <c r="L3416" s="59">
        <f t="shared" si="4"/>
        <v>1</v>
      </c>
      <c r="M3416" s="59">
        <f t="shared" si="8"/>
        <v>0</v>
      </c>
      <c r="N3416" s="59">
        <f>M3416*D3416*SIP_Calculator!$F$9</f>
        <v>0</v>
      </c>
      <c r="O3416" s="59">
        <f t="shared" si="5"/>
        <v>0</v>
      </c>
      <c r="P3416" s="59">
        <f t="shared" si="6"/>
        <v>0</v>
      </c>
    </row>
    <row r="3417" ht="15.75" customHeight="1">
      <c r="A3417" s="57">
        <v>43137.0</v>
      </c>
      <c r="B3417" s="60">
        <v>10851.65</v>
      </c>
      <c r="C3417" s="60">
        <v>9190.55</v>
      </c>
      <c r="D3417" s="42">
        <f>IF(A3417&lt;SIP_Calculator!$B$7,0,IF(A3417&gt;SIP_Calculator!$E$7,0,1))</f>
        <v>1</v>
      </c>
      <c r="E3417" s="61">
        <f>A3417-SIP_Calculator!$D$12+1</f>
        <v>43133</v>
      </c>
      <c r="F3417" s="58">
        <f t="shared" si="1"/>
        <v>2</v>
      </c>
      <c r="G3417" s="58">
        <f t="shared" si="7"/>
        <v>0</v>
      </c>
      <c r="H3417" s="58">
        <f>G3417*D3417*SIP_Calculator!$F$9</f>
        <v>0</v>
      </c>
      <c r="I3417" s="58">
        <f t="shared" si="2"/>
        <v>0</v>
      </c>
      <c r="J3417" s="58">
        <f t="shared" si="3"/>
        <v>0</v>
      </c>
      <c r="K3417" s="61">
        <f>A3417-SIP_Calculator!$F$12+1</f>
        <v>43113</v>
      </c>
      <c r="L3417" s="59">
        <f t="shared" si="4"/>
        <v>1</v>
      </c>
      <c r="M3417" s="59">
        <f t="shared" si="8"/>
        <v>0</v>
      </c>
      <c r="N3417" s="59">
        <f>M3417*D3417*SIP_Calculator!$F$9</f>
        <v>0</v>
      </c>
      <c r="O3417" s="59">
        <f t="shared" si="5"/>
        <v>0</v>
      </c>
      <c r="P3417" s="59">
        <f t="shared" si="6"/>
        <v>0</v>
      </c>
    </row>
    <row r="3418" ht="15.75" customHeight="1">
      <c r="A3418" s="57">
        <v>43138.0</v>
      </c>
      <c r="B3418" s="60">
        <v>10844.7</v>
      </c>
      <c r="C3418" s="60">
        <v>9206.35</v>
      </c>
      <c r="D3418" s="42">
        <f>IF(A3418&lt;SIP_Calculator!$B$7,0,IF(A3418&gt;SIP_Calculator!$E$7,0,1))</f>
        <v>1</v>
      </c>
      <c r="E3418" s="61">
        <f>A3418-SIP_Calculator!$D$12+1</f>
        <v>43134</v>
      </c>
      <c r="F3418" s="58">
        <f t="shared" si="1"/>
        <v>2</v>
      </c>
      <c r="G3418" s="58">
        <f t="shared" si="7"/>
        <v>0</v>
      </c>
      <c r="H3418" s="58">
        <f>G3418*D3418*SIP_Calculator!$F$9</f>
        <v>0</v>
      </c>
      <c r="I3418" s="58">
        <f t="shared" si="2"/>
        <v>0</v>
      </c>
      <c r="J3418" s="58">
        <f t="shared" si="3"/>
        <v>0</v>
      </c>
      <c r="K3418" s="61">
        <f>A3418-SIP_Calculator!$F$12+1</f>
        <v>43114</v>
      </c>
      <c r="L3418" s="59">
        <f t="shared" si="4"/>
        <v>1</v>
      </c>
      <c r="M3418" s="59">
        <f t="shared" si="8"/>
        <v>0</v>
      </c>
      <c r="N3418" s="59">
        <f>M3418*D3418*SIP_Calculator!$F$9</f>
        <v>0</v>
      </c>
      <c r="O3418" s="59">
        <f t="shared" si="5"/>
        <v>0</v>
      </c>
      <c r="P3418" s="59">
        <f t="shared" si="6"/>
        <v>0</v>
      </c>
    </row>
    <row r="3419" ht="15.75" customHeight="1">
      <c r="A3419" s="57">
        <v>43139.0</v>
      </c>
      <c r="B3419" s="60">
        <v>10958.95</v>
      </c>
      <c r="C3419" s="60">
        <v>9322.6</v>
      </c>
      <c r="D3419" s="42">
        <f>IF(A3419&lt;SIP_Calculator!$B$7,0,IF(A3419&gt;SIP_Calculator!$E$7,0,1))</f>
        <v>1</v>
      </c>
      <c r="E3419" s="61">
        <f>A3419-SIP_Calculator!$D$12+1</f>
        <v>43135</v>
      </c>
      <c r="F3419" s="58">
        <f t="shared" si="1"/>
        <v>2</v>
      </c>
      <c r="G3419" s="58">
        <f t="shared" si="7"/>
        <v>0</v>
      </c>
      <c r="H3419" s="58">
        <f>G3419*D3419*SIP_Calculator!$F$9</f>
        <v>0</v>
      </c>
      <c r="I3419" s="58">
        <f t="shared" si="2"/>
        <v>0</v>
      </c>
      <c r="J3419" s="58">
        <f t="shared" si="3"/>
        <v>0</v>
      </c>
      <c r="K3419" s="61">
        <f>A3419-SIP_Calculator!$F$12+1</f>
        <v>43115</v>
      </c>
      <c r="L3419" s="59">
        <f t="shared" si="4"/>
        <v>1</v>
      </c>
      <c r="M3419" s="59">
        <f t="shared" si="8"/>
        <v>0</v>
      </c>
      <c r="N3419" s="59">
        <f>M3419*D3419*SIP_Calculator!$F$9</f>
        <v>0</v>
      </c>
      <c r="O3419" s="59">
        <f t="shared" si="5"/>
        <v>0</v>
      </c>
      <c r="P3419" s="59">
        <f t="shared" si="6"/>
        <v>0</v>
      </c>
    </row>
    <row r="3420" ht="15.75" customHeight="1">
      <c r="A3420" s="57">
        <v>43140.0</v>
      </c>
      <c r="B3420" s="60">
        <v>10846.1</v>
      </c>
      <c r="C3420" s="60">
        <v>9251.1</v>
      </c>
      <c r="D3420" s="42">
        <f>IF(A3420&lt;SIP_Calculator!$B$7,0,IF(A3420&gt;SIP_Calculator!$E$7,0,1))</f>
        <v>1</v>
      </c>
      <c r="E3420" s="61">
        <f>A3420-SIP_Calculator!$D$12+1</f>
        <v>43136</v>
      </c>
      <c r="F3420" s="58">
        <f t="shared" si="1"/>
        <v>2</v>
      </c>
      <c r="G3420" s="58">
        <f t="shared" si="7"/>
        <v>0</v>
      </c>
      <c r="H3420" s="58">
        <f>G3420*D3420*SIP_Calculator!$F$9</f>
        <v>0</v>
      </c>
      <c r="I3420" s="58">
        <f t="shared" si="2"/>
        <v>0</v>
      </c>
      <c r="J3420" s="58">
        <f t="shared" si="3"/>
        <v>0</v>
      </c>
      <c r="K3420" s="61">
        <f>A3420-SIP_Calculator!$F$12+1</f>
        <v>43116</v>
      </c>
      <c r="L3420" s="59">
        <f t="shared" si="4"/>
        <v>1</v>
      </c>
      <c r="M3420" s="59">
        <f t="shared" si="8"/>
        <v>0</v>
      </c>
      <c r="N3420" s="59">
        <f>M3420*D3420*SIP_Calculator!$F$9</f>
        <v>0</v>
      </c>
      <c r="O3420" s="59">
        <f t="shared" si="5"/>
        <v>0</v>
      </c>
      <c r="P3420" s="59">
        <f t="shared" si="6"/>
        <v>0</v>
      </c>
    </row>
    <row r="3421" ht="15.75" customHeight="1">
      <c r="A3421" s="57">
        <v>43143.0</v>
      </c>
      <c r="B3421" s="60">
        <v>10945.15</v>
      </c>
      <c r="C3421" s="60">
        <v>9348.45</v>
      </c>
      <c r="D3421" s="42">
        <f>IF(A3421&lt;SIP_Calculator!$B$7,0,IF(A3421&gt;SIP_Calculator!$E$7,0,1))</f>
        <v>1</v>
      </c>
      <c r="E3421" s="61">
        <f>A3421-SIP_Calculator!$D$12+1</f>
        <v>43139</v>
      </c>
      <c r="F3421" s="58">
        <f t="shared" si="1"/>
        <v>2</v>
      </c>
      <c r="G3421" s="58">
        <f t="shared" si="7"/>
        <v>0</v>
      </c>
      <c r="H3421" s="58">
        <f>G3421*D3421*SIP_Calculator!$F$9</f>
        <v>0</v>
      </c>
      <c r="I3421" s="58">
        <f t="shared" si="2"/>
        <v>0</v>
      </c>
      <c r="J3421" s="58">
        <f t="shared" si="3"/>
        <v>0</v>
      </c>
      <c r="K3421" s="61">
        <f>A3421-SIP_Calculator!$F$12+1</f>
        <v>43119</v>
      </c>
      <c r="L3421" s="59">
        <f t="shared" si="4"/>
        <v>1</v>
      </c>
      <c r="M3421" s="59">
        <f t="shared" si="8"/>
        <v>0</v>
      </c>
      <c r="N3421" s="59">
        <f>M3421*D3421*SIP_Calculator!$F$9</f>
        <v>0</v>
      </c>
      <c r="O3421" s="59">
        <f t="shared" si="5"/>
        <v>0</v>
      </c>
      <c r="P3421" s="59">
        <f t="shared" si="6"/>
        <v>0</v>
      </c>
    </row>
    <row r="3422" ht="15.75" customHeight="1">
      <c r="A3422" s="57">
        <v>43145.0</v>
      </c>
      <c r="B3422" s="60">
        <v>10908.15</v>
      </c>
      <c r="C3422" s="60">
        <v>9326.7</v>
      </c>
      <c r="D3422" s="42">
        <f>IF(A3422&lt;SIP_Calculator!$B$7,0,IF(A3422&gt;SIP_Calculator!$E$7,0,1))</f>
        <v>1</v>
      </c>
      <c r="E3422" s="61">
        <f>A3422-SIP_Calculator!$D$12+1</f>
        <v>43141</v>
      </c>
      <c r="F3422" s="58">
        <f t="shared" si="1"/>
        <v>2</v>
      </c>
      <c r="G3422" s="58">
        <f t="shared" si="7"/>
        <v>0</v>
      </c>
      <c r="H3422" s="58">
        <f>G3422*D3422*SIP_Calculator!$F$9</f>
        <v>0</v>
      </c>
      <c r="I3422" s="58">
        <f t="shared" si="2"/>
        <v>0</v>
      </c>
      <c r="J3422" s="58">
        <f t="shared" si="3"/>
        <v>0</v>
      </c>
      <c r="K3422" s="61">
        <f>A3422-SIP_Calculator!$F$12+1</f>
        <v>43121</v>
      </c>
      <c r="L3422" s="59">
        <f t="shared" si="4"/>
        <v>1</v>
      </c>
      <c r="M3422" s="59">
        <f t="shared" si="8"/>
        <v>0</v>
      </c>
      <c r="N3422" s="59">
        <f>M3422*D3422*SIP_Calculator!$F$9</f>
        <v>0</v>
      </c>
      <c r="O3422" s="59">
        <f t="shared" si="5"/>
        <v>0</v>
      </c>
      <c r="P3422" s="59">
        <f t="shared" si="6"/>
        <v>0</v>
      </c>
    </row>
    <row r="3423" ht="15.75" customHeight="1">
      <c r="A3423" s="57">
        <v>43146.0</v>
      </c>
      <c r="B3423" s="60">
        <v>10932.05</v>
      </c>
      <c r="C3423" s="60">
        <v>9323.6</v>
      </c>
      <c r="D3423" s="42">
        <f>IF(A3423&lt;SIP_Calculator!$B$7,0,IF(A3423&gt;SIP_Calculator!$E$7,0,1))</f>
        <v>1</v>
      </c>
      <c r="E3423" s="61">
        <f>A3423-SIP_Calculator!$D$12+1</f>
        <v>43142</v>
      </c>
      <c r="F3423" s="58">
        <f t="shared" si="1"/>
        <v>2</v>
      </c>
      <c r="G3423" s="58">
        <f t="shared" si="7"/>
        <v>0</v>
      </c>
      <c r="H3423" s="58">
        <f>G3423*D3423*SIP_Calculator!$F$9</f>
        <v>0</v>
      </c>
      <c r="I3423" s="58">
        <f t="shared" si="2"/>
        <v>0</v>
      </c>
      <c r="J3423" s="58">
        <f t="shared" si="3"/>
        <v>0</v>
      </c>
      <c r="K3423" s="61">
        <f>A3423-SIP_Calculator!$F$12+1</f>
        <v>43122</v>
      </c>
      <c r="L3423" s="59">
        <f t="shared" si="4"/>
        <v>1</v>
      </c>
      <c r="M3423" s="59">
        <f t="shared" si="8"/>
        <v>0</v>
      </c>
      <c r="N3423" s="59">
        <f>M3423*D3423*SIP_Calculator!$F$9</f>
        <v>0</v>
      </c>
      <c r="O3423" s="59">
        <f t="shared" si="5"/>
        <v>0</v>
      </c>
      <c r="P3423" s="59">
        <f t="shared" si="6"/>
        <v>0</v>
      </c>
    </row>
    <row r="3424" ht="15.75" customHeight="1">
      <c r="A3424" s="57">
        <v>43147.0</v>
      </c>
      <c r="B3424" s="60">
        <v>10831.35</v>
      </c>
      <c r="C3424" s="60">
        <v>9235.6</v>
      </c>
      <c r="D3424" s="42">
        <f>IF(A3424&lt;SIP_Calculator!$B$7,0,IF(A3424&gt;SIP_Calculator!$E$7,0,1))</f>
        <v>1</v>
      </c>
      <c r="E3424" s="61">
        <f>A3424-SIP_Calculator!$D$12+1</f>
        <v>43143</v>
      </c>
      <c r="F3424" s="58">
        <f t="shared" si="1"/>
        <v>2</v>
      </c>
      <c r="G3424" s="58">
        <f t="shared" si="7"/>
        <v>0</v>
      </c>
      <c r="H3424" s="58">
        <f>G3424*D3424*SIP_Calculator!$F$9</f>
        <v>0</v>
      </c>
      <c r="I3424" s="58">
        <f t="shared" si="2"/>
        <v>0</v>
      </c>
      <c r="J3424" s="58">
        <f t="shared" si="3"/>
        <v>0</v>
      </c>
      <c r="K3424" s="61">
        <f>A3424-SIP_Calculator!$F$12+1</f>
        <v>43123</v>
      </c>
      <c r="L3424" s="59">
        <f t="shared" si="4"/>
        <v>1</v>
      </c>
      <c r="M3424" s="59">
        <f t="shared" si="8"/>
        <v>0</v>
      </c>
      <c r="N3424" s="59">
        <f>M3424*D3424*SIP_Calculator!$F$9</f>
        <v>0</v>
      </c>
      <c r="O3424" s="59">
        <f t="shared" si="5"/>
        <v>0</v>
      </c>
      <c r="P3424" s="59">
        <f t="shared" si="6"/>
        <v>0</v>
      </c>
    </row>
    <row r="3425" ht="15.75" customHeight="1">
      <c r="A3425" s="57">
        <v>43150.0</v>
      </c>
      <c r="B3425" s="60">
        <v>10748.35</v>
      </c>
      <c r="C3425" s="60">
        <v>9159.95</v>
      </c>
      <c r="D3425" s="42">
        <f>IF(A3425&lt;SIP_Calculator!$B$7,0,IF(A3425&gt;SIP_Calculator!$E$7,0,1))</f>
        <v>1</v>
      </c>
      <c r="E3425" s="61">
        <f>A3425-SIP_Calculator!$D$12+1</f>
        <v>43146</v>
      </c>
      <c r="F3425" s="58">
        <f t="shared" si="1"/>
        <v>2</v>
      </c>
      <c r="G3425" s="58">
        <f t="shared" si="7"/>
        <v>0</v>
      </c>
      <c r="H3425" s="58">
        <f>G3425*D3425*SIP_Calculator!$F$9</f>
        <v>0</v>
      </c>
      <c r="I3425" s="58">
        <f t="shared" si="2"/>
        <v>0</v>
      </c>
      <c r="J3425" s="58">
        <f t="shared" si="3"/>
        <v>0</v>
      </c>
      <c r="K3425" s="61">
        <f>A3425-SIP_Calculator!$F$12+1</f>
        <v>43126</v>
      </c>
      <c r="L3425" s="59">
        <f t="shared" si="4"/>
        <v>1</v>
      </c>
      <c r="M3425" s="59">
        <f t="shared" si="8"/>
        <v>0</v>
      </c>
      <c r="N3425" s="59">
        <f>M3425*D3425*SIP_Calculator!$F$9</f>
        <v>0</v>
      </c>
      <c r="O3425" s="59">
        <f t="shared" si="5"/>
        <v>0</v>
      </c>
      <c r="P3425" s="59">
        <f t="shared" si="6"/>
        <v>0</v>
      </c>
    </row>
    <row r="3426" ht="15.75" customHeight="1">
      <c r="A3426" s="57">
        <v>43151.0</v>
      </c>
      <c r="B3426" s="60">
        <v>10740.0</v>
      </c>
      <c r="C3426" s="60">
        <v>9151.05</v>
      </c>
      <c r="D3426" s="42">
        <f>IF(A3426&lt;SIP_Calculator!$B$7,0,IF(A3426&gt;SIP_Calculator!$E$7,0,1))</f>
        <v>1</v>
      </c>
      <c r="E3426" s="61">
        <f>A3426-SIP_Calculator!$D$12+1</f>
        <v>43147</v>
      </c>
      <c r="F3426" s="58">
        <f t="shared" si="1"/>
        <v>2</v>
      </c>
      <c r="G3426" s="58">
        <f t="shared" si="7"/>
        <v>0</v>
      </c>
      <c r="H3426" s="58">
        <f>G3426*D3426*SIP_Calculator!$F$9</f>
        <v>0</v>
      </c>
      <c r="I3426" s="58">
        <f t="shared" si="2"/>
        <v>0</v>
      </c>
      <c r="J3426" s="58">
        <f t="shared" si="3"/>
        <v>0</v>
      </c>
      <c r="K3426" s="61">
        <f>A3426-SIP_Calculator!$F$12+1</f>
        <v>43127</v>
      </c>
      <c r="L3426" s="59">
        <f t="shared" si="4"/>
        <v>1</v>
      </c>
      <c r="M3426" s="59">
        <f t="shared" si="8"/>
        <v>0</v>
      </c>
      <c r="N3426" s="59">
        <f>M3426*D3426*SIP_Calculator!$F$9</f>
        <v>0</v>
      </c>
      <c r="O3426" s="59">
        <f t="shared" si="5"/>
        <v>0</v>
      </c>
      <c r="P3426" s="59">
        <f t="shared" si="6"/>
        <v>0</v>
      </c>
    </row>
    <row r="3427" ht="15.75" customHeight="1">
      <c r="A3427" s="57">
        <v>43152.0</v>
      </c>
      <c r="B3427" s="60">
        <v>10765.5</v>
      </c>
      <c r="C3427" s="60">
        <v>9167.6</v>
      </c>
      <c r="D3427" s="42">
        <f>IF(A3427&lt;SIP_Calculator!$B$7,0,IF(A3427&gt;SIP_Calculator!$E$7,0,1))</f>
        <v>1</v>
      </c>
      <c r="E3427" s="61">
        <f>A3427-SIP_Calculator!$D$12+1</f>
        <v>43148</v>
      </c>
      <c r="F3427" s="58">
        <f t="shared" si="1"/>
        <v>2</v>
      </c>
      <c r="G3427" s="58">
        <f t="shared" si="7"/>
        <v>0</v>
      </c>
      <c r="H3427" s="58">
        <f>G3427*D3427*SIP_Calculator!$F$9</f>
        <v>0</v>
      </c>
      <c r="I3427" s="58">
        <f t="shared" si="2"/>
        <v>0</v>
      </c>
      <c r="J3427" s="58">
        <f t="shared" si="3"/>
        <v>0</v>
      </c>
      <c r="K3427" s="61">
        <f>A3427-SIP_Calculator!$F$12+1</f>
        <v>43128</v>
      </c>
      <c r="L3427" s="59">
        <f t="shared" si="4"/>
        <v>1</v>
      </c>
      <c r="M3427" s="59">
        <f t="shared" si="8"/>
        <v>0</v>
      </c>
      <c r="N3427" s="59">
        <f>M3427*D3427*SIP_Calculator!$F$9</f>
        <v>0</v>
      </c>
      <c r="O3427" s="59">
        <f t="shared" si="5"/>
        <v>0</v>
      </c>
      <c r="P3427" s="59">
        <f t="shared" si="6"/>
        <v>0</v>
      </c>
    </row>
    <row r="3428" ht="15.75" customHeight="1">
      <c r="A3428" s="57">
        <v>43153.0</v>
      </c>
      <c r="B3428" s="60">
        <v>10737.35</v>
      </c>
      <c r="C3428" s="60">
        <v>9138.5</v>
      </c>
      <c r="D3428" s="42">
        <f>IF(A3428&lt;SIP_Calculator!$B$7,0,IF(A3428&gt;SIP_Calculator!$E$7,0,1))</f>
        <v>1</v>
      </c>
      <c r="E3428" s="61">
        <f>A3428-SIP_Calculator!$D$12+1</f>
        <v>43149</v>
      </c>
      <c r="F3428" s="58">
        <f t="shared" si="1"/>
        <v>2</v>
      </c>
      <c r="G3428" s="58">
        <f t="shared" si="7"/>
        <v>0</v>
      </c>
      <c r="H3428" s="58">
        <f>G3428*D3428*SIP_Calculator!$F$9</f>
        <v>0</v>
      </c>
      <c r="I3428" s="58">
        <f t="shared" si="2"/>
        <v>0</v>
      </c>
      <c r="J3428" s="58">
        <f t="shared" si="3"/>
        <v>0</v>
      </c>
      <c r="K3428" s="61">
        <f>A3428-SIP_Calculator!$F$12+1</f>
        <v>43129</v>
      </c>
      <c r="L3428" s="59">
        <f t="shared" si="4"/>
        <v>1</v>
      </c>
      <c r="M3428" s="59">
        <f t="shared" si="8"/>
        <v>0</v>
      </c>
      <c r="N3428" s="59">
        <f>M3428*D3428*SIP_Calculator!$F$9</f>
        <v>0</v>
      </c>
      <c r="O3428" s="59">
        <f t="shared" si="5"/>
        <v>0</v>
      </c>
      <c r="P3428" s="59">
        <f t="shared" si="6"/>
        <v>0</v>
      </c>
    </row>
    <row r="3429" ht="15.75" customHeight="1">
      <c r="A3429" s="57">
        <v>43154.0</v>
      </c>
      <c r="B3429" s="60">
        <v>10857.85</v>
      </c>
      <c r="C3429" s="60">
        <v>9251.35</v>
      </c>
      <c r="D3429" s="42">
        <f>IF(A3429&lt;SIP_Calculator!$B$7,0,IF(A3429&gt;SIP_Calculator!$E$7,0,1))</f>
        <v>1</v>
      </c>
      <c r="E3429" s="61">
        <f>A3429-SIP_Calculator!$D$12+1</f>
        <v>43150</v>
      </c>
      <c r="F3429" s="58">
        <f t="shared" si="1"/>
        <v>2</v>
      </c>
      <c r="G3429" s="58">
        <f t="shared" si="7"/>
        <v>0</v>
      </c>
      <c r="H3429" s="58">
        <f>G3429*D3429*SIP_Calculator!$F$9</f>
        <v>0</v>
      </c>
      <c r="I3429" s="58">
        <f t="shared" si="2"/>
        <v>0</v>
      </c>
      <c r="J3429" s="58">
        <f t="shared" si="3"/>
        <v>0</v>
      </c>
      <c r="K3429" s="61">
        <f>A3429-SIP_Calculator!$F$12+1</f>
        <v>43130</v>
      </c>
      <c r="L3429" s="59">
        <f t="shared" si="4"/>
        <v>1</v>
      </c>
      <c r="M3429" s="59">
        <f t="shared" si="8"/>
        <v>0</v>
      </c>
      <c r="N3429" s="59">
        <f>M3429*D3429*SIP_Calculator!$F$9</f>
        <v>0</v>
      </c>
      <c r="O3429" s="59">
        <f t="shared" si="5"/>
        <v>0</v>
      </c>
      <c r="P3429" s="59">
        <f t="shared" si="6"/>
        <v>0</v>
      </c>
    </row>
    <row r="3430" ht="15.75" customHeight="1">
      <c r="A3430" s="57">
        <v>43157.0</v>
      </c>
      <c r="B3430" s="60">
        <v>10953.8</v>
      </c>
      <c r="C3430" s="60">
        <v>9332.65</v>
      </c>
      <c r="D3430" s="42">
        <f>IF(A3430&lt;SIP_Calculator!$B$7,0,IF(A3430&gt;SIP_Calculator!$E$7,0,1))</f>
        <v>1</v>
      </c>
      <c r="E3430" s="61">
        <f>A3430-SIP_Calculator!$D$12+1</f>
        <v>43153</v>
      </c>
      <c r="F3430" s="58">
        <f t="shared" si="1"/>
        <v>2</v>
      </c>
      <c r="G3430" s="58">
        <f t="shared" si="7"/>
        <v>0</v>
      </c>
      <c r="H3430" s="58">
        <f>G3430*D3430*SIP_Calculator!$F$9</f>
        <v>0</v>
      </c>
      <c r="I3430" s="58">
        <f t="shared" si="2"/>
        <v>0</v>
      </c>
      <c r="J3430" s="58">
        <f t="shared" si="3"/>
        <v>0</v>
      </c>
      <c r="K3430" s="61">
        <f>A3430-SIP_Calculator!$F$12+1</f>
        <v>43133</v>
      </c>
      <c r="L3430" s="59">
        <f t="shared" si="4"/>
        <v>2</v>
      </c>
      <c r="M3430" s="59">
        <f t="shared" si="8"/>
        <v>1</v>
      </c>
      <c r="N3430" s="59">
        <f>M3430*D3430*SIP_Calculator!$F$9</f>
        <v>5000</v>
      </c>
      <c r="O3430" s="59">
        <f t="shared" si="5"/>
        <v>0.4564625975</v>
      </c>
      <c r="P3430" s="59">
        <f t="shared" si="6"/>
        <v>0.5357535105</v>
      </c>
    </row>
    <row r="3431" ht="15.75" customHeight="1">
      <c r="A3431" s="57">
        <v>43158.0</v>
      </c>
      <c r="B3431" s="60">
        <v>10922.75</v>
      </c>
      <c r="C3431" s="60">
        <v>9302.25</v>
      </c>
      <c r="D3431" s="42">
        <f>IF(A3431&lt;SIP_Calculator!$B$7,0,IF(A3431&gt;SIP_Calculator!$E$7,0,1))</f>
        <v>1</v>
      </c>
      <c r="E3431" s="61">
        <f>A3431-SIP_Calculator!$D$12+1</f>
        <v>43154</v>
      </c>
      <c r="F3431" s="58">
        <f t="shared" si="1"/>
        <v>2</v>
      </c>
      <c r="G3431" s="58">
        <f t="shared" si="7"/>
        <v>0</v>
      </c>
      <c r="H3431" s="58">
        <f>G3431*D3431*SIP_Calculator!$F$9</f>
        <v>0</v>
      </c>
      <c r="I3431" s="58">
        <f t="shared" si="2"/>
        <v>0</v>
      </c>
      <c r="J3431" s="58">
        <f t="shared" si="3"/>
        <v>0</v>
      </c>
      <c r="K3431" s="61">
        <f>A3431-SIP_Calculator!$F$12+1</f>
        <v>43134</v>
      </c>
      <c r="L3431" s="59">
        <f t="shared" si="4"/>
        <v>2</v>
      </c>
      <c r="M3431" s="59">
        <f t="shared" si="8"/>
        <v>0</v>
      </c>
      <c r="N3431" s="59">
        <f>M3431*D3431*SIP_Calculator!$F$9</f>
        <v>0</v>
      </c>
      <c r="O3431" s="59">
        <f t="shared" si="5"/>
        <v>0</v>
      </c>
      <c r="P3431" s="59">
        <f t="shared" si="6"/>
        <v>0</v>
      </c>
    </row>
    <row r="3432" ht="15.75" customHeight="1">
      <c r="A3432" s="57">
        <v>43159.0</v>
      </c>
      <c r="B3432" s="60">
        <v>10861.4</v>
      </c>
      <c r="C3432" s="60">
        <v>9261.9</v>
      </c>
      <c r="D3432" s="42">
        <f>IF(A3432&lt;SIP_Calculator!$B$7,0,IF(A3432&gt;SIP_Calculator!$E$7,0,1))</f>
        <v>1</v>
      </c>
      <c r="E3432" s="61">
        <f>A3432-SIP_Calculator!$D$12+1</f>
        <v>43155</v>
      </c>
      <c r="F3432" s="58">
        <f t="shared" si="1"/>
        <v>2</v>
      </c>
      <c r="G3432" s="58">
        <f t="shared" si="7"/>
        <v>0</v>
      </c>
      <c r="H3432" s="58">
        <f>G3432*D3432*SIP_Calculator!$F$9</f>
        <v>0</v>
      </c>
      <c r="I3432" s="58">
        <f t="shared" si="2"/>
        <v>0</v>
      </c>
      <c r="J3432" s="58">
        <f t="shared" si="3"/>
        <v>0</v>
      </c>
      <c r="K3432" s="61">
        <f>A3432-SIP_Calculator!$F$12+1</f>
        <v>43135</v>
      </c>
      <c r="L3432" s="59">
        <f t="shared" si="4"/>
        <v>2</v>
      </c>
      <c r="M3432" s="59">
        <f t="shared" si="8"/>
        <v>0</v>
      </c>
      <c r="N3432" s="59">
        <f>M3432*D3432*SIP_Calculator!$F$9</f>
        <v>0</v>
      </c>
      <c r="O3432" s="59">
        <f t="shared" si="5"/>
        <v>0</v>
      </c>
      <c r="P3432" s="59">
        <f t="shared" si="6"/>
        <v>0</v>
      </c>
    </row>
    <row r="3433" ht="15.75" customHeight="1">
      <c r="A3433" s="57">
        <v>43160.0</v>
      </c>
      <c r="B3433" s="60">
        <v>10820.0</v>
      </c>
      <c r="C3433" s="60">
        <v>9225.35</v>
      </c>
      <c r="D3433" s="42">
        <f>IF(A3433&lt;SIP_Calculator!$B$7,0,IF(A3433&gt;SIP_Calculator!$E$7,0,1))</f>
        <v>1</v>
      </c>
      <c r="E3433" s="61">
        <f>A3433-SIP_Calculator!$D$12+1</f>
        <v>43156</v>
      </c>
      <c r="F3433" s="58">
        <f t="shared" si="1"/>
        <v>2</v>
      </c>
      <c r="G3433" s="58">
        <f t="shared" si="7"/>
        <v>0</v>
      </c>
      <c r="H3433" s="58">
        <f>G3433*D3433*SIP_Calculator!$F$9</f>
        <v>0</v>
      </c>
      <c r="I3433" s="58">
        <f t="shared" si="2"/>
        <v>0</v>
      </c>
      <c r="J3433" s="58">
        <f t="shared" si="3"/>
        <v>0</v>
      </c>
      <c r="K3433" s="61">
        <f>A3433-SIP_Calculator!$F$12+1</f>
        <v>43136</v>
      </c>
      <c r="L3433" s="59">
        <f t="shared" si="4"/>
        <v>2</v>
      </c>
      <c r="M3433" s="59">
        <f t="shared" si="8"/>
        <v>0</v>
      </c>
      <c r="N3433" s="59">
        <f>M3433*D3433*SIP_Calculator!$F$9</f>
        <v>0</v>
      </c>
      <c r="O3433" s="59">
        <f t="shared" si="5"/>
        <v>0</v>
      </c>
      <c r="P3433" s="59">
        <f t="shared" si="6"/>
        <v>0</v>
      </c>
    </row>
    <row r="3434" ht="15.75" customHeight="1">
      <c r="A3434" s="57">
        <v>43164.0</v>
      </c>
      <c r="B3434" s="60">
        <v>10714.6</v>
      </c>
      <c r="C3434" s="60">
        <v>9136.1</v>
      </c>
      <c r="D3434" s="42">
        <f>IF(A3434&lt;SIP_Calculator!$B$7,0,IF(A3434&gt;SIP_Calculator!$E$7,0,1))</f>
        <v>1</v>
      </c>
      <c r="E3434" s="61">
        <f>A3434-SIP_Calculator!$D$12+1</f>
        <v>43160</v>
      </c>
      <c r="F3434" s="58">
        <f t="shared" si="1"/>
        <v>3</v>
      </c>
      <c r="G3434" s="58">
        <f t="shared" si="7"/>
        <v>1</v>
      </c>
      <c r="H3434" s="58">
        <f>G3434*D3434*SIP_Calculator!$F$9</f>
        <v>5000</v>
      </c>
      <c r="I3434" s="58">
        <f t="shared" si="2"/>
        <v>0.4666529782</v>
      </c>
      <c r="J3434" s="58">
        <f t="shared" si="3"/>
        <v>0.5472794737</v>
      </c>
      <c r="K3434" s="61">
        <f>A3434-SIP_Calculator!$F$12+1</f>
        <v>43140</v>
      </c>
      <c r="L3434" s="59">
        <f t="shared" si="4"/>
        <v>2</v>
      </c>
      <c r="M3434" s="59">
        <f t="shared" si="8"/>
        <v>0</v>
      </c>
      <c r="N3434" s="59">
        <f>M3434*D3434*SIP_Calculator!$F$9</f>
        <v>0</v>
      </c>
      <c r="O3434" s="59">
        <f t="shared" si="5"/>
        <v>0</v>
      </c>
      <c r="P3434" s="59">
        <f t="shared" si="6"/>
        <v>0</v>
      </c>
    </row>
    <row r="3435" ht="15.75" customHeight="1">
      <c r="A3435" s="57">
        <v>43165.0</v>
      </c>
      <c r="B3435" s="60">
        <v>10603.1</v>
      </c>
      <c r="C3435" s="60">
        <v>9039.8</v>
      </c>
      <c r="D3435" s="42">
        <f>IF(A3435&lt;SIP_Calculator!$B$7,0,IF(A3435&gt;SIP_Calculator!$E$7,0,1))</f>
        <v>1</v>
      </c>
      <c r="E3435" s="61">
        <f>A3435-SIP_Calculator!$D$12+1</f>
        <v>43161</v>
      </c>
      <c r="F3435" s="58">
        <f t="shared" si="1"/>
        <v>3</v>
      </c>
      <c r="G3435" s="58">
        <f t="shared" si="7"/>
        <v>0</v>
      </c>
      <c r="H3435" s="58">
        <f>G3435*D3435*SIP_Calculator!$F$9</f>
        <v>0</v>
      </c>
      <c r="I3435" s="58">
        <f t="shared" si="2"/>
        <v>0</v>
      </c>
      <c r="J3435" s="58">
        <f t="shared" si="3"/>
        <v>0</v>
      </c>
      <c r="K3435" s="61">
        <f>A3435-SIP_Calculator!$F$12+1</f>
        <v>43141</v>
      </c>
      <c r="L3435" s="59">
        <f t="shared" si="4"/>
        <v>2</v>
      </c>
      <c r="M3435" s="59">
        <f t="shared" si="8"/>
        <v>0</v>
      </c>
      <c r="N3435" s="59">
        <f>M3435*D3435*SIP_Calculator!$F$9</f>
        <v>0</v>
      </c>
      <c r="O3435" s="59">
        <f t="shared" si="5"/>
        <v>0</v>
      </c>
      <c r="P3435" s="59">
        <f t="shared" si="6"/>
        <v>0</v>
      </c>
    </row>
    <row r="3436" ht="15.75" customHeight="1">
      <c r="A3436" s="57">
        <v>43166.0</v>
      </c>
      <c r="B3436" s="60">
        <v>10501.4</v>
      </c>
      <c r="C3436" s="60">
        <v>8936.85</v>
      </c>
      <c r="D3436" s="42">
        <f>IF(A3436&lt;SIP_Calculator!$B$7,0,IF(A3436&gt;SIP_Calculator!$E$7,0,1))</f>
        <v>1</v>
      </c>
      <c r="E3436" s="61">
        <f>A3436-SIP_Calculator!$D$12+1</f>
        <v>43162</v>
      </c>
      <c r="F3436" s="58">
        <f t="shared" si="1"/>
        <v>3</v>
      </c>
      <c r="G3436" s="58">
        <f t="shared" si="7"/>
        <v>0</v>
      </c>
      <c r="H3436" s="58">
        <f>G3436*D3436*SIP_Calculator!$F$9</f>
        <v>0</v>
      </c>
      <c r="I3436" s="58">
        <f t="shared" si="2"/>
        <v>0</v>
      </c>
      <c r="J3436" s="58">
        <f t="shared" si="3"/>
        <v>0</v>
      </c>
      <c r="K3436" s="61">
        <f>A3436-SIP_Calculator!$F$12+1</f>
        <v>43142</v>
      </c>
      <c r="L3436" s="59">
        <f t="shared" si="4"/>
        <v>2</v>
      </c>
      <c r="M3436" s="59">
        <f t="shared" si="8"/>
        <v>0</v>
      </c>
      <c r="N3436" s="59">
        <f>M3436*D3436*SIP_Calculator!$F$9</f>
        <v>0</v>
      </c>
      <c r="O3436" s="59">
        <f t="shared" si="5"/>
        <v>0</v>
      </c>
      <c r="P3436" s="59">
        <f t="shared" si="6"/>
        <v>0</v>
      </c>
    </row>
    <row r="3437" ht="15.75" customHeight="1">
      <c r="A3437" s="57">
        <v>43167.0</v>
      </c>
      <c r="B3437" s="60">
        <v>10578.0</v>
      </c>
      <c r="C3437" s="60">
        <v>9000.7</v>
      </c>
      <c r="D3437" s="42">
        <f>IF(A3437&lt;SIP_Calculator!$B$7,0,IF(A3437&gt;SIP_Calculator!$E$7,0,1))</f>
        <v>1</v>
      </c>
      <c r="E3437" s="61">
        <f>A3437-SIP_Calculator!$D$12+1</f>
        <v>43163</v>
      </c>
      <c r="F3437" s="58">
        <f t="shared" si="1"/>
        <v>3</v>
      </c>
      <c r="G3437" s="58">
        <f t="shared" si="7"/>
        <v>0</v>
      </c>
      <c r="H3437" s="58">
        <f>G3437*D3437*SIP_Calculator!$F$9</f>
        <v>0</v>
      </c>
      <c r="I3437" s="58">
        <f t="shared" si="2"/>
        <v>0</v>
      </c>
      <c r="J3437" s="58">
        <f t="shared" si="3"/>
        <v>0</v>
      </c>
      <c r="K3437" s="61">
        <f>A3437-SIP_Calculator!$F$12+1</f>
        <v>43143</v>
      </c>
      <c r="L3437" s="59">
        <f t="shared" si="4"/>
        <v>2</v>
      </c>
      <c r="M3437" s="59">
        <f t="shared" si="8"/>
        <v>0</v>
      </c>
      <c r="N3437" s="59">
        <f>M3437*D3437*SIP_Calculator!$F$9</f>
        <v>0</v>
      </c>
      <c r="O3437" s="59">
        <f t="shared" si="5"/>
        <v>0</v>
      </c>
      <c r="P3437" s="59">
        <f t="shared" si="6"/>
        <v>0</v>
      </c>
    </row>
    <row r="3438" ht="15.75" customHeight="1">
      <c r="A3438" s="57">
        <v>43168.0</v>
      </c>
      <c r="B3438" s="60">
        <v>10564.55</v>
      </c>
      <c r="C3438" s="60">
        <v>8986.4</v>
      </c>
      <c r="D3438" s="42">
        <f>IF(A3438&lt;SIP_Calculator!$B$7,0,IF(A3438&gt;SIP_Calculator!$E$7,0,1))</f>
        <v>1</v>
      </c>
      <c r="E3438" s="61">
        <f>A3438-SIP_Calculator!$D$12+1</f>
        <v>43164</v>
      </c>
      <c r="F3438" s="58">
        <f t="shared" si="1"/>
        <v>3</v>
      </c>
      <c r="G3438" s="58">
        <f t="shared" si="7"/>
        <v>0</v>
      </c>
      <c r="H3438" s="58">
        <f>G3438*D3438*SIP_Calculator!$F$9</f>
        <v>0</v>
      </c>
      <c r="I3438" s="58">
        <f t="shared" si="2"/>
        <v>0</v>
      </c>
      <c r="J3438" s="58">
        <f t="shared" si="3"/>
        <v>0</v>
      </c>
      <c r="K3438" s="61">
        <f>A3438-SIP_Calculator!$F$12+1</f>
        <v>43144</v>
      </c>
      <c r="L3438" s="59">
        <f t="shared" si="4"/>
        <v>2</v>
      </c>
      <c r="M3438" s="59">
        <f t="shared" si="8"/>
        <v>0</v>
      </c>
      <c r="N3438" s="59">
        <f>M3438*D3438*SIP_Calculator!$F$9</f>
        <v>0</v>
      </c>
      <c r="O3438" s="59">
        <f t="shared" si="5"/>
        <v>0</v>
      </c>
      <c r="P3438" s="59">
        <f t="shared" si="6"/>
        <v>0</v>
      </c>
    </row>
    <row r="3439" ht="15.75" customHeight="1">
      <c r="A3439" s="57">
        <v>43171.0</v>
      </c>
      <c r="B3439" s="60">
        <v>10747.65</v>
      </c>
      <c r="C3439" s="60">
        <v>9121.75</v>
      </c>
      <c r="D3439" s="42">
        <f>IF(A3439&lt;SIP_Calculator!$B$7,0,IF(A3439&gt;SIP_Calculator!$E$7,0,1))</f>
        <v>1</v>
      </c>
      <c r="E3439" s="61">
        <f>A3439-SIP_Calculator!$D$12+1</f>
        <v>43167</v>
      </c>
      <c r="F3439" s="58">
        <f t="shared" si="1"/>
        <v>3</v>
      </c>
      <c r="G3439" s="58">
        <f t="shared" si="7"/>
        <v>0</v>
      </c>
      <c r="H3439" s="58">
        <f>G3439*D3439*SIP_Calculator!$F$9</f>
        <v>0</v>
      </c>
      <c r="I3439" s="58">
        <f t="shared" si="2"/>
        <v>0</v>
      </c>
      <c r="J3439" s="58">
        <f t="shared" si="3"/>
        <v>0</v>
      </c>
      <c r="K3439" s="61">
        <f>A3439-SIP_Calculator!$F$12+1</f>
        <v>43147</v>
      </c>
      <c r="L3439" s="59">
        <f t="shared" si="4"/>
        <v>2</v>
      </c>
      <c r="M3439" s="59">
        <f t="shared" si="8"/>
        <v>0</v>
      </c>
      <c r="N3439" s="59">
        <f>M3439*D3439*SIP_Calculator!$F$9</f>
        <v>0</v>
      </c>
      <c r="O3439" s="59">
        <f t="shared" si="5"/>
        <v>0</v>
      </c>
      <c r="P3439" s="59">
        <f t="shared" si="6"/>
        <v>0</v>
      </c>
    </row>
    <row r="3440" ht="15.75" customHeight="1">
      <c r="A3440" s="57">
        <v>43172.0</v>
      </c>
      <c r="B3440" s="60">
        <v>10772.05</v>
      </c>
      <c r="C3440" s="60">
        <v>9157.9</v>
      </c>
      <c r="D3440" s="42">
        <f>IF(A3440&lt;SIP_Calculator!$B$7,0,IF(A3440&gt;SIP_Calculator!$E$7,0,1))</f>
        <v>1</v>
      </c>
      <c r="E3440" s="61">
        <f>A3440-SIP_Calculator!$D$12+1</f>
        <v>43168</v>
      </c>
      <c r="F3440" s="58">
        <f t="shared" si="1"/>
        <v>3</v>
      </c>
      <c r="G3440" s="58">
        <f t="shared" si="7"/>
        <v>0</v>
      </c>
      <c r="H3440" s="58">
        <f>G3440*D3440*SIP_Calculator!$F$9</f>
        <v>0</v>
      </c>
      <c r="I3440" s="58">
        <f t="shared" si="2"/>
        <v>0</v>
      </c>
      <c r="J3440" s="58">
        <f t="shared" si="3"/>
        <v>0</v>
      </c>
      <c r="K3440" s="61">
        <f>A3440-SIP_Calculator!$F$12+1</f>
        <v>43148</v>
      </c>
      <c r="L3440" s="59">
        <f t="shared" si="4"/>
        <v>2</v>
      </c>
      <c r="M3440" s="59">
        <f t="shared" si="8"/>
        <v>0</v>
      </c>
      <c r="N3440" s="59">
        <f>M3440*D3440*SIP_Calculator!$F$9</f>
        <v>0</v>
      </c>
      <c r="O3440" s="59">
        <f t="shared" si="5"/>
        <v>0</v>
      </c>
      <c r="P3440" s="59">
        <f t="shared" si="6"/>
        <v>0</v>
      </c>
    </row>
    <row r="3441" ht="15.75" customHeight="1">
      <c r="A3441" s="57">
        <v>43173.0</v>
      </c>
      <c r="B3441" s="60">
        <v>10760.0</v>
      </c>
      <c r="C3441" s="60">
        <v>9151.55</v>
      </c>
      <c r="D3441" s="42">
        <f>IF(A3441&lt;SIP_Calculator!$B$7,0,IF(A3441&gt;SIP_Calculator!$E$7,0,1))</f>
        <v>1</v>
      </c>
      <c r="E3441" s="61">
        <f>A3441-SIP_Calculator!$D$12+1</f>
        <v>43169</v>
      </c>
      <c r="F3441" s="58">
        <f t="shared" si="1"/>
        <v>3</v>
      </c>
      <c r="G3441" s="58">
        <f t="shared" si="7"/>
        <v>0</v>
      </c>
      <c r="H3441" s="58">
        <f>G3441*D3441*SIP_Calculator!$F$9</f>
        <v>0</v>
      </c>
      <c r="I3441" s="58">
        <f t="shared" si="2"/>
        <v>0</v>
      </c>
      <c r="J3441" s="58">
        <f t="shared" si="3"/>
        <v>0</v>
      </c>
      <c r="K3441" s="61">
        <f>A3441-SIP_Calculator!$F$12+1</f>
        <v>43149</v>
      </c>
      <c r="L3441" s="59">
        <f t="shared" si="4"/>
        <v>2</v>
      </c>
      <c r="M3441" s="59">
        <f t="shared" si="8"/>
        <v>0</v>
      </c>
      <c r="N3441" s="59">
        <f>M3441*D3441*SIP_Calculator!$F$9</f>
        <v>0</v>
      </c>
      <c r="O3441" s="59">
        <f t="shared" si="5"/>
        <v>0</v>
      </c>
      <c r="P3441" s="59">
        <f t="shared" si="6"/>
        <v>0</v>
      </c>
    </row>
    <row r="3442" ht="15.75" customHeight="1">
      <c r="A3442" s="57">
        <v>43174.0</v>
      </c>
      <c r="B3442" s="60">
        <v>10716.05</v>
      </c>
      <c r="C3442" s="60">
        <v>9133.9</v>
      </c>
      <c r="D3442" s="42">
        <f>IF(A3442&lt;SIP_Calculator!$B$7,0,IF(A3442&gt;SIP_Calculator!$E$7,0,1))</f>
        <v>1</v>
      </c>
      <c r="E3442" s="61">
        <f>A3442-SIP_Calculator!$D$12+1</f>
        <v>43170</v>
      </c>
      <c r="F3442" s="58">
        <f t="shared" si="1"/>
        <v>3</v>
      </c>
      <c r="G3442" s="58">
        <f t="shared" si="7"/>
        <v>0</v>
      </c>
      <c r="H3442" s="58">
        <f>G3442*D3442*SIP_Calculator!$F$9</f>
        <v>0</v>
      </c>
      <c r="I3442" s="58">
        <f t="shared" si="2"/>
        <v>0</v>
      </c>
      <c r="J3442" s="58">
        <f t="shared" si="3"/>
        <v>0</v>
      </c>
      <c r="K3442" s="61">
        <f>A3442-SIP_Calculator!$F$12+1</f>
        <v>43150</v>
      </c>
      <c r="L3442" s="59">
        <f t="shared" si="4"/>
        <v>2</v>
      </c>
      <c r="M3442" s="59">
        <f t="shared" si="8"/>
        <v>0</v>
      </c>
      <c r="N3442" s="59">
        <f>M3442*D3442*SIP_Calculator!$F$9</f>
        <v>0</v>
      </c>
      <c r="O3442" s="59">
        <f t="shared" si="5"/>
        <v>0</v>
      </c>
      <c r="P3442" s="59">
        <f t="shared" si="6"/>
        <v>0</v>
      </c>
    </row>
    <row r="3443" ht="15.75" customHeight="1">
      <c r="A3443" s="57">
        <v>43175.0</v>
      </c>
      <c r="B3443" s="60">
        <v>10556.2</v>
      </c>
      <c r="C3443" s="60">
        <v>9004.45</v>
      </c>
      <c r="D3443" s="42">
        <f>IF(A3443&lt;SIP_Calculator!$B$7,0,IF(A3443&gt;SIP_Calculator!$E$7,0,1))</f>
        <v>1</v>
      </c>
      <c r="E3443" s="61">
        <f>A3443-SIP_Calculator!$D$12+1</f>
        <v>43171</v>
      </c>
      <c r="F3443" s="58">
        <f t="shared" si="1"/>
        <v>3</v>
      </c>
      <c r="G3443" s="58">
        <f t="shared" si="7"/>
        <v>0</v>
      </c>
      <c r="H3443" s="58">
        <f>G3443*D3443*SIP_Calculator!$F$9</f>
        <v>0</v>
      </c>
      <c r="I3443" s="58">
        <f t="shared" si="2"/>
        <v>0</v>
      </c>
      <c r="J3443" s="58">
        <f t="shared" si="3"/>
        <v>0</v>
      </c>
      <c r="K3443" s="61">
        <f>A3443-SIP_Calculator!$F$12+1</f>
        <v>43151</v>
      </c>
      <c r="L3443" s="59">
        <f t="shared" si="4"/>
        <v>2</v>
      </c>
      <c r="M3443" s="59">
        <f t="shared" si="8"/>
        <v>0</v>
      </c>
      <c r="N3443" s="59">
        <f>M3443*D3443*SIP_Calculator!$F$9</f>
        <v>0</v>
      </c>
      <c r="O3443" s="59">
        <f t="shared" si="5"/>
        <v>0</v>
      </c>
      <c r="P3443" s="59">
        <f t="shared" si="6"/>
        <v>0</v>
      </c>
    </row>
    <row r="3444" ht="15.75" customHeight="1">
      <c r="A3444" s="57">
        <v>43178.0</v>
      </c>
      <c r="B3444" s="60">
        <v>10444.05</v>
      </c>
      <c r="C3444" s="60">
        <v>8894.2</v>
      </c>
      <c r="D3444" s="42">
        <f>IF(A3444&lt;SIP_Calculator!$B$7,0,IF(A3444&gt;SIP_Calculator!$E$7,0,1))</f>
        <v>1</v>
      </c>
      <c r="E3444" s="61">
        <f>A3444-SIP_Calculator!$D$12+1</f>
        <v>43174</v>
      </c>
      <c r="F3444" s="58">
        <f t="shared" si="1"/>
        <v>3</v>
      </c>
      <c r="G3444" s="58">
        <f t="shared" si="7"/>
        <v>0</v>
      </c>
      <c r="H3444" s="58">
        <f>G3444*D3444*SIP_Calculator!$F$9</f>
        <v>0</v>
      </c>
      <c r="I3444" s="58">
        <f t="shared" si="2"/>
        <v>0</v>
      </c>
      <c r="J3444" s="58">
        <f t="shared" si="3"/>
        <v>0</v>
      </c>
      <c r="K3444" s="61">
        <f>A3444-SIP_Calculator!$F$12+1</f>
        <v>43154</v>
      </c>
      <c r="L3444" s="59">
        <f t="shared" si="4"/>
        <v>2</v>
      </c>
      <c r="M3444" s="59">
        <f t="shared" si="8"/>
        <v>0</v>
      </c>
      <c r="N3444" s="59">
        <f>M3444*D3444*SIP_Calculator!$F$9</f>
        <v>0</v>
      </c>
      <c r="O3444" s="59">
        <f t="shared" si="5"/>
        <v>0</v>
      </c>
      <c r="P3444" s="59">
        <f t="shared" si="6"/>
        <v>0</v>
      </c>
    </row>
    <row r="3445" ht="15.75" customHeight="1">
      <c r="A3445" s="57">
        <v>43179.0</v>
      </c>
      <c r="B3445" s="60">
        <v>10478.15</v>
      </c>
      <c r="C3445" s="60">
        <v>8920.45</v>
      </c>
      <c r="D3445" s="42">
        <f>IF(A3445&lt;SIP_Calculator!$B$7,0,IF(A3445&gt;SIP_Calculator!$E$7,0,1))</f>
        <v>1</v>
      </c>
      <c r="E3445" s="61">
        <f>A3445-SIP_Calculator!$D$12+1</f>
        <v>43175</v>
      </c>
      <c r="F3445" s="58">
        <f t="shared" si="1"/>
        <v>3</v>
      </c>
      <c r="G3445" s="58">
        <f t="shared" si="7"/>
        <v>0</v>
      </c>
      <c r="H3445" s="58">
        <f>G3445*D3445*SIP_Calculator!$F$9</f>
        <v>0</v>
      </c>
      <c r="I3445" s="58">
        <f t="shared" si="2"/>
        <v>0</v>
      </c>
      <c r="J3445" s="58">
        <f t="shared" si="3"/>
        <v>0</v>
      </c>
      <c r="K3445" s="61">
        <f>A3445-SIP_Calculator!$F$12+1</f>
        <v>43155</v>
      </c>
      <c r="L3445" s="59">
        <f t="shared" si="4"/>
        <v>2</v>
      </c>
      <c r="M3445" s="59">
        <f t="shared" si="8"/>
        <v>0</v>
      </c>
      <c r="N3445" s="59">
        <f>M3445*D3445*SIP_Calculator!$F$9</f>
        <v>0</v>
      </c>
      <c r="O3445" s="59">
        <f t="shared" si="5"/>
        <v>0</v>
      </c>
      <c r="P3445" s="59">
        <f t="shared" si="6"/>
        <v>0</v>
      </c>
    </row>
    <row r="3446" ht="15.75" customHeight="1">
      <c r="A3446" s="57">
        <v>43180.0</v>
      </c>
      <c r="B3446" s="60">
        <v>10511.75</v>
      </c>
      <c r="C3446" s="60">
        <v>8949.1</v>
      </c>
      <c r="D3446" s="42">
        <f>IF(A3446&lt;SIP_Calculator!$B$7,0,IF(A3446&gt;SIP_Calculator!$E$7,0,1))</f>
        <v>1</v>
      </c>
      <c r="E3446" s="61">
        <f>A3446-SIP_Calculator!$D$12+1</f>
        <v>43176</v>
      </c>
      <c r="F3446" s="58">
        <f t="shared" si="1"/>
        <v>3</v>
      </c>
      <c r="G3446" s="58">
        <f t="shared" si="7"/>
        <v>0</v>
      </c>
      <c r="H3446" s="58">
        <f>G3446*D3446*SIP_Calculator!$F$9</f>
        <v>0</v>
      </c>
      <c r="I3446" s="58">
        <f t="shared" si="2"/>
        <v>0</v>
      </c>
      <c r="J3446" s="58">
        <f t="shared" si="3"/>
        <v>0</v>
      </c>
      <c r="K3446" s="61">
        <f>A3446-SIP_Calculator!$F$12+1</f>
        <v>43156</v>
      </c>
      <c r="L3446" s="59">
        <f t="shared" si="4"/>
        <v>2</v>
      </c>
      <c r="M3446" s="59">
        <f t="shared" si="8"/>
        <v>0</v>
      </c>
      <c r="N3446" s="59">
        <f>M3446*D3446*SIP_Calculator!$F$9</f>
        <v>0</v>
      </c>
      <c r="O3446" s="59">
        <f t="shared" si="5"/>
        <v>0</v>
      </c>
      <c r="P3446" s="59">
        <f t="shared" si="6"/>
        <v>0</v>
      </c>
    </row>
    <row r="3447" ht="15.75" customHeight="1">
      <c r="A3447" s="57">
        <v>43181.0</v>
      </c>
      <c r="B3447" s="60">
        <v>10470.4</v>
      </c>
      <c r="C3447" s="60">
        <v>8904.0</v>
      </c>
      <c r="D3447" s="42">
        <f>IF(A3447&lt;SIP_Calculator!$B$7,0,IF(A3447&gt;SIP_Calculator!$E$7,0,1))</f>
        <v>1</v>
      </c>
      <c r="E3447" s="61">
        <f>A3447-SIP_Calculator!$D$12+1</f>
        <v>43177</v>
      </c>
      <c r="F3447" s="58">
        <f t="shared" si="1"/>
        <v>3</v>
      </c>
      <c r="G3447" s="58">
        <f t="shared" si="7"/>
        <v>0</v>
      </c>
      <c r="H3447" s="58">
        <f>G3447*D3447*SIP_Calculator!$F$9</f>
        <v>0</v>
      </c>
      <c r="I3447" s="58">
        <f t="shared" si="2"/>
        <v>0</v>
      </c>
      <c r="J3447" s="58">
        <f t="shared" si="3"/>
        <v>0</v>
      </c>
      <c r="K3447" s="61">
        <f>A3447-SIP_Calculator!$F$12+1</f>
        <v>43157</v>
      </c>
      <c r="L3447" s="59">
        <f t="shared" si="4"/>
        <v>2</v>
      </c>
      <c r="M3447" s="59">
        <f t="shared" si="8"/>
        <v>0</v>
      </c>
      <c r="N3447" s="59">
        <f>M3447*D3447*SIP_Calculator!$F$9</f>
        <v>0</v>
      </c>
      <c r="O3447" s="59">
        <f t="shared" si="5"/>
        <v>0</v>
      </c>
      <c r="P3447" s="59">
        <f t="shared" si="6"/>
        <v>0</v>
      </c>
    </row>
    <row r="3448" ht="15.75" customHeight="1">
      <c r="A3448" s="57">
        <v>43182.0</v>
      </c>
      <c r="B3448" s="60">
        <v>10357.6</v>
      </c>
      <c r="C3448" s="60">
        <v>8800.8</v>
      </c>
      <c r="D3448" s="42">
        <f>IF(A3448&lt;SIP_Calculator!$B$7,0,IF(A3448&gt;SIP_Calculator!$E$7,0,1))</f>
        <v>1</v>
      </c>
      <c r="E3448" s="61">
        <f>A3448-SIP_Calculator!$D$12+1</f>
        <v>43178</v>
      </c>
      <c r="F3448" s="58">
        <f t="shared" si="1"/>
        <v>3</v>
      </c>
      <c r="G3448" s="58">
        <f t="shared" si="7"/>
        <v>0</v>
      </c>
      <c r="H3448" s="58">
        <f>G3448*D3448*SIP_Calculator!$F$9</f>
        <v>0</v>
      </c>
      <c r="I3448" s="58">
        <f t="shared" si="2"/>
        <v>0</v>
      </c>
      <c r="J3448" s="58">
        <f t="shared" si="3"/>
        <v>0</v>
      </c>
      <c r="K3448" s="61">
        <f>A3448-SIP_Calculator!$F$12+1</f>
        <v>43158</v>
      </c>
      <c r="L3448" s="59">
        <f t="shared" si="4"/>
        <v>2</v>
      </c>
      <c r="M3448" s="59">
        <f t="shared" si="8"/>
        <v>0</v>
      </c>
      <c r="N3448" s="59">
        <f>M3448*D3448*SIP_Calculator!$F$9</f>
        <v>0</v>
      </c>
      <c r="O3448" s="59">
        <f t="shared" si="5"/>
        <v>0</v>
      </c>
      <c r="P3448" s="59">
        <f t="shared" si="6"/>
        <v>0</v>
      </c>
    </row>
    <row r="3449" ht="15.75" customHeight="1">
      <c r="A3449" s="57">
        <v>43185.0</v>
      </c>
      <c r="B3449" s="60">
        <v>10497.55</v>
      </c>
      <c r="C3449" s="60">
        <v>8914.35</v>
      </c>
      <c r="D3449" s="42">
        <f>IF(A3449&lt;SIP_Calculator!$B$7,0,IF(A3449&gt;SIP_Calculator!$E$7,0,1))</f>
        <v>1</v>
      </c>
      <c r="E3449" s="61">
        <f>A3449-SIP_Calculator!$D$12+1</f>
        <v>43181</v>
      </c>
      <c r="F3449" s="58">
        <f t="shared" si="1"/>
        <v>3</v>
      </c>
      <c r="G3449" s="58">
        <f t="shared" si="7"/>
        <v>0</v>
      </c>
      <c r="H3449" s="58">
        <f>G3449*D3449*SIP_Calculator!$F$9</f>
        <v>0</v>
      </c>
      <c r="I3449" s="58">
        <f t="shared" si="2"/>
        <v>0</v>
      </c>
      <c r="J3449" s="58">
        <f t="shared" si="3"/>
        <v>0</v>
      </c>
      <c r="K3449" s="61">
        <f>A3449-SIP_Calculator!$F$12+1</f>
        <v>43161</v>
      </c>
      <c r="L3449" s="59">
        <f t="shared" si="4"/>
        <v>3</v>
      </c>
      <c r="M3449" s="59">
        <f t="shared" si="8"/>
        <v>1</v>
      </c>
      <c r="N3449" s="59">
        <f>M3449*D3449*SIP_Calculator!$F$9</f>
        <v>5000</v>
      </c>
      <c r="O3449" s="59">
        <f t="shared" si="5"/>
        <v>0.4763016132</v>
      </c>
      <c r="P3449" s="59">
        <f t="shared" si="6"/>
        <v>0.560893391</v>
      </c>
    </row>
    <row r="3450" ht="15.75" customHeight="1">
      <c r="A3450" s="57">
        <v>43186.0</v>
      </c>
      <c r="B3450" s="60">
        <v>10556.6</v>
      </c>
      <c r="C3450" s="60">
        <v>8978.1</v>
      </c>
      <c r="D3450" s="42">
        <f>IF(A3450&lt;SIP_Calculator!$B$7,0,IF(A3450&gt;SIP_Calculator!$E$7,0,1))</f>
        <v>1</v>
      </c>
      <c r="E3450" s="61">
        <f>A3450-SIP_Calculator!$D$12+1</f>
        <v>43182</v>
      </c>
      <c r="F3450" s="58">
        <f t="shared" si="1"/>
        <v>3</v>
      </c>
      <c r="G3450" s="58">
        <f t="shared" si="7"/>
        <v>0</v>
      </c>
      <c r="H3450" s="58">
        <f>G3450*D3450*SIP_Calculator!$F$9</f>
        <v>0</v>
      </c>
      <c r="I3450" s="58">
        <f t="shared" si="2"/>
        <v>0</v>
      </c>
      <c r="J3450" s="58">
        <f t="shared" si="3"/>
        <v>0</v>
      </c>
      <c r="K3450" s="61">
        <f>A3450-SIP_Calculator!$F$12+1</f>
        <v>43162</v>
      </c>
      <c r="L3450" s="59">
        <f t="shared" si="4"/>
        <v>3</v>
      </c>
      <c r="M3450" s="59">
        <f t="shared" si="8"/>
        <v>0</v>
      </c>
      <c r="N3450" s="59">
        <f>M3450*D3450*SIP_Calculator!$F$9</f>
        <v>0</v>
      </c>
      <c r="O3450" s="59">
        <f t="shared" si="5"/>
        <v>0</v>
      </c>
      <c r="P3450" s="59">
        <f t="shared" si="6"/>
        <v>0</v>
      </c>
    </row>
    <row r="3451" ht="15.75" customHeight="1">
      <c r="A3451" s="57">
        <v>43187.0</v>
      </c>
      <c r="B3451" s="60">
        <v>10478.4</v>
      </c>
      <c r="C3451" s="60">
        <v>8912.1</v>
      </c>
      <c r="D3451" s="42">
        <f>IF(A3451&lt;SIP_Calculator!$B$7,0,IF(A3451&gt;SIP_Calculator!$E$7,0,1))</f>
        <v>1</v>
      </c>
      <c r="E3451" s="61">
        <f>A3451-SIP_Calculator!$D$12+1</f>
        <v>43183</v>
      </c>
      <c r="F3451" s="58">
        <f t="shared" si="1"/>
        <v>3</v>
      </c>
      <c r="G3451" s="58">
        <f t="shared" si="7"/>
        <v>0</v>
      </c>
      <c r="H3451" s="58">
        <f>G3451*D3451*SIP_Calculator!$F$9</f>
        <v>0</v>
      </c>
      <c r="I3451" s="58">
        <f t="shared" si="2"/>
        <v>0</v>
      </c>
      <c r="J3451" s="58">
        <f t="shared" si="3"/>
        <v>0</v>
      </c>
      <c r="K3451" s="61">
        <f>A3451-SIP_Calculator!$F$12+1</f>
        <v>43163</v>
      </c>
      <c r="L3451" s="59">
        <f t="shared" si="4"/>
        <v>3</v>
      </c>
      <c r="M3451" s="59">
        <f t="shared" si="8"/>
        <v>0</v>
      </c>
      <c r="N3451" s="59">
        <f>M3451*D3451*SIP_Calculator!$F$9</f>
        <v>0</v>
      </c>
      <c r="O3451" s="59">
        <f t="shared" si="5"/>
        <v>0</v>
      </c>
      <c r="P3451" s="59">
        <f t="shared" si="6"/>
        <v>0</v>
      </c>
    </row>
    <row r="3452" ht="15.75" customHeight="1">
      <c r="A3452" s="57">
        <v>43192.0</v>
      </c>
      <c r="B3452" s="60">
        <v>10596.0</v>
      </c>
      <c r="C3452" s="60">
        <v>9023.6</v>
      </c>
      <c r="D3452" s="42">
        <f>IF(A3452&lt;SIP_Calculator!$B$7,0,IF(A3452&gt;SIP_Calculator!$E$7,0,1))</f>
        <v>1</v>
      </c>
      <c r="E3452" s="61">
        <f>A3452-SIP_Calculator!$D$12+1</f>
        <v>43188</v>
      </c>
      <c r="F3452" s="58">
        <f t="shared" si="1"/>
        <v>3</v>
      </c>
      <c r="G3452" s="58">
        <f t="shared" si="7"/>
        <v>0</v>
      </c>
      <c r="H3452" s="58">
        <f>G3452*D3452*SIP_Calculator!$F$9</f>
        <v>0</v>
      </c>
      <c r="I3452" s="58">
        <f t="shared" si="2"/>
        <v>0</v>
      </c>
      <c r="J3452" s="58">
        <f t="shared" si="3"/>
        <v>0</v>
      </c>
      <c r="K3452" s="61">
        <f>A3452-SIP_Calculator!$F$12+1</f>
        <v>43168</v>
      </c>
      <c r="L3452" s="59">
        <f t="shared" si="4"/>
        <v>3</v>
      </c>
      <c r="M3452" s="59">
        <f t="shared" si="8"/>
        <v>0</v>
      </c>
      <c r="N3452" s="59">
        <f>M3452*D3452*SIP_Calculator!$F$9</f>
        <v>0</v>
      </c>
      <c r="O3452" s="59">
        <f t="shared" si="5"/>
        <v>0</v>
      </c>
      <c r="P3452" s="59">
        <f t="shared" si="6"/>
        <v>0</v>
      </c>
    </row>
    <row r="3453" ht="15.75" customHeight="1">
      <c r="A3453" s="57">
        <v>43193.0</v>
      </c>
      <c r="B3453" s="60">
        <v>10643.9</v>
      </c>
      <c r="C3453" s="60">
        <v>9074.85</v>
      </c>
      <c r="D3453" s="42">
        <f>IF(A3453&lt;SIP_Calculator!$B$7,0,IF(A3453&gt;SIP_Calculator!$E$7,0,1))</f>
        <v>1</v>
      </c>
      <c r="E3453" s="61">
        <f>A3453-SIP_Calculator!$D$12+1</f>
        <v>43189</v>
      </c>
      <c r="F3453" s="58">
        <f t="shared" si="1"/>
        <v>3</v>
      </c>
      <c r="G3453" s="58">
        <f t="shared" si="7"/>
        <v>0</v>
      </c>
      <c r="H3453" s="58">
        <f>G3453*D3453*SIP_Calculator!$F$9</f>
        <v>0</v>
      </c>
      <c r="I3453" s="58">
        <f t="shared" si="2"/>
        <v>0</v>
      </c>
      <c r="J3453" s="58">
        <f t="shared" si="3"/>
        <v>0</v>
      </c>
      <c r="K3453" s="61">
        <f>A3453-SIP_Calculator!$F$12+1</f>
        <v>43169</v>
      </c>
      <c r="L3453" s="59">
        <f t="shared" si="4"/>
        <v>3</v>
      </c>
      <c r="M3453" s="59">
        <f t="shared" si="8"/>
        <v>0</v>
      </c>
      <c r="N3453" s="59">
        <f>M3453*D3453*SIP_Calculator!$F$9</f>
        <v>0</v>
      </c>
      <c r="O3453" s="59">
        <f t="shared" si="5"/>
        <v>0</v>
      </c>
      <c r="P3453" s="59">
        <f t="shared" si="6"/>
        <v>0</v>
      </c>
    </row>
    <row r="3454" ht="15.75" customHeight="1">
      <c r="A3454" s="57">
        <v>43194.0</v>
      </c>
      <c r="B3454" s="60">
        <v>10523.6</v>
      </c>
      <c r="C3454" s="60">
        <v>8975.6</v>
      </c>
      <c r="D3454" s="42">
        <f>IF(A3454&lt;SIP_Calculator!$B$7,0,IF(A3454&gt;SIP_Calculator!$E$7,0,1))</f>
        <v>1</v>
      </c>
      <c r="E3454" s="61">
        <f>A3454-SIP_Calculator!$D$12+1</f>
        <v>43190</v>
      </c>
      <c r="F3454" s="58">
        <f t="shared" si="1"/>
        <v>3</v>
      </c>
      <c r="G3454" s="58">
        <f t="shared" si="7"/>
        <v>0</v>
      </c>
      <c r="H3454" s="58">
        <f>G3454*D3454*SIP_Calculator!$F$9</f>
        <v>0</v>
      </c>
      <c r="I3454" s="58">
        <f t="shared" si="2"/>
        <v>0</v>
      </c>
      <c r="J3454" s="58">
        <f t="shared" si="3"/>
        <v>0</v>
      </c>
      <c r="K3454" s="61">
        <f>A3454-SIP_Calculator!$F$12+1</f>
        <v>43170</v>
      </c>
      <c r="L3454" s="59">
        <f t="shared" si="4"/>
        <v>3</v>
      </c>
      <c r="M3454" s="59">
        <f t="shared" si="8"/>
        <v>0</v>
      </c>
      <c r="N3454" s="59">
        <f>M3454*D3454*SIP_Calculator!$F$9</f>
        <v>0</v>
      </c>
      <c r="O3454" s="59">
        <f t="shared" si="5"/>
        <v>0</v>
      </c>
      <c r="P3454" s="59">
        <f t="shared" si="6"/>
        <v>0</v>
      </c>
    </row>
    <row r="3455" ht="15.75" customHeight="1">
      <c r="A3455" s="57">
        <v>43195.0</v>
      </c>
      <c r="B3455" s="60">
        <v>10726.25</v>
      </c>
      <c r="C3455" s="60">
        <v>9146.15</v>
      </c>
      <c r="D3455" s="42">
        <f>IF(A3455&lt;SIP_Calculator!$B$7,0,IF(A3455&gt;SIP_Calculator!$E$7,0,1))</f>
        <v>1</v>
      </c>
      <c r="E3455" s="61">
        <f>A3455-SIP_Calculator!$D$12+1</f>
        <v>43191</v>
      </c>
      <c r="F3455" s="58">
        <f t="shared" si="1"/>
        <v>4</v>
      </c>
      <c r="G3455" s="58">
        <f t="shared" si="7"/>
        <v>1</v>
      </c>
      <c r="H3455" s="58">
        <f>G3455*D3455*SIP_Calculator!$F$9</f>
        <v>5000</v>
      </c>
      <c r="I3455" s="58">
        <f t="shared" si="2"/>
        <v>0.4661461368</v>
      </c>
      <c r="J3455" s="58">
        <f t="shared" si="3"/>
        <v>0.5466781105</v>
      </c>
      <c r="K3455" s="61">
        <f>A3455-SIP_Calculator!$F$12+1</f>
        <v>43171</v>
      </c>
      <c r="L3455" s="59">
        <f t="shared" si="4"/>
        <v>3</v>
      </c>
      <c r="M3455" s="59">
        <f t="shared" si="8"/>
        <v>0</v>
      </c>
      <c r="N3455" s="59">
        <f>M3455*D3455*SIP_Calculator!$F$9</f>
        <v>0</v>
      </c>
      <c r="O3455" s="59">
        <f t="shared" si="5"/>
        <v>0</v>
      </c>
      <c r="P3455" s="59">
        <f t="shared" si="6"/>
        <v>0</v>
      </c>
    </row>
    <row r="3456" ht="15.75" customHeight="1">
      <c r="A3456" s="57">
        <v>43196.0</v>
      </c>
      <c r="B3456" s="60">
        <v>10750.35</v>
      </c>
      <c r="C3456" s="60">
        <v>9172.05</v>
      </c>
      <c r="D3456" s="42">
        <f>IF(A3456&lt;SIP_Calculator!$B$7,0,IF(A3456&gt;SIP_Calculator!$E$7,0,1))</f>
        <v>1</v>
      </c>
      <c r="E3456" s="61">
        <f>A3456-SIP_Calculator!$D$12+1</f>
        <v>43192</v>
      </c>
      <c r="F3456" s="58">
        <f t="shared" si="1"/>
        <v>4</v>
      </c>
      <c r="G3456" s="58">
        <f t="shared" si="7"/>
        <v>0</v>
      </c>
      <c r="H3456" s="58">
        <f>G3456*D3456*SIP_Calculator!$F$9</f>
        <v>0</v>
      </c>
      <c r="I3456" s="58">
        <f t="shared" si="2"/>
        <v>0</v>
      </c>
      <c r="J3456" s="58">
        <f t="shared" si="3"/>
        <v>0</v>
      </c>
      <c r="K3456" s="61">
        <f>A3456-SIP_Calculator!$F$12+1</f>
        <v>43172</v>
      </c>
      <c r="L3456" s="59">
        <f t="shared" si="4"/>
        <v>3</v>
      </c>
      <c r="M3456" s="59">
        <f t="shared" si="8"/>
        <v>0</v>
      </c>
      <c r="N3456" s="59">
        <f>M3456*D3456*SIP_Calculator!$F$9</f>
        <v>0</v>
      </c>
      <c r="O3456" s="59">
        <f t="shared" si="5"/>
        <v>0</v>
      </c>
      <c r="P3456" s="59">
        <f t="shared" si="6"/>
        <v>0</v>
      </c>
    </row>
    <row r="3457" ht="15.75" customHeight="1">
      <c r="A3457" s="57">
        <v>43199.0</v>
      </c>
      <c r="B3457" s="60">
        <v>10792.6</v>
      </c>
      <c r="C3457" s="60">
        <v>9205.2</v>
      </c>
      <c r="D3457" s="42">
        <f>IF(A3457&lt;SIP_Calculator!$B$7,0,IF(A3457&gt;SIP_Calculator!$E$7,0,1))</f>
        <v>1</v>
      </c>
      <c r="E3457" s="61">
        <f>A3457-SIP_Calculator!$D$12+1</f>
        <v>43195</v>
      </c>
      <c r="F3457" s="58">
        <f t="shared" si="1"/>
        <v>4</v>
      </c>
      <c r="G3457" s="58">
        <f t="shared" si="7"/>
        <v>0</v>
      </c>
      <c r="H3457" s="58">
        <f>G3457*D3457*SIP_Calculator!$F$9</f>
        <v>0</v>
      </c>
      <c r="I3457" s="58">
        <f t="shared" si="2"/>
        <v>0</v>
      </c>
      <c r="J3457" s="58">
        <f t="shared" si="3"/>
        <v>0</v>
      </c>
      <c r="K3457" s="61">
        <f>A3457-SIP_Calculator!$F$12+1</f>
        <v>43175</v>
      </c>
      <c r="L3457" s="59">
        <f t="shared" si="4"/>
        <v>3</v>
      </c>
      <c r="M3457" s="59">
        <f t="shared" si="8"/>
        <v>0</v>
      </c>
      <c r="N3457" s="59">
        <f>M3457*D3457*SIP_Calculator!$F$9</f>
        <v>0</v>
      </c>
      <c r="O3457" s="59">
        <f t="shared" si="5"/>
        <v>0</v>
      </c>
      <c r="P3457" s="59">
        <f t="shared" si="6"/>
        <v>0</v>
      </c>
    </row>
    <row r="3458" ht="15.75" customHeight="1">
      <c r="A3458" s="57">
        <v>43200.0</v>
      </c>
      <c r="B3458" s="60">
        <v>10810.45</v>
      </c>
      <c r="C3458" s="60">
        <v>9219.15</v>
      </c>
      <c r="D3458" s="42">
        <f>IF(A3458&lt;SIP_Calculator!$B$7,0,IF(A3458&gt;SIP_Calculator!$E$7,0,1))</f>
        <v>1</v>
      </c>
      <c r="E3458" s="61">
        <f>A3458-SIP_Calculator!$D$12+1</f>
        <v>43196</v>
      </c>
      <c r="F3458" s="58">
        <f t="shared" si="1"/>
        <v>4</v>
      </c>
      <c r="G3458" s="58">
        <f t="shared" si="7"/>
        <v>0</v>
      </c>
      <c r="H3458" s="58">
        <f>G3458*D3458*SIP_Calculator!$F$9</f>
        <v>0</v>
      </c>
      <c r="I3458" s="58">
        <f t="shared" si="2"/>
        <v>0</v>
      </c>
      <c r="J3458" s="58">
        <f t="shared" si="3"/>
        <v>0</v>
      </c>
      <c r="K3458" s="61">
        <f>A3458-SIP_Calculator!$F$12+1</f>
        <v>43176</v>
      </c>
      <c r="L3458" s="59">
        <f t="shared" si="4"/>
        <v>3</v>
      </c>
      <c r="M3458" s="59">
        <f t="shared" si="8"/>
        <v>0</v>
      </c>
      <c r="N3458" s="59">
        <f>M3458*D3458*SIP_Calculator!$F$9</f>
        <v>0</v>
      </c>
      <c r="O3458" s="59">
        <f t="shared" si="5"/>
        <v>0</v>
      </c>
      <c r="P3458" s="59">
        <f t="shared" si="6"/>
        <v>0</v>
      </c>
    </row>
    <row r="3459" ht="15.75" customHeight="1">
      <c r="A3459" s="57">
        <v>43201.0</v>
      </c>
      <c r="B3459" s="60">
        <v>10826.15</v>
      </c>
      <c r="C3459" s="60">
        <v>9230.85</v>
      </c>
      <c r="D3459" s="42">
        <f>IF(A3459&lt;SIP_Calculator!$B$7,0,IF(A3459&gt;SIP_Calculator!$E$7,0,1))</f>
        <v>1</v>
      </c>
      <c r="E3459" s="61">
        <f>A3459-SIP_Calculator!$D$12+1</f>
        <v>43197</v>
      </c>
      <c r="F3459" s="58">
        <f t="shared" si="1"/>
        <v>4</v>
      </c>
      <c r="G3459" s="58">
        <f t="shared" si="7"/>
        <v>0</v>
      </c>
      <c r="H3459" s="58">
        <f>G3459*D3459*SIP_Calculator!$F$9</f>
        <v>0</v>
      </c>
      <c r="I3459" s="58">
        <f t="shared" si="2"/>
        <v>0</v>
      </c>
      <c r="J3459" s="58">
        <f t="shared" si="3"/>
        <v>0</v>
      </c>
      <c r="K3459" s="61">
        <f>A3459-SIP_Calculator!$F$12+1</f>
        <v>43177</v>
      </c>
      <c r="L3459" s="59">
        <f t="shared" si="4"/>
        <v>3</v>
      </c>
      <c r="M3459" s="59">
        <f t="shared" si="8"/>
        <v>0</v>
      </c>
      <c r="N3459" s="59">
        <f>M3459*D3459*SIP_Calculator!$F$9</f>
        <v>0</v>
      </c>
      <c r="O3459" s="59">
        <f t="shared" si="5"/>
        <v>0</v>
      </c>
      <c r="P3459" s="59">
        <f t="shared" si="6"/>
        <v>0</v>
      </c>
    </row>
    <row r="3460" ht="15.75" customHeight="1">
      <c r="A3460" s="57">
        <v>43202.0</v>
      </c>
      <c r="B3460" s="60">
        <v>10860.35</v>
      </c>
      <c r="C3460" s="60">
        <v>9247.25</v>
      </c>
      <c r="D3460" s="42">
        <f>IF(A3460&lt;SIP_Calculator!$B$7,0,IF(A3460&gt;SIP_Calculator!$E$7,0,1))</f>
        <v>1</v>
      </c>
      <c r="E3460" s="61">
        <f>A3460-SIP_Calculator!$D$12+1</f>
        <v>43198</v>
      </c>
      <c r="F3460" s="58">
        <f t="shared" si="1"/>
        <v>4</v>
      </c>
      <c r="G3460" s="58">
        <f t="shared" si="7"/>
        <v>0</v>
      </c>
      <c r="H3460" s="58">
        <f>G3460*D3460*SIP_Calculator!$F$9</f>
        <v>0</v>
      </c>
      <c r="I3460" s="58">
        <f t="shared" si="2"/>
        <v>0</v>
      </c>
      <c r="J3460" s="58">
        <f t="shared" si="3"/>
        <v>0</v>
      </c>
      <c r="K3460" s="61">
        <f>A3460-SIP_Calculator!$F$12+1</f>
        <v>43178</v>
      </c>
      <c r="L3460" s="59">
        <f t="shared" si="4"/>
        <v>3</v>
      </c>
      <c r="M3460" s="59">
        <f t="shared" si="8"/>
        <v>0</v>
      </c>
      <c r="N3460" s="59">
        <f>M3460*D3460*SIP_Calculator!$F$9</f>
        <v>0</v>
      </c>
      <c r="O3460" s="59">
        <f t="shared" si="5"/>
        <v>0</v>
      </c>
      <c r="P3460" s="59">
        <f t="shared" si="6"/>
        <v>0</v>
      </c>
    </row>
    <row r="3461" ht="15.75" customHeight="1">
      <c r="A3461" s="57">
        <v>43203.0</v>
      </c>
      <c r="B3461" s="60">
        <v>10879.35</v>
      </c>
      <c r="C3461" s="60">
        <v>9267.65</v>
      </c>
      <c r="D3461" s="42">
        <f>IF(A3461&lt;SIP_Calculator!$B$7,0,IF(A3461&gt;SIP_Calculator!$E$7,0,1))</f>
        <v>1</v>
      </c>
      <c r="E3461" s="61">
        <f>A3461-SIP_Calculator!$D$12+1</f>
        <v>43199</v>
      </c>
      <c r="F3461" s="58">
        <f t="shared" si="1"/>
        <v>4</v>
      </c>
      <c r="G3461" s="58">
        <f t="shared" si="7"/>
        <v>0</v>
      </c>
      <c r="H3461" s="58">
        <f>G3461*D3461*SIP_Calculator!$F$9</f>
        <v>0</v>
      </c>
      <c r="I3461" s="58">
        <f t="shared" si="2"/>
        <v>0</v>
      </c>
      <c r="J3461" s="58">
        <f t="shared" si="3"/>
        <v>0</v>
      </c>
      <c r="K3461" s="61">
        <f>A3461-SIP_Calculator!$F$12+1</f>
        <v>43179</v>
      </c>
      <c r="L3461" s="59">
        <f t="shared" si="4"/>
        <v>3</v>
      </c>
      <c r="M3461" s="59">
        <f t="shared" si="8"/>
        <v>0</v>
      </c>
      <c r="N3461" s="59">
        <f>M3461*D3461*SIP_Calculator!$F$9</f>
        <v>0</v>
      </c>
      <c r="O3461" s="59">
        <f t="shared" si="5"/>
        <v>0</v>
      </c>
      <c r="P3461" s="59">
        <f t="shared" si="6"/>
        <v>0</v>
      </c>
    </row>
    <row r="3462" ht="15.75" customHeight="1">
      <c r="A3462" s="57">
        <v>43206.0</v>
      </c>
      <c r="B3462" s="60">
        <v>10928.95</v>
      </c>
      <c r="C3462" s="60">
        <v>9311.3</v>
      </c>
      <c r="D3462" s="42">
        <f>IF(A3462&lt;SIP_Calculator!$B$7,0,IF(A3462&gt;SIP_Calculator!$E$7,0,1))</f>
        <v>1</v>
      </c>
      <c r="E3462" s="61">
        <f>A3462-SIP_Calculator!$D$12+1</f>
        <v>43202</v>
      </c>
      <c r="F3462" s="58">
        <f t="shared" si="1"/>
        <v>4</v>
      </c>
      <c r="G3462" s="58">
        <f t="shared" si="7"/>
        <v>0</v>
      </c>
      <c r="H3462" s="58">
        <f>G3462*D3462*SIP_Calculator!$F$9</f>
        <v>0</v>
      </c>
      <c r="I3462" s="58">
        <f t="shared" si="2"/>
        <v>0</v>
      </c>
      <c r="J3462" s="58">
        <f t="shared" si="3"/>
        <v>0</v>
      </c>
      <c r="K3462" s="61">
        <f>A3462-SIP_Calculator!$F$12+1</f>
        <v>43182</v>
      </c>
      <c r="L3462" s="59">
        <f t="shared" si="4"/>
        <v>3</v>
      </c>
      <c r="M3462" s="59">
        <f t="shared" si="8"/>
        <v>0</v>
      </c>
      <c r="N3462" s="59">
        <f>M3462*D3462*SIP_Calculator!$F$9</f>
        <v>0</v>
      </c>
      <c r="O3462" s="59">
        <f t="shared" si="5"/>
        <v>0</v>
      </c>
      <c r="P3462" s="59">
        <f t="shared" si="6"/>
        <v>0</v>
      </c>
    </row>
    <row r="3463" ht="15.75" customHeight="1">
      <c r="A3463" s="57">
        <v>43207.0</v>
      </c>
      <c r="B3463" s="60">
        <v>10950.05</v>
      </c>
      <c r="C3463" s="60">
        <v>9330.3</v>
      </c>
      <c r="D3463" s="42">
        <f>IF(A3463&lt;SIP_Calculator!$B$7,0,IF(A3463&gt;SIP_Calculator!$E$7,0,1))</f>
        <v>1</v>
      </c>
      <c r="E3463" s="61">
        <f>A3463-SIP_Calculator!$D$12+1</f>
        <v>43203</v>
      </c>
      <c r="F3463" s="58">
        <f t="shared" si="1"/>
        <v>4</v>
      </c>
      <c r="G3463" s="58">
        <f t="shared" si="7"/>
        <v>0</v>
      </c>
      <c r="H3463" s="58">
        <f>G3463*D3463*SIP_Calculator!$F$9</f>
        <v>0</v>
      </c>
      <c r="I3463" s="58">
        <f t="shared" si="2"/>
        <v>0</v>
      </c>
      <c r="J3463" s="58">
        <f t="shared" si="3"/>
        <v>0</v>
      </c>
      <c r="K3463" s="61">
        <f>A3463-SIP_Calculator!$F$12+1</f>
        <v>43183</v>
      </c>
      <c r="L3463" s="59">
        <f t="shared" si="4"/>
        <v>3</v>
      </c>
      <c r="M3463" s="59">
        <f t="shared" si="8"/>
        <v>0</v>
      </c>
      <c r="N3463" s="59">
        <f>M3463*D3463*SIP_Calculator!$F$9</f>
        <v>0</v>
      </c>
      <c r="O3463" s="59">
        <f t="shared" si="5"/>
        <v>0</v>
      </c>
      <c r="P3463" s="59">
        <f t="shared" si="6"/>
        <v>0</v>
      </c>
    </row>
    <row r="3464" ht="15.75" customHeight="1">
      <c r="A3464" s="57">
        <v>43208.0</v>
      </c>
      <c r="B3464" s="60">
        <v>10928.45</v>
      </c>
      <c r="C3464" s="60">
        <v>9311.6</v>
      </c>
      <c r="D3464" s="42">
        <f>IF(A3464&lt;SIP_Calculator!$B$7,0,IF(A3464&gt;SIP_Calculator!$E$7,0,1))</f>
        <v>1</v>
      </c>
      <c r="E3464" s="61">
        <f>A3464-SIP_Calculator!$D$12+1</f>
        <v>43204</v>
      </c>
      <c r="F3464" s="58">
        <f t="shared" si="1"/>
        <v>4</v>
      </c>
      <c r="G3464" s="58">
        <f t="shared" si="7"/>
        <v>0</v>
      </c>
      <c r="H3464" s="58">
        <f>G3464*D3464*SIP_Calculator!$F$9</f>
        <v>0</v>
      </c>
      <c r="I3464" s="58">
        <f t="shared" si="2"/>
        <v>0</v>
      </c>
      <c r="J3464" s="58">
        <f t="shared" si="3"/>
        <v>0</v>
      </c>
      <c r="K3464" s="61">
        <f>A3464-SIP_Calculator!$F$12+1</f>
        <v>43184</v>
      </c>
      <c r="L3464" s="59">
        <f t="shared" si="4"/>
        <v>3</v>
      </c>
      <c r="M3464" s="59">
        <f t="shared" si="8"/>
        <v>0</v>
      </c>
      <c r="N3464" s="59">
        <f>M3464*D3464*SIP_Calculator!$F$9</f>
        <v>0</v>
      </c>
      <c r="O3464" s="59">
        <f t="shared" si="5"/>
        <v>0</v>
      </c>
      <c r="P3464" s="59">
        <f t="shared" si="6"/>
        <v>0</v>
      </c>
    </row>
    <row r="3465" ht="15.75" customHeight="1">
      <c r="A3465" s="57">
        <v>43209.0</v>
      </c>
      <c r="B3465" s="60">
        <v>10974.75</v>
      </c>
      <c r="C3465" s="60">
        <v>9356.4</v>
      </c>
      <c r="D3465" s="42">
        <f>IF(A3465&lt;SIP_Calculator!$B$7,0,IF(A3465&gt;SIP_Calculator!$E$7,0,1))</f>
        <v>1</v>
      </c>
      <c r="E3465" s="61">
        <f>A3465-SIP_Calculator!$D$12+1</f>
        <v>43205</v>
      </c>
      <c r="F3465" s="58">
        <f t="shared" si="1"/>
        <v>4</v>
      </c>
      <c r="G3465" s="58">
        <f t="shared" si="7"/>
        <v>0</v>
      </c>
      <c r="H3465" s="58">
        <f>G3465*D3465*SIP_Calculator!$F$9</f>
        <v>0</v>
      </c>
      <c r="I3465" s="58">
        <f t="shared" si="2"/>
        <v>0</v>
      </c>
      <c r="J3465" s="58">
        <f t="shared" si="3"/>
        <v>0</v>
      </c>
      <c r="K3465" s="61">
        <f>A3465-SIP_Calculator!$F$12+1</f>
        <v>43185</v>
      </c>
      <c r="L3465" s="59">
        <f t="shared" si="4"/>
        <v>3</v>
      </c>
      <c r="M3465" s="59">
        <f t="shared" si="8"/>
        <v>0</v>
      </c>
      <c r="N3465" s="59">
        <f>M3465*D3465*SIP_Calculator!$F$9</f>
        <v>0</v>
      </c>
      <c r="O3465" s="59">
        <f t="shared" si="5"/>
        <v>0</v>
      </c>
      <c r="P3465" s="59">
        <f t="shared" si="6"/>
        <v>0</v>
      </c>
    </row>
    <row r="3466" ht="15.75" customHeight="1">
      <c r="A3466" s="57">
        <v>43210.0</v>
      </c>
      <c r="B3466" s="60">
        <v>10966.85</v>
      </c>
      <c r="C3466" s="60">
        <v>9347.65</v>
      </c>
      <c r="D3466" s="42">
        <f>IF(A3466&lt;SIP_Calculator!$B$7,0,IF(A3466&gt;SIP_Calculator!$E$7,0,1))</f>
        <v>1</v>
      </c>
      <c r="E3466" s="61">
        <f>A3466-SIP_Calculator!$D$12+1</f>
        <v>43206</v>
      </c>
      <c r="F3466" s="58">
        <f t="shared" si="1"/>
        <v>4</v>
      </c>
      <c r="G3466" s="58">
        <f t="shared" si="7"/>
        <v>0</v>
      </c>
      <c r="H3466" s="58">
        <f>G3466*D3466*SIP_Calculator!$F$9</f>
        <v>0</v>
      </c>
      <c r="I3466" s="58">
        <f t="shared" si="2"/>
        <v>0</v>
      </c>
      <c r="J3466" s="58">
        <f t="shared" si="3"/>
        <v>0</v>
      </c>
      <c r="K3466" s="61">
        <f>A3466-SIP_Calculator!$F$12+1</f>
        <v>43186</v>
      </c>
      <c r="L3466" s="59">
        <f t="shared" si="4"/>
        <v>3</v>
      </c>
      <c r="M3466" s="59">
        <f t="shared" si="8"/>
        <v>0</v>
      </c>
      <c r="N3466" s="59">
        <f>M3466*D3466*SIP_Calculator!$F$9</f>
        <v>0</v>
      </c>
      <c r="O3466" s="59">
        <f t="shared" si="5"/>
        <v>0</v>
      </c>
      <c r="P3466" s="59">
        <f t="shared" si="6"/>
        <v>0</v>
      </c>
    </row>
    <row r="3467" ht="15.75" customHeight="1">
      <c r="A3467" s="57">
        <v>43213.0</v>
      </c>
      <c r="B3467" s="60">
        <v>10993.3</v>
      </c>
      <c r="C3467" s="60">
        <v>9373.4</v>
      </c>
      <c r="D3467" s="42">
        <f>IF(A3467&lt;SIP_Calculator!$B$7,0,IF(A3467&gt;SIP_Calculator!$E$7,0,1))</f>
        <v>1</v>
      </c>
      <c r="E3467" s="61">
        <f>A3467-SIP_Calculator!$D$12+1</f>
        <v>43209</v>
      </c>
      <c r="F3467" s="58">
        <f t="shared" si="1"/>
        <v>4</v>
      </c>
      <c r="G3467" s="58">
        <f t="shared" si="7"/>
        <v>0</v>
      </c>
      <c r="H3467" s="58">
        <f>G3467*D3467*SIP_Calculator!$F$9</f>
        <v>0</v>
      </c>
      <c r="I3467" s="58">
        <f t="shared" si="2"/>
        <v>0</v>
      </c>
      <c r="J3467" s="58">
        <f t="shared" si="3"/>
        <v>0</v>
      </c>
      <c r="K3467" s="61">
        <f>A3467-SIP_Calculator!$F$12+1</f>
        <v>43189</v>
      </c>
      <c r="L3467" s="59">
        <f t="shared" si="4"/>
        <v>3</v>
      </c>
      <c r="M3467" s="59">
        <f t="shared" si="8"/>
        <v>0</v>
      </c>
      <c r="N3467" s="59">
        <f>M3467*D3467*SIP_Calculator!$F$9</f>
        <v>0</v>
      </c>
      <c r="O3467" s="59">
        <f t="shared" si="5"/>
        <v>0</v>
      </c>
      <c r="P3467" s="59">
        <f t="shared" si="6"/>
        <v>0</v>
      </c>
    </row>
    <row r="3468" ht="15.75" customHeight="1">
      <c r="A3468" s="57">
        <v>43214.0</v>
      </c>
      <c r="B3468" s="60">
        <v>11022.35</v>
      </c>
      <c r="C3468" s="60">
        <v>9390.4</v>
      </c>
      <c r="D3468" s="42">
        <f>IF(A3468&lt;SIP_Calculator!$B$7,0,IF(A3468&gt;SIP_Calculator!$E$7,0,1))</f>
        <v>1</v>
      </c>
      <c r="E3468" s="61">
        <f>A3468-SIP_Calculator!$D$12+1</f>
        <v>43210</v>
      </c>
      <c r="F3468" s="58">
        <f t="shared" si="1"/>
        <v>4</v>
      </c>
      <c r="G3468" s="58">
        <f t="shared" si="7"/>
        <v>0</v>
      </c>
      <c r="H3468" s="58">
        <f>G3468*D3468*SIP_Calculator!$F$9</f>
        <v>0</v>
      </c>
      <c r="I3468" s="58">
        <f t="shared" si="2"/>
        <v>0</v>
      </c>
      <c r="J3468" s="58">
        <f t="shared" si="3"/>
        <v>0</v>
      </c>
      <c r="K3468" s="61">
        <f>A3468-SIP_Calculator!$F$12+1</f>
        <v>43190</v>
      </c>
      <c r="L3468" s="59">
        <f t="shared" si="4"/>
        <v>3</v>
      </c>
      <c r="M3468" s="59">
        <f t="shared" si="8"/>
        <v>0</v>
      </c>
      <c r="N3468" s="59">
        <f>M3468*D3468*SIP_Calculator!$F$9</f>
        <v>0</v>
      </c>
      <c r="O3468" s="59">
        <f t="shared" si="5"/>
        <v>0</v>
      </c>
      <c r="P3468" s="59">
        <f t="shared" si="6"/>
        <v>0</v>
      </c>
    </row>
    <row r="3469" ht="15.75" customHeight="1">
      <c r="A3469" s="57">
        <v>43215.0</v>
      </c>
      <c r="B3469" s="60">
        <v>10980.55</v>
      </c>
      <c r="C3469" s="60">
        <v>9349.95</v>
      </c>
      <c r="D3469" s="42">
        <f>IF(A3469&lt;SIP_Calculator!$B$7,0,IF(A3469&gt;SIP_Calculator!$E$7,0,1))</f>
        <v>1</v>
      </c>
      <c r="E3469" s="61">
        <f>A3469-SIP_Calculator!$D$12+1</f>
        <v>43211</v>
      </c>
      <c r="F3469" s="58">
        <f t="shared" si="1"/>
        <v>4</v>
      </c>
      <c r="G3469" s="58">
        <f t="shared" si="7"/>
        <v>0</v>
      </c>
      <c r="H3469" s="58">
        <f>G3469*D3469*SIP_Calculator!$F$9</f>
        <v>0</v>
      </c>
      <c r="I3469" s="58">
        <f t="shared" si="2"/>
        <v>0</v>
      </c>
      <c r="J3469" s="58">
        <f t="shared" si="3"/>
        <v>0</v>
      </c>
      <c r="K3469" s="61">
        <f>A3469-SIP_Calculator!$F$12+1</f>
        <v>43191</v>
      </c>
      <c r="L3469" s="59">
        <f t="shared" si="4"/>
        <v>4</v>
      </c>
      <c r="M3469" s="59">
        <f t="shared" si="8"/>
        <v>1</v>
      </c>
      <c r="N3469" s="59">
        <f>M3469*D3469*SIP_Calculator!$F$9</f>
        <v>5000</v>
      </c>
      <c r="O3469" s="59">
        <f t="shared" si="5"/>
        <v>0.4553505972</v>
      </c>
      <c r="P3469" s="59">
        <f t="shared" si="6"/>
        <v>0.534762218</v>
      </c>
    </row>
    <row r="3470" ht="15.75" customHeight="1">
      <c r="A3470" s="57">
        <v>43216.0</v>
      </c>
      <c r="B3470" s="60">
        <v>11018.75</v>
      </c>
      <c r="C3470" s="60">
        <v>9381.35</v>
      </c>
      <c r="D3470" s="42">
        <f>IF(A3470&lt;SIP_Calculator!$B$7,0,IF(A3470&gt;SIP_Calculator!$E$7,0,1))</f>
        <v>1</v>
      </c>
      <c r="E3470" s="61">
        <f>A3470-SIP_Calculator!$D$12+1</f>
        <v>43212</v>
      </c>
      <c r="F3470" s="58">
        <f t="shared" si="1"/>
        <v>4</v>
      </c>
      <c r="G3470" s="58">
        <f t="shared" si="7"/>
        <v>0</v>
      </c>
      <c r="H3470" s="58">
        <f>G3470*D3470*SIP_Calculator!$F$9</f>
        <v>0</v>
      </c>
      <c r="I3470" s="58">
        <f t="shared" si="2"/>
        <v>0</v>
      </c>
      <c r="J3470" s="58">
        <f t="shared" si="3"/>
        <v>0</v>
      </c>
      <c r="K3470" s="61">
        <f>A3470-SIP_Calculator!$F$12+1</f>
        <v>43192</v>
      </c>
      <c r="L3470" s="59">
        <f t="shared" si="4"/>
        <v>4</v>
      </c>
      <c r="M3470" s="59">
        <f t="shared" si="8"/>
        <v>0</v>
      </c>
      <c r="N3470" s="59">
        <f>M3470*D3470*SIP_Calculator!$F$9</f>
        <v>0</v>
      </c>
      <c r="O3470" s="59">
        <f t="shared" si="5"/>
        <v>0</v>
      </c>
      <c r="P3470" s="59">
        <f t="shared" si="6"/>
        <v>0</v>
      </c>
    </row>
    <row r="3471" ht="15.75" customHeight="1">
      <c r="A3471" s="57">
        <v>43217.0</v>
      </c>
      <c r="B3471" s="60">
        <v>11095.0</v>
      </c>
      <c r="C3471" s="60">
        <v>9443.65</v>
      </c>
      <c r="D3471" s="42">
        <f>IF(A3471&lt;SIP_Calculator!$B$7,0,IF(A3471&gt;SIP_Calculator!$E$7,0,1))</f>
        <v>1</v>
      </c>
      <c r="E3471" s="61">
        <f>A3471-SIP_Calculator!$D$12+1</f>
        <v>43213</v>
      </c>
      <c r="F3471" s="58">
        <f t="shared" si="1"/>
        <v>4</v>
      </c>
      <c r="G3471" s="58">
        <f t="shared" si="7"/>
        <v>0</v>
      </c>
      <c r="H3471" s="58">
        <f>G3471*D3471*SIP_Calculator!$F$9</f>
        <v>0</v>
      </c>
      <c r="I3471" s="58">
        <f t="shared" si="2"/>
        <v>0</v>
      </c>
      <c r="J3471" s="58">
        <f t="shared" si="3"/>
        <v>0</v>
      </c>
      <c r="K3471" s="61">
        <f>A3471-SIP_Calculator!$F$12+1</f>
        <v>43193</v>
      </c>
      <c r="L3471" s="59">
        <f t="shared" si="4"/>
        <v>4</v>
      </c>
      <c r="M3471" s="59">
        <f t="shared" si="8"/>
        <v>0</v>
      </c>
      <c r="N3471" s="59">
        <f>M3471*D3471*SIP_Calculator!$F$9</f>
        <v>0</v>
      </c>
      <c r="O3471" s="59">
        <f t="shared" si="5"/>
        <v>0</v>
      </c>
      <c r="P3471" s="59">
        <f t="shared" si="6"/>
        <v>0</v>
      </c>
    </row>
    <row r="3472" ht="15.75" customHeight="1">
      <c r="A3472" s="57">
        <v>43220.0</v>
      </c>
      <c r="B3472" s="60">
        <v>11145.9</v>
      </c>
      <c r="C3472" s="60">
        <v>9496.5</v>
      </c>
      <c r="D3472" s="42">
        <f>IF(A3472&lt;SIP_Calculator!$B$7,0,IF(A3472&gt;SIP_Calculator!$E$7,0,1))</f>
        <v>1</v>
      </c>
      <c r="E3472" s="61">
        <f>A3472-SIP_Calculator!$D$12+1</f>
        <v>43216</v>
      </c>
      <c r="F3472" s="58">
        <f t="shared" si="1"/>
        <v>4</v>
      </c>
      <c r="G3472" s="58">
        <f t="shared" si="7"/>
        <v>0</v>
      </c>
      <c r="H3472" s="58">
        <f>G3472*D3472*SIP_Calculator!$F$9</f>
        <v>0</v>
      </c>
      <c r="I3472" s="58">
        <f t="shared" si="2"/>
        <v>0</v>
      </c>
      <c r="J3472" s="58">
        <f t="shared" si="3"/>
        <v>0</v>
      </c>
      <c r="K3472" s="61">
        <f>A3472-SIP_Calculator!$F$12+1</f>
        <v>43196</v>
      </c>
      <c r="L3472" s="59">
        <f t="shared" si="4"/>
        <v>4</v>
      </c>
      <c r="M3472" s="59">
        <f t="shared" si="8"/>
        <v>0</v>
      </c>
      <c r="N3472" s="59">
        <f>M3472*D3472*SIP_Calculator!$F$9</f>
        <v>0</v>
      </c>
      <c r="O3472" s="59">
        <f t="shared" si="5"/>
        <v>0</v>
      </c>
      <c r="P3472" s="59">
        <f t="shared" si="6"/>
        <v>0</v>
      </c>
    </row>
    <row r="3473" ht="15.75" customHeight="1">
      <c r="A3473" s="57">
        <v>43222.0</v>
      </c>
      <c r="B3473" s="60">
        <v>11105.9</v>
      </c>
      <c r="C3473" s="60">
        <v>9444.5</v>
      </c>
      <c r="D3473" s="42">
        <f>IF(A3473&lt;SIP_Calculator!$B$7,0,IF(A3473&gt;SIP_Calculator!$E$7,0,1))</f>
        <v>1</v>
      </c>
      <c r="E3473" s="61">
        <f>A3473-SIP_Calculator!$D$12+1</f>
        <v>43218</v>
      </c>
      <c r="F3473" s="58">
        <f t="shared" si="1"/>
        <v>4</v>
      </c>
      <c r="G3473" s="58">
        <f t="shared" si="7"/>
        <v>0</v>
      </c>
      <c r="H3473" s="58">
        <f>G3473*D3473*SIP_Calculator!$F$9</f>
        <v>0</v>
      </c>
      <c r="I3473" s="58">
        <f t="shared" si="2"/>
        <v>0</v>
      </c>
      <c r="J3473" s="58">
        <f t="shared" si="3"/>
        <v>0</v>
      </c>
      <c r="K3473" s="61">
        <f>A3473-SIP_Calculator!$F$12+1</f>
        <v>43198</v>
      </c>
      <c r="L3473" s="59">
        <f t="shared" si="4"/>
        <v>4</v>
      </c>
      <c r="M3473" s="59">
        <f t="shared" si="8"/>
        <v>0</v>
      </c>
      <c r="N3473" s="59">
        <f>M3473*D3473*SIP_Calculator!$F$9</f>
        <v>0</v>
      </c>
      <c r="O3473" s="59">
        <f t="shared" si="5"/>
        <v>0</v>
      </c>
      <c r="P3473" s="59">
        <f t="shared" si="6"/>
        <v>0</v>
      </c>
    </row>
    <row r="3474" ht="15.75" customHeight="1">
      <c r="A3474" s="57">
        <v>43223.0</v>
      </c>
      <c r="B3474" s="60">
        <v>11051.1</v>
      </c>
      <c r="C3474" s="60">
        <v>9388.65</v>
      </c>
      <c r="D3474" s="42">
        <f>IF(A3474&lt;SIP_Calculator!$B$7,0,IF(A3474&gt;SIP_Calculator!$E$7,0,1))</f>
        <v>1</v>
      </c>
      <c r="E3474" s="61">
        <f>A3474-SIP_Calculator!$D$12+1</f>
        <v>43219</v>
      </c>
      <c r="F3474" s="58">
        <f t="shared" si="1"/>
        <v>4</v>
      </c>
      <c r="G3474" s="58">
        <f t="shared" si="7"/>
        <v>0</v>
      </c>
      <c r="H3474" s="58">
        <f>G3474*D3474*SIP_Calculator!$F$9</f>
        <v>0</v>
      </c>
      <c r="I3474" s="58">
        <f t="shared" si="2"/>
        <v>0</v>
      </c>
      <c r="J3474" s="58">
        <f t="shared" si="3"/>
        <v>0</v>
      </c>
      <c r="K3474" s="61">
        <f>A3474-SIP_Calculator!$F$12+1</f>
        <v>43199</v>
      </c>
      <c r="L3474" s="59">
        <f t="shared" si="4"/>
        <v>4</v>
      </c>
      <c r="M3474" s="59">
        <f t="shared" si="8"/>
        <v>0</v>
      </c>
      <c r="N3474" s="59">
        <f>M3474*D3474*SIP_Calculator!$F$9</f>
        <v>0</v>
      </c>
      <c r="O3474" s="59">
        <f t="shared" si="5"/>
        <v>0</v>
      </c>
      <c r="P3474" s="59">
        <f t="shared" si="6"/>
        <v>0</v>
      </c>
    </row>
    <row r="3475" ht="15.75" customHeight="1">
      <c r="A3475" s="57">
        <v>43224.0</v>
      </c>
      <c r="B3475" s="60">
        <v>10986.5</v>
      </c>
      <c r="C3475" s="60">
        <v>9339.75</v>
      </c>
      <c r="D3475" s="42">
        <f>IF(A3475&lt;SIP_Calculator!$B$7,0,IF(A3475&gt;SIP_Calculator!$E$7,0,1))</f>
        <v>1</v>
      </c>
      <c r="E3475" s="61">
        <f>A3475-SIP_Calculator!$D$12+1</f>
        <v>43220</v>
      </c>
      <c r="F3475" s="58">
        <f t="shared" si="1"/>
        <v>4</v>
      </c>
      <c r="G3475" s="58">
        <f t="shared" si="7"/>
        <v>0</v>
      </c>
      <c r="H3475" s="58">
        <f>G3475*D3475*SIP_Calculator!$F$9</f>
        <v>0</v>
      </c>
      <c r="I3475" s="58">
        <f t="shared" si="2"/>
        <v>0</v>
      </c>
      <c r="J3475" s="58">
        <f t="shared" si="3"/>
        <v>0</v>
      </c>
      <c r="K3475" s="61">
        <f>A3475-SIP_Calculator!$F$12+1</f>
        <v>43200</v>
      </c>
      <c r="L3475" s="59">
        <f t="shared" si="4"/>
        <v>4</v>
      </c>
      <c r="M3475" s="59">
        <f t="shared" si="8"/>
        <v>0</v>
      </c>
      <c r="N3475" s="59">
        <f>M3475*D3475*SIP_Calculator!$F$9</f>
        <v>0</v>
      </c>
      <c r="O3475" s="59">
        <f t="shared" si="5"/>
        <v>0</v>
      </c>
      <c r="P3475" s="59">
        <f t="shared" si="6"/>
        <v>0</v>
      </c>
    </row>
    <row r="3476" ht="15.75" customHeight="1">
      <c r="A3476" s="57">
        <v>43227.0</v>
      </c>
      <c r="B3476" s="60">
        <v>11085.05</v>
      </c>
      <c r="C3476" s="60">
        <v>9418.8</v>
      </c>
      <c r="D3476" s="42">
        <f>IF(A3476&lt;SIP_Calculator!$B$7,0,IF(A3476&gt;SIP_Calculator!$E$7,0,1))</f>
        <v>1</v>
      </c>
      <c r="E3476" s="61">
        <f>A3476-SIP_Calculator!$D$12+1</f>
        <v>43223</v>
      </c>
      <c r="F3476" s="58">
        <f t="shared" si="1"/>
        <v>5</v>
      </c>
      <c r="G3476" s="58">
        <f t="shared" si="7"/>
        <v>1</v>
      </c>
      <c r="H3476" s="58">
        <f>G3476*D3476*SIP_Calculator!$F$9</f>
        <v>5000</v>
      </c>
      <c r="I3476" s="58">
        <f t="shared" si="2"/>
        <v>0.4510579564</v>
      </c>
      <c r="J3476" s="58">
        <f t="shared" si="3"/>
        <v>0.5308531872</v>
      </c>
      <c r="K3476" s="61">
        <f>A3476-SIP_Calculator!$F$12+1</f>
        <v>43203</v>
      </c>
      <c r="L3476" s="59">
        <f t="shared" si="4"/>
        <v>4</v>
      </c>
      <c r="M3476" s="59">
        <f t="shared" si="8"/>
        <v>0</v>
      </c>
      <c r="N3476" s="59">
        <f>M3476*D3476*SIP_Calculator!$F$9</f>
        <v>0</v>
      </c>
      <c r="O3476" s="59">
        <f t="shared" si="5"/>
        <v>0</v>
      </c>
      <c r="P3476" s="59">
        <f t="shared" si="6"/>
        <v>0</v>
      </c>
    </row>
    <row r="3477" ht="15.75" customHeight="1">
      <c r="A3477" s="57">
        <v>43228.0</v>
      </c>
      <c r="B3477" s="60">
        <v>11082.2</v>
      </c>
      <c r="C3477" s="60">
        <v>9419.85</v>
      </c>
      <c r="D3477" s="42">
        <f>IF(A3477&lt;SIP_Calculator!$B$7,0,IF(A3477&gt;SIP_Calculator!$E$7,0,1))</f>
        <v>1</v>
      </c>
      <c r="E3477" s="61">
        <f>A3477-SIP_Calculator!$D$12+1</f>
        <v>43224</v>
      </c>
      <c r="F3477" s="58">
        <f t="shared" si="1"/>
        <v>5</v>
      </c>
      <c r="G3477" s="58">
        <f t="shared" si="7"/>
        <v>0</v>
      </c>
      <c r="H3477" s="58">
        <f>G3477*D3477*SIP_Calculator!$F$9</f>
        <v>0</v>
      </c>
      <c r="I3477" s="58">
        <f t="shared" si="2"/>
        <v>0</v>
      </c>
      <c r="J3477" s="58">
        <f t="shared" si="3"/>
        <v>0</v>
      </c>
      <c r="K3477" s="61">
        <f>A3477-SIP_Calculator!$F$12+1</f>
        <v>43204</v>
      </c>
      <c r="L3477" s="59">
        <f t="shared" si="4"/>
        <v>4</v>
      </c>
      <c r="M3477" s="59">
        <f t="shared" si="8"/>
        <v>0</v>
      </c>
      <c r="N3477" s="59">
        <f>M3477*D3477*SIP_Calculator!$F$9</f>
        <v>0</v>
      </c>
      <c r="O3477" s="59">
        <f t="shared" si="5"/>
        <v>0</v>
      </c>
      <c r="P3477" s="59">
        <f t="shared" si="6"/>
        <v>0</v>
      </c>
    </row>
    <row r="3478" ht="15.75" customHeight="1">
      <c r="A3478" s="57">
        <v>43229.0</v>
      </c>
      <c r="B3478" s="60">
        <v>11095.0</v>
      </c>
      <c r="C3478" s="60">
        <v>9418.9</v>
      </c>
      <c r="D3478" s="42">
        <f>IF(A3478&lt;SIP_Calculator!$B$7,0,IF(A3478&gt;SIP_Calculator!$E$7,0,1))</f>
        <v>1</v>
      </c>
      <c r="E3478" s="61">
        <f>A3478-SIP_Calculator!$D$12+1</f>
        <v>43225</v>
      </c>
      <c r="F3478" s="58">
        <f t="shared" si="1"/>
        <v>5</v>
      </c>
      <c r="G3478" s="58">
        <f t="shared" si="7"/>
        <v>0</v>
      </c>
      <c r="H3478" s="58">
        <f>G3478*D3478*SIP_Calculator!$F$9</f>
        <v>0</v>
      </c>
      <c r="I3478" s="58">
        <f t="shared" si="2"/>
        <v>0</v>
      </c>
      <c r="J3478" s="58">
        <f t="shared" si="3"/>
        <v>0</v>
      </c>
      <c r="K3478" s="61">
        <f>A3478-SIP_Calculator!$F$12+1</f>
        <v>43205</v>
      </c>
      <c r="L3478" s="59">
        <f t="shared" si="4"/>
        <v>4</v>
      </c>
      <c r="M3478" s="59">
        <f t="shared" si="8"/>
        <v>0</v>
      </c>
      <c r="N3478" s="59">
        <f>M3478*D3478*SIP_Calculator!$F$9</f>
        <v>0</v>
      </c>
      <c r="O3478" s="59">
        <f t="shared" si="5"/>
        <v>0</v>
      </c>
      <c r="P3478" s="59">
        <f t="shared" si="6"/>
        <v>0</v>
      </c>
    </row>
    <row r="3479" ht="15.75" customHeight="1">
      <c r="A3479" s="57">
        <v>43230.0</v>
      </c>
      <c r="B3479" s="60">
        <v>11052.5</v>
      </c>
      <c r="C3479" s="60">
        <v>9360.95</v>
      </c>
      <c r="D3479" s="42">
        <f>IF(A3479&lt;SIP_Calculator!$B$7,0,IF(A3479&gt;SIP_Calculator!$E$7,0,1))</f>
        <v>1</v>
      </c>
      <c r="E3479" s="61">
        <f>A3479-SIP_Calculator!$D$12+1</f>
        <v>43226</v>
      </c>
      <c r="F3479" s="58">
        <f t="shared" si="1"/>
        <v>5</v>
      </c>
      <c r="G3479" s="58">
        <f t="shared" si="7"/>
        <v>0</v>
      </c>
      <c r="H3479" s="58">
        <f>G3479*D3479*SIP_Calculator!$F$9</f>
        <v>0</v>
      </c>
      <c r="I3479" s="58">
        <f t="shared" si="2"/>
        <v>0</v>
      </c>
      <c r="J3479" s="58">
        <f t="shared" si="3"/>
        <v>0</v>
      </c>
      <c r="K3479" s="61">
        <f>A3479-SIP_Calculator!$F$12+1</f>
        <v>43206</v>
      </c>
      <c r="L3479" s="59">
        <f t="shared" si="4"/>
        <v>4</v>
      </c>
      <c r="M3479" s="59">
        <f t="shared" si="8"/>
        <v>0</v>
      </c>
      <c r="N3479" s="59">
        <f>M3479*D3479*SIP_Calculator!$F$9</f>
        <v>0</v>
      </c>
      <c r="O3479" s="59">
        <f t="shared" si="5"/>
        <v>0</v>
      </c>
      <c r="P3479" s="59">
        <f t="shared" si="6"/>
        <v>0</v>
      </c>
    </row>
    <row r="3480" ht="15.75" customHeight="1">
      <c r="A3480" s="57">
        <v>43231.0</v>
      </c>
      <c r="B3480" s="60">
        <v>11131.95</v>
      </c>
      <c r="C3480" s="60">
        <v>9416.35</v>
      </c>
      <c r="D3480" s="42">
        <f>IF(A3480&lt;SIP_Calculator!$B$7,0,IF(A3480&gt;SIP_Calculator!$E$7,0,1))</f>
        <v>1</v>
      </c>
      <c r="E3480" s="61">
        <f>A3480-SIP_Calculator!$D$12+1</f>
        <v>43227</v>
      </c>
      <c r="F3480" s="58">
        <f t="shared" si="1"/>
        <v>5</v>
      </c>
      <c r="G3480" s="58">
        <f t="shared" si="7"/>
        <v>0</v>
      </c>
      <c r="H3480" s="58">
        <f>G3480*D3480*SIP_Calculator!$F$9</f>
        <v>0</v>
      </c>
      <c r="I3480" s="58">
        <f t="shared" si="2"/>
        <v>0</v>
      </c>
      <c r="J3480" s="58">
        <f t="shared" si="3"/>
        <v>0</v>
      </c>
      <c r="K3480" s="61">
        <f>A3480-SIP_Calculator!$F$12+1</f>
        <v>43207</v>
      </c>
      <c r="L3480" s="59">
        <f t="shared" si="4"/>
        <v>4</v>
      </c>
      <c r="M3480" s="59">
        <f t="shared" si="8"/>
        <v>0</v>
      </c>
      <c r="N3480" s="59">
        <f>M3480*D3480*SIP_Calculator!$F$9</f>
        <v>0</v>
      </c>
      <c r="O3480" s="59">
        <f t="shared" si="5"/>
        <v>0</v>
      </c>
      <c r="P3480" s="59">
        <f t="shared" si="6"/>
        <v>0</v>
      </c>
    </row>
    <row r="3481" ht="15.75" customHeight="1">
      <c r="A3481" s="57">
        <v>43234.0</v>
      </c>
      <c r="B3481" s="60">
        <v>11124.1</v>
      </c>
      <c r="C3481" s="60">
        <v>9389.95</v>
      </c>
      <c r="D3481" s="42">
        <f>IF(A3481&lt;SIP_Calculator!$B$7,0,IF(A3481&gt;SIP_Calculator!$E$7,0,1))</f>
        <v>1</v>
      </c>
      <c r="E3481" s="61">
        <f>A3481-SIP_Calculator!$D$12+1</f>
        <v>43230</v>
      </c>
      <c r="F3481" s="58">
        <f t="shared" si="1"/>
        <v>5</v>
      </c>
      <c r="G3481" s="58">
        <f t="shared" si="7"/>
        <v>0</v>
      </c>
      <c r="H3481" s="58">
        <f>G3481*D3481*SIP_Calculator!$F$9</f>
        <v>0</v>
      </c>
      <c r="I3481" s="58">
        <f t="shared" si="2"/>
        <v>0</v>
      </c>
      <c r="J3481" s="58">
        <f t="shared" si="3"/>
        <v>0</v>
      </c>
      <c r="K3481" s="61">
        <f>A3481-SIP_Calculator!$F$12+1</f>
        <v>43210</v>
      </c>
      <c r="L3481" s="59">
        <f t="shared" si="4"/>
        <v>4</v>
      </c>
      <c r="M3481" s="59">
        <f t="shared" si="8"/>
        <v>0</v>
      </c>
      <c r="N3481" s="59">
        <f>M3481*D3481*SIP_Calculator!$F$9</f>
        <v>0</v>
      </c>
      <c r="O3481" s="59">
        <f t="shared" si="5"/>
        <v>0</v>
      </c>
      <c r="P3481" s="59">
        <f t="shared" si="6"/>
        <v>0</v>
      </c>
    </row>
    <row r="3482" ht="15.75" customHeight="1">
      <c r="A3482" s="57">
        <v>43235.0</v>
      </c>
      <c r="B3482" s="60">
        <v>11113.7</v>
      </c>
      <c r="C3482" s="60">
        <v>9365.9</v>
      </c>
      <c r="D3482" s="42">
        <f>IF(A3482&lt;SIP_Calculator!$B$7,0,IF(A3482&gt;SIP_Calculator!$E$7,0,1))</f>
        <v>1</v>
      </c>
      <c r="E3482" s="61">
        <f>A3482-SIP_Calculator!$D$12+1</f>
        <v>43231</v>
      </c>
      <c r="F3482" s="58">
        <f t="shared" si="1"/>
        <v>5</v>
      </c>
      <c r="G3482" s="58">
        <f t="shared" si="7"/>
        <v>0</v>
      </c>
      <c r="H3482" s="58">
        <f>G3482*D3482*SIP_Calculator!$F$9</f>
        <v>0</v>
      </c>
      <c r="I3482" s="58">
        <f t="shared" si="2"/>
        <v>0</v>
      </c>
      <c r="J3482" s="58">
        <f t="shared" si="3"/>
        <v>0</v>
      </c>
      <c r="K3482" s="61">
        <f>A3482-SIP_Calculator!$F$12+1</f>
        <v>43211</v>
      </c>
      <c r="L3482" s="59">
        <f t="shared" si="4"/>
        <v>4</v>
      </c>
      <c r="M3482" s="59">
        <f t="shared" si="8"/>
        <v>0</v>
      </c>
      <c r="N3482" s="59">
        <f>M3482*D3482*SIP_Calculator!$F$9</f>
        <v>0</v>
      </c>
      <c r="O3482" s="59">
        <f t="shared" si="5"/>
        <v>0</v>
      </c>
      <c r="P3482" s="59">
        <f t="shared" si="6"/>
        <v>0</v>
      </c>
    </row>
    <row r="3483" ht="15.75" customHeight="1">
      <c r="A3483" s="57">
        <v>43236.0</v>
      </c>
      <c r="B3483" s="60">
        <v>11058.7</v>
      </c>
      <c r="C3483" s="60">
        <v>9328.7</v>
      </c>
      <c r="D3483" s="42">
        <f>IF(A3483&lt;SIP_Calculator!$B$7,0,IF(A3483&gt;SIP_Calculator!$E$7,0,1))</f>
        <v>1</v>
      </c>
      <c r="E3483" s="61">
        <f>A3483-SIP_Calculator!$D$12+1</f>
        <v>43232</v>
      </c>
      <c r="F3483" s="58">
        <f t="shared" si="1"/>
        <v>5</v>
      </c>
      <c r="G3483" s="58">
        <f t="shared" si="7"/>
        <v>0</v>
      </c>
      <c r="H3483" s="58">
        <f>G3483*D3483*SIP_Calculator!$F$9</f>
        <v>0</v>
      </c>
      <c r="I3483" s="58">
        <f t="shared" si="2"/>
        <v>0</v>
      </c>
      <c r="J3483" s="58">
        <f t="shared" si="3"/>
        <v>0</v>
      </c>
      <c r="K3483" s="61">
        <f>A3483-SIP_Calculator!$F$12+1</f>
        <v>43212</v>
      </c>
      <c r="L3483" s="59">
        <f t="shared" si="4"/>
        <v>4</v>
      </c>
      <c r="M3483" s="59">
        <f t="shared" si="8"/>
        <v>0</v>
      </c>
      <c r="N3483" s="59">
        <f>M3483*D3483*SIP_Calculator!$F$9</f>
        <v>0</v>
      </c>
      <c r="O3483" s="59">
        <f t="shared" si="5"/>
        <v>0</v>
      </c>
      <c r="P3483" s="59">
        <f t="shared" si="6"/>
        <v>0</v>
      </c>
    </row>
    <row r="3484" ht="15.75" customHeight="1">
      <c r="A3484" s="57">
        <v>43237.0</v>
      </c>
      <c r="B3484" s="60">
        <v>11006.9</v>
      </c>
      <c r="C3484" s="60">
        <v>9304.45</v>
      </c>
      <c r="D3484" s="42">
        <f>IF(A3484&lt;SIP_Calculator!$B$7,0,IF(A3484&gt;SIP_Calculator!$E$7,0,1))</f>
        <v>1</v>
      </c>
      <c r="E3484" s="61">
        <f>A3484-SIP_Calculator!$D$12+1</f>
        <v>43233</v>
      </c>
      <c r="F3484" s="58">
        <f t="shared" si="1"/>
        <v>5</v>
      </c>
      <c r="G3484" s="58">
        <f t="shared" si="7"/>
        <v>0</v>
      </c>
      <c r="H3484" s="58">
        <f>G3484*D3484*SIP_Calculator!$F$9</f>
        <v>0</v>
      </c>
      <c r="I3484" s="58">
        <f t="shared" si="2"/>
        <v>0</v>
      </c>
      <c r="J3484" s="58">
        <f t="shared" si="3"/>
        <v>0</v>
      </c>
      <c r="K3484" s="61">
        <f>A3484-SIP_Calculator!$F$12+1</f>
        <v>43213</v>
      </c>
      <c r="L3484" s="59">
        <f t="shared" si="4"/>
        <v>4</v>
      </c>
      <c r="M3484" s="59">
        <f t="shared" si="8"/>
        <v>0</v>
      </c>
      <c r="N3484" s="59">
        <f>M3484*D3484*SIP_Calculator!$F$9</f>
        <v>0</v>
      </c>
      <c r="O3484" s="59">
        <f t="shared" si="5"/>
        <v>0</v>
      </c>
      <c r="P3484" s="59">
        <f t="shared" si="6"/>
        <v>0</v>
      </c>
    </row>
    <row r="3485" ht="15.75" customHeight="1">
      <c r="A3485" s="57">
        <v>43238.0</v>
      </c>
      <c r="B3485" s="60">
        <v>10908.05</v>
      </c>
      <c r="C3485" s="60">
        <v>9209.2</v>
      </c>
      <c r="D3485" s="42">
        <f>IF(A3485&lt;SIP_Calculator!$B$7,0,IF(A3485&gt;SIP_Calculator!$E$7,0,1))</f>
        <v>1</v>
      </c>
      <c r="E3485" s="61">
        <f>A3485-SIP_Calculator!$D$12+1</f>
        <v>43234</v>
      </c>
      <c r="F3485" s="58">
        <f t="shared" si="1"/>
        <v>5</v>
      </c>
      <c r="G3485" s="58">
        <f t="shared" si="7"/>
        <v>0</v>
      </c>
      <c r="H3485" s="58">
        <f>G3485*D3485*SIP_Calculator!$F$9</f>
        <v>0</v>
      </c>
      <c r="I3485" s="58">
        <f t="shared" si="2"/>
        <v>0</v>
      </c>
      <c r="J3485" s="58">
        <f t="shared" si="3"/>
        <v>0</v>
      </c>
      <c r="K3485" s="61">
        <f>A3485-SIP_Calculator!$F$12+1</f>
        <v>43214</v>
      </c>
      <c r="L3485" s="59">
        <f t="shared" si="4"/>
        <v>4</v>
      </c>
      <c r="M3485" s="59">
        <f t="shared" si="8"/>
        <v>0</v>
      </c>
      <c r="N3485" s="59">
        <f>M3485*D3485*SIP_Calculator!$F$9</f>
        <v>0</v>
      </c>
      <c r="O3485" s="59">
        <f t="shared" si="5"/>
        <v>0</v>
      </c>
      <c r="P3485" s="59">
        <f t="shared" si="6"/>
        <v>0</v>
      </c>
    </row>
    <row r="3486" ht="15.75" customHeight="1">
      <c r="A3486" s="57">
        <v>43241.0</v>
      </c>
      <c r="B3486" s="60">
        <v>10814.6</v>
      </c>
      <c r="C3486" s="60">
        <v>9108.7</v>
      </c>
      <c r="D3486" s="42">
        <f>IF(A3486&lt;SIP_Calculator!$B$7,0,IF(A3486&gt;SIP_Calculator!$E$7,0,1))</f>
        <v>1</v>
      </c>
      <c r="E3486" s="61">
        <f>A3486-SIP_Calculator!$D$12+1</f>
        <v>43237</v>
      </c>
      <c r="F3486" s="58">
        <f t="shared" si="1"/>
        <v>5</v>
      </c>
      <c r="G3486" s="58">
        <f t="shared" si="7"/>
        <v>0</v>
      </c>
      <c r="H3486" s="58">
        <f>G3486*D3486*SIP_Calculator!$F$9</f>
        <v>0</v>
      </c>
      <c r="I3486" s="58">
        <f t="shared" si="2"/>
        <v>0</v>
      </c>
      <c r="J3486" s="58">
        <f t="shared" si="3"/>
        <v>0</v>
      </c>
      <c r="K3486" s="61">
        <f>A3486-SIP_Calculator!$F$12+1</f>
        <v>43217</v>
      </c>
      <c r="L3486" s="59">
        <f t="shared" si="4"/>
        <v>4</v>
      </c>
      <c r="M3486" s="59">
        <f t="shared" si="8"/>
        <v>0</v>
      </c>
      <c r="N3486" s="59">
        <f>M3486*D3486*SIP_Calculator!$F$9</f>
        <v>0</v>
      </c>
      <c r="O3486" s="59">
        <f t="shared" si="5"/>
        <v>0</v>
      </c>
      <c r="P3486" s="59">
        <f t="shared" si="6"/>
        <v>0</v>
      </c>
    </row>
    <row r="3487" ht="15.75" customHeight="1">
      <c r="A3487" s="57">
        <v>43242.0</v>
      </c>
      <c r="B3487" s="60">
        <v>10852.8</v>
      </c>
      <c r="C3487" s="60">
        <v>9145.65</v>
      </c>
      <c r="D3487" s="42">
        <f>IF(A3487&lt;SIP_Calculator!$B$7,0,IF(A3487&gt;SIP_Calculator!$E$7,0,1))</f>
        <v>1</v>
      </c>
      <c r="E3487" s="61">
        <f>A3487-SIP_Calculator!$D$12+1</f>
        <v>43238</v>
      </c>
      <c r="F3487" s="58">
        <f t="shared" si="1"/>
        <v>5</v>
      </c>
      <c r="G3487" s="58">
        <f t="shared" si="7"/>
        <v>0</v>
      </c>
      <c r="H3487" s="58">
        <f>G3487*D3487*SIP_Calculator!$F$9</f>
        <v>0</v>
      </c>
      <c r="I3487" s="58">
        <f t="shared" si="2"/>
        <v>0</v>
      </c>
      <c r="J3487" s="58">
        <f t="shared" si="3"/>
        <v>0</v>
      </c>
      <c r="K3487" s="61">
        <f>A3487-SIP_Calculator!$F$12+1</f>
        <v>43218</v>
      </c>
      <c r="L3487" s="59">
        <f t="shared" si="4"/>
        <v>4</v>
      </c>
      <c r="M3487" s="59">
        <f t="shared" si="8"/>
        <v>0</v>
      </c>
      <c r="N3487" s="59">
        <f>M3487*D3487*SIP_Calculator!$F$9</f>
        <v>0</v>
      </c>
      <c r="O3487" s="59">
        <f t="shared" si="5"/>
        <v>0</v>
      </c>
      <c r="P3487" s="59">
        <f t="shared" si="6"/>
        <v>0</v>
      </c>
    </row>
    <row r="3488" ht="15.75" customHeight="1">
      <c r="A3488" s="57">
        <v>43243.0</v>
      </c>
      <c r="B3488" s="60">
        <v>10750.55</v>
      </c>
      <c r="C3488" s="60">
        <v>9069.8</v>
      </c>
      <c r="D3488" s="42">
        <f>IF(A3488&lt;SIP_Calculator!$B$7,0,IF(A3488&gt;SIP_Calculator!$E$7,0,1))</f>
        <v>1</v>
      </c>
      <c r="E3488" s="61">
        <f>A3488-SIP_Calculator!$D$12+1</f>
        <v>43239</v>
      </c>
      <c r="F3488" s="58">
        <f t="shared" si="1"/>
        <v>5</v>
      </c>
      <c r="G3488" s="58">
        <f t="shared" si="7"/>
        <v>0</v>
      </c>
      <c r="H3488" s="58">
        <f>G3488*D3488*SIP_Calculator!$F$9</f>
        <v>0</v>
      </c>
      <c r="I3488" s="58">
        <f t="shared" si="2"/>
        <v>0</v>
      </c>
      <c r="J3488" s="58">
        <f t="shared" si="3"/>
        <v>0</v>
      </c>
      <c r="K3488" s="61">
        <f>A3488-SIP_Calculator!$F$12+1</f>
        <v>43219</v>
      </c>
      <c r="L3488" s="59">
        <f t="shared" si="4"/>
        <v>4</v>
      </c>
      <c r="M3488" s="59">
        <f t="shared" si="8"/>
        <v>0</v>
      </c>
      <c r="N3488" s="59">
        <f>M3488*D3488*SIP_Calculator!$F$9</f>
        <v>0</v>
      </c>
      <c r="O3488" s="59">
        <f t="shared" si="5"/>
        <v>0</v>
      </c>
      <c r="P3488" s="59">
        <f t="shared" si="6"/>
        <v>0</v>
      </c>
    </row>
    <row r="3489" ht="15.75" customHeight="1">
      <c r="A3489" s="57">
        <v>43244.0</v>
      </c>
      <c r="B3489" s="60">
        <v>10827.25</v>
      </c>
      <c r="C3489" s="60">
        <v>9115.55</v>
      </c>
      <c r="D3489" s="42">
        <f>IF(A3489&lt;SIP_Calculator!$B$7,0,IF(A3489&gt;SIP_Calculator!$E$7,0,1))</f>
        <v>1</v>
      </c>
      <c r="E3489" s="61">
        <f>A3489-SIP_Calculator!$D$12+1</f>
        <v>43240</v>
      </c>
      <c r="F3489" s="58">
        <f t="shared" si="1"/>
        <v>5</v>
      </c>
      <c r="G3489" s="58">
        <f t="shared" si="7"/>
        <v>0</v>
      </c>
      <c r="H3489" s="58">
        <f>G3489*D3489*SIP_Calculator!$F$9</f>
        <v>0</v>
      </c>
      <c r="I3489" s="58">
        <f t="shared" si="2"/>
        <v>0</v>
      </c>
      <c r="J3489" s="58">
        <f t="shared" si="3"/>
        <v>0</v>
      </c>
      <c r="K3489" s="61">
        <f>A3489-SIP_Calculator!$F$12+1</f>
        <v>43220</v>
      </c>
      <c r="L3489" s="59">
        <f t="shared" si="4"/>
        <v>4</v>
      </c>
      <c r="M3489" s="59">
        <f t="shared" si="8"/>
        <v>0</v>
      </c>
      <c r="N3489" s="59">
        <f>M3489*D3489*SIP_Calculator!$F$9</f>
        <v>0</v>
      </c>
      <c r="O3489" s="59">
        <f t="shared" si="5"/>
        <v>0</v>
      </c>
      <c r="P3489" s="59">
        <f t="shared" si="6"/>
        <v>0</v>
      </c>
    </row>
    <row r="3490" ht="15.75" customHeight="1">
      <c r="A3490" s="57">
        <v>43245.0</v>
      </c>
      <c r="B3490" s="60">
        <v>10934.0</v>
      </c>
      <c r="C3490" s="60">
        <v>9215.55</v>
      </c>
      <c r="D3490" s="42">
        <f>IF(A3490&lt;SIP_Calculator!$B$7,0,IF(A3490&gt;SIP_Calculator!$E$7,0,1))</f>
        <v>1</v>
      </c>
      <c r="E3490" s="61">
        <f>A3490-SIP_Calculator!$D$12+1</f>
        <v>43241</v>
      </c>
      <c r="F3490" s="58">
        <f t="shared" si="1"/>
        <v>5</v>
      </c>
      <c r="G3490" s="58">
        <f t="shared" si="7"/>
        <v>0</v>
      </c>
      <c r="H3490" s="58">
        <f>G3490*D3490*SIP_Calculator!$F$9</f>
        <v>0</v>
      </c>
      <c r="I3490" s="58">
        <f t="shared" si="2"/>
        <v>0</v>
      </c>
      <c r="J3490" s="58">
        <f t="shared" si="3"/>
        <v>0</v>
      </c>
      <c r="K3490" s="61">
        <f>A3490-SIP_Calculator!$F$12+1</f>
        <v>43221</v>
      </c>
      <c r="L3490" s="59">
        <f t="shared" si="4"/>
        <v>5</v>
      </c>
      <c r="M3490" s="59">
        <f t="shared" si="8"/>
        <v>1</v>
      </c>
      <c r="N3490" s="59">
        <f>M3490*D3490*SIP_Calculator!$F$9</f>
        <v>5000</v>
      </c>
      <c r="O3490" s="59">
        <f t="shared" si="5"/>
        <v>0.4572891897</v>
      </c>
      <c r="P3490" s="59">
        <f t="shared" si="6"/>
        <v>0.5425612145</v>
      </c>
    </row>
    <row r="3491" ht="15.75" customHeight="1">
      <c r="A3491" s="57">
        <v>43248.0</v>
      </c>
      <c r="B3491" s="60">
        <v>11033.55</v>
      </c>
      <c r="C3491" s="60">
        <v>9307.55</v>
      </c>
      <c r="D3491" s="42">
        <f>IF(A3491&lt;SIP_Calculator!$B$7,0,IF(A3491&gt;SIP_Calculator!$E$7,0,1))</f>
        <v>1</v>
      </c>
      <c r="E3491" s="61">
        <f>A3491-SIP_Calculator!$D$12+1</f>
        <v>43244</v>
      </c>
      <c r="F3491" s="58">
        <f t="shared" si="1"/>
        <v>5</v>
      </c>
      <c r="G3491" s="58">
        <f t="shared" si="7"/>
        <v>0</v>
      </c>
      <c r="H3491" s="58">
        <f>G3491*D3491*SIP_Calculator!$F$9</f>
        <v>0</v>
      </c>
      <c r="I3491" s="58">
        <f t="shared" si="2"/>
        <v>0</v>
      </c>
      <c r="J3491" s="58">
        <f t="shared" si="3"/>
        <v>0</v>
      </c>
      <c r="K3491" s="61">
        <f>A3491-SIP_Calculator!$F$12+1</f>
        <v>43224</v>
      </c>
      <c r="L3491" s="59">
        <f t="shared" si="4"/>
        <v>5</v>
      </c>
      <c r="M3491" s="59">
        <f t="shared" si="8"/>
        <v>0</v>
      </c>
      <c r="N3491" s="59">
        <f>M3491*D3491*SIP_Calculator!$F$9</f>
        <v>0</v>
      </c>
      <c r="O3491" s="59">
        <f t="shared" si="5"/>
        <v>0</v>
      </c>
      <c r="P3491" s="59">
        <f t="shared" si="6"/>
        <v>0</v>
      </c>
    </row>
    <row r="3492" ht="15.75" customHeight="1">
      <c r="A3492" s="57">
        <v>43249.0</v>
      </c>
      <c r="B3492" s="60">
        <v>10983.3</v>
      </c>
      <c r="C3492" s="60">
        <v>9270.6</v>
      </c>
      <c r="D3492" s="42">
        <f>IF(A3492&lt;SIP_Calculator!$B$7,0,IF(A3492&gt;SIP_Calculator!$E$7,0,1))</f>
        <v>1</v>
      </c>
      <c r="E3492" s="61">
        <f>A3492-SIP_Calculator!$D$12+1</f>
        <v>43245</v>
      </c>
      <c r="F3492" s="58">
        <f t="shared" si="1"/>
        <v>5</v>
      </c>
      <c r="G3492" s="58">
        <f t="shared" si="7"/>
        <v>0</v>
      </c>
      <c r="H3492" s="58">
        <f>G3492*D3492*SIP_Calculator!$F$9</f>
        <v>0</v>
      </c>
      <c r="I3492" s="58">
        <f t="shared" si="2"/>
        <v>0</v>
      </c>
      <c r="J3492" s="58">
        <f t="shared" si="3"/>
        <v>0</v>
      </c>
      <c r="K3492" s="61">
        <f>A3492-SIP_Calculator!$F$12+1</f>
        <v>43225</v>
      </c>
      <c r="L3492" s="59">
        <f t="shared" si="4"/>
        <v>5</v>
      </c>
      <c r="M3492" s="59">
        <f t="shared" si="8"/>
        <v>0</v>
      </c>
      <c r="N3492" s="59">
        <f>M3492*D3492*SIP_Calculator!$F$9</f>
        <v>0</v>
      </c>
      <c r="O3492" s="59">
        <f t="shared" si="5"/>
        <v>0</v>
      </c>
      <c r="P3492" s="59">
        <f t="shared" si="6"/>
        <v>0</v>
      </c>
    </row>
    <row r="3493" ht="15.75" customHeight="1">
      <c r="A3493" s="57">
        <v>43250.0</v>
      </c>
      <c r="B3493" s="60">
        <v>10961.6</v>
      </c>
      <c r="C3493" s="60">
        <v>9255.0</v>
      </c>
      <c r="D3493" s="42">
        <f>IF(A3493&lt;SIP_Calculator!$B$7,0,IF(A3493&gt;SIP_Calculator!$E$7,0,1))</f>
        <v>1</v>
      </c>
      <c r="E3493" s="61">
        <f>A3493-SIP_Calculator!$D$12+1</f>
        <v>43246</v>
      </c>
      <c r="F3493" s="58">
        <f t="shared" si="1"/>
        <v>5</v>
      </c>
      <c r="G3493" s="58">
        <f t="shared" si="7"/>
        <v>0</v>
      </c>
      <c r="H3493" s="58">
        <f>G3493*D3493*SIP_Calculator!$F$9</f>
        <v>0</v>
      </c>
      <c r="I3493" s="58">
        <f t="shared" si="2"/>
        <v>0</v>
      </c>
      <c r="J3493" s="58">
        <f t="shared" si="3"/>
        <v>0</v>
      </c>
      <c r="K3493" s="61">
        <f>A3493-SIP_Calculator!$F$12+1</f>
        <v>43226</v>
      </c>
      <c r="L3493" s="59">
        <f t="shared" si="4"/>
        <v>5</v>
      </c>
      <c r="M3493" s="59">
        <f t="shared" si="8"/>
        <v>0</v>
      </c>
      <c r="N3493" s="59">
        <f>M3493*D3493*SIP_Calculator!$F$9</f>
        <v>0</v>
      </c>
      <c r="O3493" s="59">
        <f t="shared" si="5"/>
        <v>0</v>
      </c>
      <c r="P3493" s="59">
        <f t="shared" si="6"/>
        <v>0</v>
      </c>
    </row>
    <row r="3494" ht="15.75" customHeight="1">
      <c r="A3494" s="57">
        <v>43251.0</v>
      </c>
      <c r="B3494" s="60">
        <v>11064.15</v>
      </c>
      <c r="C3494" s="60">
        <v>9315.35</v>
      </c>
      <c r="D3494" s="42">
        <f>IF(A3494&lt;SIP_Calculator!$B$7,0,IF(A3494&gt;SIP_Calculator!$E$7,0,1))</f>
        <v>1</v>
      </c>
      <c r="E3494" s="61">
        <f>A3494-SIP_Calculator!$D$12+1</f>
        <v>43247</v>
      </c>
      <c r="F3494" s="58">
        <f t="shared" si="1"/>
        <v>5</v>
      </c>
      <c r="G3494" s="58">
        <f t="shared" si="7"/>
        <v>0</v>
      </c>
      <c r="H3494" s="58">
        <f>G3494*D3494*SIP_Calculator!$F$9</f>
        <v>0</v>
      </c>
      <c r="I3494" s="58">
        <f t="shared" si="2"/>
        <v>0</v>
      </c>
      <c r="J3494" s="58">
        <f t="shared" si="3"/>
        <v>0</v>
      </c>
      <c r="K3494" s="61">
        <f>A3494-SIP_Calculator!$F$12+1</f>
        <v>43227</v>
      </c>
      <c r="L3494" s="59">
        <f t="shared" si="4"/>
        <v>5</v>
      </c>
      <c r="M3494" s="59">
        <f t="shared" si="8"/>
        <v>0</v>
      </c>
      <c r="N3494" s="59">
        <f>M3494*D3494*SIP_Calculator!$F$9</f>
        <v>0</v>
      </c>
      <c r="O3494" s="59">
        <f t="shared" si="5"/>
        <v>0</v>
      </c>
      <c r="P3494" s="59">
        <f t="shared" si="6"/>
        <v>0</v>
      </c>
    </row>
    <row r="3495" ht="15.75" customHeight="1">
      <c r="A3495" s="57">
        <v>43252.0</v>
      </c>
      <c r="B3495" s="60">
        <v>11013.85</v>
      </c>
      <c r="C3495" s="60">
        <v>9255.25</v>
      </c>
      <c r="D3495" s="42">
        <f>IF(A3495&lt;SIP_Calculator!$B$7,0,IF(A3495&gt;SIP_Calculator!$E$7,0,1))</f>
        <v>1</v>
      </c>
      <c r="E3495" s="61">
        <f>A3495-SIP_Calculator!$D$12+1</f>
        <v>43248</v>
      </c>
      <c r="F3495" s="58">
        <f t="shared" si="1"/>
        <v>5</v>
      </c>
      <c r="G3495" s="58">
        <f t="shared" si="7"/>
        <v>0</v>
      </c>
      <c r="H3495" s="58">
        <f>G3495*D3495*SIP_Calculator!$F$9</f>
        <v>0</v>
      </c>
      <c r="I3495" s="58">
        <f t="shared" si="2"/>
        <v>0</v>
      </c>
      <c r="J3495" s="58">
        <f t="shared" si="3"/>
        <v>0</v>
      </c>
      <c r="K3495" s="61">
        <f>A3495-SIP_Calculator!$F$12+1</f>
        <v>43228</v>
      </c>
      <c r="L3495" s="59">
        <f t="shared" si="4"/>
        <v>5</v>
      </c>
      <c r="M3495" s="59">
        <f t="shared" si="8"/>
        <v>0</v>
      </c>
      <c r="N3495" s="59">
        <f>M3495*D3495*SIP_Calculator!$F$9</f>
        <v>0</v>
      </c>
      <c r="O3495" s="59">
        <f t="shared" si="5"/>
        <v>0</v>
      </c>
      <c r="P3495" s="59">
        <f t="shared" si="6"/>
        <v>0</v>
      </c>
    </row>
    <row r="3496" ht="15.75" customHeight="1">
      <c r="A3496" s="57">
        <v>43255.0</v>
      </c>
      <c r="B3496" s="60">
        <v>10940.05</v>
      </c>
      <c r="C3496" s="60">
        <v>9175.9</v>
      </c>
      <c r="D3496" s="42">
        <f>IF(A3496&lt;SIP_Calculator!$B$7,0,IF(A3496&gt;SIP_Calculator!$E$7,0,1))</f>
        <v>1</v>
      </c>
      <c r="E3496" s="61">
        <f>A3496-SIP_Calculator!$D$12+1</f>
        <v>43251</v>
      </c>
      <c r="F3496" s="58">
        <f t="shared" si="1"/>
        <v>5</v>
      </c>
      <c r="G3496" s="58">
        <f t="shared" si="7"/>
        <v>0</v>
      </c>
      <c r="H3496" s="58">
        <f>G3496*D3496*SIP_Calculator!$F$9</f>
        <v>0</v>
      </c>
      <c r="I3496" s="58">
        <f t="shared" si="2"/>
        <v>0</v>
      </c>
      <c r="J3496" s="58">
        <f t="shared" si="3"/>
        <v>0</v>
      </c>
      <c r="K3496" s="61">
        <f>A3496-SIP_Calculator!$F$12+1</f>
        <v>43231</v>
      </c>
      <c r="L3496" s="59">
        <f t="shared" si="4"/>
        <v>5</v>
      </c>
      <c r="M3496" s="59">
        <f t="shared" si="8"/>
        <v>0</v>
      </c>
      <c r="N3496" s="59">
        <f>M3496*D3496*SIP_Calculator!$F$9</f>
        <v>0</v>
      </c>
      <c r="O3496" s="59">
        <f t="shared" si="5"/>
        <v>0</v>
      </c>
      <c r="P3496" s="59">
        <f t="shared" si="6"/>
        <v>0</v>
      </c>
    </row>
    <row r="3497" ht="15.75" customHeight="1">
      <c r="A3497" s="57">
        <v>43256.0</v>
      </c>
      <c r="B3497" s="60">
        <v>10892.85</v>
      </c>
      <c r="C3497" s="60">
        <v>9110.5</v>
      </c>
      <c r="D3497" s="42">
        <f>IF(A3497&lt;SIP_Calculator!$B$7,0,IF(A3497&gt;SIP_Calculator!$E$7,0,1))</f>
        <v>1</v>
      </c>
      <c r="E3497" s="61">
        <f>A3497-SIP_Calculator!$D$12+1</f>
        <v>43252</v>
      </c>
      <c r="F3497" s="58">
        <f t="shared" si="1"/>
        <v>6</v>
      </c>
      <c r="G3497" s="58">
        <f t="shared" si="7"/>
        <v>1</v>
      </c>
      <c r="H3497" s="58">
        <f>G3497*D3497*SIP_Calculator!$F$9</f>
        <v>5000</v>
      </c>
      <c r="I3497" s="58">
        <f t="shared" si="2"/>
        <v>0.4590166944</v>
      </c>
      <c r="J3497" s="58">
        <f t="shared" si="3"/>
        <v>0.5488172987</v>
      </c>
      <c r="K3497" s="61">
        <f>A3497-SIP_Calculator!$F$12+1</f>
        <v>43232</v>
      </c>
      <c r="L3497" s="59">
        <f t="shared" si="4"/>
        <v>5</v>
      </c>
      <c r="M3497" s="59">
        <f t="shared" si="8"/>
        <v>0</v>
      </c>
      <c r="N3497" s="59">
        <f>M3497*D3497*SIP_Calculator!$F$9</f>
        <v>0</v>
      </c>
      <c r="O3497" s="59">
        <f t="shared" si="5"/>
        <v>0</v>
      </c>
      <c r="P3497" s="59">
        <f t="shared" si="6"/>
        <v>0</v>
      </c>
    </row>
    <row r="3498" ht="15.75" customHeight="1">
      <c r="A3498" s="57">
        <v>43257.0</v>
      </c>
      <c r="B3498" s="60">
        <v>10997.2</v>
      </c>
      <c r="C3498" s="60">
        <v>9205.9</v>
      </c>
      <c r="D3498" s="42">
        <f>IF(A3498&lt;SIP_Calculator!$B$7,0,IF(A3498&gt;SIP_Calculator!$E$7,0,1))</f>
        <v>1</v>
      </c>
      <c r="E3498" s="61">
        <f>A3498-SIP_Calculator!$D$12+1</f>
        <v>43253</v>
      </c>
      <c r="F3498" s="58">
        <f t="shared" si="1"/>
        <v>6</v>
      </c>
      <c r="G3498" s="58">
        <f t="shared" si="7"/>
        <v>0</v>
      </c>
      <c r="H3498" s="58">
        <f>G3498*D3498*SIP_Calculator!$F$9</f>
        <v>0</v>
      </c>
      <c r="I3498" s="58">
        <f t="shared" si="2"/>
        <v>0</v>
      </c>
      <c r="J3498" s="58">
        <f t="shared" si="3"/>
        <v>0</v>
      </c>
      <c r="K3498" s="61">
        <f>A3498-SIP_Calculator!$F$12+1</f>
        <v>43233</v>
      </c>
      <c r="L3498" s="59">
        <f t="shared" si="4"/>
        <v>5</v>
      </c>
      <c r="M3498" s="59">
        <f t="shared" si="8"/>
        <v>0</v>
      </c>
      <c r="N3498" s="59">
        <f>M3498*D3498*SIP_Calculator!$F$9</f>
        <v>0</v>
      </c>
      <c r="O3498" s="59">
        <f t="shared" si="5"/>
        <v>0</v>
      </c>
      <c r="P3498" s="59">
        <f t="shared" si="6"/>
        <v>0</v>
      </c>
    </row>
    <row r="3499" ht="15.75" customHeight="1">
      <c r="A3499" s="57">
        <v>43258.0</v>
      </c>
      <c r="B3499" s="60">
        <v>11091.95</v>
      </c>
      <c r="C3499" s="60">
        <v>9300.1</v>
      </c>
      <c r="D3499" s="42">
        <f>IF(A3499&lt;SIP_Calculator!$B$7,0,IF(A3499&gt;SIP_Calculator!$E$7,0,1))</f>
        <v>1</v>
      </c>
      <c r="E3499" s="61">
        <f>A3499-SIP_Calculator!$D$12+1</f>
        <v>43254</v>
      </c>
      <c r="F3499" s="58">
        <f t="shared" si="1"/>
        <v>6</v>
      </c>
      <c r="G3499" s="58">
        <f t="shared" si="7"/>
        <v>0</v>
      </c>
      <c r="H3499" s="58">
        <f>G3499*D3499*SIP_Calculator!$F$9</f>
        <v>0</v>
      </c>
      <c r="I3499" s="58">
        <f t="shared" si="2"/>
        <v>0</v>
      </c>
      <c r="J3499" s="58">
        <f t="shared" si="3"/>
        <v>0</v>
      </c>
      <c r="K3499" s="61">
        <f>A3499-SIP_Calculator!$F$12+1</f>
        <v>43234</v>
      </c>
      <c r="L3499" s="59">
        <f t="shared" si="4"/>
        <v>5</v>
      </c>
      <c r="M3499" s="59">
        <f t="shared" si="8"/>
        <v>0</v>
      </c>
      <c r="N3499" s="59">
        <f>M3499*D3499*SIP_Calculator!$F$9</f>
        <v>0</v>
      </c>
      <c r="O3499" s="59">
        <f t="shared" si="5"/>
        <v>0</v>
      </c>
      <c r="P3499" s="59">
        <f t="shared" si="6"/>
        <v>0</v>
      </c>
    </row>
    <row r="3500" ht="15.75" customHeight="1">
      <c r="A3500" s="57">
        <v>43259.0</v>
      </c>
      <c r="B3500" s="60">
        <v>11098.25</v>
      </c>
      <c r="C3500" s="60">
        <v>9316.25</v>
      </c>
      <c r="D3500" s="42">
        <f>IF(A3500&lt;SIP_Calculator!$B$7,0,IF(A3500&gt;SIP_Calculator!$E$7,0,1))</f>
        <v>1</v>
      </c>
      <c r="E3500" s="61">
        <f>A3500-SIP_Calculator!$D$12+1</f>
        <v>43255</v>
      </c>
      <c r="F3500" s="58">
        <f t="shared" si="1"/>
        <v>6</v>
      </c>
      <c r="G3500" s="58">
        <f t="shared" si="7"/>
        <v>0</v>
      </c>
      <c r="H3500" s="58">
        <f>G3500*D3500*SIP_Calculator!$F$9</f>
        <v>0</v>
      </c>
      <c r="I3500" s="58">
        <f t="shared" si="2"/>
        <v>0</v>
      </c>
      <c r="J3500" s="58">
        <f t="shared" si="3"/>
        <v>0</v>
      </c>
      <c r="K3500" s="61">
        <f>A3500-SIP_Calculator!$F$12+1</f>
        <v>43235</v>
      </c>
      <c r="L3500" s="59">
        <f t="shared" si="4"/>
        <v>5</v>
      </c>
      <c r="M3500" s="59">
        <f t="shared" si="8"/>
        <v>0</v>
      </c>
      <c r="N3500" s="59">
        <f>M3500*D3500*SIP_Calculator!$F$9</f>
        <v>0</v>
      </c>
      <c r="O3500" s="59">
        <f t="shared" si="5"/>
        <v>0</v>
      </c>
      <c r="P3500" s="59">
        <f t="shared" si="6"/>
        <v>0</v>
      </c>
    </row>
    <row r="3501" ht="15.75" customHeight="1">
      <c r="A3501" s="57">
        <v>43262.0</v>
      </c>
      <c r="B3501" s="60">
        <v>11116.2</v>
      </c>
      <c r="C3501" s="60">
        <v>9332.4</v>
      </c>
      <c r="D3501" s="42">
        <f>IF(A3501&lt;SIP_Calculator!$B$7,0,IF(A3501&gt;SIP_Calculator!$E$7,0,1))</f>
        <v>1</v>
      </c>
      <c r="E3501" s="61">
        <f>A3501-SIP_Calculator!$D$12+1</f>
        <v>43258</v>
      </c>
      <c r="F3501" s="58">
        <f t="shared" si="1"/>
        <v>6</v>
      </c>
      <c r="G3501" s="58">
        <f t="shared" si="7"/>
        <v>0</v>
      </c>
      <c r="H3501" s="58">
        <f>G3501*D3501*SIP_Calculator!$F$9</f>
        <v>0</v>
      </c>
      <c r="I3501" s="58">
        <f t="shared" si="2"/>
        <v>0</v>
      </c>
      <c r="J3501" s="58">
        <f t="shared" si="3"/>
        <v>0</v>
      </c>
      <c r="K3501" s="61">
        <f>A3501-SIP_Calculator!$F$12+1</f>
        <v>43238</v>
      </c>
      <c r="L3501" s="59">
        <f t="shared" si="4"/>
        <v>5</v>
      </c>
      <c r="M3501" s="59">
        <f t="shared" si="8"/>
        <v>0</v>
      </c>
      <c r="N3501" s="59">
        <f>M3501*D3501*SIP_Calculator!$F$9</f>
        <v>0</v>
      </c>
      <c r="O3501" s="59">
        <f t="shared" si="5"/>
        <v>0</v>
      </c>
      <c r="P3501" s="59">
        <f t="shared" si="6"/>
        <v>0</v>
      </c>
    </row>
    <row r="3502" ht="15.75" customHeight="1">
      <c r="A3502" s="57">
        <v>43263.0</v>
      </c>
      <c r="B3502" s="60">
        <v>11176.7</v>
      </c>
      <c r="C3502" s="60">
        <v>9386.45</v>
      </c>
      <c r="D3502" s="42">
        <f>IF(A3502&lt;SIP_Calculator!$B$7,0,IF(A3502&gt;SIP_Calculator!$E$7,0,1))</f>
        <v>1</v>
      </c>
      <c r="E3502" s="61">
        <f>A3502-SIP_Calculator!$D$12+1</f>
        <v>43259</v>
      </c>
      <c r="F3502" s="58">
        <f t="shared" si="1"/>
        <v>6</v>
      </c>
      <c r="G3502" s="58">
        <f t="shared" si="7"/>
        <v>0</v>
      </c>
      <c r="H3502" s="58">
        <f>G3502*D3502*SIP_Calculator!$F$9</f>
        <v>0</v>
      </c>
      <c r="I3502" s="58">
        <f t="shared" si="2"/>
        <v>0</v>
      </c>
      <c r="J3502" s="58">
        <f t="shared" si="3"/>
        <v>0</v>
      </c>
      <c r="K3502" s="61">
        <f>A3502-SIP_Calculator!$F$12+1</f>
        <v>43239</v>
      </c>
      <c r="L3502" s="59">
        <f t="shared" si="4"/>
        <v>5</v>
      </c>
      <c r="M3502" s="59">
        <f t="shared" si="8"/>
        <v>0</v>
      </c>
      <c r="N3502" s="59">
        <f>M3502*D3502*SIP_Calculator!$F$9</f>
        <v>0</v>
      </c>
      <c r="O3502" s="59">
        <f t="shared" si="5"/>
        <v>0</v>
      </c>
      <c r="P3502" s="59">
        <f t="shared" si="6"/>
        <v>0</v>
      </c>
    </row>
    <row r="3503" ht="15.75" customHeight="1">
      <c r="A3503" s="57">
        <v>43264.0</v>
      </c>
      <c r="B3503" s="60">
        <v>11185.9</v>
      </c>
      <c r="C3503" s="60">
        <v>9386.4</v>
      </c>
      <c r="D3503" s="42">
        <f>IF(A3503&lt;SIP_Calculator!$B$7,0,IF(A3503&gt;SIP_Calculator!$E$7,0,1))</f>
        <v>1</v>
      </c>
      <c r="E3503" s="61">
        <f>A3503-SIP_Calculator!$D$12+1</f>
        <v>43260</v>
      </c>
      <c r="F3503" s="58">
        <f t="shared" si="1"/>
        <v>6</v>
      </c>
      <c r="G3503" s="58">
        <f t="shared" si="7"/>
        <v>0</v>
      </c>
      <c r="H3503" s="58">
        <f>G3503*D3503*SIP_Calculator!$F$9</f>
        <v>0</v>
      </c>
      <c r="I3503" s="58">
        <f t="shared" si="2"/>
        <v>0</v>
      </c>
      <c r="J3503" s="58">
        <f t="shared" si="3"/>
        <v>0</v>
      </c>
      <c r="K3503" s="61">
        <f>A3503-SIP_Calculator!$F$12+1</f>
        <v>43240</v>
      </c>
      <c r="L3503" s="59">
        <f t="shared" si="4"/>
        <v>5</v>
      </c>
      <c r="M3503" s="59">
        <f t="shared" si="8"/>
        <v>0</v>
      </c>
      <c r="N3503" s="59">
        <f>M3503*D3503*SIP_Calculator!$F$9</f>
        <v>0</v>
      </c>
      <c r="O3503" s="59">
        <f t="shared" si="5"/>
        <v>0</v>
      </c>
      <c r="P3503" s="59">
        <f t="shared" si="6"/>
        <v>0</v>
      </c>
    </row>
    <row r="3504" ht="15.75" customHeight="1">
      <c r="A3504" s="57">
        <v>43265.0</v>
      </c>
      <c r="B3504" s="60">
        <v>11139.95</v>
      </c>
      <c r="C3504" s="60">
        <v>9356.65</v>
      </c>
      <c r="D3504" s="42">
        <f>IF(A3504&lt;SIP_Calculator!$B$7,0,IF(A3504&gt;SIP_Calculator!$E$7,0,1))</f>
        <v>1</v>
      </c>
      <c r="E3504" s="61">
        <f>A3504-SIP_Calculator!$D$12+1</f>
        <v>43261</v>
      </c>
      <c r="F3504" s="58">
        <f t="shared" si="1"/>
        <v>6</v>
      </c>
      <c r="G3504" s="58">
        <f t="shared" si="7"/>
        <v>0</v>
      </c>
      <c r="H3504" s="58">
        <f>G3504*D3504*SIP_Calculator!$F$9</f>
        <v>0</v>
      </c>
      <c r="I3504" s="58">
        <f t="shared" si="2"/>
        <v>0</v>
      </c>
      <c r="J3504" s="58">
        <f t="shared" si="3"/>
        <v>0</v>
      </c>
      <c r="K3504" s="61">
        <f>A3504-SIP_Calculator!$F$12+1</f>
        <v>43241</v>
      </c>
      <c r="L3504" s="59">
        <f t="shared" si="4"/>
        <v>5</v>
      </c>
      <c r="M3504" s="59">
        <f t="shared" si="8"/>
        <v>0</v>
      </c>
      <c r="N3504" s="59">
        <f>M3504*D3504*SIP_Calculator!$F$9</f>
        <v>0</v>
      </c>
      <c r="O3504" s="59">
        <f t="shared" si="5"/>
        <v>0</v>
      </c>
      <c r="P3504" s="59">
        <f t="shared" si="6"/>
        <v>0</v>
      </c>
    </row>
    <row r="3505" ht="15.75" customHeight="1">
      <c r="A3505" s="57">
        <v>43266.0</v>
      </c>
      <c r="B3505" s="60">
        <v>11136.3</v>
      </c>
      <c r="C3505" s="60">
        <v>9343.7</v>
      </c>
      <c r="D3505" s="42">
        <f>IF(A3505&lt;SIP_Calculator!$B$7,0,IF(A3505&gt;SIP_Calculator!$E$7,0,1))</f>
        <v>1</v>
      </c>
      <c r="E3505" s="61">
        <f>A3505-SIP_Calculator!$D$12+1</f>
        <v>43262</v>
      </c>
      <c r="F3505" s="58">
        <f t="shared" si="1"/>
        <v>6</v>
      </c>
      <c r="G3505" s="58">
        <f t="shared" si="7"/>
        <v>0</v>
      </c>
      <c r="H3505" s="58">
        <f>G3505*D3505*SIP_Calculator!$F$9</f>
        <v>0</v>
      </c>
      <c r="I3505" s="58">
        <f t="shared" si="2"/>
        <v>0</v>
      </c>
      <c r="J3505" s="58">
        <f t="shared" si="3"/>
        <v>0</v>
      </c>
      <c r="K3505" s="61">
        <f>A3505-SIP_Calculator!$F$12+1</f>
        <v>43242</v>
      </c>
      <c r="L3505" s="59">
        <f t="shared" si="4"/>
        <v>5</v>
      </c>
      <c r="M3505" s="59">
        <f t="shared" si="8"/>
        <v>0</v>
      </c>
      <c r="N3505" s="59">
        <f>M3505*D3505*SIP_Calculator!$F$9</f>
        <v>0</v>
      </c>
      <c r="O3505" s="59">
        <f t="shared" si="5"/>
        <v>0</v>
      </c>
      <c r="P3505" s="59">
        <f t="shared" si="6"/>
        <v>0</v>
      </c>
    </row>
    <row r="3506" ht="15.75" customHeight="1">
      <c r="A3506" s="57">
        <v>43269.0</v>
      </c>
      <c r="B3506" s="60">
        <v>11112.9</v>
      </c>
      <c r="C3506" s="60">
        <v>9318.55</v>
      </c>
      <c r="D3506" s="42">
        <f>IF(A3506&lt;SIP_Calculator!$B$7,0,IF(A3506&gt;SIP_Calculator!$E$7,0,1))</f>
        <v>1</v>
      </c>
      <c r="E3506" s="61">
        <f>A3506-SIP_Calculator!$D$12+1</f>
        <v>43265</v>
      </c>
      <c r="F3506" s="58">
        <f t="shared" si="1"/>
        <v>6</v>
      </c>
      <c r="G3506" s="58">
        <f t="shared" si="7"/>
        <v>0</v>
      </c>
      <c r="H3506" s="58">
        <f>G3506*D3506*SIP_Calculator!$F$9</f>
        <v>0</v>
      </c>
      <c r="I3506" s="58">
        <f t="shared" si="2"/>
        <v>0</v>
      </c>
      <c r="J3506" s="58">
        <f t="shared" si="3"/>
        <v>0</v>
      </c>
      <c r="K3506" s="61">
        <f>A3506-SIP_Calculator!$F$12+1</f>
        <v>43245</v>
      </c>
      <c r="L3506" s="59">
        <f t="shared" si="4"/>
        <v>5</v>
      </c>
      <c r="M3506" s="59">
        <f t="shared" si="8"/>
        <v>0</v>
      </c>
      <c r="N3506" s="59">
        <f>M3506*D3506*SIP_Calculator!$F$9</f>
        <v>0</v>
      </c>
      <c r="O3506" s="59">
        <f t="shared" si="5"/>
        <v>0</v>
      </c>
      <c r="P3506" s="59">
        <f t="shared" si="6"/>
        <v>0</v>
      </c>
    </row>
    <row r="3507" ht="15.75" customHeight="1">
      <c r="A3507" s="57">
        <v>43270.0</v>
      </c>
      <c r="B3507" s="60">
        <v>11021.95</v>
      </c>
      <c r="C3507" s="60">
        <v>9234.5</v>
      </c>
      <c r="D3507" s="42">
        <f>IF(A3507&lt;SIP_Calculator!$B$7,0,IF(A3507&gt;SIP_Calculator!$E$7,0,1))</f>
        <v>1</v>
      </c>
      <c r="E3507" s="61">
        <f>A3507-SIP_Calculator!$D$12+1</f>
        <v>43266</v>
      </c>
      <c r="F3507" s="58">
        <f t="shared" si="1"/>
        <v>6</v>
      </c>
      <c r="G3507" s="58">
        <f t="shared" si="7"/>
        <v>0</v>
      </c>
      <c r="H3507" s="58">
        <f>G3507*D3507*SIP_Calculator!$F$9</f>
        <v>0</v>
      </c>
      <c r="I3507" s="58">
        <f t="shared" si="2"/>
        <v>0</v>
      </c>
      <c r="J3507" s="58">
        <f t="shared" si="3"/>
        <v>0</v>
      </c>
      <c r="K3507" s="61">
        <f>A3507-SIP_Calculator!$F$12+1</f>
        <v>43246</v>
      </c>
      <c r="L3507" s="59">
        <f t="shared" si="4"/>
        <v>5</v>
      </c>
      <c r="M3507" s="59">
        <f t="shared" si="8"/>
        <v>0</v>
      </c>
      <c r="N3507" s="59">
        <f>M3507*D3507*SIP_Calculator!$F$9</f>
        <v>0</v>
      </c>
      <c r="O3507" s="59">
        <f t="shared" si="5"/>
        <v>0</v>
      </c>
      <c r="P3507" s="59">
        <f t="shared" si="6"/>
        <v>0</v>
      </c>
    </row>
    <row r="3508" ht="15.75" customHeight="1">
      <c r="A3508" s="57">
        <v>43271.0</v>
      </c>
      <c r="B3508" s="60">
        <v>11076.05</v>
      </c>
      <c r="C3508" s="60">
        <v>9276.4</v>
      </c>
      <c r="D3508" s="42">
        <f>IF(A3508&lt;SIP_Calculator!$B$7,0,IF(A3508&gt;SIP_Calculator!$E$7,0,1))</f>
        <v>1</v>
      </c>
      <c r="E3508" s="61">
        <f>A3508-SIP_Calculator!$D$12+1</f>
        <v>43267</v>
      </c>
      <c r="F3508" s="58">
        <f t="shared" si="1"/>
        <v>6</v>
      </c>
      <c r="G3508" s="58">
        <f t="shared" si="7"/>
        <v>0</v>
      </c>
      <c r="H3508" s="58">
        <f>G3508*D3508*SIP_Calculator!$F$9</f>
        <v>0</v>
      </c>
      <c r="I3508" s="58">
        <f t="shared" si="2"/>
        <v>0</v>
      </c>
      <c r="J3508" s="58">
        <f t="shared" si="3"/>
        <v>0</v>
      </c>
      <c r="K3508" s="61">
        <f>A3508-SIP_Calculator!$F$12+1</f>
        <v>43247</v>
      </c>
      <c r="L3508" s="59">
        <f t="shared" si="4"/>
        <v>5</v>
      </c>
      <c r="M3508" s="59">
        <f t="shared" si="8"/>
        <v>0</v>
      </c>
      <c r="N3508" s="59">
        <f>M3508*D3508*SIP_Calculator!$F$9</f>
        <v>0</v>
      </c>
      <c r="O3508" s="59">
        <f t="shared" si="5"/>
        <v>0</v>
      </c>
      <c r="P3508" s="59">
        <f t="shared" si="6"/>
        <v>0</v>
      </c>
    </row>
    <row r="3509" ht="15.75" customHeight="1">
      <c r="A3509" s="57">
        <v>43272.0</v>
      </c>
      <c r="B3509" s="60">
        <v>11039.95</v>
      </c>
      <c r="C3509" s="60">
        <v>9240.25</v>
      </c>
      <c r="D3509" s="42">
        <f>IF(A3509&lt;SIP_Calculator!$B$7,0,IF(A3509&gt;SIP_Calculator!$E$7,0,1))</f>
        <v>1</v>
      </c>
      <c r="E3509" s="61">
        <f>A3509-SIP_Calculator!$D$12+1</f>
        <v>43268</v>
      </c>
      <c r="F3509" s="58">
        <f t="shared" si="1"/>
        <v>6</v>
      </c>
      <c r="G3509" s="58">
        <f t="shared" si="7"/>
        <v>0</v>
      </c>
      <c r="H3509" s="58">
        <f>G3509*D3509*SIP_Calculator!$F$9</f>
        <v>0</v>
      </c>
      <c r="I3509" s="58">
        <f t="shared" si="2"/>
        <v>0</v>
      </c>
      <c r="J3509" s="58">
        <f t="shared" si="3"/>
        <v>0</v>
      </c>
      <c r="K3509" s="61">
        <f>A3509-SIP_Calculator!$F$12+1</f>
        <v>43248</v>
      </c>
      <c r="L3509" s="59">
        <f t="shared" si="4"/>
        <v>5</v>
      </c>
      <c r="M3509" s="59">
        <f t="shared" si="8"/>
        <v>0</v>
      </c>
      <c r="N3509" s="59">
        <f>M3509*D3509*SIP_Calculator!$F$9</f>
        <v>0</v>
      </c>
      <c r="O3509" s="59">
        <f t="shared" si="5"/>
        <v>0</v>
      </c>
      <c r="P3509" s="59">
        <f t="shared" si="6"/>
        <v>0</v>
      </c>
    </row>
    <row r="3510" ht="15.75" customHeight="1">
      <c r="A3510" s="57">
        <v>43273.0</v>
      </c>
      <c r="B3510" s="60">
        <v>11119.65</v>
      </c>
      <c r="C3510" s="60">
        <v>9296.65</v>
      </c>
      <c r="D3510" s="42">
        <f>IF(A3510&lt;SIP_Calculator!$B$7,0,IF(A3510&gt;SIP_Calculator!$E$7,0,1))</f>
        <v>1</v>
      </c>
      <c r="E3510" s="61">
        <f>A3510-SIP_Calculator!$D$12+1</f>
        <v>43269</v>
      </c>
      <c r="F3510" s="58">
        <f t="shared" si="1"/>
        <v>6</v>
      </c>
      <c r="G3510" s="58">
        <f t="shared" si="7"/>
        <v>0</v>
      </c>
      <c r="H3510" s="58">
        <f>G3510*D3510*SIP_Calculator!$F$9</f>
        <v>0</v>
      </c>
      <c r="I3510" s="58">
        <f t="shared" si="2"/>
        <v>0</v>
      </c>
      <c r="J3510" s="58">
        <f t="shared" si="3"/>
        <v>0</v>
      </c>
      <c r="K3510" s="61">
        <f>A3510-SIP_Calculator!$F$12+1</f>
        <v>43249</v>
      </c>
      <c r="L3510" s="59">
        <f t="shared" si="4"/>
        <v>5</v>
      </c>
      <c r="M3510" s="59">
        <f t="shared" si="8"/>
        <v>0</v>
      </c>
      <c r="N3510" s="59">
        <f>M3510*D3510*SIP_Calculator!$F$9</f>
        <v>0</v>
      </c>
      <c r="O3510" s="59">
        <f t="shared" si="5"/>
        <v>0</v>
      </c>
      <c r="P3510" s="59">
        <f t="shared" si="6"/>
        <v>0</v>
      </c>
    </row>
    <row r="3511" ht="15.75" customHeight="1">
      <c r="A3511" s="57">
        <v>43276.0</v>
      </c>
      <c r="B3511" s="60">
        <v>11045.45</v>
      </c>
      <c r="C3511" s="60">
        <v>9234.4</v>
      </c>
      <c r="D3511" s="42">
        <f>IF(A3511&lt;SIP_Calculator!$B$7,0,IF(A3511&gt;SIP_Calculator!$E$7,0,1))</f>
        <v>1</v>
      </c>
      <c r="E3511" s="61">
        <f>A3511-SIP_Calculator!$D$12+1</f>
        <v>43272</v>
      </c>
      <c r="F3511" s="58">
        <f t="shared" si="1"/>
        <v>6</v>
      </c>
      <c r="G3511" s="58">
        <f t="shared" si="7"/>
        <v>0</v>
      </c>
      <c r="H3511" s="58">
        <f>G3511*D3511*SIP_Calculator!$F$9</f>
        <v>0</v>
      </c>
      <c r="I3511" s="58">
        <f t="shared" si="2"/>
        <v>0</v>
      </c>
      <c r="J3511" s="58">
        <f t="shared" si="3"/>
        <v>0</v>
      </c>
      <c r="K3511" s="61">
        <f>A3511-SIP_Calculator!$F$12+1</f>
        <v>43252</v>
      </c>
      <c r="L3511" s="59">
        <f t="shared" si="4"/>
        <v>6</v>
      </c>
      <c r="M3511" s="59">
        <f t="shared" si="8"/>
        <v>1</v>
      </c>
      <c r="N3511" s="59">
        <f>M3511*D3511*SIP_Calculator!$F$9</f>
        <v>5000</v>
      </c>
      <c r="O3511" s="59">
        <f t="shared" si="5"/>
        <v>0.4526750834</v>
      </c>
      <c r="P3511" s="59">
        <f t="shared" si="6"/>
        <v>0.5414536949</v>
      </c>
    </row>
    <row r="3512" ht="15.75" customHeight="1">
      <c r="A3512" s="57">
        <v>43277.0</v>
      </c>
      <c r="B3512" s="60">
        <v>11054.1</v>
      </c>
      <c r="C3512" s="60">
        <v>9231.8</v>
      </c>
      <c r="D3512" s="42">
        <f>IF(A3512&lt;SIP_Calculator!$B$7,0,IF(A3512&gt;SIP_Calculator!$E$7,0,1))</f>
        <v>1</v>
      </c>
      <c r="E3512" s="61">
        <f>A3512-SIP_Calculator!$D$12+1</f>
        <v>43273</v>
      </c>
      <c r="F3512" s="58">
        <f t="shared" si="1"/>
        <v>6</v>
      </c>
      <c r="G3512" s="58">
        <f t="shared" si="7"/>
        <v>0</v>
      </c>
      <c r="H3512" s="58">
        <f>G3512*D3512*SIP_Calculator!$F$9</f>
        <v>0</v>
      </c>
      <c r="I3512" s="58">
        <f t="shared" si="2"/>
        <v>0</v>
      </c>
      <c r="J3512" s="58">
        <f t="shared" si="3"/>
        <v>0</v>
      </c>
      <c r="K3512" s="61">
        <f>A3512-SIP_Calculator!$F$12+1</f>
        <v>43253</v>
      </c>
      <c r="L3512" s="59">
        <f t="shared" si="4"/>
        <v>6</v>
      </c>
      <c r="M3512" s="59">
        <f t="shared" si="8"/>
        <v>0</v>
      </c>
      <c r="N3512" s="59">
        <f>M3512*D3512*SIP_Calculator!$F$9</f>
        <v>0</v>
      </c>
      <c r="O3512" s="59">
        <f t="shared" si="5"/>
        <v>0</v>
      </c>
      <c r="P3512" s="59">
        <f t="shared" si="6"/>
        <v>0</v>
      </c>
    </row>
    <row r="3513" ht="15.75" customHeight="1">
      <c r="A3513" s="57">
        <v>43278.0</v>
      </c>
      <c r="B3513" s="60">
        <v>10946.7</v>
      </c>
      <c r="C3513" s="60">
        <v>9129.25</v>
      </c>
      <c r="D3513" s="42">
        <f>IF(A3513&lt;SIP_Calculator!$B$7,0,IF(A3513&gt;SIP_Calculator!$E$7,0,1))</f>
        <v>1</v>
      </c>
      <c r="E3513" s="61">
        <f>A3513-SIP_Calculator!$D$12+1</f>
        <v>43274</v>
      </c>
      <c r="F3513" s="58">
        <f t="shared" si="1"/>
        <v>6</v>
      </c>
      <c r="G3513" s="58">
        <f t="shared" si="7"/>
        <v>0</v>
      </c>
      <c r="H3513" s="58">
        <f>G3513*D3513*SIP_Calculator!$F$9</f>
        <v>0</v>
      </c>
      <c r="I3513" s="58">
        <f t="shared" si="2"/>
        <v>0</v>
      </c>
      <c r="J3513" s="58">
        <f t="shared" si="3"/>
        <v>0</v>
      </c>
      <c r="K3513" s="61">
        <f>A3513-SIP_Calculator!$F$12+1</f>
        <v>43254</v>
      </c>
      <c r="L3513" s="59">
        <f t="shared" si="4"/>
        <v>6</v>
      </c>
      <c r="M3513" s="59">
        <f t="shared" si="8"/>
        <v>0</v>
      </c>
      <c r="N3513" s="59">
        <f>M3513*D3513*SIP_Calculator!$F$9</f>
        <v>0</v>
      </c>
      <c r="O3513" s="59">
        <f t="shared" si="5"/>
        <v>0</v>
      </c>
      <c r="P3513" s="59">
        <f t="shared" si="6"/>
        <v>0</v>
      </c>
    </row>
    <row r="3514" ht="15.75" customHeight="1">
      <c r="A3514" s="57">
        <v>43279.0</v>
      </c>
      <c r="B3514" s="60">
        <v>10855.0</v>
      </c>
      <c r="C3514" s="60">
        <v>9036.95</v>
      </c>
      <c r="D3514" s="42">
        <f>IF(A3514&lt;SIP_Calculator!$B$7,0,IF(A3514&gt;SIP_Calculator!$E$7,0,1))</f>
        <v>1</v>
      </c>
      <c r="E3514" s="61">
        <f>A3514-SIP_Calculator!$D$12+1</f>
        <v>43275</v>
      </c>
      <c r="F3514" s="58">
        <f t="shared" si="1"/>
        <v>6</v>
      </c>
      <c r="G3514" s="58">
        <f t="shared" si="7"/>
        <v>0</v>
      </c>
      <c r="H3514" s="58">
        <f>G3514*D3514*SIP_Calculator!$F$9</f>
        <v>0</v>
      </c>
      <c r="I3514" s="58">
        <f t="shared" si="2"/>
        <v>0</v>
      </c>
      <c r="J3514" s="58">
        <f t="shared" si="3"/>
        <v>0</v>
      </c>
      <c r="K3514" s="61">
        <f>A3514-SIP_Calculator!$F$12+1</f>
        <v>43255</v>
      </c>
      <c r="L3514" s="59">
        <f t="shared" si="4"/>
        <v>6</v>
      </c>
      <c r="M3514" s="59">
        <f t="shared" si="8"/>
        <v>0</v>
      </c>
      <c r="N3514" s="59">
        <f>M3514*D3514*SIP_Calculator!$F$9</f>
        <v>0</v>
      </c>
      <c r="O3514" s="59">
        <f t="shared" si="5"/>
        <v>0</v>
      </c>
      <c r="P3514" s="59">
        <f t="shared" si="6"/>
        <v>0</v>
      </c>
    </row>
    <row r="3515" ht="15.75" customHeight="1">
      <c r="A3515" s="57">
        <v>43280.0</v>
      </c>
      <c r="B3515" s="60">
        <v>10993.45</v>
      </c>
      <c r="C3515" s="60">
        <v>9162.45</v>
      </c>
      <c r="D3515" s="42">
        <f>IF(A3515&lt;SIP_Calculator!$B$7,0,IF(A3515&gt;SIP_Calculator!$E$7,0,1))</f>
        <v>1</v>
      </c>
      <c r="E3515" s="61">
        <f>A3515-SIP_Calculator!$D$12+1</f>
        <v>43276</v>
      </c>
      <c r="F3515" s="58">
        <f t="shared" si="1"/>
        <v>6</v>
      </c>
      <c r="G3515" s="58">
        <f t="shared" si="7"/>
        <v>0</v>
      </c>
      <c r="H3515" s="58">
        <f>G3515*D3515*SIP_Calculator!$F$9</f>
        <v>0</v>
      </c>
      <c r="I3515" s="58">
        <f t="shared" si="2"/>
        <v>0</v>
      </c>
      <c r="J3515" s="58">
        <f t="shared" si="3"/>
        <v>0</v>
      </c>
      <c r="K3515" s="61">
        <f>A3515-SIP_Calculator!$F$12+1</f>
        <v>43256</v>
      </c>
      <c r="L3515" s="59">
        <f t="shared" si="4"/>
        <v>6</v>
      </c>
      <c r="M3515" s="59">
        <f t="shared" si="8"/>
        <v>0</v>
      </c>
      <c r="N3515" s="59">
        <f>M3515*D3515*SIP_Calculator!$F$9</f>
        <v>0</v>
      </c>
      <c r="O3515" s="59">
        <f t="shared" si="5"/>
        <v>0</v>
      </c>
      <c r="P3515" s="59">
        <f t="shared" si="6"/>
        <v>0</v>
      </c>
    </row>
    <row r="3516" ht="15.75" customHeight="1">
      <c r="A3516" s="57">
        <v>43283.0</v>
      </c>
      <c r="B3516" s="60">
        <v>10929.85</v>
      </c>
      <c r="C3516" s="60">
        <v>9109.0</v>
      </c>
      <c r="D3516" s="42">
        <f>IF(A3516&lt;SIP_Calculator!$B$7,0,IF(A3516&gt;SIP_Calculator!$E$7,0,1))</f>
        <v>1</v>
      </c>
      <c r="E3516" s="61">
        <f>A3516-SIP_Calculator!$D$12+1</f>
        <v>43279</v>
      </c>
      <c r="F3516" s="58">
        <f t="shared" si="1"/>
        <v>6</v>
      </c>
      <c r="G3516" s="58">
        <f t="shared" si="7"/>
        <v>0</v>
      </c>
      <c r="H3516" s="58">
        <f>G3516*D3516*SIP_Calculator!$F$9</f>
        <v>0</v>
      </c>
      <c r="I3516" s="58">
        <f t="shared" si="2"/>
        <v>0</v>
      </c>
      <c r="J3516" s="58">
        <f t="shared" si="3"/>
        <v>0</v>
      </c>
      <c r="K3516" s="61">
        <f>A3516-SIP_Calculator!$F$12+1</f>
        <v>43259</v>
      </c>
      <c r="L3516" s="59">
        <f t="shared" si="4"/>
        <v>6</v>
      </c>
      <c r="M3516" s="59">
        <f t="shared" si="8"/>
        <v>0</v>
      </c>
      <c r="N3516" s="59">
        <f>M3516*D3516*SIP_Calculator!$F$9</f>
        <v>0</v>
      </c>
      <c r="O3516" s="59">
        <f t="shared" si="5"/>
        <v>0</v>
      </c>
      <c r="P3516" s="59">
        <f t="shared" si="6"/>
        <v>0</v>
      </c>
    </row>
    <row r="3517" ht="15.75" customHeight="1">
      <c r="A3517" s="57">
        <v>43284.0</v>
      </c>
      <c r="B3517" s="60">
        <v>10974.2</v>
      </c>
      <c r="C3517" s="60">
        <v>9149.4</v>
      </c>
      <c r="D3517" s="42">
        <f>IF(A3517&lt;SIP_Calculator!$B$7,0,IF(A3517&gt;SIP_Calculator!$E$7,0,1))</f>
        <v>1</v>
      </c>
      <c r="E3517" s="61">
        <f>A3517-SIP_Calculator!$D$12+1</f>
        <v>43280</v>
      </c>
      <c r="F3517" s="58">
        <f t="shared" si="1"/>
        <v>6</v>
      </c>
      <c r="G3517" s="58">
        <f t="shared" si="7"/>
        <v>0</v>
      </c>
      <c r="H3517" s="58">
        <f>G3517*D3517*SIP_Calculator!$F$9</f>
        <v>0</v>
      </c>
      <c r="I3517" s="58">
        <f t="shared" si="2"/>
        <v>0</v>
      </c>
      <c r="J3517" s="58">
        <f t="shared" si="3"/>
        <v>0</v>
      </c>
      <c r="K3517" s="61">
        <f>A3517-SIP_Calculator!$F$12+1</f>
        <v>43260</v>
      </c>
      <c r="L3517" s="59">
        <f t="shared" si="4"/>
        <v>6</v>
      </c>
      <c r="M3517" s="59">
        <f t="shared" si="8"/>
        <v>0</v>
      </c>
      <c r="N3517" s="59">
        <f>M3517*D3517*SIP_Calculator!$F$9</f>
        <v>0</v>
      </c>
      <c r="O3517" s="59">
        <f t="shared" si="5"/>
        <v>0</v>
      </c>
      <c r="P3517" s="59">
        <f t="shared" si="6"/>
        <v>0</v>
      </c>
    </row>
    <row r="3518" ht="15.75" customHeight="1">
      <c r="A3518" s="57">
        <v>43285.0</v>
      </c>
      <c r="B3518" s="60">
        <v>11033.0</v>
      </c>
      <c r="C3518" s="60">
        <v>9194.55</v>
      </c>
      <c r="D3518" s="42">
        <f>IF(A3518&lt;SIP_Calculator!$B$7,0,IF(A3518&gt;SIP_Calculator!$E$7,0,1))</f>
        <v>1</v>
      </c>
      <c r="E3518" s="61">
        <f>A3518-SIP_Calculator!$D$12+1</f>
        <v>43281</v>
      </c>
      <c r="F3518" s="58">
        <f t="shared" si="1"/>
        <v>6</v>
      </c>
      <c r="G3518" s="58">
        <f t="shared" si="7"/>
        <v>0</v>
      </c>
      <c r="H3518" s="58">
        <f>G3518*D3518*SIP_Calculator!$F$9</f>
        <v>0</v>
      </c>
      <c r="I3518" s="58">
        <f t="shared" si="2"/>
        <v>0</v>
      </c>
      <c r="J3518" s="58">
        <f t="shared" si="3"/>
        <v>0</v>
      </c>
      <c r="K3518" s="61">
        <f>A3518-SIP_Calculator!$F$12+1</f>
        <v>43261</v>
      </c>
      <c r="L3518" s="59">
        <f t="shared" si="4"/>
        <v>6</v>
      </c>
      <c r="M3518" s="59">
        <f t="shared" si="8"/>
        <v>0</v>
      </c>
      <c r="N3518" s="59">
        <f>M3518*D3518*SIP_Calculator!$F$9</f>
        <v>0</v>
      </c>
      <c r="O3518" s="59">
        <f t="shared" si="5"/>
        <v>0</v>
      </c>
      <c r="P3518" s="59">
        <f t="shared" si="6"/>
        <v>0</v>
      </c>
    </row>
    <row r="3519" ht="15.75" customHeight="1">
      <c r="A3519" s="57">
        <v>43286.0</v>
      </c>
      <c r="B3519" s="60">
        <v>11008.6</v>
      </c>
      <c r="C3519" s="60">
        <v>9166.6</v>
      </c>
      <c r="D3519" s="42">
        <f>IF(A3519&lt;SIP_Calculator!$B$7,0,IF(A3519&gt;SIP_Calculator!$E$7,0,1))</f>
        <v>1</v>
      </c>
      <c r="E3519" s="61">
        <f>A3519-SIP_Calculator!$D$12+1</f>
        <v>43282</v>
      </c>
      <c r="F3519" s="58">
        <f t="shared" si="1"/>
        <v>7</v>
      </c>
      <c r="G3519" s="58">
        <f t="shared" si="7"/>
        <v>1</v>
      </c>
      <c r="H3519" s="58">
        <f>G3519*D3519*SIP_Calculator!$F$9</f>
        <v>5000</v>
      </c>
      <c r="I3519" s="58">
        <f t="shared" si="2"/>
        <v>0.4541903603</v>
      </c>
      <c r="J3519" s="58">
        <f t="shared" si="3"/>
        <v>0.5454585124</v>
      </c>
      <c r="K3519" s="61">
        <f>A3519-SIP_Calculator!$F$12+1</f>
        <v>43262</v>
      </c>
      <c r="L3519" s="59">
        <f t="shared" si="4"/>
        <v>6</v>
      </c>
      <c r="M3519" s="59">
        <f t="shared" si="8"/>
        <v>0</v>
      </c>
      <c r="N3519" s="59">
        <f>M3519*D3519*SIP_Calculator!$F$9</f>
        <v>0</v>
      </c>
      <c r="O3519" s="59">
        <f t="shared" si="5"/>
        <v>0</v>
      </c>
      <c r="P3519" s="59">
        <f t="shared" si="6"/>
        <v>0</v>
      </c>
    </row>
    <row r="3520" ht="15.75" customHeight="1">
      <c r="A3520" s="57">
        <v>43287.0</v>
      </c>
      <c r="B3520" s="60">
        <v>11037.2</v>
      </c>
      <c r="C3520" s="60">
        <v>9194.5</v>
      </c>
      <c r="D3520" s="42">
        <f>IF(A3520&lt;SIP_Calculator!$B$7,0,IF(A3520&gt;SIP_Calculator!$E$7,0,1))</f>
        <v>1</v>
      </c>
      <c r="E3520" s="61">
        <f>A3520-SIP_Calculator!$D$12+1</f>
        <v>43283</v>
      </c>
      <c r="F3520" s="58">
        <f t="shared" si="1"/>
        <v>7</v>
      </c>
      <c r="G3520" s="58">
        <f t="shared" si="7"/>
        <v>0</v>
      </c>
      <c r="H3520" s="58">
        <f>G3520*D3520*SIP_Calculator!$F$9</f>
        <v>0</v>
      </c>
      <c r="I3520" s="58">
        <f t="shared" si="2"/>
        <v>0</v>
      </c>
      <c r="J3520" s="58">
        <f t="shared" si="3"/>
        <v>0</v>
      </c>
      <c r="K3520" s="61">
        <f>A3520-SIP_Calculator!$F$12+1</f>
        <v>43263</v>
      </c>
      <c r="L3520" s="59">
        <f t="shared" si="4"/>
        <v>6</v>
      </c>
      <c r="M3520" s="59">
        <f t="shared" si="8"/>
        <v>0</v>
      </c>
      <c r="N3520" s="59">
        <f>M3520*D3520*SIP_Calculator!$F$9</f>
        <v>0</v>
      </c>
      <c r="O3520" s="59">
        <f t="shared" si="5"/>
        <v>0</v>
      </c>
      <c r="P3520" s="59">
        <f t="shared" si="6"/>
        <v>0</v>
      </c>
    </row>
    <row r="3521" ht="15.75" customHeight="1">
      <c r="A3521" s="57">
        <v>43290.0</v>
      </c>
      <c r="B3521" s="60">
        <v>11119.55</v>
      </c>
      <c r="C3521" s="60">
        <v>9277.95</v>
      </c>
      <c r="D3521" s="42">
        <f>IF(A3521&lt;SIP_Calculator!$B$7,0,IF(A3521&gt;SIP_Calculator!$E$7,0,1))</f>
        <v>1</v>
      </c>
      <c r="E3521" s="61">
        <f>A3521-SIP_Calculator!$D$12+1</f>
        <v>43286</v>
      </c>
      <c r="F3521" s="58">
        <f t="shared" si="1"/>
        <v>7</v>
      </c>
      <c r="G3521" s="58">
        <f t="shared" si="7"/>
        <v>0</v>
      </c>
      <c r="H3521" s="58">
        <f>G3521*D3521*SIP_Calculator!$F$9</f>
        <v>0</v>
      </c>
      <c r="I3521" s="58">
        <f t="shared" si="2"/>
        <v>0</v>
      </c>
      <c r="J3521" s="58">
        <f t="shared" si="3"/>
        <v>0</v>
      </c>
      <c r="K3521" s="61">
        <f>A3521-SIP_Calculator!$F$12+1</f>
        <v>43266</v>
      </c>
      <c r="L3521" s="59">
        <f t="shared" si="4"/>
        <v>6</v>
      </c>
      <c r="M3521" s="59">
        <f t="shared" si="8"/>
        <v>0</v>
      </c>
      <c r="N3521" s="59">
        <f>M3521*D3521*SIP_Calculator!$F$9</f>
        <v>0</v>
      </c>
      <c r="O3521" s="59">
        <f t="shared" si="5"/>
        <v>0</v>
      </c>
      <c r="P3521" s="59">
        <f t="shared" si="6"/>
        <v>0</v>
      </c>
    </row>
    <row r="3522" ht="15.75" customHeight="1">
      <c r="A3522" s="57">
        <v>43291.0</v>
      </c>
      <c r="B3522" s="60">
        <v>11218.65</v>
      </c>
      <c r="C3522" s="60">
        <v>9359.4</v>
      </c>
      <c r="D3522" s="42">
        <f>IF(A3522&lt;SIP_Calculator!$B$7,0,IF(A3522&gt;SIP_Calculator!$E$7,0,1))</f>
        <v>1</v>
      </c>
      <c r="E3522" s="61">
        <f>A3522-SIP_Calculator!$D$12+1</f>
        <v>43287</v>
      </c>
      <c r="F3522" s="58">
        <f t="shared" si="1"/>
        <v>7</v>
      </c>
      <c r="G3522" s="58">
        <f t="shared" si="7"/>
        <v>0</v>
      </c>
      <c r="H3522" s="58">
        <f>G3522*D3522*SIP_Calculator!$F$9</f>
        <v>0</v>
      </c>
      <c r="I3522" s="58">
        <f t="shared" si="2"/>
        <v>0</v>
      </c>
      <c r="J3522" s="58">
        <f t="shared" si="3"/>
        <v>0</v>
      </c>
      <c r="K3522" s="61">
        <f>A3522-SIP_Calculator!$F$12+1</f>
        <v>43267</v>
      </c>
      <c r="L3522" s="59">
        <f t="shared" si="4"/>
        <v>6</v>
      </c>
      <c r="M3522" s="59">
        <f t="shared" si="8"/>
        <v>0</v>
      </c>
      <c r="N3522" s="59">
        <f>M3522*D3522*SIP_Calculator!$F$9</f>
        <v>0</v>
      </c>
      <c r="O3522" s="59">
        <f t="shared" si="5"/>
        <v>0</v>
      </c>
      <c r="P3522" s="59">
        <f t="shared" si="6"/>
        <v>0</v>
      </c>
    </row>
    <row r="3523" ht="15.75" customHeight="1">
      <c r="A3523" s="57">
        <v>43292.0</v>
      </c>
      <c r="B3523" s="60">
        <v>11206.85</v>
      </c>
      <c r="C3523" s="60">
        <v>9344.25</v>
      </c>
      <c r="D3523" s="42">
        <f>IF(A3523&lt;SIP_Calculator!$B$7,0,IF(A3523&gt;SIP_Calculator!$E$7,0,1))</f>
        <v>1</v>
      </c>
      <c r="E3523" s="61">
        <f>A3523-SIP_Calculator!$D$12+1</f>
        <v>43288</v>
      </c>
      <c r="F3523" s="58">
        <f t="shared" si="1"/>
        <v>7</v>
      </c>
      <c r="G3523" s="58">
        <f t="shared" si="7"/>
        <v>0</v>
      </c>
      <c r="H3523" s="58">
        <f>G3523*D3523*SIP_Calculator!$F$9</f>
        <v>0</v>
      </c>
      <c r="I3523" s="58">
        <f t="shared" si="2"/>
        <v>0</v>
      </c>
      <c r="J3523" s="58">
        <f t="shared" si="3"/>
        <v>0</v>
      </c>
      <c r="K3523" s="61">
        <f>A3523-SIP_Calculator!$F$12+1</f>
        <v>43268</v>
      </c>
      <c r="L3523" s="59">
        <f t="shared" si="4"/>
        <v>6</v>
      </c>
      <c r="M3523" s="59">
        <f t="shared" si="8"/>
        <v>0</v>
      </c>
      <c r="N3523" s="59">
        <f>M3523*D3523*SIP_Calculator!$F$9</f>
        <v>0</v>
      </c>
      <c r="O3523" s="59">
        <f t="shared" si="5"/>
        <v>0</v>
      </c>
      <c r="P3523" s="59">
        <f t="shared" si="6"/>
        <v>0</v>
      </c>
    </row>
    <row r="3524" ht="15.75" customHeight="1">
      <c r="A3524" s="57">
        <v>43293.0</v>
      </c>
      <c r="B3524" s="60">
        <v>11269.7</v>
      </c>
      <c r="C3524" s="60">
        <v>9380.9</v>
      </c>
      <c r="D3524" s="42">
        <f>IF(A3524&lt;SIP_Calculator!$B$7,0,IF(A3524&gt;SIP_Calculator!$E$7,0,1))</f>
        <v>1</v>
      </c>
      <c r="E3524" s="61">
        <f>A3524-SIP_Calculator!$D$12+1</f>
        <v>43289</v>
      </c>
      <c r="F3524" s="58">
        <f t="shared" si="1"/>
        <v>7</v>
      </c>
      <c r="G3524" s="58">
        <f t="shared" si="7"/>
        <v>0</v>
      </c>
      <c r="H3524" s="58">
        <f>G3524*D3524*SIP_Calculator!$F$9</f>
        <v>0</v>
      </c>
      <c r="I3524" s="58">
        <f t="shared" si="2"/>
        <v>0</v>
      </c>
      <c r="J3524" s="58">
        <f t="shared" si="3"/>
        <v>0</v>
      </c>
      <c r="K3524" s="61">
        <f>A3524-SIP_Calculator!$F$12+1</f>
        <v>43269</v>
      </c>
      <c r="L3524" s="59">
        <f t="shared" si="4"/>
        <v>6</v>
      </c>
      <c r="M3524" s="59">
        <f t="shared" si="8"/>
        <v>0</v>
      </c>
      <c r="N3524" s="59">
        <f>M3524*D3524*SIP_Calculator!$F$9</f>
        <v>0</v>
      </c>
      <c r="O3524" s="59">
        <f t="shared" si="5"/>
        <v>0</v>
      </c>
      <c r="P3524" s="59">
        <f t="shared" si="6"/>
        <v>0</v>
      </c>
    </row>
    <row r="3525" ht="15.75" customHeight="1">
      <c r="A3525" s="57">
        <v>43294.0</v>
      </c>
      <c r="B3525" s="60">
        <v>11258.7</v>
      </c>
      <c r="C3525" s="60">
        <v>9349.05</v>
      </c>
      <c r="D3525" s="42">
        <f>IF(A3525&lt;SIP_Calculator!$B$7,0,IF(A3525&gt;SIP_Calculator!$E$7,0,1))</f>
        <v>1</v>
      </c>
      <c r="E3525" s="61">
        <f>A3525-SIP_Calculator!$D$12+1</f>
        <v>43290</v>
      </c>
      <c r="F3525" s="58">
        <f t="shared" si="1"/>
        <v>7</v>
      </c>
      <c r="G3525" s="58">
        <f t="shared" si="7"/>
        <v>0</v>
      </c>
      <c r="H3525" s="58">
        <f>G3525*D3525*SIP_Calculator!$F$9</f>
        <v>0</v>
      </c>
      <c r="I3525" s="58">
        <f t="shared" si="2"/>
        <v>0</v>
      </c>
      <c r="J3525" s="58">
        <f t="shared" si="3"/>
        <v>0</v>
      </c>
      <c r="K3525" s="61">
        <f>A3525-SIP_Calculator!$F$12+1</f>
        <v>43270</v>
      </c>
      <c r="L3525" s="59">
        <f t="shared" si="4"/>
        <v>6</v>
      </c>
      <c r="M3525" s="59">
        <f t="shared" si="8"/>
        <v>0</v>
      </c>
      <c r="N3525" s="59">
        <f>M3525*D3525*SIP_Calculator!$F$9</f>
        <v>0</v>
      </c>
      <c r="O3525" s="59">
        <f t="shared" si="5"/>
        <v>0</v>
      </c>
      <c r="P3525" s="59">
        <f t="shared" si="6"/>
        <v>0</v>
      </c>
    </row>
    <row r="3526" ht="15.75" customHeight="1">
      <c r="A3526" s="57">
        <v>43297.0</v>
      </c>
      <c r="B3526" s="60">
        <v>11151.1</v>
      </c>
      <c r="C3526" s="60">
        <v>9231.25</v>
      </c>
      <c r="D3526" s="42">
        <f>IF(A3526&lt;SIP_Calculator!$B$7,0,IF(A3526&gt;SIP_Calculator!$E$7,0,1))</f>
        <v>1</v>
      </c>
      <c r="E3526" s="61">
        <f>A3526-SIP_Calculator!$D$12+1</f>
        <v>43293</v>
      </c>
      <c r="F3526" s="58">
        <f t="shared" si="1"/>
        <v>7</v>
      </c>
      <c r="G3526" s="58">
        <f t="shared" si="7"/>
        <v>0</v>
      </c>
      <c r="H3526" s="58">
        <f>G3526*D3526*SIP_Calculator!$F$9</f>
        <v>0</v>
      </c>
      <c r="I3526" s="58">
        <f t="shared" si="2"/>
        <v>0</v>
      </c>
      <c r="J3526" s="58">
        <f t="shared" si="3"/>
        <v>0</v>
      </c>
      <c r="K3526" s="61">
        <f>A3526-SIP_Calculator!$F$12+1</f>
        <v>43273</v>
      </c>
      <c r="L3526" s="59">
        <f t="shared" si="4"/>
        <v>6</v>
      </c>
      <c r="M3526" s="59">
        <f t="shared" si="8"/>
        <v>0</v>
      </c>
      <c r="N3526" s="59">
        <f>M3526*D3526*SIP_Calculator!$F$9</f>
        <v>0</v>
      </c>
      <c r="O3526" s="59">
        <f t="shared" si="5"/>
        <v>0</v>
      </c>
      <c r="P3526" s="59">
        <f t="shared" si="6"/>
        <v>0</v>
      </c>
    </row>
    <row r="3527" ht="15.75" customHeight="1">
      <c r="A3527" s="57">
        <v>43298.0</v>
      </c>
      <c r="B3527" s="60">
        <v>11230.7</v>
      </c>
      <c r="C3527" s="60">
        <v>9315.25</v>
      </c>
      <c r="D3527" s="42">
        <f>IF(A3527&lt;SIP_Calculator!$B$7,0,IF(A3527&gt;SIP_Calculator!$E$7,0,1))</f>
        <v>1</v>
      </c>
      <c r="E3527" s="61">
        <f>A3527-SIP_Calculator!$D$12+1</f>
        <v>43294</v>
      </c>
      <c r="F3527" s="58">
        <f t="shared" si="1"/>
        <v>7</v>
      </c>
      <c r="G3527" s="58">
        <f t="shared" si="7"/>
        <v>0</v>
      </c>
      <c r="H3527" s="58">
        <f>G3527*D3527*SIP_Calculator!$F$9</f>
        <v>0</v>
      </c>
      <c r="I3527" s="58">
        <f t="shared" si="2"/>
        <v>0</v>
      </c>
      <c r="J3527" s="58">
        <f t="shared" si="3"/>
        <v>0</v>
      </c>
      <c r="K3527" s="61">
        <f>A3527-SIP_Calculator!$F$12+1</f>
        <v>43274</v>
      </c>
      <c r="L3527" s="59">
        <f t="shared" si="4"/>
        <v>6</v>
      </c>
      <c r="M3527" s="59">
        <f t="shared" si="8"/>
        <v>0</v>
      </c>
      <c r="N3527" s="59">
        <f>M3527*D3527*SIP_Calculator!$F$9</f>
        <v>0</v>
      </c>
      <c r="O3527" s="59">
        <f t="shared" si="5"/>
        <v>0</v>
      </c>
      <c r="P3527" s="59">
        <f t="shared" si="6"/>
        <v>0</v>
      </c>
    </row>
    <row r="3528" ht="15.75" customHeight="1">
      <c r="A3528" s="57">
        <v>43299.0</v>
      </c>
      <c r="B3528" s="60">
        <v>11189.1</v>
      </c>
      <c r="C3528" s="60">
        <v>9269.55</v>
      </c>
      <c r="D3528" s="42">
        <f>IF(A3528&lt;SIP_Calculator!$B$7,0,IF(A3528&gt;SIP_Calculator!$E$7,0,1))</f>
        <v>1</v>
      </c>
      <c r="E3528" s="61">
        <f>A3528-SIP_Calculator!$D$12+1</f>
        <v>43295</v>
      </c>
      <c r="F3528" s="58">
        <f t="shared" si="1"/>
        <v>7</v>
      </c>
      <c r="G3528" s="58">
        <f t="shared" si="7"/>
        <v>0</v>
      </c>
      <c r="H3528" s="58">
        <f>G3528*D3528*SIP_Calculator!$F$9</f>
        <v>0</v>
      </c>
      <c r="I3528" s="58">
        <f t="shared" si="2"/>
        <v>0</v>
      </c>
      <c r="J3528" s="58">
        <f t="shared" si="3"/>
        <v>0</v>
      </c>
      <c r="K3528" s="61">
        <f>A3528-SIP_Calculator!$F$12+1</f>
        <v>43275</v>
      </c>
      <c r="L3528" s="59">
        <f t="shared" si="4"/>
        <v>6</v>
      </c>
      <c r="M3528" s="59">
        <f t="shared" si="8"/>
        <v>0</v>
      </c>
      <c r="N3528" s="59">
        <f>M3528*D3528*SIP_Calculator!$F$9</f>
        <v>0</v>
      </c>
      <c r="O3528" s="59">
        <f t="shared" si="5"/>
        <v>0</v>
      </c>
      <c r="P3528" s="59">
        <f t="shared" si="6"/>
        <v>0</v>
      </c>
    </row>
    <row r="3529" ht="15.75" customHeight="1">
      <c r="A3529" s="57">
        <v>43300.0</v>
      </c>
      <c r="B3529" s="60">
        <v>11160.5</v>
      </c>
      <c r="C3529" s="60">
        <v>9236.3</v>
      </c>
      <c r="D3529" s="42">
        <f>IF(A3529&lt;SIP_Calculator!$B$7,0,IF(A3529&gt;SIP_Calculator!$E$7,0,1))</f>
        <v>1</v>
      </c>
      <c r="E3529" s="61">
        <f>A3529-SIP_Calculator!$D$12+1</f>
        <v>43296</v>
      </c>
      <c r="F3529" s="58">
        <f t="shared" si="1"/>
        <v>7</v>
      </c>
      <c r="G3529" s="58">
        <f t="shared" si="7"/>
        <v>0</v>
      </c>
      <c r="H3529" s="58">
        <f>G3529*D3529*SIP_Calculator!$F$9</f>
        <v>0</v>
      </c>
      <c r="I3529" s="58">
        <f t="shared" si="2"/>
        <v>0</v>
      </c>
      <c r="J3529" s="58">
        <f t="shared" si="3"/>
        <v>0</v>
      </c>
      <c r="K3529" s="61">
        <f>A3529-SIP_Calculator!$F$12+1</f>
        <v>43276</v>
      </c>
      <c r="L3529" s="59">
        <f t="shared" si="4"/>
        <v>6</v>
      </c>
      <c r="M3529" s="59">
        <f t="shared" si="8"/>
        <v>0</v>
      </c>
      <c r="N3529" s="59">
        <f>M3529*D3529*SIP_Calculator!$F$9</f>
        <v>0</v>
      </c>
      <c r="O3529" s="59">
        <f t="shared" si="5"/>
        <v>0</v>
      </c>
      <c r="P3529" s="59">
        <f t="shared" si="6"/>
        <v>0</v>
      </c>
    </row>
    <row r="3530" ht="15.75" customHeight="1">
      <c r="A3530" s="57">
        <v>43301.0</v>
      </c>
      <c r="B3530" s="60">
        <v>11215.8</v>
      </c>
      <c r="C3530" s="60">
        <v>9286.1</v>
      </c>
      <c r="D3530" s="42">
        <f>IF(A3530&lt;SIP_Calculator!$B$7,0,IF(A3530&gt;SIP_Calculator!$E$7,0,1))</f>
        <v>1</v>
      </c>
      <c r="E3530" s="61">
        <f>A3530-SIP_Calculator!$D$12+1</f>
        <v>43297</v>
      </c>
      <c r="F3530" s="58">
        <f t="shared" si="1"/>
        <v>7</v>
      </c>
      <c r="G3530" s="58">
        <f t="shared" si="7"/>
        <v>0</v>
      </c>
      <c r="H3530" s="58">
        <f>G3530*D3530*SIP_Calculator!$F$9</f>
        <v>0</v>
      </c>
      <c r="I3530" s="58">
        <f t="shared" si="2"/>
        <v>0</v>
      </c>
      <c r="J3530" s="58">
        <f t="shared" si="3"/>
        <v>0</v>
      </c>
      <c r="K3530" s="61">
        <f>A3530-SIP_Calculator!$F$12+1</f>
        <v>43277</v>
      </c>
      <c r="L3530" s="59">
        <f t="shared" si="4"/>
        <v>6</v>
      </c>
      <c r="M3530" s="59">
        <f t="shared" si="8"/>
        <v>0</v>
      </c>
      <c r="N3530" s="59">
        <f>M3530*D3530*SIP_Calculator!$F$9</f>
        <v>0</v>
      </c>
      <c r="O3530" s="59">
        <f t="shared" si="5"/>
        <v>0</v>
      </c>
      <c r="P3530" s="59">
        <f t="shared" si="6"/>
        <v>0</v>
      </c>
    </row>
    <row r="3531" ht="15.75" customHeight="1">
      <c r="A3531" s="57">
        <v>43304.0</v>
      </c>
      <c r="B3531" s="60">
        <v>11306.95</v>
      </c>
      <c r="C3531" s="60">
        <v>9363.85</v>
      </c>
      <c r="D3531" s="42">
        <f>IF(A3531&lt;SIP_Calculator!$B$7,0,IF(A3531&gt;SIP_Calculator!$E$7,0,1))</f>
        <v>1</v>
      </c>
      <c r="E3531" s="61">
        <f>A3531-SIP_Calculator!$D$12+1</f>
        <v>43300</v>
      </c>
      <c r="F3531" s="58">
        <f t="shared" si="1"/>
        <v>7</v>
      </c>
      <c r="G3531" s="58">
        <f t="shared" si="7"/>
        <v>0</v>
      </c>
      <c r="H3531" s="58">
        <f>G3531*D3531*SIP_Calculator!$F$9</f>
        <v>0</v>
      </c>
      <c r="I3531" s="58">
        <f t="shared" si="2"/>
        <v>0</v>
      </c>
      <c r="J3531" s="58">
        <f t="shared" si="3"/>
        <v>0</v>
      </c>
      <c r="K3531" s="61">
        <f>A3531-SIP_Calculator!$F$12+1</f>
        <v>43280</v>
      </c>
      <c r="L3531" s="59">
        <f t="shared" si="4"/>
        <v>6</v>
      </c>
      <c r="M3531" s="59">
        <f t="shared" si="8"/>
        <v>0</v>
      </c>
      <c r="N3531" s="59">
        <f>M3531*D3531*SIP_Calculator!$F$9</f>
        <v>0</v>
      </c>
      <c r="O3531" s="59">
        <f t="shared" si="5"/>
        <v>0</v>
      </c>
      <c r="P3531" s="59">
        <f t="shared" si="6"/>
        <v>0</v>
      </c>
    </row>
    <row r="3532" ht="15.75" customHeight="1">
      <c r="A3532" s="57">
        <v>43305.0</v>
      </c>
      <c r="B3532" s="60">
        <v>11389.2</v>
      </c>
      <c r="C3532" s="60">
        <v>9450.65</v>
      </c>
      <c r="D3532" s="42">
        <f>IF(A3532&lt;SIP_Calculator!$B$7,0,IF(A3532&gt;SIP_Calculator!$E$7,0,1))</f>
        <v>1</v>
      </c>
      <c r="E3532" s="61">
        <f>A3532-SIP_Calculator!$D$12+1</f>
        <v>43301</v>
      </c>
      <c r="F3532" s="58">
        <f t="shared" si="1"/>
        <v>7</v>
      </c>
      <c r="G3532" s="58">
        <f t="shared" si="7"/>
        <v>0</v>
      </c>
      <c r="H3532" s="58">
        <f>G3532*D3532*SIP_Calculator!$F$9</f>
        <v>0</v>
      </c>
      <c r="I3532" s="58">
        <f t="shared" si="2"/>
        <v>0</v>
      </c>
      <c r="J3532" s="58">
        <f t="shared" si="3"/>
        <v>0</v>
      </c>
      <c r="K3532" s="61">
        <f>A3532-SIP_Calculator!$F$12+1</f>
        <v>43281</v>
      </c>
      <c r="L3532" s="59">
        <f t="shared" si="4"/>
        <v>6</v>
      </c>
      <c r="M3532" s="59">
        <f t="shared" si="8"/>
        <v>0</v>
      </c>
      <c r="N3532" s="59">
        <f>M3532*D3532*SIP_Calculator!$F$9</f>
        <v>0</v>
      </c>
      <c r="O3532" s="59">
        <f t="shared" si="5"/>
        <v>0</v>
      </c>
      <c r="P3532" s="59">
        <f t="shared" si="6"/>
        <v>0</v>
      </c>
    </row>
    <row r="3533" ht="15.75" customHeight="1">
      <c r="A3533" s="57">
        <v>43306.0</v>
      </c>
      <c r="B3533" s="60">
        <v>11385.5</v>
      </c>
      <c r="C3533" s="60">
        <v>9449.9</v>
      </c>
      <c r="D3533" s="42">
        <f>IF(A3533&lt;SIP_Calculator!$B$7,0,IF(A3533&gt;SIP_Calculator!$E$7,0,1))</f>
        <v>1</v>
      </c>
      <c r="E3533" s="61">
        <f>A3533-SIP_Calculator!$D$12+1</f>
        <v>43302</v>
      </c>
      <c r="F3533" s="58">
        <f t="shared" si="1"/>
        <v>7</v>
      </c>
      <c r="G3533" s="58">
        <f t="shared" si="7"/>
        <v>0</v>
      </c>
      <c r="H3533" s="58">
        <f>G3533*D3533*SIP_Calculator!$F$9</f>
        <v>0</v>
      </c>
      <c r="I3533" s="58">
        <f t="shared" si="2"/>
        <v>0</v>
      </c>
      <c r="J3533" s="58">
        <f t="shared" si="3"/>
        <v>0</v>
      </c>
      <c r="K3533" s="61">
        <f>A3533-SIP_Calculator!$F$12+1</f>
        <v>43282</v>
      </c>
      <c r="L3533" s="59">
        <f t="shared" si="4"/>
        <v>7</v>
      </c>
      <c r="M3533" s="59">
        <f t="shared" si="8"/>
        <v>1</v>
      </c>
      <c r="N3533" s="59">
        <f>M3533*D3533*SIP_Calculator!$F$9</f>
        <v>5000</v>
      </c>
      <c r="O3533" s="59">
        <f t="shared" si="5"/>
        <v>0.4391550657</v>
      </c>
      <c r="P3533" s="59">
        <f t="shared" si="6"/>
        <v>0.5291061281</v>
      </c>
    </row>
    <row r="3534" ht="15.75" customHeight="1">
      <c r="A3534" s="57">
        <v>43307.0</v>
      </c>
      <c r="B3534" s="60">
        <v>11431.15</v>
      </c>
      <c r="C3534" s="60">
        <v>9487.9</v>
      </c>
      <c r="D3534" s="42">
        <f>IF(A3534&lt;SIP_Calculator!$B$7,0,IF(A3534&gt;SIP_Calculator!$E$7,0,1))</f>
        <v>1</v>
      </c>
      <c r="E3534" s="61">
        <f>A3534-SIP_Calculator!$D$12+1</f>
        <v>43303</v>
      </c>
      <c r="F3534" s="58">
        <f t="shared" si="1"/>
        <v>7</v>
      </c>
      <c r="G3534" s="58">
        <f t="shared" si="7"/>
        <v>0</v>
      </c>
      <c r="H3534" s="58">
        <f>G3534*D3534*SIP_Calculator!$F$9</f>
        <v>0</v>
      </c>
      <c r="I3534" s="58">
        <f t="shared" si="2"/>
        <v>0</v>
      </c>
      <c r="J3534" s="58">
        <f t="shared" si="3"/>
        <v>0</v>
      </c>
      <c r="K3534" s="61">
        <f>A3534-SIP_Calculator!$F$12+1</f>
        <v>43283</v>
      </c>
      <c r="L3534" s="59">
        <f t="shared" si="4"/>
        <v>7</v>
      </c>
      <c r="M3534" s="59">
        <f t="shared" si="8"/>
        <v>0</v>
      </c>
      <c r="N3534" s="59">
        <f>M3534*D3534*SIP_Calculator!$F$9</f>
        <v>0</v>
      </c>
      <c r="O3534" s="59">
        <f t="shared" si="5"/>
        <v>0</v>
      </c>
      <c r="P3534" s="59">
        <f t="shared" si="6"/>
        <v>0</v>
      </c>
    </row>
    <row r="3535" ht="15.75" customHeight="1">
      <c r="A3535" s="57">
        <v>43308.0</v>
      </c>
      <c r="B3535" s="60">
        <v>11542.35</v>
      </c>
      <c r="C3535" s="60">
        <v>9579.05</v>
      </c>
      <c r="D3535" s="42">
        <f>IF(A3535&lt;SIP_Calculator!$B$7,0,IF(A3535&gt;SIP_Calculator!$E$7,0,1))</f>
        <v>1</v>
      </c>
      <c r="E3535" s="61">
        <f>A3535-SIP_Calculator!$D$12+1</f>
        <v>43304</v>
      </c>
      <c r="F3535" s="58">
        <f t="shared" si="1"/>
        <v>7</v>
      </c>
      <c r="G3535" s="58">
        <f t="shared" si="7"/>
        <v>0</v>
      </c>
      <c r="H3535" s="58">
        <f>G3535*D3535*SIP_Calculator!$F$9</f>
        <v>0</v>
      </c>
      <c r="I3535" s="58">
        <f t="shared" si="2"/>
        <v>0</v>
      </c>
      <c r="J3535" s="58">
        <f t="shared" si="3"/>
        <v>0</v>
      </c>
      <c r="K3535" s="61">
        <f>A3535-SIP_Calculator!$F$12+1</f>
        <v>43284</v>
      </c>
      <c r="L3535" s="59">
        <f t="shared" si="4"/>
        <v>7</v>
      </c>
      <c r="M3535" s="59">
        <f t="shared" si="8"/>
        <v>0</v>
      </c>
      <c r="N3535" s="59">
        <f>M3535*D3535*SIP_Calculator!$F$9</f>
        <v>0</v>
      </c>
      <c r="O3535" s="59">
        <f t="shared" si="5"/>
        <v>0</v>
      </c>
      <c r="P3535" s="59">
        <f t="shared" si="6"/>
        <v>0</v>
      </c>
    </row>
    <row r="3536" ht="15.75" customHeight="1">
      <c r="A3536" s="57">
        <v>43311.0</v>
      </c>
      <c r="B3536" s="60">
        <v>11594.75</v>
      </c>
      <c r="C3536" s="60">
        <v>9618.7</v>
      </c>
      <c r="D3536" s="42">
        <f>IF(A3536&lt;SIP_Calculator!$B$7,0,IF(A3536&gt;SIP_Calculator!$E$7,0,1))</f>
        <v>1</v>
      </c>
      <c r="E3536" s="61">
        <f>A3536-SIP_Calculator!$D$12+1</f>
        <v>43307</v>
      </c>
      <c r="F3536" s="58">
        <f t="shared" si="1"/>
        <v>7</v>
      </c>
      <c r="G3536" s="58">
        <f t="shared" si="7"/>
        <v>0</v>
      </c>
      <c r="H3536" s="58">
        <f>G3536*D3536*SIP_Calculator!$F$9</f>
        <v>0</v>
      </c>
      <c r="I3536" s="58">
        <f t="shared" si="2"/>
        <v>0</v>
      </c>
      <c r="J3536" s="58">
        <f t="shared" si="3"/>
        <v>0</v>
      </c>
      <c r="K3536" s="61">
        <f>A3536-SIP_Calculator!$F$12+1</f>
        <v>43287</v>
      </c>
      <c r="L3536" s="59">
        <f t="shared" si="4"/>
        <v>7</v>
      </c>
      <c r="M3536" s="59">
        <f t="shared" si="8"/>
        <v>0</v>
      </c>
      <c r="N3536" s="59">
        <f>M3536*D3536*SIP_Calculator!$F$9</f>
        <v>0</v>
      </c>
      <c r="O3536" s="59">
        <f t="shared" si="5"/>
        <v>0</v>
      </c>
      <c r="P3536" s="59">
        <f t="shared" si="6"/>
        <v>0</v>
      </c>
    </row>
    <row r="3537" ht="15.75" customHeight="1">
      <c r="A3537" s="57">
        <v>43312.0</v>
      </c>
      <c r="B3537" s="60">
        <v>11633.85</v>
      </c>
      <c r="C3537" s="60">
        <v>9650.6</v>
      </c>
      <c r="D3537" s="42">
        <f>IF(A3537&lt;SIP_Calculator!$B$7,0,IF(A3537&gt;SIP_Calculator!$E$7,0,1))</f>
        <v>1</v>
      </c>
      <c r="E3537" s="61">
        <f>A3537-SIP_Calculator!$D$12+1</f>
        <v>43308</v>
      </c>
      <c r="F3537" s="58">
        <f t="shared" si="1"/>
        <v>7</v>
      </c>
      <c r="G3537" s="58">
        <f t="shared" si="7"/>
        <v>0</v>
      </c>
      <c r="H3537" s="58">
        <f>G3537*D3537*SIP_Calculator!$F$9</f>
        <v>0</v>
      </c>
      <c r="I3537" s="58">
        <f t="shared" si="2"/>
        <v>0</v>
      </c>
      <c r="J3537" s="58">
        <f t="shared" si="3"/>
        <v>0</v>
      </c>
      <c r="K3537" s="61">
        <f>A3537-SIP_Calculator!$F$12+1</f>
        <v>43288</v>
      </c>
      <c r="L3537" s="59">
        <f t="shared" si="4"/>
        <v>7</v>
      </c>
      <c r="M3537" s="59">
        <f t="shared" si="8"/>
        <v>0</v>
      </c>
      <c r="N3537" s="59">
        <f>M3537*D3537*SIP_Calculator!$F$9</f>
        <v>0</v>
      </c>
      <c r="O3537" s="59">
        <f t="shared" si="5"/>
        <v>0</v>
      </c>
      <c r="P3537" s="59">
        <f t="shared" si="6"/>
        <v>0</v>
      </c>
    </row>
    <row r="3538" ht="15.75" customHeight="1">
      <c r="A3538" s="57">
        <v>43313.0</v>
      </c>
      <c r="B3538" s="60">
        <v>11629.65</v>
      </c>
      <c r="C3538" s="60">
        <v>9651.7</v>
      </c>
      <c r="D3538" s="42">
        <f>IF(A3538&lt;SIP_Calculator!$B$7,0,IF(A3538&gt;SIP_Calculator!$E$7,0,1))</f>
        <v>1</v>
      </c>
      <c r="E3538" s="61">
        <f>A3538-SIP_Calculator!$D$12+1</f>
        <v>43309</v>
      </c>
      <c r="F3538" s="58">
        <f t="shared" si="1"/>
        <v>7</v>
      </c>
      <c r="G3538" s="58">
        <f t="shared" si="7"/>
        <v>0</v>
      </c>
      <c r="H3538" s="58">
        <f>G3538*D3538*SIP_Calculator!$F$9</f>
        <v>0</v>
      </c>
      <c r="I3538" s="58">
        <f t="shared" si="2"/>
        <v>0</v>
      </c>
      <c r="J3538" s="58">
        <f t="shared" si="3"/>
        <v>0</v>
      </c>
      <c r="K3538" s="61">
        <f>A3538-SIP_Calculator!$F$12+1</f>
        <v>43289</v>
      </c>
      <c r="L3538" s="59">
        <f t="shared" si="4"/>
        <v>7</v>
      </c>
      <c r="M3538" s="59">
        <f t="shared" si="8"/>
        <v>0</v>
      </c>
      <c r="N3538" s="59">
        <f>M3538*D3538*SIP_Calculator!$F$9</f>
        <v>0</v>
      </c>
      <c r="O3538" s="59">
        <f t="shared" si="5"/>
        <v>0</v>
      </c>
      <c r="P3538" s="59">
        <f t="shared" si="6"/>
        <v>0</v>
      </c>
    </row>
    <row r="3539" ht="15.75" customHeight="1">
      <c r="A3539" s="57">
        <v>43314.0</v>
      </c>
      <c r="B3539" s="60">
        <v>11535.6</v>
      </c>
      <c r="C3539" s="60">
        <v>9588.8</v>
      </c>
      <c r="D3539" s="42">
        <f>IF(A3539&lt;SIP_Calculator!$B$7,0,IF(A3539&gt;SIP_Calculator!$E$7,0,1))</f>
        <v>1</v>
      </c>
      <c r="E3539" s="61">
        <f>A3539-SIP_Calculator!$D$12+1</f>
        <v>43310</v>
      </c>
      <c r="F3539" s="58">
        <f t="shared" si="1"/>
        <v>7</v>
      </c>
      <c r="G3539" s="58">
        <f t="shared" si="7"/>
        <v>0</v>
      </c>
      <c r="H3539" s="58">
        <f>G3539*D3539*SIP_Calculator!$F$9</f>
        <v>0</v>
      </c>
      <c r="I3539" s="58">
        <f t="shared" si="2"/>
        <v>0</v>
      </c>
      <c r="J3539" s="58">
        <f t="shared" si="3"/>
        <v>0</v>
      </c>
      <c r="K3539" s="61">
        <f>A3539-SIP_Calculator!$F$12+1</f>
        <v>43290</v>
      </c>
      <c r="L3539" s="59">
        <f t="shared" si="4"/>
        <v>7</v>
      </c>
      <c r="M3539" s="59">
        <f t="shared" si="8"/>
        <v>0</v>
      </c>
      <c r="N3539" s="59">
        <f>M3539*D3539*SIP_Calculator!$F$9</f>
        <v>0</v>
      </c>
      <c r="O3539" s="59">
        <f t="shared" si="5"/>
        <v>0</v>
      </c>
      <c r="P3539" s="59">
        <f t="shared" si="6"/>
        <v>0</v>
      </c>
    </row>
    <row r="3540" ht="15.75" customHeight="1">
      <c r="A3540" s="57">
        <v>43315.0</v>
      </c>
      <c r="B3540" s="60">
        <v>11648.85</v>
      </c>
      <c r="C3540" s="60">
        <v>9685.7</v>
      </c>
      <c r="D3540" s="42">
        <f>IF(A3540&lt;SIP_Calculator!$B$7,0,IF(A3540&gt;SIP_Calculator!$E$7,0,1))</f>
        <v>1</v>
      </c>
      <c r="E3540" s="61">
        <f>A3540-SIP_Calculator!$D$12+1</f>
        <v>43311</v>
      </c>
      <c r="F3540" s="58">
        <f t="shared" si="1"/>
        <v>7</v>
      </c>
      <c r="G3540" s="58">
        <f t="shared" si="7"/>
        <v>0</v>
      </c>
      <c r="H3540" s="58">
        <f>G3540*D3540*SIP_Calculator!$F$9</f>
        <v>0</v>
      </c>
      <c r="I3540" s="58">
        <f t="shared" si="2"/>
        <v>0</v>
      </c>
      <c r="J3540" s="58">
        <f t="shared" si="3"/>
        <v>0</v>
      </c>
      <c r="K3540" s="61">
        <f>A3540-SIP_Calculator!$F$12+1</f>
        <v>43291</v>
      </c>
      <c r="L3540" s="59">
        <f t="shared" si="4"/>
        <v>7</v>
      </c>
      <c r="M3540" s="59">
        <f t="shared" si="8"/>
        <v>0</v>
      </c>
      <c r="N3540" s="59">
        <f>M3540*D3540*SIP_Calculator!$F$9</f>
        <v>0</v>
      </c>
      <c r="O3540" s="59">
        <f t="shared" si="5"/>
        <v>0</v>
      </c>
      <c r="P3540" s="59">
        <f t="shared" si="6"/>
        <v>0</v>
      </c>
    </row>
    <row r="3541" ht="15.75" customHeight="1">
      <c r="A3541" s="57">
        <v>43318.0</v>
      </c>
      <c r="B3541" s="60">
        <v>11674.25</v>
      </c>
      <c r="C3541" s="60">
        <v>9709.35</v>
      </c>
      <c r="D3541" s="42">
        <f>IF(A3541&lt;SIP_Calculator!$B$7,0,IF(A3541&gt;SIP_Calculator!$E$7,0,1))</f>
        <v>1</v>
      </c>
      <c r="E3541" s="61">
        <f>A3541-SIP_Calculator!$D$12+1</f>
        <v>43314</v>
      </c>
      <c r="F3541" s="58">
        <f t="shared" si="1"/>
        <v>8</v>
      </c>
      <c r="G3541" s="58">
        <f t="shared" si="7"/>
        <v>1</v>
      </c>
      <c r="H3541" s="58">
        <f>G3541*D3541*SIP_Calculator!$F$9</f>
        <v>5000</v>
      </c>
      <c r="I3541" s="58">
        <f t="shared" si="2"/>
        <v>0.4282930381</v>
      </c>
      <c r="J3541" s="58">
        <f t="shared" si="3"/>
        <v>0.5149675313</v>
      </c>
      <c r="K3541" s="61">
        <f>A3541-SIP_Calculator!$F$12+1</f>
        <v>43294</v>
      </c>
      <c r="L3541" s="59">
        <f t="shared" si="4"/>
        <v>7</v>
      </c>
      <c r="M3541" s="59">
        <f t="shared" si="8"/>
        <v>0</v>
      </c>
      <c r="N3541" s="59">
        <f>M3541*D3541*SIP_Calculator!$F$9</f>
        <v>0</v>
      </c>
      <c r="O3541" s="59">
        <f t="shared" si="5"/>
        <v>0</v>
      </c>
      <c r="P3541" s="59">
        <f t="shared" si="6"/>
        <v>0</v>
      </c>
    </row>
    <row r="3542" ht="15.75" customHeight="1">
      <c r="A3542" s="57">
        <v>43319.0</v>
      </c>
      <c r="B3542" s="60">
        <v>11675.5</v>
      </c>
      <c r="C3542" s="60">
        <v>9704.8</v>
      </c>
      <c r="D3542" s="42">
        <f>IF(A3542&lt;SIP_Calculator!$B$7,0,IF(A3542&gt;SIP_Calculator!$E$7,0,1))</f>
        <v>1</v>
      </c>
      <c r="E3542" s="61">
        <f>A3542-SIP_Calculator!$D$12+1</f>
        <v>43315</v>
      </c>
      <c r="F3542" s="58">
        <f t="shared" si="1"/>
        <v>8</v>
      </c>
      <c r="G3542" s="58">
        <f t="shared" si="7"/>
        <v>0</v>
      </c>
      <c r="H3542" s="58">
        <f>G3542*D3542*SIP_Calculator!$F$9</f>
        <v>0</v>
      </c>
      <c r="I3542" s="58">
        <f t="shared" si="2"/>
        <v>0</v>
      </c>
      <c r="J3542" s="58">
        <f t="shared" si="3"/>
        <v>0</v>
      </c>
      <c r="K3542" s="61">
        <f>A3542-SIP_Calculator!$F$12+1</f>
        <v>43295</v>
      </c>
      <c r="L3542" s="59">
        <f t="shared" si="4"/>
        <v>7</v>
      </c>
      <c r="M3542" s="59">
        <f t="shared" si="8"/>
        <v>0</v>
      </c>
      <c r="N3542" s="59">
        <f>M3542*D3542*SIP_Calculator!$F$9</f>
        <v>0</v>
      </c>
      <c r="O3542" s="59">
        <f t="shared" si="5"/>
        <v>0</v>
      </c>
      <c r="P3542" s="59">
        <f t="shared" si="6"/>
        <v>0</v>
      </c>
    </row>
    <row r="3543" ht="15.75" customHeight="1">
      <c r="A3543" s="57">
        <v>43320.0</v>
      </c>
      <c r="B3543" s="60">
        <v>11731.75</v>
      </c>
      <c r="C3543" s="60">
        <v>9744.75</v>
      </c>
      <c r="D3543" s="42">
        <f>IF(A3543&lt;SIP_Calculator!$B$7,0,IF(A3543&gt;SIP_Calculator!$E$7,0,1))</f>
        <v>1</v>
      </c>
      <c r="E3543" s="61">
        <f>A3543-SIP_Calculator!$D$12+1</f>
        <v>43316</v>
      </c>
      <c r="F3543" s="58">
        <f t="shared" si="1"/>
        <v>8</v>
      </c>
      <c r="G3543" s="58">
        <f t="shared" si="7"/>
        <v>0</v>
      </c>
      <c r="H3543" s="58">
        <f>G3543*D3543*SIP_Calculator!$F$9</f>
        <v>0</v>
      </c>
      <c r="I3543" s="58">
        <f t="shared" si="2"/>
        <v>0</v>
      </c>
      <c r="J3543" s="58">
        <f t="shared" si="3"/>
        <v>0</v>
      </c>
      <c r="K3543" s="61">
        <f>A3543-SIP_Calculator!$F$12+1</f>
        <v>43296</v>
      </c>
      <c r="L3543" s="59">
        <f t="shared" si="4"/>
        <v>7</v>
      </c>
      <c r="M3543" s="59">
        <f t="shared" si="8"/>
        <v>0</v>
      </c>
      <c r="N3543" s="59">
        <f>M3543*D3543*SIP_Calculator!$F$9</f>
        <v>0</v>
      </c>
      <c r="O3543" s="59">
        <f t="shared" si="5"/>
        <v>0</v>
      </c>
      <c r="P3543" s="59">
        <f t="shared" si="6"/>
        <v>0</v>
      </c>
    </row>
    <row r="3544" ht="15.75" customHeight="1">
      <c r="A3544" s="57">
        <v>43321.0</v>
      </c>
      <c r="B3544" s="60">
        <v>11756.15</v>
      </c>
      <c r="C3544" s="60">
        <v>9769.1</v>
      </c>
      <c r="D3544" s="42">
        <f>IF(A3544&lt;SIP_Calculator!$B$7,0,IF(A3544&gt;SIP_Calculator!$E$7,0,1))</f>
        <v>1</v>
      </c>
      <c r="E3544" s="61">
        <f>A3544-SIP_Calculator!$D$12+1</f>
        <v>43317</v>
      </c>
      <c r="F3544" s="58">
        <f t="shared" si="1"/>
        <v>8</v>
      </c>
      <c r="G3544" s="58">
        <f t="shared" si="7"/>
        <v>0</v>
      </c>
      <c r="H3544" s="58">
        <f>G3544*D3544*SIP_Calculator!$F$9</f>
        <v>0</v>
      </c>
      <c r="I3544" s="58">
        <f t="shared" si="2"/>
        <v>0</v>
      </c>
      <c r="J3544" s="58">
        <f t="shared" si="3"/>
        <v>0</v>
      </c>
      <c r="K3544" s="61">
        <f>A3544-SIP_Calculator!$F$12+1</f>
        <v>43297</v>
      </c>
      <c r="L3544" s="59">
        <f t="shared" si="4"/>
        <v>7</v>
      </c>
      <c r="M3544" s="59">
        <f t="shared" si="8"/>
        <v>0</v>
      </c>
      <c r="N3544" s="59">
        <f>M3544*D3544*SIP_Calculator!$F$9</f>
        <v>0</v>
      </c>
      <c r="O3544" s="59">
        <f t="shared" si="5"/>
        <v>0</v>
      </c>
      <c r="P3544" s="59">
        <f t="shared" si="6"/>
        <v>0</v>
      </c>
    </row>
    <row r="3545" ht="15.75" customHeight="1">
      <c r="A3545" s="57">
        <v>43322.0</v>
      </c>
      <c r="B3545" s="60">
        <v>11707.35</v>
      </c>
      <c r="C3545" s="60">
        <v>9724.45</v>
      </c>
      <c r="D3545" s="42">
        <f>IF(A3545&lt;SIP_Calculator!$B$7,0,IF(A3545&gt;SIP_Calculator!$E$7,0,1))</f>
        <v>1</v>
      </c>
      <c r="E3545" s="61">
        <f>A3545-SIP_Calculator!$D$12+1</f>
        <v>43318</v>
      </c>
      <c r="F3545" s="58">
        <f t="shared" si="1"/>
        <v>8</v>
      </c>
      <c r="G3545" s="58">
        <f t="shared" si="7"/>
        <v>0</v>
      </c>
      <c r="H3545" s="58">
        <f>G3545*D3545*SIP_Calculator!$F$9</f>
        <v>0</v>
      </c>
      <c r="I3545" s="58">
        <f t="shared" si="2"/>
        <v>0</v>
      </c>
      <c r="J3545" s="58">
        <f t="shared" si="3"/>
        <v>0</v>
      </c>
      <c r="K3545" s="61">
        <f>A3545-SIP_Calculator!$F$12+1</f>
        <v>43298</v>
      </c>
      <c r="L3545" s="59">
        <f t="shared" si="4"/>
        <v>7</v>
      </c>
      <c r="M3545" s="59">
        <f t="shared" si="8"/>
        <v>0</v>
      </c>
      <c r="N3545" s="59">
        <f>M3545*D3545*SIP_Calculator!$F$9</f>
        <v>0</v>
      </c>
      <c r="O3545" s="59">
        <f t="shared" si="5"/>
        <v>0</v>
      </c>
      <c r="P3545" s="59">
        <f t="shared" si="6"/>
        <v>0</v>
      </c>
    </row>
    <row r="3546" ht="15.75" customHeight="1">
      <c r="A3546" s="57">
        <v>43325.0</v>
      </c>
      <c r="B3546" s="60">
        <v>11624.65</v>
      </c>
      <c r="C3546" s="60">
        <v>9656.5</v>
      </c>
      <c r="D3546" s="42">
        <f>IF(A3546&lt;SIP_Calculator!$B$7,0,IF(A3546&gt;SIP_Calculator!$E$7,0,1))</f>
        <v>1</v>
      </c>
      <c r="E3546" s="61">
        <f>A3546-SIP_Calculator!$D$12+1</f>
        <v>43321</v>
      </c>
      <c r="F3546" s="58">
        <f t="shared" si="1"/>
        <v>8</v>
      </c>
      <c r="G3546" s="58">
        <f t="shared" si="7"/>
        <v>0</v>
      </c>
      <c r="H3546" s="58">
        <f>G3546*D3546*SIP_Calculator!$F$9</f>
        <v>0</v>
      </c>
      <c r="I3546" s="58">
        <f t="shared" si="2"/>
        <v>0</v>
      </c>
      <c r="J3546" s="58">
        <f t="shared" si="3"/>
        <v>0</v>
      </c>
      <c r="K3546" s="61">
        <f>A3546-SIP_Calculator!$F$12+1</f>
        <v>43301</v>
      </c>
      <c r="L3546" s="59">
        <f t="shared" si="4"/>
        <v>7</v>
      </c>
      <c r="M3546" s="59">
        <f t="shared" si="8"/>
        <v>0</v>
      </c>
      <c r="N3546" s="59">
        <f>M3546*D3546*SIP_Calculator!$F$9</f>
        <v>0</v>
      </c>
      <c r="O3546" s="59">
        <f t="shared" si="5"/>
        <v>0</v>
      </c>
      <c r="P3546" s="59">
        <f t="shared" si="6"/>
        <v>0</v>
      </c>
    </row>
    <row r="3547" ht="15.75" customHeight="1">
      <c r="A3547" s="57">
        <v>43326.0</v>
      </c>
      <c r="B3547" s="60">
        <v>11703.4</v>
      </c>
      <c r="C3547" s="60">
        <v>9726.15</v>
      </c>
      <c r="D3547" s="42">
        <f>IF(A3547&lt;SIP_Calculator!$B$7,0,IF(A3547&gt;SIP_Calculator!$E$7,0,1))</f>
        <v>1</v>
      </c>
      <c r="E3547" s="61">
        <f>A3547-SIP_Calculator!$D$12+1</f>
        <v>43322</v>
      </c>
      <c r="F3547" s="58">
        <f t="shared" si="1"/>
        <v>8</v>
      </c>
      <c r="G3547" s="58">
        <f t="shared" si="7"/>
        <v>0</v>
      </c>
      <c r="H3547" s="58">
        <f>G3547*D3547*SIP_Calculator!$F$9</f>
        <v>0</v>
      </c>
      <c r="I3547" s="58">
        <f t="shared" si="2"/>
        <v>0</v>
      </c>
      <c r="J3547" s="58">
        <f t="shared" si="3"/>
        <v>0</v>
      </c>
      <c r="K3547" s="61">
        <f>A3547-SIP_Calculator!$F$12+1</f>
        <v>43302</v>
      </c>
      <c r="L3547" s="59">
        <f t="shared" si="4"/>
        <v>7</v>
      </c>
      <c r="M3547" s="59">
        <f t="shared" si="8"/>
        <v>0</v>
      </c>
      <c r="N3547" s="59">
        <f>M3547*D3547*SIP_Calculator!$F$9</f>
        <v>0</v>
      </c>
      <c r="O3547" s="59">
        <f t="shared" si="5"/>
        <v>0</v>
      </c>
      <c r="P3547" s="59">
        <f t="shared" si="6"/>
        <v>0</v>
      </c>
    </row>
    <row r="3548" ht="15.75" customHeight="1">
      <c r="A3548" s="57">
        <v>43328.0</v>
      </c>
      <c r="B3548" s="60">
        <v>11647.75</v>
      </c>
      <c r="C3548" s="60">
        <v>9685.65</v>
      </c>
      <c r="D3548" s="42">
        <f>IF(A3548&lt;SIP_Calculator!$B$7,0,IF(A3548&gt;SIP_Calculator!$E$7,0,1))</f>
        <v>1</v>
      </c>
      <c r="E3548" s="61">
        <f>A3548-SIP_Calculator!$D$12+1</f>
        <v>43324</v>
      </c>
      <c r="F3548" s="58">
        <f t="shared" si="1"/>
        <v>8</v>
      </c>
      <c r="G3548" s="58">
        <f t="shared" si="7"/>
        <v>0</v>
      </c>
      <c r="H3548" s="58">
        <f>G3548*D3548*SIP_Calculator!$F$9</f>
        <v>0</v>
      </c>
      <c r="I3548" s="58">
        <f t="shared" si="2"/>
        <v>0</v>
      </c>
      <c r="J3548" s="58">
        <f t="shared" si="3"/>
        <v>0</v>
      </c>
      <c r="K3548" s="61">
        <f>A3548-SIP_Calculator!$F$12+1</f>
        <v>43304</v>
      </c>
      <c r="L3548" s="59">
        <f t="shared" si="4"/>
        <v>7</v>
      </c>
      <c r="M3548" s="59">
        <f t="shared" si="8"/>
        <v>0</v>
      </c>
      <c r="N3548" s="59">
        <f>M3548*D3548*SIP_Calculator!$F$9</f>
        <v>0</v>
      </c>
      <c r="O3548" s="59">
        <f t="shared" si="5"/>
        <v>0</v>
      </c>
      <c r="P3548" s="59">
        <f t="shared" si="6"/>
        <v>0</v>
      </c>
    </row>
    <row r="3549" ht="15.75" customHeight="1">
      <c r="A3549" s="57">
        <v>43329.0</v>
      </c>
      <c r="B3549" s="60">
        <v>11747.2</v>
      </c>
      <c r="C3549" s="60">
        <v>9770.2</v>
      </c>
      <c r="D3549" s="42">
        <f>IF(A3549&lt;SIP_Calculator!$B$7,0,IF(A3549&gt;SIP_Calculator!$E$7,0,1))</f>
        <v>1</v>
      </c>
      <c r="E3549" s="61">
        <f>A3549-SIP_Calculator!$D$12+1</f>
        <v>43325</v>
      </c>
      <c r="F3549" s="58">
        <f t="shared" si="1"/>
        <v>8</v>
      </c>
      <c r="G3549" s="58">
        <f t="shared" si="7"/>
        <v>0</v>
      </c>
      <c r="H3549" s="58">
        <f>G3549*D3549*SIP_Calculator!$F$9</f>
        <v>0</v>
      </c>
      <c r="I3549" s="58">
        <f t="shared" si="2"/>
        <v>0</v>
      </c>
      <c r="J3549" s="58">
        <f t="shared" si="3"/>
        <v>0</v>
      </c>
      <c r="K3549" s="61">
        <f>A3549-SIP_Calculator!$F$12+1</f>
        <v>43305</v>
      </c>
      <c r="L3549" s="59">
        <f t="shared" si="4"/>
        <v>7</v>
      </c>
      <c r="M3549" s="59">
        <f t="shared" si="8"/>
        <v>0</v>
      </c>
      <c r="N3549" s="59">
        <f>M3549*D3549*SIP_Calculator!$F$9</f>
        <v>0</v>
      </c>
      <c r="O3549" s="59">
        <f t="shared" si="5"/>
        <v>0</v>
      </c>
      <c r="P3549" s="59">
        <f t="shared" si="6"/>
        <v>0</v>
      </c>
    </row>
    <row r="3550" ht="15.75" customHeight="1">
      <c r="A3550" s="57">
        <v>43332.0</v>
      </c>
      <c r="B3550" s="60">
        <v>11838.15</v>
      </c>
      <c r="C3550" s="60">
        <v>9839.75</v>
      </c>
      <c r="D3550" s="42">
        <f>IF(A3550&lt;SIP_Calculator!$B$7,0,IF(A3550&gt;SIP_Calculator!$E$7,0,1))</f>
        <v>1</v>
      </c>
      <c r="E3550" s="61">
        <f>A3550-SIP_Calculator!$D$12+1</f>
        <v>43328</v>
      </c>
      <c r="F3550" s="58">
        <f t="shared" si="1"/>
        <v>8</v>
      </c>
      <c r="G3550" s="58">
        <f t="shared" si="7"/>
        <v>0</v>
      </c>
      <c r="H3550" s="58">
        <f>G3550*D3550*SIP_Calculator!$F$9</f>
        <v>0</v>
      </c>
      <c r="I3550" s="58">
        <f t="shared" si="2"/>
        <v>0</v>
      </c>
      <c r="J3550" s="58">
        <f t="shared" si="3"/>
        <v>0</v>
      </c>
      <c r="K3550" s="61">
        <f>A3550-SIP_Calculator!$F$12+1</f>
        <v>43308</v>
      </c>
      <c r="L3550" s="59">
        <f t="shared" si="4"/>
        <v>7</v>
      </c>
      <c r="M3550" s="59">
        <f t="shared" si="8"/>
        <v>0</v>
      </c>
      <c r="N3550" s="59">
        <f>M3550*D3550*SIP_Calculator!$F$9</f>
        <v>0</v>
      </c>
      <c r="O3550" s="59">
        <f t="shared" si="5"/>
        <v>0</v>
      </c>
      <c r="P3550" s="59">
        <f t="shared" si="6"/>
        <v>0</v>
      </c>
    </row>
    <row r="3551" ht="15.75" customHeight="1">
      <c r="A3551" s="57">
        <v>43333.0</v>
      </c>
      <c r="B3551" s="60">
        <v>11862.1</v>
      </c>
      <c r="C3551" s="60">
        <v>9862.5</v>
      </c>
      <c r="D3551" s="42">
        <f>IF(A3551&lt;SIP_Calculator!$B$7,0,IF(A3551&gt;SIP_Calculator!$E$7,0,1))</f>
        <v>1</v>
      </c>
      <c r="E3551" s="61">
        <f>A3551-SIP_Calculator!$D$12+1</f>
        <v>43329</v>
      </c>
      <c r="F3551" s="58">
        <f t="shared" si="1"/>
        <v>8</v>
      </c>
      <c r="G3551" s="58">
        <f t="shared" si="7"/>
        <v>0</v>
      </c>
      <c r="H3551" s="58">
        <f>G3551*D3551*SIP_Calculator!$F$9</f>
        <v>0</v>
      </c>
      <c r="I3551" s="58">
        <f t="shared" si="2"/>
        <v>0</v>
      </c>
      <c r="J3551" s="58">
        <f t="shared" si="3"/>
        <v>0</v>
      </c>
      <c r="K3551" s="61">
        <f>A3551-SIP_Calculator!$F$12+1</f>
        <v>43309</v>
      </c>
      <c r="L3551" s="59">
        <f t="shared" si="4"/>
        <v>7</v>
      </c>
      <c r="M3551" s="59">
        <f t="shared" si="8"/>
        <v>0</v>
      </c>
      <c r="N3551" s="59">
        <f>M3551*D3551*SIP_Calculator!$F$9</f>
        <v>0</v>
      </c>
      <c r="O3551" s="59">
        <f t="shared" si="5"/>
        <v>0</v>
      </c>
      <c r="P3551" s="59">
        <f t="shared" si="6"/>
        <v>0</v>
      </c>
    </row>
    <row r="3552" ht="15.75" customHeight="1">
      <c r="A3552" s="57">
        <v>43335.0</v>
      </c>
      <c r="B3552" s="60">
        <v>11881.4</v>
      </c>
      <c r="C3552" s="60">
        <v>9872.55</v>
      </c>
      <c r="D3552" s="42">
        <f>IF(A3552&lt;SIP_Calculator!$B$7,0,IF(A3552&gt;SIP_Calculator!$E$7,0,1))</f>
        <v>1</v>
      </c>
      <c r="E3552" s="61">
        <f>A3552-SIP_Calculator!$D$12+1</f>
        <v>43331</v>
      </c>
      <c r="F3552" s="58">
        <f t="shared" si="1"/>
        <v>8</v>
      </c>
      <c r="G3552" s="58">
        <f t="shared" si="7"/>
        <v>0</v>
      </c>
      <c r="H3552" s="58">
        <f>G3552*D3552*SIP_Calculator!$F$9</f>
        <v>0</v>
      </c>
      <c r="I3552" s="58">
        <f t="shared" si="2"/>
        <v>0</v>
      </c>
      <c r="J3552" s="58">
        <f t="shared" si="3"/>
        <v>0</v>
      </c>
      <c r="K3552" s="61">
        <f>A3552-SIP_Calculator!$F$12+1</f>
        <v>43311</v>
      </c>
      <c r="L3552" s="59">
        <f t="shared" si="4"/>
        <v>7</v>
      </c>
      <c r="M3552" s="59">
        <f t="shared" si="8"/>
        <v>0</v>
      </c>
      <c r="N3552" s="59">
        <f>M3552*D3552*SIP_Calculator!$F$9</f>
        <v>0</v>
      </c>
      <c r="O3552" s="59">
        <f t="shared" si="5"/>
        <v>0</v>
      </c>
      <c r="P3552" s="59">
        <f t="shared" si="6"/>
        <v>0</v>
      </c>
    </row>
    <row r="3553" ht="15.75" customHeight="1">
      <c r="A3553" s="57">
        <v>43336.0</v>
      </c>
      <c r="B3553" s="60">
        <v>11856.2</v>
      </c>
      <c r="C3553" s="60">
        <v>9850.8</v>
      </c>
      <c r="D3553" s="42">
        <f>IF(A3553&lt;SIP_Calculator!$B$7,0,IF(A3553&gt;SIP_Calculator!$E$7,0,1))</f>
        <v>1</v>
      </c>
      <c r="E3553" s="61">
        <f>A3553-SIP_Calculator!$D$12+1</f>
        <v>43332</v>
      </c>
      <c r="F3553" s="58">
        <f t="shared" si="1"/>
        <v>8</v>
      </c>
      <c r="G3553" s="58">
        <f t="shared" si="7"/>
        <v>0</v>
      </c>
      <c r="H3553" s="58">
        <f>G3553*D3553*SIP_Calculator!$F$9</f>
        <v>0</v>
      </c>
      <c r="I3553" s="58">
        <f t="shared" si="2"/>
        <v>0</v>
      </c>
      <c r="J3553" s="58">
        <f t="shared" si="3"/>
        <v>0</v>
      </c>
      <c r="K3553" s="61">
        <f>A3553-SIP_Calculator!$F$12+1</f>
        <v>43312</v>
      </c>
      <c r="L3553" s="59">
        <f t="shared" si="4"/>
        <v>7</v>
      </c>
      <c r="M3553" s="59">
        <f t="shared" si="8"/>
        <v>0</v>
      </c>
      <c r="N3553" s="59">
        <f>M3553*D3553*SIP_Calculator!$F$9</f>
        <v>0</v>
      </c>
      <c r="O3553" s="59">
        <f t="shared" si="5"/>
        <v>0</v>
      </c>
      <c r="P3553" s="59">
        <f t="shared" si="6"/>
        <v>0</v>
      </c>
    </row>
    <row r="3554" ht="15.75" customHeight="1">
      <c r="A3554" s="57">
        <v>43339.0</v>
      </c>
      <c r="B3554" s="60">
        <v>11989.35</v>
      </c>
      <c r="C3554" s="60">
        <v>9958.8</v>
      </c>
      <c r="D3554" s="42">
        <f>IF(A3554&lt;SIP_Calculator!$B$7,0,IF(A3554&gt;SIP_Calculator!$E$7,0,1))</f>
        <v>1</v>
      </c>
      <c r="E3554" s="61">
        <f>A3554-SIP_Calculator!$D$12+1</f>
        <v>43335</v>
      </c>
      <c r="F3554" s="58">
        <f t="shared" si="1"/>
        <v>8</v>
      </c>
      <c r="G3554" s="58">
        <f t="shared" si="7"/>
        <v>0</v>
      </c>
      <c r="H3554" s="58">
        <f>G3554*D3554*SIP_Calculator!$F$9</f>
        <v>0</v>
      </c>
      <c r="I3554" s="58">
        <f t="shared" si="2"/>
        <v>0</v>
      </c>
      <c r="J3554" s="58">
        <f t="shared" si="3"/>
        <v>0</v>
      </c>
      <c r="K3554" s="61">
        <f>A3554-SIP_Calculator!$F$12+1</f>
        <v>43315</v>
      </c>
      <c r="L3554" s="59">
        <f t="shared" si="4"/>
        <v>8</v>
      </c>
      <c r="M3554" s="59">
        <f t="shared" si="8"/>
        <v>1</v>
      </c>
      <c r="N3554" s="59">
        <f>M3554*D3554*SIP_Calculator!$F$9</f>
        <v>5000</v>
      </c>
      <c r="O3554" s="59">
        <f t="shared" si="5"/>
        <v>0.4170367868</v>
      </c>
      <c r="P3554" s="59">
        <f t="shared" si="6"/>
        <v>0.5020685223</v>
      </c>
    </row>
    <row r="3555" ht="15.75" customHeight="1">
      <c r="A3555" s="57">
        <v>43340.0</v>
      </c>
      <c r="B3555" s="60">
        <v>12028.3</v>
      </c>
      <c r="C3555" s="60">
        <v>9985.9</v>
      </c>
      <c r="D3555" s="42">
        <f>IF(A3555&lt;SIP_Calculator!$B$7,0,IF(A3555&gt;SIP_Calculator!$E$7,0,1))</f>
        <v>1</v>
      </c>
      <c r="E3555" s="61">
        <f>A3555-SIP_Calculator!$D$12+1</f>
        <v>43336</v>
      </c>
      <c r="F3555" s="58">
        <f t="shared" si="1"/>
        <v>8</v>
      </c>
      <c r="G3555" s="58">
        <f t="shared" si="7"/>
        <v>0</v>
      </c>
      <c r="H3555" s="58">
        <f>G3555*D3555*SIP_Calculator!$F$9</f>
        <v>0</v>
      </c>
      <c r="I3555" s="58">
        <f t="shared" si="2"/>
        <v>0</v>
      </c>
      <c r="J3555" s="58">
        <f t="shared" si="3"/>
        <v>0</v>
      </c>
      <c r="K3555" s="61">
        <f>A3555-SIP_Calculator!$F$12+1</f>
        <v>43316</v>
      </c>
      <c r="L3555" s="59">
        <f t="shared" si="4"/>
        <v>8</v>
      </c>
      <c r="M3555" s="59">
        <f t="shared" si="8"/>
        <v>0</v>
      </c>
      <c r="N3555" s="59">
        <f>M3555*D3555*SIP_Calculator!$F$9</f>
        <v>0</v>
      </c>
      <c r="O3555" s="59">
        <f t="shared" si="5"/>
        <v>0</v>
      </c>
      <c r="P3555" s="59">
        <f t="shared" si="6"/>
        <v>0</v>
      </c>
    </row>
    <row r="3556" ht="15.75" customHeight="1">
      <c r="A3556" s="57">
        <v>43341.0</v>
      </c>
      <c r="B3556" s="60">
        <v>11998.6</v>
      </c>
      <c r="C3556" s="60">
        <v>9973.65</v>
      </c>
      <c r="D3556" s="42">
        <f>IF(A3556&lt;SIP_Calculator!$B$7,0,IF(A3556&gt;SIP_Calculator!$E$7,0,1))</f>
        <v>1</v>
      </c>
      <c r="E3556" s="61">
        <f>A3556-SIP_Calculator!$D$12+1</f>
        <v>43337</v>
      </c>
      <c r="F3556" s="58">
        <f t="shared" si="1"/>
        <v>8</v>
      </c>
      <c r="G3556" s="58">
        <f t="shared" si="7"/>
        <v>0</v>
      </c>
      <c r="H3556" s="58">
        <f>G3556*D3556*SIP_Calculator!$F$9</f>
        <v>0</v>
      </c>
      <c r="I3556" s="58">
        <f t="shared" si="2"/>
        <v>0</v>
      </c>
      <c r="J3556" s="58">
        <f t="shared" si="3"/>
        <v>0</v>
      </c>
      <c r="K3556" s="61">
        <f>A3556-SIP_Calculator!$F$12+1</f>
        <v>43317</v>
      </c>
      <c r="L3556" s="59">
        <f t="shared" si="4"/>
        <v>8</v>
      </c>
      <c r="M3556" s="59">
        <f t="shared" si="8"/>
        <v>0</v>
      </c>
      <c r="N3556" s="59">
        <f>M3556*D3556*SIP_Calculator!$F$9</f>
        <v>0</v>
      </c>
      <c r="O3556" s="59">
        <f t="shared" si="5"/>
        <v>0</v>
      </c>
      <c r="P3556" s="59">
        <f t="shared" si="6"/>
        <v>0</v>
      </c>
    </row>
    <row r="3557" ht="15.75" customHeight="1">
      <c r="A3557" s="57">
        <v>43342.0</v>
      </c>
      <c r="B3557" s="60">
        <v>11991.15</v>
      </c>
      <c r="C3557" s="60">
        <v>9975.2</v>
      </c>
      <c r="D3557" s="42">
        <f>IF(A3557&lt;SIP_Calculator!$B$7,0,IF(A3557&gt;SIP_Calculator!$E$7,0,1))</f>
        <v>1</v>
      </c>
      <c r="E3557" s="61">
        <f>A3557-SIP_Calculator!$D$12+1</f>
        <v>43338</v>
      </c>
      <c r="F3557" s="58">
        <f t="shared" si="1"/>
        <v>8</v>
      </c>
      <c r="G3557" s="58">
        <f t="shared" si="7"/>
        <v>0</v>
      </c>
      <c r="H3557" s="58">
        <f>G3557*D3557*SIP_Calculator!$F$9</f>
        <v>0</v>
      </c>
      <c r="I3557" s="58">
        <f t="shared" si="2"/>
        <v>0</v>
      </c>
      <c r="J3557" s="58">
        <f t="shared" si="3"/>
        <v>0</v>
      </c>
      <c r="K3557" s="61">
        <f>A3557-SIP_Calculator!$F$12+1</f>
        <v>43318</v>
      </c>
      <c r="L3557" s="59">
        <f t="shared" si="4"/>
        <v>8</v>
      </c>
      <c r="M3557" s="59">
        <f t="shared" si="8"/>
        <v>0</v>
      </c>
      <c r="N3557" s="59">
        <f>M3557*D3557*SIP_Calculator!$F$9</f>
        <v>0</v>
      </c>
      <c r="O3557" s="59">
        <f t="shared" si="5"/>
        <v>0</v>
      </c>
      <c r="P3557" s="59">
        <f t="shared" si="6"/>
        <v>0</v>
      </c>
    </row>
    <row r="3558" ht="15.75" customHeight="1">
      <c r="A3558" s="57">
        <v>43343.0</v>
      </c>
      <c r="B3558" s="60">
        <v>12003.1</v>
      </c>
      <c r="C3558" s="60">
        <v>9992.0</v>
      </c>
      <c r="D3558" s="42">
        <f>IF(A3558&lt;SIP_Calculator!$B$7,0,IF(A3558&gt;SIP_Calculator!$E$7,0,1))</f>
        <v>1</v>
      </c>
      <c r="E3558" s="61">
        <f>A3558-SIP_Calculator!$D$12+1</f>
        <v>43339</v>
      </c>
      <c r="F3558" s="58">
        <f t="shared" si="1"/>
        <v>8</v>
      </c>
      <c r="G3558" s="58">
        <f t="shared" si="7"/>
        <v>0</v>
      </c>
      <c r="H3558" s="58">
        <f>G3558*D3558*SIP_Calculator!$F$9</f>
        <v>0</v>
      </c>
      <c r="I3558" s="58">
        <f t="shared" si="2"/>
        <v>0</v>
      </c>
      <c r="J3558" s="58">
        <f t="shared" si="3"/>
        <v>0</v>
      </c>
      <c r="K3558" s="61">
        <f>A3558-SIP_Calculator!$F$12+1</f>
        <v>43319</v>
      </c>
      <c r="L3558" s="59">
        <f t="shared" si="4"/>
        <v>8</v>
      </c>
      <c r="M3558" s="59">
        <f t="shared" si="8"/>
        <v>0</v>
      </c>
      <c r="N3558" s="59">
        <f>M3558*D3558*SIP_Calculator!$F$9</f>
        <v>0</v>
      </c>
      <c r="O3558" s="59">
        <f t="shared" si="5"/>
        <v>0</v>
      </c>
      <c r="P3558" s="59">
        <f t="shared" si="6"/>
        <v>0</v>
      </c>
    </row>
    <row r="3559" ht="15.75" customHeight="1">
      <c r="A3559" s="57">
        <v>43346.0</v>
      </c>
      <c r="B3559" s="60">
        <v>11904.35</v>
      </c>
      <c r="C3559" s="60">
        <v>9921.65</v>
      </c>
      <c r="D3559" s="42">
        <f>IF(A3559&lt;SIP_Calculator!$B$7,0,IF(A3559&gt;SIP_Calculator!$E$7,0,1))</f>
        <v>1</v>
      </c>
      <c r="E3559" s="61">
        <f>A3559-SIP_Calculator!$D$12+1</f>
        <v>43342</v>
      </c>
      <c r="F3559" s="58">
        <f t="shared" si="1"/>
        <v>8</v>
      </c>
      <c r="G3559" s="58">
        <f t="shared" si="7"/>
        <v>0</v>
      </c>
      <c r="H3559" s="58">
        <f>G3559*D3559*SIP_Calculator!$F$9</f>
        <v>0</v>
      </c>
      <c r="I3559" s="58">
        <f t="shared" si="2"/>
        <v>0</v>
      </c>
      <c r="J3559" s="58">
        <f t="shared" si="3"/>
        <v>0</v>
      </c>
      <c r="K3559" s="61">
        <f>A3559-SIP_Calculator!$F$12+1</f>
        <v>43322</v>
      </c>
      <c r="L3559" s="59">
        <f t="shared" si="4"/>
        <v>8</v>
      </c>
      <c r="M3559" s="59">
        <f t="shared" si="8"/>
        <v>0</v>
      </c>
      <c r="N3559" s="59">
        <f>M3559*D3559*SIP_Calculator!$F$9</f>
        <v>0</v>
      </c>
      <c r="O3559" s="59">
        <f t="shared" si="5"/>
        <v>0</v>
      </c>
      <c r="P3559" s="59">
        <f t="shared" si="6"/>
        <v>0</v>
      </c>
    </row>
    <row r="3560" ht="15.75" customHeight="1">
      <c r="A3560" s="57">
        <v>43347.0</v>
      </c>
      <c r="B3560" s="60">
        <v>11798.95</v>
      </c>
      <c r="C3560" s="60">
        <v>9806.05</v>
      </c>
      <c r="D3560" s="42">
        <f>IF(A3560&lt;SIP_Calculator!$B$7,0,IF(A3560&gt;SIP_Calculator!$E$7,0,1))</f>
        <v>1</v>
      </c>
      <c r="E3560" s="61">
        <f>A3560-SIP_Calculator!$D$12+1</f>
        <v>43343</v>
      </c>
      <c r="F3560" s="58">
        <f t="shared" si="1"/>
        <v>8</v>
      </c>
      <c r="G3560" s="58">
        <f t="shared" si="7"/>
        <v>0</v>
      </c>
      <c r="H3560" s="58">
        <f>G3560*D3560*SIP_Calculator!$F$9</f>
        <v>0</v>
      </c>
      <c r="I3560" s="58">
        <f t="shared" si="2"/>
        <v>0</v>
      </c>
      <c r="J3560" s="58">
        <f t="shared" si="3"/>
        <v>0</v>
      </c>
      <c r="K3560" s="61">
        <f>A3560-SIP_Calculator!$F$12+1</f>
        <v>43323</v>
      </c>
      <c r="L3560" s="59">
        <f t="shared" si="4"/>
        <v>8</v>
      </c>
      <c r="M3560" s="59">
        <f t="shared" si="8"/>
        <v>0</v>
      </c>
      <c r="N3560" s="59">
        <f>M3560*D3560*SIP_Calculator!$F$9</f>
        <v>0</v>
      </c>
      <c r="O3560" s="59">
        <f t="shared" si="5"/>
        <v>0</v>
      </c>
      <c r="P3560" s="59">
        <f t="shared" si="6"/>
        <v>0</v>
      </c>
    </row>
    <row r="3561" ht="15.75" customHeight="1">
      <c r="A3561" s="57">
        <v>43348.0</v>
      </c>
      <c r="B3561" s="60">
        <v>11751.05</v>
      </c>
      <c r="C3561" s="60">
        <v>9764.55</v>
      </c>
      <c r="D3561" s="42">
        <f>IF(A3561&lt;SIP_Calculator!$B$7,0,IF(A3561&gt;SIP_Calculator!$E$7,0,1))</f>
        <v>1</v>
      </c>
      <c r="E3561" s="61">
        <f>A3561-SIP_Calculator!$D$12+1</f>
        <v>43344</v>
      </c>
      <c r="F3561" s="58">
        <f t="shared" si="1"/>
        <v>9</v>
      </c>
      <c r="G3561" s="58">
        <f t="shared" si="7"/>
        <v>1</v>
      </c>
      <c r="H3561" s="58">
        <f>G3561*D3561*SIP_Calculator!$F$9</f>
        <v>5000</v>
      </c>
      <c r="I3561" s="58">
        <f t="shared" si="2"/>
        <v>0.425493892</v>
      </c>
      <c r="J3561" s="58">
        <f t="shared" si="3"/>
        <v>0.5120563672</v>
      </c>
      <c r="K3561" s="61">
        <f>A3561-SIP_Calculator!$F$12+1</f>
        <v>43324</v>
      </c>
      <c r="L3561" s="59">
        <f t="shared" si="4"/>
        <v>8</v>
      </c>
      <c r="M3561" s="59">
        <f t="shared" si="8"/>
        <v>0</v>
      </c>
      <c r="N3561" s="59">
        <f>M3561*D3561*SIP_Calculator!$F$9</f>
        <v>0</v>
      </c>
      <c r="O3561" s="59">
        <f t="shared" si="5"/>
        <v>0</v>
      </c>
      <c r="P3561" s="59">
        <f t="shared" si="6"/>
        <v>0</v>
      </c>
    </row>
    <row r="3562" ht="15.75" customHeight="1">
      <c r="A3562" s="57">
        <v>43349.0</v>
      </c>
      <c r="B3562" s="60">
        <v>11815.4</v>
      </c>
      <c r="C3562" s="60">
        <v>9815.45</v>
      </c>
      <c r="D3562" s="42">
        <f>IF(A3562&lt;SIP_Calculator!$B$7,0,IF(A3562&gt;SIP_Calculator!$E$7,0,1))</f>
        <v>1</v>
      </c>
      <c r="E3562" s="61">
        <f>A3562-SIP_Calculator!$D$12+1</f>
        <v>43345</v>
      </c>
      <c r="F3562" s="58">
        <f t="shared" si="1"/>
        <v>9</v>
      </c>
      <c r="G3562" s="58">
        <f t="shared" si="7"/>
        <v>0</v>
      </c>
      <c r="H3562" s="58">
        <f>G3562*D3562*SIP_Calculator!$F$9</f>
        <v>0</v>
      </c>
      <c r="I3562" s="58">
        <f t="shared" si="2"/>
        <v>0</v>
      </c>
      <c r="J3562" s="58">
        <f t="shared" si="3"/>
        <v>0</v>
      </c>
      <c r="K3562" s="61">
        <f>A3562-SIP_Calculator!$F$12+1</f>
        <v>43325</v>
      </c>
      <c r="L3562" s="59">
        <f t="shared" si="4"/>
        <v>8</v>
      </c>
      <c r="M3562" s="59">
        <f t="shared" si="8"/>
        <v>0</v>
      </c>
      <c r="N3562" s="59">
        <f>M3562*D3562*SIP_Calculator!$F$9</f>
        <v>0</v>
      </c>
      <c r="O3562" s="59">
        <f t="shared" si="5"/>
        <v>0</v>
      </c>
      <c r="P3562" s="59">
        <f t="shared" si="6"/>
        <v>0</v>
      </c>
    </row>
    <row r="3563" ht="15.75" customHeight="1">
      <c r="A3563" s="57">
        <v>43350.0</v>
      </c>
      <c r="B3563" s="60">
        <v>11879.9</v>
      </c>
      <c r="C3563" s="60">
        <v>9875.2</v>
      </c>
      <c r="D3563" s="42">
        <f>IF(A3563&lt;SIP_Calculator!$B$7,0,IF(A3563&gt;SIP_Calculator!$E$7,0,1))</f>
        <v>1</v>
      </c>
      <c r="E3563" s="61">
        <f>A3563-SIP_Calculator!$D$12+1</f>
        <v>43346</v>
      </c>
      <c r="F3563" s="58">
        <f t="shared" si="1"/>
        <v>9</v>
      </c>
      <c r="G3563" s="58">
        <f t="shared" si="7"/>
        <v>0</v>
      </c>
      <c r="H3563" s="58">
        <f>G3563*D3563*SIP_Calculator!$F$9</f>
        <v>0</v>
      </c>
      <c r="I3563" s="58">
        <f t="shared" si="2"/>
        <v>0</v>
      </c>
      <c r="J3563" s="58">
        <f t="shared" si="3"/>
        <v>0</v>
      </c>
      <c r="K3563" s="61">
        <f>A3563-SIP_Calculator!$F$12+1</f>
        <v>43326</v>
      </c>
      <c r="L3563" s="59">
        <f t="shared" si="4"/>
        <v>8</v>
      </c>
      <c r="M3563" s="59">
        <f t="shared" si="8"/>
        <v>0</v>
      </c>
      <c r="N3563" s="59">
        <f>M3563*D3563*SIP_Calculator!$F$9</f>
        <v>0</v>
      </c>
      <c r="O3563" s="59">
        <f t="shared" si="5"/>
        <v>0</v>
      </c>
      <c r="P3563" s="59">
        <f t="shared" si="6"/>
        <v>0</v>
      </c>
    </row>
    <row r="3564" ht="15.75" customHeight="1">
      <c r="A3564" s="57">
        <v>43353.0</v>
      </c>
      <c r="B3564" s="60">
        <v>11717.95</v>
      </c>
      <c r="C3564" s="60">
        <v>9740.1</v>
      </c>
      <c r="D3564" s="42">
        <f>IF(A3564&lt;SIP_Calculator!$B$7,0,IF(A3564&gt;SIP_Calculator!$E$7,0,1))</f>
        <v>1</v>
      </c>
      <c r="E3564" s="61">
        <f>A3564-SIP_Calculator!$D$12+1</f>
        <v>43349</v>
      </c>
      <c r="F3564" s="58">
        <f t="shared" si="1"/>
        <v>9</v>
      </c>
      <c r="G3564" s="58">
        <f t="shared" si="7"/>
        <v>0</v>
      </c>
      <c r="H3564" s="58">
        <f>G3564*D3564*SIP_Calculator!$F$9</f>
        <v>0</v>
      </c>
      <c r="I3564" s="58">
        <f t="shared" si="2"/>
        <v>0</v>
      </c>
      <c r="J3564" s="58">
        <f t="shared" si="3"/>
        <v>0</v>
      </c>
      <c r="K3564" s="61">
        <f>A3564-SIP_Calculator!$F$12+1</f>
        <v>43329</v>
      </c>
      <c r="L3564" s="59">
        <f t="shared" si="4"/>
        <v>8</v>
      </c>
      <c r="M3564" s="59">
        <f t="shared" si="8"/>
        <v>0</v>
      </c>
      <c r="N3564" s="59">
        <f>M3564*D3564*SIP_Calculator!$F$9</f>
        <v>0</v>
      </c>
      <c r="O3564" s="59">
        <f t="shared" si="5"/>
        <v>0</v>
      </c>
      <c r="P3564" s="59">
        <f t="shared" si="6"/>
        <v>0</v>
      </c>
    </row>
    <row r="3565" ht="15.75" customHeight="1">
      <c r="A3565" s="57">
        <v>43354.0</v>
      </c>
      <c r="B3565" s="60">
        <v>11555.2</v>
      </c>
      <c r="C3565" s="60">
        <v>9607.1</v>
      </c>
      <c r="D3565" s="42">
        <f>IF(A3565&lt;SIP_Calculator!$B$7,0,IF(A3565&gt;SIP_Calculator!$E$7,0,1))</f>
        <v>1</v>
      </c>
      <c r="E3565" s="61">
        <f>A3565-SIP_Calculator!$D$12+1</f>
        <v>43350</v>
      </c>
      <c r="F3565" s="58">
        <f t="shared" si="1"/>
        <v>9</v>
      </c>
      <c r="G3565" s="58">
        <f t="shared" si="7"/>
        <v>0</v>
      </c>
      <c r="H3565" s="58">
        <f>G3565*D3565*SIP_Calculator!$F$9</f>
        <v>0</v>
      </c>
      <c r="I3565" s="58">
        <f t="shared" si="2"/>
        <v>0</v>
      </c>
      <c r="J3565" s="58">
        <f t="shared" si="3"/>
        <v>0</v>
      </c>
      <c r="K3565" s="61">
        <f>A3565-SIP_Calculator!$F$12+1</f>
        <v>43330</v>
      </c>
      <c r="L3565" s="59">
        <f t="shared" si="4"/>
        <v>8</v>
      </c>
      <c r="M3565" s="59">
        <f t="shared" si="8"/>
        <v>0</v>
      </c>
      <c r="N3565" s="59">
        <f>M3565*D3565*SIP_Calculator!$F$9</f>
        <v>0</v>
      </c>
      <c r="O3565" s="59">
        <f t="shared" si="5"/>
        <v>0</v>
      </c>
      <c r="P3565" s="59">
        <f t="shared" si="6"/>
        <v>0</v>
      </c>
    </row>
    <row r="3566" ht="15.75" customHeight="1">
      <c r="A3566" s="57">
        <v>43355.0</v>
      </c>
      <c r="B3566" s="60">
        <v>11635.2</v>
      </c>
      <c r="C3566" s="60">
        <v>9660.6</v>
      </c>
      <c r="D3566" s="42">
        <f>IF(A3566&lt;SIP_Calculator!$B$7,0,IF(A3566&gt;SIP_Calculator!$E$7,0,1))</f>
        <v>1</v>
      </c>
      <c r="E3566" s="61">
        <f>A3566-SIP_Calculator!$D$12+1</f>
        <v>43351</v>
      </c>
      <c r="F3566" s="58">
        <f t="shared" si="1"/>
        <v>9</v>
      </c>
      <c r="G3566" s="58">
        <f t="shared" si="7"/>
        <v>0</v>
      </c>
      <c r="H3566" s="58">
        <f>G3566*D3566*SIP_Calculator!$F$9</f>
        <v>0</v>
      </c>
      <c r="I3566" s="58">
        <f t="shared" si="2"/>
        <v>0</v>
      </c>
      <c r="J3566" s="58">
        <f t="shared" si="3"/>
        <v>0</v>
      </c>
      <c r="K3566" s="61">
        <f>A3566-SIP_Calculator!$F$12+1</f>
        <v>43331</v>
      </c>
      <c r="L3566" s="59">
        <f t="shared" si="4"/>
        <v>8</v>
      </c>
      <c r="M3566" s="59">
        <f t="shared" si="8"/>
        <v>0</v>
      </c>
      <c r="N3566" s="59">
        <f>M3566*D3566*SIP_Calculator!$F$9</f>
        <v>0</v>
      </c>
      <c r="O3566" s="59">
        <f t="shared" si="5"/>
        <v>0</v>
      </c>
      <c r="P3566" s="59">
        <f t="shared" si="6"/>
        <v>0</v>
      </c>
    </row>
    <row r="3567" ht="15.75" customHeight="1">
      <c r="A3567" s="57">
        <v>43357.0</v>
      </c>
      <c r="B3567" s="60">
        <v>11791.7</v>
      </c>
      <c r="C3567" s="60">
        <v>9792.75</v>
      </c>
      <c r="D3567" s="42">
        <f>IF(A3567&lt;SIP_Calculator!$B$7,0,IF(A3567&gt;SIP_Calculator!$E$7,0,1))</f>
        <v>1</v>
      </c>
      <c r="E3567" s="61">
        <f>A3567-SIP_Calculator!$D$12+1</f>
        <v>43353</v>
      </c>
      <c r="F3567" s="58">
        <f t="shared" si="1"/>
        <v>9</v>
      </c>
      <c r="G3567" s="58">
        <f t="shared" si="7"/>
        <v>0</v>
      </c>
      <c r="H3567" s="58">
        <f>G3567*D3567*SIP_Calculator!$F$9</f>
        <v>0</v>
      </c>
      <c r="I3567" s="58">
        <f t="shared" si="2"/>
        <v>0</v>
      </c>
      <c r="J3567" s="58">
        <f t="shared" si="3"/>
        <v>0</v>
      </c>
      <c r="K3567" s="61">
        <f>A3567-SIP_Calculator!$F$12+1</f>
        <v>43333</v>
      </c>
      <c r="L3567" s="59">
        <f t="shared" si="4"/>
        <v>8</v>
      </c>
      <c r="M3567" s="59">
        <f t="shared" si="8"/>
        <v>0</v>
      </c>
      <c r="N3567" s="59">
        <f>M3567*D3567*SIP_Calculator!$F$9</f>
        <v>0</v>
      </c>
      <c r="O3567" s="59">
        <f t="shared" si="5"/>
        <v>0</v>
      </c>
      <c r="P3567" s="59">
        <f t="shared" si="6"/>
        <v>0</v>
      </c>
    </row>
    <row r="3568" ht="15.75" customHeight="1">
      <c r="A3568" s="57">
        <v>43360.0</v>
      </c>
      <c r="B3568" s="60">
        <v>11656.5</v>
      </c>
      <c r="C3568" s="60">
        <v>9696.45</v>
      </c>
      <c r="D3568" s="42">
        <f>IF(A3568&lt;SIP_Calculator!$B$7,0,IF(A3568&gt;SIP_Calculator!$E$7,0,1))</f>
        <v>1</v>
      </c>
      <c r="E3568" s="61">
        <f>A3568-SIP_Calculator!$D$12+1</f>
        <v>43356</v>
      </c>
      <c r="F3568" s="58">
        <f t="shared" si="1"/>
        <v>9</v>
      </c>
      <c r="G3568" s="58">
        <f t="shared" si="7"/>
        <v>0</v>
      </c>
      <c r="H3568" s="58">
        <f>G3568*D3568*SIP_Calculator!$F$9</f>
        <v>0</v>
      </c>
      <c r="I3568" s="58">
        <f t="shared" si="2"/>
        <v>0</v>
      </c>
      <c r="J3568" s="58">
        <f t="shared" si="3"/>
        <v>0</v>
      </c>
      <c r="K3568" s="61">
        <f>A3568-SIP_Calculator!$F$12+1</f>
        <v>43336</v>
      </c>
      <c r="L3568" s="59">
        <f t="shared" si="4"/>
        <v>8</v>
      </c>
      <c r="M3568" s="59">
        <f t="shared" si="8"/>
        <v>0</v>
      </c>
      <c r="N3568" s="59">
        <f>M3568*D3568*SIP_Calculator!$F$9</f>
        <v>0</v>
      </c>
      <c r="O3568" s="59">
        <f t="shared" si="5"/>
        <v>0</v>
      </c>
      <c r="P3568" s="59">
        <f t="shared" si="6"/>
        <v>0</v>
      </c>
    </row>
    <row r="3569" ht="15.75" customHeight="1">
      <c r="A3569" s="57">
        <v>43361.0</v>
      </c>
      <c r="B3569" s="60">
        <v>11546.15</v>
      </c>
      <c r="C3569" s="60">
        <v>9594.25</v>
      </c>
      <c r="D3569" s="42">
        <f>IF(A3569&lt;SIP_Calculator!$B$7,0,IF(A3569&gt;SIP_Calculator!$E$7,0,1))</f>
        <v>1</v>
      </c>
      <c r="E3569" s="61">
        <f>A3569-SIP_Calculator!$D$12+1</f>
        <v>43357</v>
      </c>
      <c r="F3569" s="58">
        <f t="shared" si="1"/>
        <v>9</v>
      </c>
      <c r="G3569" s="58">
        <f t="shared" si="7"/>
        <v>0</v>
      </c>
      <c r="H3569" s="58">
        <f>G3569*D3569*SIP_Calculator!$F$9</f>
        <v>0</v>
      </c>
      <c r="I3569" s="58">
        <f t="shared" si="2"/>
        <v>0</v>
      </c>
      <c r="J3569" s="58">
        <f t="shared" si="3"/>
        <v>0</v>
      </c>
      <c r="K3569" s="61">
        <f>A3569-SIP_Calculator!$F$12+1</f>
        <v>43337</v>
      </c>
      <c r="L3569" s="59">
        <f t="shared" si="4"/>
        <v>8</v>
      </c>
      <c r="M3569" s="59">
        <f t="shared" si="8"/>
        <v>0</v>
      </c>
      <c r="N3569" s="59">
        <f>M3569*D3569*SIP_Calculator!$F$9</f>
        <v>0</v>
      </c>
      <c r="O3569" s="59">
        <f t="shared" si="5"/>
        <v>0</v>
      </c>
      <c r="P3569" s="59">
        <f t="shared" si="6"/>
        <v>0</v>
      </c>
    </row>
    <row r="3570" ht="15.75" customHeight="1">
      <c r="A3570" s="57">
        <v>43362.0</v>
      </c>
      <c r="B3570" s="60">
        <v>11499.85</v>
      </c>
      <c r="C3570" s="60">
        <v>9545.7</v>
      </c>
      <c r="D3570" s="42">
        <f>IF(A3570&lt;SIP_Calculator!$B$7,0,IF(A3570&gt;SIP_Calculator!$E$7,0,1))</f>
        <v>1</v>
      </c>
      <c r="E3570" s="61">
        <f>A3570-SIP_Calculator!$D$12+1</f>
        <v>43358</v>
      </c>
      <c r="F3570" s="58">
        <f t="shared" si="1"/>
        <v>9</v>
      </c>
      <c r="G3570" s="58">
        <f t="shared" si="7"/>
        <v>0</v>
      </c>
      <c r="H3570" s="58">
        <f>G3570*D3570*SIP_Calculator!$F$9</f>
        <v>0</v>
      </c>
      <c r="I3570" s="58">
        <f t="shared" si="2"/>
        <v>0</v>
      </c>
      <c r="J3570" s="58">
        <f t="shared" si="3"/>
        <v>0</v>
      </c>
      <c r="K3570" s="61">
        <f>A3570-SIP_Calculator!$F$12+1</f>
        <v>43338</v>
      </c>
      <c r="L3570" s="59">
        <f t="shared" si="4"/>
        <v>8</v>
      </c>
      <c r="M3570" s="59">
        <f t="shared" si="8"/>
        <v>0</v>
      </c>
      <c r="N3570" s="59">
        <f>M3570*D3570*SIP_Calculator!$F$9</f>
        <v>0</v>
      </c>
      <c r="O3570" s="59">
        <f t="shared" si="5"/>
        <v>0</v>
      </c>
      <c r="P3570" s="59">
        <f t="shared" si="6"/>
        <v>0</v>
      </c>
    </row>
    <row r="3571" ht="15.75" customHeight="1">
      <c r="A3571" s="57">
        <v>43364.0</v>
      </c>
      <c r="B3571" s="60">
        <v>11387.55</v>
      </c>
      <c r="C3571" s="60">
        <v>9425.55</v>
      </c>
      <c r="D3571" s="42">
        <f>IF(A3571&lt;SIP_Calculator!$B$7,0,IF(A3571&gt;SIP_Calculator!$E$7,0,1))</f>
        <v>1</v>
      </c>
      <c r="E3571" s="61">
        <f>A3571-SIP_Calculator!$D$12+1</f>
        <v>43360</v>
      </c>
      <c r="F3571" s="58">
        <f t="shared" si="1"/>
        <v>9</v>
      </c>
      <c r="G3571" s="58">
        <f t="shared" si="7"/>
        <v>0</v>
      </c>
      <c r="H3571" s="58">
        <f>G3571*D3571*SIP_Calculator!$F$9</f>
        <v>0</v>
      </c>
      <c r="I3571" s="58">
        <f t="shared" si="2"/>
        <v>0</v>
      </c>
      <c r="J3571" s="58">
        <f t="shared" si="3"/>
        <v>0</v>
      </c>
      <c r="K3571" s="61">
        <f>A3571-SIP_Calculator!$F$12+1</f>
        <v>43340</v>
      </c>
      <c r="L3571" s="59">
        <f t="shared" si="4"/>
        <v>8</v>
      </c>
      <c r="M3571" s="59">
        <f t="shared" si="8"/>
        <v>0</v>
      </c>
      <c r="N3571" s="59">
        <f>M3571*D3571*SIP_Calculator!$F$9</f>
        <v>0</v>
      </c>
      <c r="O3571" s="59">
        <f t="shared" si="5"/>
        <v>0</v>
      </c>
      <c r="P3571" s="59">
        <f t="shared" si="6"/>
        <v>0</v>
      </c>
    </row>
    <row r="3572" ht="15.75" customHeight="1">
      <c r="A3572" s="57">
        <v>43367.0</v>
      </c>
      <c r="B3572" s="60">
        <v>11185.55</v>
      </c>
      <c r="C3572" s="60">
        <v>9243.15</v>
      </c>
      <c r="D3572" s="42">
        <f>IF(A3572&lt;SIP_Calculator!$B$7,0,IF(A3572&gt;SIP_Calculator!$E$7,0,1))</f>
        <v>1</v>
      </c>
      <c r="E3572" s="61">
        <f>A3572-SIP_Calculator!$D$12+1</f>
        <v>43363</v>
      </c>
      <c r="F3572" s="58">
        <f t="shared" si="1"/>
        <v>9</v>
      </c>
      <c r="G3572" s="58">
        <f t="shared" si="7"/>
        <v>0</v>
      </c>
      <c r="H3572" s="58">
        <f>G3572*D3572*SIP_Calculator!$F$9</f>
        <v>0</v>
      </c>
      <c r="I3572" s="58">
        <f t="shared" si="2"/>
        <v>0</v>
      </c>
      <c r="J3572" s="58">
        <f t="shared" si="3"/>
        <v>0</v>
      </c>
      <c r="K3572" s="61">
        <f>A3572-SIP_Calculator!$F$12+1</f>
        <v>43343</v>
      </c>
      <c r="L3572" s="59">
        <f t="shared" si="4"/>
        <v>8</v>
      </c>
      <c r="M3572" s="59">
        <f t="shared" si="8"/>
        <v>0</v>
      </c>
      <c r="N3572" s="59">
        <f>M3572*D3572*SIP_Calculator!$F$9</f>
        <v>0</v>
      </c>
      <c r="O3572" s="59">
        <f t="shared" si="5"/>
        <v>0</v>
      </c>
      <c r="P3572" s="59">
        <f t="shared" si="6"/>
        <v>0</v>
      </c>
    </row>
    <row r="3573" ht="15.75" customHeight="1">
      <c r="A3573" s="57">
        <v>43368.0</v>
      </c>
      <c r="B3573" s="60">
        <v>11287.6</v>
      </c>
      <c r="C3573" s="60">
        <v>9303.35</v>
      </c>
      <c r="D3573" s="42">
        <f>IF(A3573&lt;SIP_Calculator!$B$7,0,IF(A3573&gt;SIP_Calculator!$E$7,0,1))</f>
        <v>1</v>
      </c>
      <c r="E3573" s="61">
        <f>A3573-SIP_Calculator!$D$12+1</f>
        <v>43364</v>
      </c>
      <c r="F3573" s="58">
        <f t="shared" si="1"/>
        <v>9</v>
      </c>
      <c r="G3573" s="58">
        <f t="shared" si="7"/>
        <v>0</v>
      </c>
      <c r="H3573" s="58">
        <f>G3573*D3573*SIP_Calculator!$F$9</f>
        <v>0</v>
      </c>
      <c r="I3573" s="58">
        <f t="shared" si="2"/>
        <v>0</v>
      </c>
      <c r="J3573" s="58">
        <f t="shared" si="3"/>
        <v>0</v>
      </c>
      <c r="K3573" s="61">
        <f>A3573-SIP_Calculator!$F$12+1</f>
        <v>43344</v>
      </c>
      <c r="L3573" s="59">
        <f t="shared" si="4"/>
        <v>9</v>
      </c>
      <c r="M3573" s="59">
        <f t="shared" si="8"/>
        <v>1</v>
      </c>
      <c r="N3573" s="59">
        <f>M3573*D3573*SIP_Calculator!$F$9</f>
        <v>5000</v>
      </c>
      <c r="O3573" s="59">
        <f t="shared" si="5"/>
        <v>0.4429639605</v>
      </c>
      <c r="P3573" s="59">
        <f t="shared" si="6"/>
        <v>0.5374408143</v>
      </c>
    </row>
    <row r="3574" ht="15.75" customHeight="1">
      <c r="A3574" s="57">
        <v>43369.0</v>
      </c>
      <c r="B3574" s="60">
        <v>11279.5</v>
      </c>
      <c r="C3574" s="60">
        <v>9302.25</v>
      </c>
      <c r="D3574" s="42">
        <f>IF(A3574&lt;SIP_Calculator!$B$7,0,IF(A3574&gt;SIP_Calculator!$E$7,0,1))</f>
        <v>1</v>
      </c>
      <c r="E3574" s="61">
        <f>A3574-SIP_Calculator!$D$12+1</f>
        <v>43365</v>
      </c>
      <c r="F3574" s="58">
        <f t="shared" si="1"/>
        <v>9</v>
      </c>
      <c r="G3574" s="58">
        <f t="shared" si="7"/>
        <v>0</v>
      </c>
      <c r="H3574" s="58">
        <f>G3574*D3574*SIP_Calculator!$F$9</f>
        <v>0</v>
      </c>
      <c r="I3574" s="58">
        <f t="shared" si="2"/>
        <v>0</v>
      </c>
      <c r="J3574" s="58">
        <f t="shared" si="3"/>
        <v>0</v>
      </c>
      <c r="K3574" s="61">
        <f>A3574-SIP_Calculator!$F$12+1</f>
        <v>43345</v>
      </c>
      <c r="L3574" s="59">
        <f t="shared" si="4"/>
        <v>9</v>
      </c>
      <c r="M3574" s="59">
        <f t="shared" si="8"/>
        <v>0</v>
      </c>
      <c r="N3574" s="59">
        <f>M3574*D3574*SIP_Calculator!$F$9</f>
        <v>0</v>
      </c>
      <c r="O3574" s="59">
        <f t="shared" si="5"/>
        <v>0</v>
      </c>
      <c r="P3574" s="59">
        <f t="shared" si="6"/>
        <v>0</v>
      </c>
    </row>
    <row r="3575" ht="15.75" customHeight="1">
      <c r="A3575" s="57">
        <v>43370.0</v>
      </c>
      <c r="B3575" s="60">
        <v>11186.7</v>
      </c>
      <c r="C3575" s="60">
        <v>9202.35</v>
      </c>
      <c r="D3575" s="42">
        <f>IF(A3575&lt;SIP_Calculator!$B$7,0,IF(A3575&gt;SIP_Calculator!$E$7,0,1))</f>
        <v>1</v>
      </c>
      <c r="E3575" s="61">
        <f>A3575-SIP_Calculator!$D$12+1</f>
        <v>43366</v>
      </c>
      <c r="F3575" s="58">
        <f t="shared" si="1"/>
        <v>9</v>
      </c>
      <c r="G3575" s="58">
        <f t="shared" si="7"/>
        <v>0</v>
      </c>
      <c r="H3575" s="58">
        <f>G3575*D3575*SIP_Calculator!$F$9</f>
        <v>0</v>
      </c>
      <c r="I3575" s="58">
        <f t="shared" si="2"/>
        <v>0</v>
      </c>
      <c r="J3575" s="58">
        <f t="shared" si="3"/>
        <v>0</v>
      </c>
      <c r="K3575" s="61">
        <f>A3575-SIP_Calculator!$F$12+1</f>
        <v>43346</v>
      </c>
      <c r="L3575" s="59">
        <f t="shared" si="4"/>
        <v>9</v>
      </c>
      <c r="M3575" s="59">
        <f t="shared" si="8"/>
        <v>0</v>
      </c>
      <c r="N3575" s="59">
        <f>M3575*D3575*SIP_Calculator!$F$9</f>
        <v>0</v>
      </c>
      <c r="O3575" s="59">
        <f t="shared" si="5"/>
        <v>0</v>
      </c>
      <c r="P3575" s="59">
        <f t="shared" si="6"/>
        <v>0</v>
      </c>
    </row>
    <row r="3576" ht="15.75" customHeight="1">
      <c r="A3576" s="57">
        <v>43371.0</v>
      </c>
      <c r="B3576" s="60">
        <v>11126.4</v>
      </c>
      <c r="C3576" s="60">
        <v>9116.0</v>
      </c>
      <c r="D3576" s="42">
        <f>IF(A3576&lt;SIP_Calculator!$B$7,0,IF(A3576&gt;SIP_Calculator!$E$7,0,1))</f>
        <v>1</v>
      </c>
      <c r="E3576" s="61">
        <f>A3576-SIP_Calculator!$D$12+1</f>
        <v>43367</v>
      </c>
      <c r="F3576" s="58">
        <f t="shared" si="1"/>
        <v>9</v>
      </c>
      <c r="G3576" s="58">
        <f t="shared" si="7"/>
        <v>0</v>
      </c>
      <c r="H3576" s="58">
        <f>G3576*D3576*SIP_Calculator!$F$9</f>
        <v>0</v>
      </c>
      <c r="I3576" s="58">
        <f t="shared" si="2"/>
        <v>0</v>
      </c>
      <c r="J3576" s="58">
        <f t="shared" si="3"/>
        <v>0</v>
      </c>
      <c r="K3576" s="61">
        <f>A3576-SIP_Calculator!$F$12+1</f>
        <v>43347</v>
      </c>
      <c r="L3576" s="59">
        <f t="shared" si="4"/>
        <v>9</v>
      </c>
      <c r="M3576" s="59">
        <f t="shared" si="8"/>
        <v>0</v>
      </c>
      <c r="N3576" s="59">
        <f>M3576*D3576*SIP_Calculator!$F$9</f>
        <v>0</v>
      </c>
      <c r="O3576" s="59">
        <f t="shared" si="5"/>
        <v>0</v>
      </c>
      <c r="P3576" s="59">
        <f t="shared" si="6"/>
        <v>0</v>
      </c>
    </row>
    <row r="3577" ht="15.75" customHeight="1">
      <c r="A3577" s="57">
        <v>43374.0</v>
      </c>
      <c r="B3577" s="60">
        <v>11197.05</v>
      </c>
      <c r="C3577" s="60">
        <v>9165.5</v>
      </c>
      <c r="D3577" s="42">
        <f>IF(A3577&lt;SIP_Calculator!$B$7,0,IF(A3577&gt;SIP_Calculator!$E$7,0,1))</f>
        <v>1</v>
      </c>
      <c r="E3577" s="61">
        <f>A3577-SIP_Calculator!$D$12+1</f>
        <v>43370</v>
      </c>
      <c r="F3577" s="58">
        <f t="shared" si="1"/>
        <v>9</v>
      </c>
      <c r="G3577" s="58">
        <f t="shared" si="7"/>
        <v>0</v>
      </c>
      <c r="H3577" s="58">
        <f>G3577*D3577*SIP_Calculator!$F$9</f>
        <v>0</v>
      </c>
      <c r="I3577" s="58">
        <f t="shared" si="2"/>
        <v>0</v>
      </c>
      <c r="J3577" s="58">
        <f t="shared" si="3"/>
        <v>0</v>
      </c>
      <c r="K3577" s="61">
        <f>A3577-SIP_Calculator!$F$12+1</f>
        <v>43350</v>
      </c>
      <c r="L3577" s="59">
        <f t="shared" si="4"/>
        <v>9</v>
      </c>
      <c r="M3577" s="59">
        <f t="shared" si="8"/>
        <v>0</v>
      </c>
      <c r="N3577" s="59">
        <f>M3577*D3577*SIP_Calculator!$F$9</f>
        <v>0</v>
      </c>
      <c r="O3577" s="59">
        <f t="shared" si="5"/>
        <v>0</v>
      </c>
      <c r="P3577" s="59">
        <f t="shared" si="6"/>
        <v>0</v>
      </c>
    </row>
    <row r="3578" ht="15.75" customHeight="1">
      <c r="A3578" s="57">
        <v>43376.0</v>
      </c>
      <c r="B3578" s="60">
        <v>11045.8</v>
      </c>
      <c r="C3578" s="60">
        <v>9056.7</v>
      </c>
      <c r="D3578" s="42">
        <f>IF(A3578&lt;SIP_Calculator!$B$7,0,IF(A3578&gt;SIP_Calculator!$E$7,0,1))</f>
        <v>1</v>
      </c>
      <c r="E3578" s="61">
        <f>A3578-SIP_Calculator!$D$12+1</f>
        <v>43372</v>
      </c>
      <c r="F3578" s="58">
        <f t="shared" si="1"/>
        <v>9</v>
      </c>
      <c r="G3578" s="58">
        <f t="shared" si="7"/>
        <v>0</v>
      </c>
      <c r="H3578" s="58">
        <f>G3578*D3578*SIP_Calculator!$F$9</f>
        <v>0</v>
      </c>
      <c r="I3578" s="58">
        <f t="shared" si="2"/>
        <v>0</v>
      </c>
      <c r="J3578" s="58">
        <f t="shared" si="3"/>
        <v>0</v>
      </c>
      <c r="K3578" s="61">
        <f>A3578-SIP_Calculator!$F$12+1</f>
        <v>43352</v>
      </c>
      <c r="L3578" s="59">
        <f t="shared" si="4"/>
        <v>9</v>
      </c>
      <c r="M3578" s="59">
        <f t="shared" si="8"/>
        <v>0</v>
      </c>
      <c r="N3578" s="59">
        <f>M3578*D3578*SIP_Calculator!$F$9</f>
        <v>0</v>
      </c>
      <c r="O3578" s="59">
        <f t="shared" si="5"/>
        <v>0</v>
      </c>
      <c r="P3578" s="59">
        <f t="shared" si="6"/>
        <v>0</v>
      </c>
    </row>
    <row r="3579" ht="15.75" customHeight="1">
      <c r="A3579" s="57">
        <v>43377.0</v>
      </c>
      <c r="B3579" s="60">
        <v>10794.3</v>
      </c>
      <c r="C3579" s="60">
        <v>8854.85</v>
      </c>
      <c r="D3579" s="42">
        <f>IF(A3579&lt;SIP_Calculator!$B$7,0,IF(A3579&gt;SIP_Calculator!$E$7,0,1))</f>
        <v>1</v>
      </c>
      <c r="E3579" s="61">
        <f>A3579-SIP_Calculator!$D$12+1</f>
        <v>43373</v>
      </c>
      <c r="F3579" s="58">
        <f t="shared" si="1"/>
        <v>9</v>
      </c>
      <c r="G3579" s="58">
        <f t="shared" si="7"/>
        <v>0</v>
      </c>
      <c r="H3579" s="58">
        <f>G3579*D3579*SIP_Calculator!$F$9</f>
        <v>0</v>
      </c>
      <c r="I3579" s="58">
        <f t="shared" si="2"/>
        <v>0</v>
      </c>
      <c r="J3579" s="58">
        <f t="shared" si="3"/>
        <v>0</v>
      </c>
      <c r="K3579" s="61">
        <f>A3579-SIP_Calculator!$F$12+1</f>
        <v>43353</v>
      </c>
      <c r="L3579" s="59">
        <f t="shared" si="4"/>
        <v>9</v>
      </c>
      <c r="M3579" s="59">
        <f t="shared" si="8"/>
        <v>0</v>
      </c>
      <c r="N3579" s="59">
        <f>M3579*D3579*SIP_Calculator!$F$9</f>
        <v>0</v>
      </c>
      <c r="O3579" s="59">
        <f t="shared" si="5"/>
        <v>0</v>
      </c>
      <c r="P3579" s="59">
        <f t="shared" si="6"/>
        <v>0</v>
      </c>
    </row>
    <row r="3580" ht="15.75" customHeight="1">
      <c r="A3580" s="57">
        <v>43378.0</v>
      </c>
      <c r="B3580" s="60">
        <v>10510.05</v>
      </c>
      <c r="C3580" s="60">
        <v>8624.95</v>
      </c>
      <c r="D3580" s="42">
        <f>IF(A3580&lt;SIP_Calculator!$B$7,0,IF(A3580&gt;SIP_Calculator!$E$7,0,1))</f>
        <v>1</v>
      </c>
      <c r="E3580" s="61">
        <f>A3580-SIP_Calculator!$D$12+1</f>
        <v>43374</v>
      </c>
      <c r="F3580" s="58">
        <f t="shared" si="1"/>
        <v>10</v>
      </c>
      <c r="G3580" s="58">
        <f t="shared" si="7"/>
        <v>1</v>
      </c>
      <c r="H3580" s="58">
        <f>G3580*D3580*SIP_Calculator!$F$9</f>
        <v>5000</v>
      </c>
      <c r="I3580" s="58">
        <f t="shared" si="2"/>
        <v>0.4757351297</v>
      </c>
      <c r="J3580" s="58">
        <f t="shared" si="3"/>
        <v>0.5797135056</v>
      </c>
      <c r="K3580" s="61">
        <f>A3580-SIP_Calculator!$F$12+1</f>
        <v>43354</v>
      </c>
      <c r="L3580" s="59">
        <f t="shared" si="4"/>
        <v>9</v>
      </c>
      <c r="M3580" s="59">
        <f t="shared" si="8"/>
        <v>0</v>
      </c>
      <c r="N3580" s="59">
        <f>M3580*D3580*SIP_Calculator!$F$9</f>
        <v>0</v>
      </c>
      <c r="O3580" s="59">
        <f t="shared" si="5"/>
        <v>0</v>
      </c>
      <c r="P3580" s="59">
        <f t="shared" si="6"/>
        <v>0</v>
      </c>
    </row>
    <row r="3581" ht="15.75" customHeight="1">
      <c r="A3581" s="57">
        <v>43381.0</v>
      </c>
      <c r="B3581" s="60">
        <v>10523.8</v>
      </c>
      <c r="C3581" s="60">
        <v>8602.6</v>
      </c>
      <c r="D3581" s="42">
        <f>IF(A3581&lt;SIP_Calculator!$B$7,0,IF(A3581&gt;SIP_Calculator!$E$7,0,1))</f>
        <v>1</v>
      </c>
      <c r="E3581" s="61">
        <f>A3581-SIP_Calculator!$D$12+1</f>
        <v>43377</v>
      </c>
      <c r="F3581" s="58">
        <f t="shared" si="1"/>
        <v>10</v>
      </c>
      <c r="G3581" s="58">
        <f t="shared" si="7"/>
        <v>0</v>
      </c>
      <c r="H3581" s="58">
        <f>G3581*D3581*SIP_Calculator!$F$9</f>
        <v>0</v>
      </c>
      <c r="I3581" s="58">
        <f t="shared" si="2"/>
        <v>0</v>
      </c>
      <c r="J3581" s="58">
        <f t="shared" si="3"/>
        <v>0</v>
      </c>
      <c r="K3581" s="61">
        <f>A3581-SIP_Calculator!$F$12+1</f>
        <v>43357</v>
      </c>
      <c r="L3581" s="59">
        <f t="shared" si="4"/>
        <v>9</v>
      </c>
      <c r="M3581" s="59">
        <f t="shared" si="8"/>
        <v>0</v>
      </c>
      <c r="N3581" s="59">
        <f>M3581*D3581*SIP_Calculator!$F$9</f>
        <v>0</v>
      </c>
      <c r="O3581" s="59">
        <f t="shared" si="5"/>
        <v>0</v>
      </c>
      <c r="P3581" s="59">
        <f t="shared" si="6"/>
        <v>0</v>
      </c>
    </row>
    <row r="3582" ht="15.75" customHeight="1">
      <c r="A3582" s="57">
        <v>43382.0</v>
      </c>
      <c r="B3582" s="60">
        <v>10473.55</v>
      </c>
      <c r="C3582" s="60">
        <v>8562.95</v>
      </c>
      <c r="D3582" s="42">
        <f>IF(A3582&lt;SIP_Calculator!$B$7,0,IF(A3582&gt;SIP_Calculator!$E$7,0,1))</f>
        <v>1</v>
      </c>
      <c r="E3582" s="61">
        <f>A3582-SIP_Calculator!$D$12+1</f>
        <v>43378</v>
      </c>
      <c r="F3582" s="58">
        <f t="shared" si="1"/>
        <v>10</v>
      </c>
      <c r="G3582" s="58">
        <f t="shared" si="7"/>
        <v>0</v>
      </c>
      <c r="H3582" s="58">
        <f>G3582*D3582*SIP_Calculator!$F$9</f>
        <v>0</v>
      </c>
      <c r="I3582" s="58">
        <f t="shared" si="2"/>
        <v>0</v>
      </c>
      <c r="J3582" s="58">
        <f t="shared" si="3"/>
        <v>0</v>
      </c>
      <c r="K3582" s="61">
        <f>A3582-SIP_Calculator!$F$12+1</f>
        <v>43358</v>
      </c>
      <c r="L3582" s="59">
        <f t="shared" si="4"/>
        <v>9</v>
      </c>
      <c r="M3582" s="59">
        <f t="shared" si="8"/>
        <v>0</v>
      </c>
      <c r="N3582" s="59">
        <f>M3582*D3582*SIP_Calculator!$F$9</f>
        <v>0</v>
      </c>
      <c r="O3582" s="59">
        <f t="shared" si="5"/>
        <v>0</v>
      </c>
      <c r="P3582" s="59">
        <f t="shared" si="6"/>
        <v>0</v>
      </c>
    </row>
    <row r="3583" ht="15.75" customHeight="1">
      <c r="A3583" s="57">
        <v>43383.0</v>
      </c>
      <c r="B3583" s="60">
        <v>10657.8</v>
      </c>
      <c r="C3583" s="60">
        <v>8748.5</v>
      </c>
      <c r="D3583" s="42">
        <f>IF(A3583&lt;SIP_Calculator!$B$7,0,IF(A3583&gt;SIP_Calculator!$E$7,0,1))</f>
        <v>1</v>
      </c>
      <c r="E3583" s="61">
        <f>A3583-SIP_Calculator!$D$12+1</f>
        <v>43379</v>
      </c>
      <c r="F3583" s="58">
        <f t="shared" si="1"/>
        <v>10</v>
      </c>
      <c r="G3583" s="58">
        <f t="shared" si="7"/>
        <v>0</v>
      </c>
      <c r="H3583" s="58">
        <f>G3583*D3583*SIP_Calculator!$F$9</f>
        <v>0</v>
      </c>
      <c r="I3583" s="58">
        <f t="shared" si="2"/>
        <v>0</v>
      </c>
      <c r="J3583" s="58">
        <f t="shared" si="3"/>
        <v>0</v>
      </c>
      <c r="K3583" s="61">
        <f>A3583-SIP_Calculator!$F$12+1</f>
        <v>43359</v>
      </c>
      <c r="L3583" s="59">
        <f t="shared" si="4"/>
        <v>9</v>
      </c>
      <c r="M3583" s="59">
        <f t="shared" si="8"/>
        <v>0</v>
      </c>
      <c r="N3583" s="59">
        <f>M3583*D3583*SIP_Calculator!$F$9</f>
        <v>0</v>
      </c>
      <c r="O3583" s="59">
        <f t="shared" si="5"/>
        <v>0</v>
      </c>
      <c r="P3583" s="59">
        <f t="shared" si="6"/>
        <v>0</v>
      </c>
    </row>
    <row r="3584" ht="15.75" customHeight="1">
      <c r="A3584" s="57">
        <v>43384.0</v>
      </c>
      <c r="B3584" s="60">
        <v>10432.05</v>
      </c>
      <c r="C3584" s="60">
        <v>8565.6</v>
      </c>
      <c r="D3584" s="42">
        <f>IF(A3584&lt;SIP_Calculator!$B$7,0,IF(A3584&gt;SIP_Calculator!$E$7,0,1))</f>
        <v>1</v>
      </c>
      <c r="E3584" s="61">
        <f>A3584-SIP_Calculator!$D$12+1</f>
        <v>43380</v>
      </c>
      <c r="F3584" s="58">
        <f t="shared" si="1"/>
        <v>10</v>
      </c>
      <c r="G3584" s="58">
        <f t="shared" si="7"/>
        <v>0</v>
      </c>
      <c r="H3584" s="58">
        <f>G3584*D3584*SIP_Calculator!$F$9</f>
        <v>0</v>
      </c>
      <c r="I3584" s="58">
        <f t="shared" si="2"/>
        <v>0</v>
      </c>
      <c r="J3584" s="58">
        <f t="shared" si="3"/>
        <v>0</v>
      </c>
      <c r="K3584" s="61">
        <f>A3584-SIP_Calculator!$F$12+1</f>
        <v>43360</v>
      </c>
      <c r="L3584" s="59">
        <f t="shared" si="4"/>
        <v>9</v>
      </c>
      <c r="M3584" s="59">
        <f t="shared" si="8"/>
        <v>0</v>
      </c>
      <c r="N3584" s="59">
        <f>M3584*D3584*SIP_Calculator!$F$9</f>
        <v>0</v>
      </c>
      <c r="O3584" s="59">
        <f t="shared" si="5"/>
        <v>0</v>
      </c>
      <c r="P3584" s="59">
        <f t="shared" si="6"/>
        <v>0</v>
      </c>
    </row>
    <row r="3585" ht="15.75" customHeight="1">
      <c r="A3585" s="57">
        <v>43385.0</v>
      </c>
      <c r="B3585" s="60">
        <v>10671.3</v>
      </c>
      <c r="C3585" s="60">
        <v>8767.1</v>
      </c>
      <c r="D3585" s="42">
        <f>IF(A3585&lt;SIP_Calculator!$B$7,0,IF(A3585&gt;SIP_Calculator!$E$7,0,1))</f>
        <v>1</v>
      </c>
      <c r="E3585" s="61">
        <f>A3585-SIP_Calculator!$D$12+1</f>
        <v>43381</v>
      </c>
      <c r="F3585" s="58">
        <f t="shared" si="1"/>
        <v>10</v>
      </c>
      <c r="G3585" s="58">
        <f t="shared" si="7"/>
        <v>0</v>
      </c>
      <c r="H3585" s="58">
        <f>G3585*D3585*SIP_Calculator!$F$9</f>
        <v>0</v>
      </c>
      <c r="I3585" s="58">
        <f t="shared" si="2"/>
        <v>0</v>
      </c>
      <c r="J3585" s="58">
        <f t="shared" si="3"/>
        <v>0</v>
      </c>
      <c r="K3585" s="61">
        <f>A3585-SIP_Calculator!$F$12+1</f>
        <v>43361</v>
      </c>
      <c r="L3585" s="59">
        <f t="shared" si="4"/>
        <v>9</v>
      </c>
      <c r="M3585" s="59">
        <f t="shared" si="8"/>
        <v>0</v>
      </c>
      <c r="N3585" s="59">
        <f>M3585*D3585*SIP_Calculator!$F$9</f>
        <v>0</v>
      </c>
      <c r="O3585" s="59">
        <f t="shared" si="5"/>
        <v>0</v>
      </c>
      <c r="P3585" s="59">
        <f t="shared" si="6"/>
        <v>0</v>
      </c>
    </row>
    <row r="3586" ht="15.75" customHeight="1">
      <c r="A3586" s="57">
        <v>43388.0</v>
      </c>
      <c r="B3586" s="60">
        <v>10712.6</v>
      </c>
      <c r="C3586" s="60">
        <v>8812.0</v>
      </c>
      <c r="D3586" s="42">
        <f>IF(A3586&lt;SIP_Calculator!$B$7,0,IF(A3586&gt;SIP_Calculator!$E$7,0,1))</f>
        <v>1</v>
      </c>
      <c r="E3586" s="61">
        <f>A3586-SIP_Calculator!$D$12+1</f>
        <v>43384</v>
      </c>
      <c r="F3586" s="58">
        <f t="shared" si="1"/>
        <v>10</v>
      </c>
      <c r="G3586" s="58">
        <f t="shared" si="7"/>
        <v>0</v>
      </c>
      <c r="H3586" s="58">
        <f>G3586*D3586*SIP_Calculator!$F$9</f>
        <v>0</v>
      </c>
      <c r="I3586" s="58">
        <f t="shared" si="2"/>
        <v>0</v>
      </c>
      <c r="J3586" s="58">
        <f t="shared" si="3"/>
        <v>0</v>
      </c>
      <c r="K3586" s="61">
        <f>A3586-SIP_Calculator!$F$12+1</f>
        <v>43364</v>
      </c>
      <c r="L3586" s="59">
        <f t="shared" si="4"/>
        <v>9</v>
      </c>
      <c r="M3586" s="59">
        <f t="shared" si="8"/>
        <v>0</v>
      </c>
      <c r="N3586" s="59">
        <f>M3586*D3586*SIP_Calculator!$F$9</f>
        <v>0</v>
      </c>
      <c r="O3586" s="59">
        <f t="shared" si="5"/>
        <v>0</v>
      </c>
      <c r="P3586" s="59">
        <f t="shared" si="6"/>
        <v>0</v>
      </c>
    </row>
    <row r="3587" ht="15.75" customHeight="1">
      <c r="A3587" s="57">
        <v>43389.0</v>
      </c>
      <c r="B3587" s="60">
        <v>10796.1</v>
      </c>
      <c r="C3587" s="60">
        <v>8893.8</v>
      </c>
      <c r="D3587" s="42">
        <f>IF(A3587&lt;SIP_Calculator!$B$7,0,IF(A3587&gt;SIP_Calculator!$E$7,0,1))</f>
        <v>1</v>
      </c>
      <c r="E3587" s="61">
        <f>A3587-SIP_Calculator!$D$12+1</f>
        <v>43385</v>
      </c>
      <c r="F3587" s="58">
        <f t="shared" si="1"/>
        <v>10</v>
      </c>
      <c r="G3587" s="58">
        <f t="shared" si="7"/>
        <v>0</v>
      </c>
      <c r="H3587" s="58">
        <f>G3587*D3587*SIP_Calculator!$F$9</f>
        <v>0</v>
      </c>
      <c r="I3587" s="58">
        <f t="shared" si="2"/>
        <v>0</v>
      </c>
      <c r="J3587" s="58">
        <f t="shared" si="3"/>
        <v>0</v>
      </c>
      <c r="K3587" s="61">
        <f>A3587-SIP_Calculator!$F$12+1</f>
        <v>43365</v>
      </c>
      <c r="L3587" s="59">
        <f t="shared" si="4"/>
        <v>9</v>
      </c>
      <c r="M3587" s="59">
        <f t="shared" si="8"/>
        <v>0</v>
      </c>
      <c r="N3587" s="59">
        <f>M3587*D3587*SIP_Calculator!$F$9</f>
        <v>0</v>
      </c>
      <c r="O3587" s="59">
        <f t="shared" si="5"/>
        <v>0</v>
      </c>
      <c r="P3587" s="59">
        <f t="shared" si="6"/>
        <v>0</v>
      </c>
    </row>
    <row r="3588" ht="15.75" customHeight="1">
      <c r="A3588" s="57">
        <v>43390.0</v>
      </c>
      <c r="B3588" s="60">
        <v>10648.7</v>
      </c>
      <c r="C3588" s="60">
        <v>8758.6</v>
      </c>
      <c r="D3588" s="42">
        <f>IF(A3588&lt;SIP_Calculator!$B$7,0,IF(A3588&gt;SIP_Calculator!$E$7,0,1))</f>
        <v>1</v>
      </c>
      <c r="E3588" s="61">
        <f>A3588-SIP_Calculator!$D$12+1</f>
        <v>43386</v>
      </c>
      <c r="F3588" s="58">
        <f t="shared" si="1"/>
        <v>10</v>
      </c>
      <c r="G3588" s="58">
        <f t="shared" si="7"/>
        <v>0</v>
      </c>
      <c r="H3588" s="58">
        <f>G3588*D3588*SIP_Calculator!$F$9</f>
        <v>0</v>
      </c>
      <c r="I3588" s="58">
        <f t="shared" si="2"/>
        <v>0</v>
      </c>
      <c r="J3588" s="58">
        <f t="shared" si="3"/>
        <v>0</v>
      </c>
      <c r="K3588" s="61">
        <f>A3588-SIP_Calculator!$F$12+1</f>
        <v>43366</v>
      </c>
      <c r="L3588" s="59">
        <f t="shared" si="4"/>
        <v>9</v>
      </c>
      <c r="M3588" s="59">
        <f t="shared" si="8"/>
        <v>0</v>
      </c>
      <c r="N3588" s="59">
        <f>M3588*D3588*SIP_Calculator!$F$9</f>
        <v>0</v>
      </c>
      <c r="O3588" s="59">
        <f t="shared" si="5"/>
        <v>0</v>
      </c>
      <c r="P3588" s="59">
        <f t="shared" si="6"/>
        <v>0</v>
      </c>
    </row>
    <row r="3589" ht="15.75" customHeight="1">
      <c r="A3589" s="57">
        <v>43392.0</v>
      </c>
      <c r="B3589" s="60">
        <v>10504.05</v>
      </c>
      <c r="C3589" s="60">
        <v>8640.65</v>
      </c>
      <c r="D3589" s="42">
        <f>IF(A3589&lt;SIP_Calculator!$B$7,0,IF(A3589&gt;SIP_Calculator!$E$7,0,1))</f>
        <v>1</v>
      </c>
      <c r="E3589" s="61">
        <f>A3589-SIP_Calculator!$D$12+1</f>
        <v>43388</v>
      </c>
      <c r="F3589" s="58">
        <f t="shared" si="1"/>
        <v>10</v>
      </c>
      <c r="G3589" s="58">
        <f t="shared" si="7"/>
        <v>0</v>
      </c>
      <c r="H3589" s="58">
        <f>G3589*D3589*SIP_Calculator!$F$9</f>
        <v>0</v>
      </c>
      <c r="I3589" s="58">
        <f t="shared" si="2"/>
        <v>0</v>
      </c>
      <c r="J3589" s="58">
        <f t="shared" si="3"/>
        <v>0</v>
      </c>
      <c r="K3589" s="61">
        <f>A3589-SIP_Calculator!$F$12+1</f>
        <v>43368</v>
      </c>
      <c r="L3589" s="59">
        <f t="shared" si="4"/>
        <v>9</v>
      </c>
      <c r="M3589" s="59">
        <f t="shared" si="8"/>
        <v>0</v>
      </c>
      <c r="N3589" s="59">
        <f>M3589*D3589*SIP_Calculator!$F$9</f>
        <v>0</v>
      </c>
      <c r="O3589" s="59">
        <f t="shared" si="5"/>
        <v>0</v>
      </c>
      <c r="P3589" s="59">
        <f t="shared" si="6"/>
        <v>0</v>
      </c>
    </row>
    <row r="3590" ht="15.75" customHeight="1">
      <c r="A3590" s="57">
        <v>43395.0</v>
      </c>
      <c r="B3590" s="60">
        <v>10445.85</v>
      </c>
      <c r="C3590" s="60">
        <v>8576.95</v>
      </c>
      <c r="D3590" s="42">
        <f>IF(A3590&lt;SIP_Calculator!$B$7,0,IF(A3590&gt;SIP_Calculator!$E$7,0,1))</f>
        <v>1</v>
      </c>
      <c r="E3590" s="61">
        <f>A3590-SIP_Calculator!$D$12+1</f>
        <v>43391</v>
      </c>
      <c r="F3590" s="58">
        <f t="shared" si="1"/>
        <v>10</v>
      </c>
      <c r="G3590" s="58">
        <f t="shared" si="7"/>
        <v>0</v>
      </c>
      <c r="H3590" s="58">
        <f>G3590*D3590*SIP_Calculator!$F$9</f>
        <v>0</v>
      </c>
      <c r="I3590" s="58">
        <f t="shared" si="2"/>
        <v>0</v>
      </c>
      <c r="J3590" s="58">
        <f t="shared" si="3"/>
        <v>0</v>
      </c>
      <c r="K3590" s="61">
        <f>A3590-SIP_Calculator!$F$12+1</f>
        <v>43371</v>
      </c>
      <c r="L3590" s="59">
        <f t="shared" si="4"/>
        <v>9</v>
      </c>
      <c r="M3590" s="59">
        <f t="shared" si="8"/>
        <v>0</v>
      </c>
      <c r="N3590" s="59">
        <f>M3590*D3590*SIP_Calculator!$F$9</f>
        <v>0</v>
      </c>
      <c r="O3590" s="59">
        <f t="shared" si="5"/>
        <v>0</v>
      </c>
      <c r="P3590" s="59">
        <f t="shared" si="6"/>
        <v>0</v>
      </c>
    </row>
    <row r="3591" ht="15.75" customHeight="1">
      <c r="A3591" s="57">
        <v>43396.0</v>
      </c>
      <c r="B3591" s="60">
        <v>10341.55</v>
      </c>
      <c r="C3591" s="60">
        <v>8489.9</v>
      </c>
      <c r="D3591" s="42">
        <f>IF(A3591&lt;SIP_Calculator!$B$7,0,IF(A3591&gt;SIP_Calculator!$E$7,0,1))</f>
        <v>1</v>
      </c>
      <c r="E3591" s="61">
        <f>A3591-SIP_Calculator!$D$12+1</f>
        <v>43392</v>
      </c>
      <c r="F3591" s="58">
        <f t="shared" si="1"/>
        <v>10</v>
      </c>
      <c r="G3591" s="58">
        <f t="shared" si="7"/>
        <v>0</v>
      </c>
      <c r="H3591" s="58">
        <f>G3591*D3591*SIP_Calculator!$F$9</f>
        <v>0</v>
      </c>
      <c r="I3591" s="58">
        <f t="shared" si="2"/>
        <v>0</v>
      </c>
      <c r="J3591" s="58">
        <f t="shared" si="3"/>
        <v>0</v>
      </c>
      <c r="K3591" s="61">
        <f>A3591-SIP_Calculator!$F$12+1</f>
        <v>43372</v>
      </c>
      <c r="L3591" s="59">
        <f t="shared" si="4"/>
        <v>9</v>
      </c>
      <c r="M3591" s="59">
        <f t="shared" si="8"/>
        <v>0</v>
      </c>
      <c r="N3591" s="59">
        <f>M3591*D3591*SIP_Calculator!$F$9</f>
        <v>0</v>
      </c>
      <c r="O3591" s="59">
        <f t="shared" si="5"/>
        <v>0</v>
      </c>
      <c r="P3591" s="59">
        <f t="shared" si="6"/>
        <v>0</v>
      </c>
    </row>
    <row r="3592" ht="15.75" customHeight="1">
      <c r="A3592" s="57">
        <v>43397.0</v>
      </c>
      <c r="B3592" s="60">
        <v>10415.4</v>
      </c>
      <c r="C3592" s="60">
        <v>8555.65</v>
      </c>
      <c r="D3592" s="42">
        <f>IF(A3592&lt;SIP_Calculator!$B$7,0,IF(A3592&gt;SIP_Calculator!$E$7,0,1))</f>
        <v>1</v>
      </c>
      <c r="E3592" s="61">
        <f>A3592-SIP_Calculator!$D$12+1</f>
        <v>43393</v>
      </c>
      <c r="F3592" s="58">
        <f t="shared" si="1"/>
        <v>10</v>
      </c>
      <c r="G3592" s="58">
        <f t="shared" si="7"/>
        <v>0</v>
      </c>
      <c r="H3592" s="58">
        <f>G3592*D3592*SIP_Calculator!$F$9</f>
        <v>0</v>
      </c>
      <c r="I3592" s="58">
        <f t="shared" si="2"/>
        <v>0</v>
      </c>
      <c r="J3592" s="58">
        <f t="shared" si="3"/>
        <v>0</v>
      </c>
      <c r="K3592" s="61">
        <f>A3592-SIP_Calculator!$F$12+1</f>
        <v>43373</v>
      </c>
      <c r="L3592" s="59">
        <f t="shared" si="4"/>
        <v>9</v>
      </c>
      <c r="M3592" s="59">
        <f t="shared" si="8"/>
        <v>0</v>
      </c>
      <c r="N3592" s="59">
        <f>M3592*D3592*SIP_Calculator!$F$9</f>
        <v>0</v>
      </c>
      <c r="O3592" s="59">
        <f t="shared" si="5"/>
        <v>0</v>
      </c>
      <c r="P3592" s="59">
        <f t="shared" si="6"/>
        <v>0</v>
      </c>
    </row>
    <row r="3593" ht="15.75" customHeight="1">
      <c r="A3593" s="57">
        <v>43398.0</v>
      </c>
      <c r="B3593" s="60">
        <v>10307.7</v>
      </c>
      <c r="C3593" s="60">
        <v>8473.5</v>
      </c>
      <c r="D3593" s="42">
        <f>IF(A3593&lt;SIP_Calculator!$B$7,0,IF(A3593&gt;SIP_Calculator!$E$7,0,1))</f>
        <v>1</v>
      </c>
      <c r="E3593" s="61">
        <f>A3593-SIP_Calculator!$D$12+1</f>
        <v>43394</v>
      </c>
      <c r="F3593" s="58">
        <f t="shared" si="1"/>
        <v>10</v>
      </c>
      <c r="G3593" s="58">
        <f t="shared" si="7"/>
        <v>0</v>
      </c>
      <c r="H3593" s="58">
        <f>G3593*D3593*SIP_Calculator!$F$9</f>
        <v>0</v>
      </c>
      <c r="I3593" s="58">
        <f t="shared" si="2"/>
        <v>0</v>
      </c>
      <c r="J3593" s="58">
        <f t="shared" si="3"/>
        <v>0</v>
      </c>
      <c r="K3593" s="61">
        <f>A3593-SIP_Calculator!$F$12+1</f>
        <v>43374</v>
      </c>
      <c r="L3593" s="59">
        <f t="shared" si="4"/>
        <v>10</v>
      </c>
      <c r="M3593" s="59">
        <f t="shared" si="8"/>
        <v>1</v>
      </c>
      <c r="N3593" s="59">
        <f>M3593*D3593*SIP_Calculator!$F$9</f>
        <v>5000</v>
      </c>
      <c r="O3593" s="59">
        <f t="shared" si="5"/>
        <v>0.4850742649</v>
      </c>
      <c r="P3593" s="59">
        <f t="shared" si="6"/>
        <v>0.5900749395</v>
      </c>
    </row>
    <row r="3594" ht="15.75" customHeight="1">
      <c r="A3594" s="57">
        <v>43399.0</v>
      </c>
      <c r="B3594" s="60">
        <v>10225.3</v>
      </c>
      <c r="C3594" s="60">
        <v>8417.25</v>
      </c>
      <c r="D3594" s="42">
        <f>IF(A3594&lt;SIP_Calculator!$B$7,0,IF(A3594&gt;SIP_Calculator!$E$7,0,1))</f>
        <v>1</v>
      </c>
      <c r="E3594" s="61">
        <f>A3594-SIP_Calculator!$D$12+1</f>
        <v>43395</v>
      </c>
      <c r="F3594" s="58">
        <f t="shared" si="1"/>
        <v>10</v>
      </c>
      <c r="G3594" s="58">
        <f t="shared" si="7"/>
        <v>0</v>
      </c>
      <c r="H3594" s="58">
        <f>G3594*D3594*SIP_Calculator!$F$9</f>
        <v>0</v>
      </c>
      <c r="I3594" s="58">
        <f t="shared" si="2"/>
        <v>0</v>
      </c>
      <c r="J3594" s="58">
        <f t="shared" si="3"/>
        <v>0</v>
      </c>
      <c r="K3594" s="61">
        <f>A3594-SIP_Calculator!$F$12+1</f>
        <v>43375</v>
      </c>
      <c r="L3594" s="59">
        <f t="shared" si="4"/>
        <v>10</v>
      </c>
      <c r="M3594" s="59">
        <f t="shared" si="8"/>
        <v>0</v>
      </c>
      <c r="N3594" s="59">
        <f>M3594*D3594*SIP_Calculator!$F$9</f>
        <v>0</v>
      </c>
      <c r="O3594" s="59">
        <f t="shared" si="5"/>
        <v>0</v>
      </c>
      <c r="P3594" s="59">
        <f t="shared" si="6"/>
        <v>0</v>
      </c>
    </row>
    <row r="3595" ht="15.75" customHeight="1">
      <c r="A3595" s="57">
        <v>43402.0</v>
      </c>
      <c r="B3595" s="60">
        <v>10452.8</v>
      </c>
      <c r="C3595" s="60">
        <v>8610.1</v>
      </c>
      <c r="D3595" s="42">
        <f>IF(A3595&lt;SIP_Calculator!$B$7,0,IF(A3595&gt;SIP_Calculator!$E$7,0,1))</f>
        <v>1</v>
      </c>
      <c r="E3595" s="61">
        <f>A3595-SIP_Calculator!$D$12+1</f>
        <v>43398</v>
      </c>
      <c r="F3595" s="58">
        <f t="shared" si="1"/>
        <v>10</v>
      </c>
      <c r="G3595" s="58">
        <f t="shared" si="7"/>
        <v>0</v>
      </c>
      <c r="H3595" s="58">
        <f>G3595*D3595*SIP_Calculator!$F$9</f>
        <v>0</v>
      </c>
      <c r="I3595" s="58">
        <f t="shared" si="2"/>
        <v>0</v>
      </c>
      <c r="J3595" s="58">
        <f t="shared" si="3"/>
        <v>0</v>
      </c>
      <c r="K3595" s="61">
        <f>A3595-SIP_Calculator!$F$12+1</f>
        <v>43378</v>
      </c>
      <c r="L3595" s="59">
        <f t="shared" si="4"/>
        <v>10</v>
      </c>
      <c r="M3595" s="59">
        <f t="shared" si="8"/>
        <v>0</v>
      </c>
      <c r="N3595" s="59">
        <f>M3595*D3595*SIP_Calculator!$F$9</f>
        <v>0</v>
      </c>
      <c r="O3595" s="59">
        <f t="shared" si="5"/>
        <v>0</v>
      </c>
      <c r="P3595" s="59">
        <f t="shared" si="6"/>
        <v>0</v>
      </c>
    </row>
    <row r="3596" ht="15.75" customHeight="1">
      <c r="A3596" s="57">
        <v>43403.0</v>
      </c>
      <c r="B3596" s="60">
        <v>10413.6</v>
      </c>
      <c r="C3596" s="60">
        <v>8600.3</v>
      </c>
      <c r="D3596" s="42">
        <f>IF(A3596&lt;SIP_Calculator!$B$7,0,IF(A3596&gt;SIP_Calculator!$E$7,0,1))</f>
        <v>1</v>
      </c>
      <c r="E3596" s="61">
        <f>A3596-SIP_Calculator!$D$12+1</f>
        <v>43399</v>
      </c>
      <c r="F3596" s="58">
        <f t="shared" si="1"/>
        <v>10</v>
      </c>
      <c r="G3596" s="58">
        <f t="shared" si="7"/>
        <v>0</v>
      </c>
      <c r="H3596" s="58">
        <f>G3596*D3596*SIP_Calculator!$F$9</f>
        <v>0</v>
      </c>
      <c r="I3596" s="58">
        <f t="shared" si="2"/>
        <v>0</v>
      </c>
      <c r="J3596" s="58">
        <f t="shared" si="3"/>
        <v>0</v>
      </c>
      <c r="K3596" s="61">
        <f>A3596-SIP_Calculator!$F$12+1</f>
        <v>43379</v>
      </c>
      <c r="L3596" s="59">
        <f t="shared" si="4"/>
        <v>10</v>
      </c>
      <c r="M3596" s="59">
        <f t="shared" si="8"/>
        <v>0</v>
      </c>
      <c r="N3596" s="59">
        <f>M3596*D3596*SIP_Calculator!$F$9</f>
        <v>0</v>
      </c>
      <c r="O3596" s="59">
        <f t="shared" si="5"/>
        <v>0</v>
      </c>
      <c r="P3596" s="59">
        <f t="shared" si="6"/>
        <v>0</v>
      </c>
    </row>
    <row r="3597" ht="15.75" customHeight="1">
      <c r="A3597" s="57">
        <v>43404.0</v>
      </c>
      <c r="B3597" s="60">
        <v>10604.6</v>
      </c>
      <c r="C3597" s="60">
        <v>8753.45</v>
      </c>
      <c r="D3597" s="42">
        <f>IF(A3597&lt;SIP_Calculator!$B$7,0,IF(A3597&gt;SIP_Calculator!$E$7,0,1))</f>
        <v>1</v>
      </c>
      <c r="E3597" s="61">
        <f>A3597-SIP_Calculator!$D$12+1</f>
        <v>43400</v>
      </c>
      <c r="F3597" s="58">
        <f t="shared" si="1"/>
        <v>10</v>
      </c>
      <c r="G3597" s="58">
        <f t="shared" si="7"/>
        <v>0</v>
      </c>
      <c r="H3597" s="58">
        <f>G3597*D3597*SIP_Calculator!$F$9</f>
        <v>0</v>
      </c>
      <c r="I3597" s="58">
        <f t="shared" si="2"/>
        <v>0</v>
      </c>
      <c r="J3597" s="58">
        <f t="shared" si="3"/>
        <v>0</v>
      </c>
      <c r="K3597" s="61">
        <f>A3597-SIP_Calculator!$F$12+1</f>
        <v>43380</v>
      </c>
      <c r="L3597" s="59">
        <f t="shared" si="4"/>
        <v>10</v>
      </c>
      <c r="M3597" s="59">
        <f t="shared" si="8"/>
        <v>0</v>
      </c>
      <c r="N3597" s="59">
        <f>M3597*D3597*SIP_Calculator!$F$9</f>
        <v>0</v>
      </c>
      <c r="O3597" s="59">
        <f t="shared" si="5"/>
        <v>0</v>
      </c>
      <c r="P3597" s="59">
        <f t="shared" si="6"/>
        <v>0</v>
      </c>
    </row>
    <row r="3598" ht="15.75" customHeight="1">
      <c r="A3598" s="57">
        <v>43405.0</v>
      </c>
      <c r="B3598" s="60">
        <v>10607.6</v>
      </c>
      <c r="C3598" s="60">
        <v>8772.5</v>
      </c>
      <c r="D3598" s="42">
        <f>IF(A3598&lt;SIP_Calculator!$B$7,0,IF(A3598&gt;SIP_Calculator!$E$7,0,1))</f>
        <v>1</v>
      </c>
      <c r="E3598" s="61">
        <f>A3598-SIP_Calculator!$D$12+1</f>
        <v>43401</v>
      </c>
      <c r="F3598" s="58">
        <f t="shared" si="1"/>
        <v>10</v>
      </c>
      <c r="G3598" s="58">
        <f t="shared" si="7"/>
        <v>0</v>
      </c>
      <c r="H3598" s="58">
        <f>G3598*D3598*SIP_Calculator!$F$9</f>
        <v>0</v>
      </c>
      <c r="I3598" s="58">
        <f t="shared" si="2"/>
        <v>0</v>
      </c>
      <c r="J3598" s="58">
        <f t="shared" si="3"/>
        <v>0</v>
      </c>
      <c r="K3598" s="61">
        <f>A3598-SIP_Calculator!$F$12+1</f>
        <v>43381</v>
      </c>
      <c r="L3598" s="59">
        <f t="shared" si="4"/>
        <v>10</v>
      </c>
      <c r="M3598" s="59">
        <f t="shared" si="8"/>
        <v>0</v>
      </c>
      <c r="N3598" s="59">
        <f>M3598*D3598*SIP_Calculator!$F$9</f>
        <v>0</v>
      </c>
      <c r="O3598" s="59">
        <f t="shared" si="5"/>
        <v>0</v>
      </c>
      <c r="P3598" s="59">
        <f t="shared" si="6"/>
        <v>0</v>
      </c>
    </row>
    <row r="3599" ht="15.75" customHeight="1">
      <c r="A3599" s="57">
        <v>43406.0</v>
      </c>
      <c r="B3599" s="60">
        <v>10782.3</v>
      </c>
      <c r="C3599" s="60">
        <v>8899.4</v>
      </c>
      <c r="D3599" s="42">
        <f>IF(A3599&lt;SIP_Calculator!$B$7,0,IF(A3599&gt;SIP_Calculator!$E$7,0,1))</f>
        <v>1</v>
      </c>
      <c r="E3599" s="61">
        <f>A3599-SIP_Calculator!$D$12+1</f>
        <v>43402</v>
      </c>
      <c r="F3599" s="58">
        <f t="shared" si="1"/>
        <v>10</v>
      </c>
      <c r="G3599" s="58">
        <f t="shared" si="7"/>
        <v>0</v>
      </c>
      <c r="H3599" s="58">
        <f>G3599*D3599*SIP_Calculator!$F$9</f>
        <v>0</v>
      </c>
      <c r="I3599" s="58">
        <f t="shared" si="2"/>
        <v>0</v>
      </c>
      <c r="J3599" s="58">
        <f t="shared" si="3"/>
        <v>0</v>
      </c>
      <c r="K3599" s="61">
        <f>A3599-SIP_Calculator!$F$12+1</f>
        <v>43382</v>
      </c>
      <c r="L3599" s="59">
        <f t="shared" si="4"/>
        <v>10</v>
      </c>
      <c r="M3599" s="59">
        <f t="shared" si="8"/>
        <v>0</v>
      </c>
      <c r="N3599" s="59">
        <f>M3599*D3599*SIP_Calculator!$F$9</f>
        <v>0</v>
      </c>
      <c r="O3599" s="59">
        <f t="shared" si="5"/>
        <v>0</v>
      </c>
      <c r="P3599" s="59">
        <f t="shared" si="6"/>
        <v>0</v>
      </c>
    </row>
    <row r="3600" ht="15.75" customHeight="1">
      <c r="A3600" s="57">
        <v>43409.0</v>
      </c>
      <c r="B3600" s="60">
        <v>10761.0</v>
      </c>
      <c r="C3600" s="60">
        <v>8877.9</v>
      </c>
      <c r="D3600" s="42">
        <f>IF(A3600&lt;SIP_Calculator!$B$7,0,IF(A3600&gt;SIP_Calculator!$E$7,0,1))</f>
        <v>1</v>
      </c>
      <c r="E3600" s="61">
        <f>A3600-SIP_Calculator!$D$12+1</f>
        <v>43405</v>
      </c>
      <c r="F3600" s="58">
        <f t="shared" si="1"/>
        <v>11</v>
      </c>
      <c r="G3600" s="58">
        <f t="shared" si="7"/>
        <v>1</v>
      </c>
      <c r="H3600" s="58">
        <f>G3600*D3600*SIP_Calculator!$F$9</f>
        <v>5000</v>
      </c>
      <c r="I3600" s="58">
        <f t="shared" si="2"/>
        <v>0.4646408326</v>
      </c>
      <c r="J3600" s="58">
        <f t="shared" si="3"/>
        <v>0.5631962514</v>
      </c>
      <c r="K3600" s="61">
        <f>A3600-SIP_Calculator!$F$12+1</f>
        <v>43385</v>
      </c>
      <c r="L3600" s="59">
        <f t="shared" si="4"/>
        <v>10</v>
      </c>
      <c r="M3600" s="59">
        <f t="shared" si="8"/>
        <v>0</v>
      </c>
      <c r="N3600" s="59">
        <f>M3600*D3600*SIP_Calculator!$F$9</f>
        <v>0</v>
      </c>
      <c r="O3600" s="59">
        <f t="shared" si="5"/>
        <v>0</v>
      </c>
      <c r="P3600" s="59">
        <f t="shared" si="6"/>
        <v>0</v>
      </c>
    </row>
    <row r="3601" ht="15.75" customHeight="1">
      <c r="A3601" s="57">
        <v>43410.0</v>
      </c>
      <c r="B3601" s="60">
        <v>10758.45</v>
      </c>
      <c r="C3601" s="60">
        <v>8870.3</v>
      </c>
      <c r="D3601" s="42">
        <f>IF(A3601&lt;SIP_Calculator!$B$7,0,IF(A3601&gt;SIP_Calculator!$E$7,0,1))</f>
        <v>1</v>
      </c>
      <c r="E3601" s="61">
        <f>A3601-SIP_Calculator!$D$12+1</f>
        <v>43406</v>
      </c>
      <c r="F3601" s="58">
        <f t="shared" si="1"/>
        <v>11</v>
      </c>
      <c r="G3601" s="58">
        <f t="shared" si="7"/>
        <v>0</v>
      </c>
      <c r="H3601" s="58">
        <f>G3601*D3601*SIP_Calculator!$F$9</f>
        <v>0</v>
      </c>
      <c r="I3601" s="58">
        <f t="shared" si="2"/>
        <v>0</v>
      </c>
      <c r="J3601" s="58">
        <f t="shared" si="3"/>
        <v>0</v>
      </c>
      <c r="K3601" s="61">
        <f>A3601-SIP_Calculator!$F$12+1</f>
        <v>43386</v>
      </c>
      <c r="L3601" s="59">
        <f t="shared" si="4"/>
        <v>10</v>
      </c>
      <c r="M3601" s="59">
        <f t="shared" si="8"/>
        <v>0</v>
      </c>
      <c r="N3601" s="59">
        <f>M3601*D3601*SIP_Calculator!$F$9</f>
        <v>0</v>
      </c>
      <c r="O3601" s="59">
        <f t="shared" si="5"/>
        <v>0</v>
      </c>
      <c r="P3601" s="59">
        <f t="shared" si="6"/>
        <v>0</v>
      </c>
    </row>
    <row r="3602" ht="15.75" customHeight="1">
      <c r="A3602" s="57">
        <v>43411.0</v>
      </c>
      <c r="B3602" s="60">
        <v>10828.85</v>
      </c>
      <c r="C3602" s="60">
        <v>8933.5</v>
      </c>
      <c r="D3602" s="42">
        <f>IF(A3602&lt;SIP_Calculator!$B$7,0,IF(A3602&gt;SIP_Calculator!$E$7,0,1))</f>
        <v>1</v>
      </c>
      <c r="E3602" s="61">
        <f>A3602-SIP_Calculator!$D$12+1</f>
        <v>43407</v>
      </c>
      <c r="F3602" s="58">
        <f t="shared" si="1"/>
        <v>11</v>
      </c>
      <c r="G3602" s="58">
        <f t="shared" si="7"/>
        <v>0</v>
      </c>
      <c r="H3602" s="58">
        <f>G3602*D3602*SIP_Calculator!$F$9</f>
        <v>0</v>
      </c>
      <c r="I3602" s="58">
        <f t="shared" si="2"/>
        <v>0</v>
      </c>
      <c r="J3602" s="58">
        <f t="shared" si="3"/>
        <v>0</v>
      </c>
      <c r="K3602" s="61">
        <f>A3602-SIP_Calculator!$F$12+1</f>
        <v>43387</v>
      </c>
      <c r="L3602" s="59">
        <f t="shared" si="4"/>
        <v>10</v>
      </c>
      <c r="M3602" s="59">
        <f t="shared" si="8"/>
        <v>0</v>
      </c>
      <c r="N3602" s="59">
        <f>M3602*D3602*SIP_Calculator!$F$9</f>
        <v>0</v>
      </c>
      <c r="O3602" s="59">
        <f t="shared" si="5"/>
        <v>0</v>
      </c>
      <c r="P3602" s="59">
        <f t="shared" si="6"/>
        <v>0</v>
      </c>
    </row>
    <row r="3603" ht="15.75" customHeight="1">
      <c r="A3603" s="57">
        <v>43413.0</v>
      </c>
      <c r="B3603" s="60">
        <v>10823.3</v>
      </c>
      <c r="C3603" s="60">
        <v>8946.35</v>
      </c>
      <c r="D3603" s="42">
        <f>IF(A3603&lt;SIP_Calculator!$B$7,0,IF(A3603&gt;SIP_Calculator!$E$7,0,1))</f>
        <v>1</v>
      </c>
      <c r="E3603" s="61">
        <f>A3603-SIP_Calculator!$D$12+1</f>
        <v>43409</v>
      </c>
      <c r="F3603" s="58">
        <f t="shared" si="1"/>
        <v>11</v>
      </c>
      <c r="G3603" s="58">
        <f t="shared" si="7"/>
        <v>0</v>
      </c>
      <c r="H3603" s="58">
        <f>G3603*D3603*SIP_Calculator!$F$9</f>
        <v>0</v>
      </c>
      <c r="I3603" s="58">
        <f t="shared" si="2"/>
        <v>0</v>
      </c>
      <c r="J3603" s="58">
        <f t="shared" si="3"/>
        <v>0</v>
      </c>
      <c r="K3603" s="61">
        <f>A3603-SIP_Calculator!$F$12+1</f>
        <v>43389</v>
      </c>
      <c r="L3603" s="59">
        <f t="shared" si="4"/>
        <v>10</v>
      </c>
      <c r="M3603" s="59">
        <f t="shared" si="8"/>
        <v>0</v>
      </c>
      <c r="N3603" s="59">
        <f>M3603*D3603*SIP_Calculator!$F$9</f>
        <v>0</v>
      </c>
      <c r="O3603" s="59">
        <f t="shared" si="5"/>
        <v>0</v>
      </c>
      <c r="P3603" s="59">
        <f t="shared" si="6"/>
        <v>0</v>
      </c>
    </row>
    <row r="3604" ht="15.75" customHeight="1">
      <c r="A3604" s="57">
        <v>43416.0</v>
      </c>
      <c r="B3604" s="60">
        <v>10715.05</v>
      </c>
      <c r="C3604" s="60">
        <v>8859.25</v>
      </c>
      <c r="D3604" s="42">
        <f>IF(A3604&lt;SIP_Calculator!$B$7,0,IF(A3604&gt;SIP_Calculator!$E$7,0,1))</f>
        <v>1</v>
      </c>
      <c r="E3604" s="61">
        <f>A3604-SIP_Calculator!$D$12+1</f>
        <v>43412</v>
      </c>
      <c r="F3604" s="58">
        <f t="shared" si="1"/>
        <v>11</v>
      </c>
      <c r="G3604" s="58">
        <f t="shared" si="7"/>
        <v>0</v>
      </c>
      <c r="H3604" s="58">
        <f>G3604*D3604*SIP_Calculator!$F$9</f>
        <v>0</v>
      </c>
      <c r="I3604" s="58">
        <f t="shared" si="2"/>
        <v>0</v>
      </c>
      <c r="J3604" s="58">
        <f t="shared" si="3"/>
        <v>0</v>
      </c>
      <c r="K3604" s="61">
        <f>A3604-SIP_Calculator!$F$12+1</f>
        <v>43392</v>
      </c>
      <c r="L3604" s="59">
        <f t="shared" si="4"/>
        <v>10</v>
      </c>
      <c r="M3604" s="59">
        <f t="shared" si="8"/>
        <v>0</v>
      </c>
      <c r="N3604" s="59">
        <f>M3604*D3604*SIP_Calculator!$F$9</f>
        <v>0</v>
      </c>
      <c r="O3604" s="59">
        <f t="shared" si="5"/>
        <v>0</v>
      </c>
      <c r="P3604" s="59">
        <f t="shared" si="6"/>
        <v>0</v>
      </c>
    </row>
    <row r="3605" ht="15.75" customHeight="1">
      <c r="A3605" s="57">
        <v>43417.0</v>
      </c>
      <c r="B3605" s="60">
        <v>10807.3</v>
      </c>
      <c r="C3605" s="60">
        <v>8923.55</v>
      </c>
      <c r="D3605" s="42">
        <f>IF(A3605&lt;SIP_Calculator!$B$7,0,IF(A3605&gt;SIP_Calculator!$E$7,0,1))</f>
        <v>1</v>
      </c>
      <c r="E3605" s="61">
        <f>A3605-SIP_Calculator!$D$12+1</f>
        <v>43413</v>
      </c>
      <c r="F3605" s="58">
        <f t="shared" si="1"/>
        <v>11</v>
      </c>
      <c r="G3605" s="58">
        <f t="shared" si="7"/>
        <v>0</v>
      </c>
      <c r="H3605" s="58">
        <f>G3605*D3605*SIP_Calculator!$F$9</f>
        <v>0</v>
      </c>
      <c r="I3605" s="58">
        <f t="shared" si="2"/>
        <v>0</v>
      </c>
      <c r="J3605" s="58">
        <f t="shared" si="3"/>
        <v>0</v>
      </c>
      <c r="K3605" s="61">
        <f>A3605-SIP_Calculator!$F$12+1</f>
        <v>43393</v>
      </c>
      <c r="L3605" s="59">
        <f t="shared" si="4"/>
        <v>10</v>
      </c>
      <c r="M3605" s="59">
        <f t="shared" si="8"/>
        <v>0</v>
      </c>
      <c r="N3605" s="59">
        <f>M3605*D3605*SIP_Calculator!$F$9</f>
        <v>0</v>
      </c>
      <c r="O3605" s="59">
        <f t="shared" si="5"/>
        <v>0</v>
      </c>
      <c r="P3605" s="59">
        <f t="shared" si="6"/>
        <v>0</v>
      </c>
    </row>
    <row r="3606" ht="15.75" customHeight="1">
      <c r="A3606" s="57">
        <v>43418.0</v>
      </c>
      <c r="B3606" s="60">
        <v>10803.15</v>
      </c>
      <c r="C3606" s="60">
        <v>8921.45</v>
      </c>
      <c r="D3606" s="42">
        <f>IF(A3606&lt;SIP_Calculator!$B$7,0,IF(A3606&gt;SIP_Calculator!$E$7,0,1))</f>
        <v>1</v>
      </c>
      <c r="E3606" s="61">
        <f>A3606-SIP_Calculator!$D$12+1</f>
        <v>43414</v>
      </c>
      <c r="F3606" s="58">
        <f t="shared" si="1"/>
        <v>11</v>
      </c>
      <c r="G3606" s="58">
        <f t="shared" si="7"/>
        <v>0</v>
      </c>
      <c r="H3606" s="58">
        <f>G3606*D3606*SIP_Calculator!$F$9</f>
        <v>0</v>
      </c>
      <c r="I3606" s="58">
        <f t="shared" si="2"/>
        <v>0</v>
      </c>
      <c r="J3606" s="58">
        <f t="shared" si="3"/>
        <v>0</v>
      </c>
      <c r="K3606" s="61">
        <f>A3606-SIP_Calculator!$F$12+1</f>
        <v>43394</v>
      </c>
      <c r="L3606" s="59">
        <f t="shared" si="4"/>
        <v>10</v>
      </c>
      <c r="M3606" s="59">
        <f t="shared" si="8"/>
        <v>0</v>
      </c>
      <c r="N3606" s="59">
        <f>M3606*D3606*SIP_Calculator!$F$9</f>
        <v>0</v>
      </c>
      <c r="O3606" s="59">
        <f t="shared" si="5"/>
        <v>0</v>
      </c>
      <c r="P3606" s="59">
        <f t="shared" si="6"/>
        <v>0</v>
      </c>
    </row>
    <row r="3607" ht="15.75" customHeight="1">
      <c r="A3607" s="57">
        <v>43419.0</v>
      </c>
      <c r="B3607" s="60">
        <v>10844.6</v>
      </c>
      <c r="C3607" s="60">
        <v>8954.65</v>
      </c>
      <c r="D3607" s="42">
        <f>IF(A3607&lt;SIP_Calculator!$B$7,0,IF(A3607&gt;SIP_Calculator!$E$7,0,1))</f>
        <v>1</v>
      </c>
      <c r="E3607" s="61">
        <f>A3607-SIP_Calculator!$D$12+1</f>
        <v>43415</v>
      </c>
      <c r="F3607" s="58">
        <f t="shared" si="1"/>
        <v>11</v>
      </c>
      <c r="G3607" s="58">
        <f t="shared" si="7"/>
        <v>0</v>
      </c>
      <c r="H3607" s="58">
        <f>G3607*D3607*SIP_Calculator!$F$9</f>
        <v>0</v>
      </c>
      <c r="I3607" s="58">
        <f t="shared" si="2"/>
        <v>0</v>
      </c>
      <c r="J3607" s="58">
        <f t="shared" si="3"/>
        <v>0</v>
      </c>
      <c r="K3607" s="61">
        <f>A3607-SIP_Calculator!$F$12+1</f>
        <v>43395</v>
      </c>
      <c r="L3607" s="59">
        <f t="shared" si="4"/>
        <v>10</v>
      </c>
      <c r="M3607" s="59">
        <f t="shared" si="8"/>
        <v>0</v>
      </c>
      <c r="N3607" s="59">
        <f>M3607*D3607*SIP_Calculator!$F$9</f>
        <v>0</v>
      </c>
      <c r="O3607" s="59">
        <f t="shared" si="5"/>
        <v>0</v>
      </c>
      <c r="P3607" s="59">
        <f t="shared" si="6"/>
        <v>0</v>
      </c>
    </row>
    <row r="3608" ht="15.75" customHeight="1">
      <c r="A3608" s="57">
        <v>43420.0</v>
      </c>
      <c r="B3608" s="60">
        <v>10908.2</v>
      </c>
      <c r="C3608" s="60">
        <v>8993.25</v>
      </c>
      <c r="D3608" s="42">
        <f>IF(A3608&lt;SIP_Calculator!$B$7,0,IF(A3608&gt;SIP_Calculator!$E$7,0,1))</f>
        <v>1</v>
      </c>
      <c r="E3608" s="61">
        <f>A3608-SIP_Calculator!$D$12+1</f>
        <v>43416</v>
      </c>
      <c r="F3608" s="58">
        <f t="shared" si="1"/>
        <v>11</v>
      </c>
      <c r="G3608" s="58">
        <f t="shared" si="7"/>
        <v>0</v>
      </c>
      <c r="H3608" s="58">
        <f>G3608*D3608*SIP_Calculator!$F$9</f>
        <v>0</v>
      </c>
      <c r="I3608" s="58">
        <f t="shared" si="2"/>
        <v>0</v>
      </c>
      <c r="J3608" s="58">
        <f t="shared" si="3"/>
        <v>0</v>
      </c>
      <c r="K3608" s="61">
        <f>A3608-SIP_Calculator!$F$12+1</f>
        <v>43396</v>
      </c>
      <c r="L3608" s="59">
        <f t="shared" si="4"/>
        <v>10</v>
      </c>
      <c r="M3608" s="59">
        <f t="shared" si="8"/>
        <v>0</v>
      </c>
      <c r="N3608" s="59">
        <f>M3608*D3608*SIP_Calculator!$F$9</f>
        <v>0</v>
      </c>
      <c r="O3608" s="59">
        <f t="shared" si="5"/>
        <v>0</v>
      </c>
      <c r="P3608" s="59">
        <f t="shared" si="6"/>
        <v>0</v>
      </c>
    </row>
    <row r="3609" ht="15.75" customHeight="1">
      <c r="A3609" s="57">
        <v>43423.0</v>
      </c>
      <c r="B3609" s="60">
        <v>10988.15</v>
      </c>
      <c r="C3609" s="60">
        <v>9052.75</v>
      </c>
      <c r="D3609" s="42">
        <f>IF(A3609&lt;SIP_Calculator!$B$7,0,IF(A3609&gt;SIP_Calculator!$E$7,0,1))</f>
        <v>1</v>
      </c>
      <c r="E3609" s="61">
        <f>A3609-SIP_Calculator!$D$12+1</f>
        <v>43419</v>
      </c>
      <c r="F3609" s="58">
        <f t="shared" si="1"/>
        <v>11</v>
      </c>
      <c r="G3609" s="58">
        <f t="shared" si="7"/>
        <v>0</v>
      </c>
      <c r="H3609" s="58">
        <f>G3609*D3609*SIP_Calculator!$F$9</f>
        <v>0</v>
      </c>
      <c r="I3609" s="58">
        <f t="shared" si="2"/>
        <v>0</v>
      </c>
      <c r="J3609" s="58">
        <f t="shared" si="3"/>
        <v>0</v>
      </c>
      <c r="K3609" s="61">
        <f>A3609-SIP_Calculator!$F$12+1</f>
        <v>43399</v>
      </c>
      <c r="L3609" s="59">
        <f t="shared" si="4"/>
        <v>10</v>
      </c>
      <c r="M3609" s="59">
        <f t="shared" si="8"/>
        <v>0</v>
      </c>
      <c r="N3609" s="59">
        <f>M3609*D3609*SIP_Calculator!$F$9</f>
        <v>0</v>
      </c>
      <c r="O3609" s="59">
        <f t="shared" si="5"/>
        <v>0</v>
      </c>
      <c r="P3609" s="59">
        <f t="shared" si="6"/>
        <v>0</v>
      </c>
    </row>
    <row r="3610" ht="15.75" customHeight="1">
      <c r="A3610" s="57">
        <v>43424.0</v>
      </c>
      <c r="B3610" s="60">
        <v>10875.0</v>
      </c>
      <c r="C3610" s="60">
        <v>8960.15</v>
      </c>
      <c r="D3610" s="42">
        <f>IF(A3610&lt;SIP_Calculator!$B$7,0,IF(A3610&gt;SIP_Calculator!$E$7,0,1))</f>
        <v>1</v>
      </c>
      <c r="E3610" s="61">
        <f>A3610-SIP_Calculator!$D$12+1</f>
        <v>43420</v>
      </c>
      <c r="F3610" s="58">
        <f t="shared" si="1"/>
        <v>11</v>
      </c>
      <c r="G3610" s="58">
        <f t="shared" si="7"/>
        <v>0</v>
      </c>
      <c r="H3610" s="58">
        <f>G3610*D3610*SIP_Calculator!$F$9</f>
        <v>0</v>
      </c>
      <c r="I3610" s="58">
        <f t="shared" si="2"/>
        <v>0</v>
      </c>
      <c r="J3610" s="58">
        <f t="shared" si="3"/>
        <v>0</v>
      </c>
      <c r="K3610" s="61">
        <f>A3610-SIP_Calculator!$F$12+1</f>
        <v>43400</v>
      </c>
      <c r="L3610" s="59">
        <f t="shared" si="4"/>
        <v>10</v>
      </c>
      <c r="M3610" s="59">
        <f t="shared" si="8"/>
        <v>0</v>
      </c>
      <c r="N3610" s="59">
        <f>M3610*D3610*SIP_Calculator!$F$9</f>
        <v>0</v>
      </c>
      <c r="O3610" s="59">
        <f t="shared" si="5"/>
        <v>0</v>
      </c>
      <c r="P3610" s="59">
        <f t="shared" si="6"/>
        <v>0</v>
      </c>
    </row>
    <row r="3611" ht="15.75" customHeight="1">
      <c r="A3611" s="57">
        <v>43425.0</v>
      </c>
      <c r="B3611" s="60">
        <v>10836.3</v>
      </c>
      <c r="C3611" s="60">
        <v>8940.3</v>
      </c>
      <c r="D3611" s="42">
        <f>IF(A3611&lt;SIP_Calculator!$B$7,0,IF(A3611&gt;SIP_Calculator!$E$7,0,1))</f>
        <v>1</v>
      </c>
      <c r="E3611" s="61">
        <f>A3611-SIP_Calculator!$D$12+1</f>
        <v>43421</v>
      </c>
      <c r="F3611" s="58">
        <f t="shared" si="1"/>
        <v>11</v>
      </c>
      <c r="G3611" s="58">
        <f t="shared" si="7"/>
        <v>0</v>
      </c>
      <c r="H3611" s="58">
        <f>G3611*D3611*SIP_Calculator!$F$9</f>
        <v>0</v>
      </c>
      <c r="I3611" s="58">
        <f t="shared" si="2"/>
        <v>0</v>
      </c>
      <c r="J3611" s="58">
        <f t="shared" si="3"/>
        <v>0</v>
      </c>
      <c r="K3611" s="61">
        <f>A3611-SIP_Calculator!$F$12+1</f>
        <v>43401</v>
      </c>
      <c r="L3611" s="59">
        <f t="shared" si="4"/>
        <v>10</v>
      </c>
      <c r="M3611" s="59">
        <f t="shared" si="8"/>
        <v>0</v>
      </c>
      <c r="N3611" s="59">
        <f>M3611*D3611*SIP_Calculator!$F$9</f>
        <v>0</v>
      </c>
      <c r="O3611" s="59">
        <f t="shared" si="5"/>
        <v>0</v>
      </c>
      <c r="P3611" s="59">
        <f t="shared" si="6"/>
        <v>0</v>
      </c>
    </row>
    <row r="3612" ht="15.75" customHeight="1">
      <c r="A3612" s="57">
        <v>43426.0</v>
      </c>
      <c r="B3612" s="60">
        <v>10761.4</v>
      </c>
      <c r="C3612" s="60">
        <v>8879.0</v>
      </c>
      <c r="D3612" s="42">
        <f>IF(A3612&lt;SIP_Calculator!$B$7,0,IF(A3612&gt;SIP_Calculator!$E$7,0,1))</f>
        <v>1</v>
      </c>
      <c r="E3612" s="61">
        <f>A3612-SIP_Calculator!$D$12+1</f>
        <v>43422</v>
      </c>
      <c r="F3612" s="58">
        <f t="shared" si="1"/>
        <v>11</v>
      </c>
      <c r="G3612" s="58">
        <f t="shared" si="7"/>
        <v>0</v>
      </c>
      <c r="H3612" s="58">
        <f>G3612*D3612*SIP_Calculator!$F$9</f>
        <v>0</v>
      </c>
      <c r="I3612" s="58">
        <f t="shared" si="2"/>
        <v>0</v>
      </c>
      <c r="J3612" s="58">
        <f t="shared" si="3"/>
        <v>0</v>
      </c>
      <c r="K3612" s="61">
        <f>A3612-SIP_Calculator!$F$12+1</f>
        <v>43402</v>
      </c>
      <c r="L3612" s="59">
        <f t="shared" si="4"/>
        <v>10</v>
      </c>
      <c r="M3612" s="59">
        <f t="shared" si="8"/>
        <v>0</v>
      </c>
      <c r="N3612" s="59">
        <f>M3612*D3612*SIP_Calculator!$F$9</f>
        <v>0</v>
      </c>
      <c r="O3612" s="59">
        <f t="shared" si="5"/>
        <v>0</v>
      </c>
      <c r="P3612" s="59">
        <f t="shared" si="6"/>
        <v>0</v>
      </c>
    </row>
    <row r="3613" ht="15.75" customHeight="1">
      <c r="A3613" s="57">
        <v>43430.0</v>
      </c>
      <c r="B3613" s="60">
        <v>10856.85</v>
      </c>
      <c r="C3613" s="60">
        <v>8943.0</v>
      </c>
      <c r="D3613" s="42">
        <f>IF(A3613&lt;SIP_Calculator!$B$7,0,IF(A3613&gt;SIP_Calculator!$E$7,0,1))</f>
        <v>1</v>
      </c>
      <c r="E3613" s="61">
        <f>A3613-SIP_Calculator!$D$12+1</f>
        <v>43426</v>
      </c>
      <c r="F3613" s="58">
        <f t="shared" si="1"/>
        <v>11</v>
      </c>
      <c r="G3613" s="58">
        <f t="shared" si="7"/>
        <v>0</v>
      </c>
      <c r="H3613" s="58">
        <f>G3613*D3613*SIP_Calculator!$F$9</f>
        <v>0</v>
      </c>
      <c r="I3613" s="58">
        <f t="shared" si="2"/>
        <v>0</v>
      </c>
      <c r="J3613" s="58">
        <f t="shared" si="3"/>
        <v>0</v>
      </c>
      <c r="K3613" s="61">
        <f>A3613-SIP_Calculator!$F$12+1</f>
        <v>43406</v>
      </c>
      <c r="L3613" s="59">
        <f t="shared" si="4"/>
        <v>11</v>
      </c>
      <c r="M3613" s="59">
        <f t="shared" si="8"/>
        <v>1</v>
      </c>
      <c r="N3613" s="59">
        <f>M3613*D3613*SIP_Calculator!$F$9</f>
        <v>5000</v>
      </c>
      <c r="O3613" s="59">
        <f t="shared" si="5"/>
        <v>0.4605387382</v>
      </c>
      <c r="P3613" s="59">
        <f t="shared" si="6"/>
        <v>0.5590965001</v>
      </c>
    </row>
    <row r="3614" ht="15.75" customHeight="1">
      <c r="A3614" s="57">
        <v>43431.0</v>
      </c>
      <c r="B3614" s="60">
        <v>10905.85</v>
      </c>
      <c r="C3614" s="60">
        <v>8983.9</v>
      </c>
      <c r="D3614" s="42">
        <f>IF(A3614&lt;SIP_Calculator!$B$7,0,IF(A3614&gt;SIP_Calculator!$E$7,0,1))</f>
        <v>1</v>
      </c>
      <c r="E3614" s="61">
        <f>A3614-SIP_Calculator!$D$12+1</f>
        <v>43427</v>
      </c>
      <c r="F3614" s="58">
        <f t="shared" si="1"/>
        <v>11</v>
      </c>
      <c r="G3614" s="58">
        <f t="shared" si="7"/>
        <v>0</v>
      </c>
      <c r="H3614" s="58">
        <f>G3614*D3614*SIP_Calculator!$F$9</f>
        <v>0</v>
      </c>
      <c r="I3614" s="58">
        <f t="shared" si="2"/>
        <v>0</v>
      </c>
      <c r="J3614" s="58">
        <f t="shared" si="3"/>
        <v>0</v>
      </c>
      <c r="K3614" s="61">
        <f>A3614-SIP_Calculator!$F$12+1</f>
        <v>43407</v>
      </c>
      <c r="L3614" s="59">
        <f t="shared" si="4"/>
        <v>11</v>
      </c>
      <c r="M3614" s="59">
        <f t="shared" si="8"/>
        <v>0</v>
      </c>
      <c r="N3614" s="59">
        <f>M3614*D3614*SIP_Calculator!$F$9</f>
        <v>0</v>
      </c>
      <c r="O3614" s="59">
        <f t="shared" si="5"/>
        <v>0</v>
      </c>
      <c r="P3614" s="59">
        <f t="shared" si="6"/>
        <v>0</v>
      </c>
    </row>
    <row r="3615" ht="15.75" customHeight="1">
      <c r="A3615" s="57">
        <v>43432.0</v>
      </c>
      <c r="B3615" s="60">
        <v>10940.25</v>
      </c>
      <c r="C3615" s="60">
        <v>8993.25</v>
      </c>
      <c r="D3615" s="42">
        <f>IF(A3615&lt;SIP_Calculator!$B$7,0,IF(A3615&gt;SIP_Calculator!$E$7,0,1))</f>
        <v>1</v>
      </c>
      <c r="E3615" s="61">
        <f>A3615-SIP_Calculator!$D$12+1</f>
        <v>43428</v>
      </c>
      <c r="F3615" s="58">
        <f t="shared" si="1"/>
        <v>11</v>
      </c>
      <c r="G3615" s="58">
        <f t="shared" si="7"/>
        <v>0</v>
      </c>
      <c r="H3615" s="58">
        <f>G3615*D3615*SIP_Calculator!$F$9</f>
        <v>0</v>
      </c>
      <c r="I3615" s="58">
        <f t="shared" si="2"/>
        <v>0</v>
      </c>
      <c r="J3615" s="58">
        <f t="shared" si="3"/>
        <v>0</v>
      </c>
      <c r="K3615" s="61">
        <f>A3615-SIP_Calculator!$F$12+1</f>
        <v>43408</v>
      </c>
      <c r="L3615" s="59">
        <f t="shared" si="4"/>
        <v>11</v>
      </c>
      <c r="M3615" s="59">
        <f t="shared" si="8"/>
        <v>0</v>
      </c>
      <c r="N3615" s="59">
        <f>M3615*D3615*SIP_Calculator!$F$9</f>
        <v>0</v>
      </c>
      <c r="O3615" s="59">
        <f t="shared" si="5"/>
        <v>0</v>
      </c>
      <c r="P3615" s="59">
        <f t="shared" si="6"/>
        <v>0</v>
      </c>
    </row>
    <row r="3616" ht="15.75" customHeight="1">
      <c r="A3616" s="57">
        <v>43433.0</v>
      </c>
      <c r="B3616" s="60">
        <v>11065.9</v>
      </c>
      <c r="C3616" s="60">
        <v>9081.85</v>
      </c>
      <c r="D3616" s="42">
        <f>IF(A3616&lt;SIP_Calculator!$B$7,0,IF(A3616&gt;SIP_Calculator!$E$7,0,1))</f>
        <v>1</v>
      </c>
      <c r="E3616" s="61">
        <f>A3616-SIP_Calculator!$D$12+1</f>
        <v>43429</v>
      </c>
      <c r="F3616" s="58">
        <f t="shared" si="1"/>
        <v>11</v>
      </c>
      <c r="G3616" s="58">
        <f t="shared" si="7"/>
        <v>0</v>
      </c>
      <c r="H3616" s="58">
        <f>G3616*D3616*SIP_Calculator!$F$9</f>
        <v>0</v>
      </c>
      <c r="I3616" s="58">
        <f t="shared" si="2"/>
        <v>0</v>
      </c>
      <c r="J3616" s="58">
        <f t="shared" si="3"/>
        <v>0</v>
      </c>
      <c r="K3616" s="61">
        <f>A3616-SIP_Calculator!$F$12+1</f>
        <v>43409</v>
      </c>
      <c r="L3616" s="59">
        <f t="shared" si="4"/>
        <v>11</v>
      </c>
      <c r="M3616" s="59">
        <f t="shared" si="8"/>
        <v>0</v>
      </c>
      <c r="N3616" s="59">
        <f>M3616*D3616*SIP_Calculator!$F$9</f>
        <v>0</v>
      </c>
      <c r="O3616" s="59">
        <f t="shared" si="5"/>
        <v>0</v>
      </c>
      <c r="P3616" s="59">
        <f t="shared" si="6"/>
        <v>0</v>
      </c>
    </row>
    <row r="3617" ht="15.75" customHeight="1">
      <c r="A3617" s="57">
        <v>43434.0</v>
      </c>
      <c r="B3617" s="60">
        <v>11092.25</v>
      </c>
      <c r="C3617" s="60">
        <v>9109.15</v>
      </c>
      <c r="D3617" s="42">
        <f>IF(A3617&lt;SIP_Calculator!$B$7,0,IF(A3617&gt;SIP_Calculator!$E$7,0,1))</f>
        <v>1</v>
      </c>
      <c r="E3617" s="61">
        <f>A3617-SIP_Calculator!$D$12+1</f>
        <v>43430</v>
      </c>
      <c r="F3617" s="58">
        <f t="shared" si="1"/>
        <v>11</v>
      </c>
      <c r="G3617" s="58">
        <f t="shared" si="7"/>
        <v>0</v>
      </c>
      <c r="H3617" s="58">
        <f>G3617*D3617*SIP_Calculator!$F$9</f>
        <v>0</v>
      </c>
      <c r="I3617" s="58">
        <f t="shared" si="2"/>
        <v>0</v>
      </c>
      <c r="J3617" s="58">
        <f t="shared" si="3"/>
        <v>0</v>
      </c>
      <c r="K3617" s="61">
        <f>A3617-SIP_Calculator!$F$12+1</f>
        <v>43410</v>
      </c>
      <c r="L3617" s="59">
        <f t="shared" si="4"/>
        <v>11</v>
      </c>
      <c r="M3617" s="59">
        <f t="shared" si="8"/>
        <v>0</v>
      </c>
      <c r="N3617" s="59">
        <f>M3617*D3617*SIP_Calculator!$F$9</f>
        <v>0</v>
      </c>
      <c r="O3617" s="59">
        <f t="shared" si="5"/>
        <v>0</v>
      </c>
      <c r="P3617" s="59">
        <f t="shared" si="6"/>
        <v>0</v>
      </c>
    </row>
    <row r="3618" ht="15.75" customHeight="1">
      <c r="A3618" s="57">
        <v>43437.0</v>
      </c>
      <c r="B3618" s="60">
        <v>11103.2</v>
      </c>
      <c r="C3618" s="60">
        <v>9126.9</v>
      </c>
      <c r="D3618" s="42">
        <f>IF(A3618&lt;SIP_Calculator!$B$7,0,IF(A3618&gt;SIP_Calculator!$E$7,0,1))</f>
        <v>1</v>
      </c>
      <c r="E3618" s="61">
        <f>A3618-SIP_Calculator!$D$12+1</f>
        <v>43433</v>
      </c>
      <c r="F3618" s="58">
        <f t="shared" si="1"/>
        <v>11</v>
      </c>
      <c r="G3618" s="58">
        <f t="shared" si="7"/>
        <v>0</v>
      </c>
      <c r="H3618" s="58">
        <f>G3618*D3618*SIP_Calculator!$F$9</f>
        <v>0</v>
      </c>
      <c r="I3618" s="58">
        <f t="shared" si="2"/>
        <v>0</v>
      </c>
      <c r="J3618" s="58">
        <f t="shared" si="3"/>
        <v>0</v>
      </c>
      <c r="K3618" s="61">
        <f>A3618-SIP_Calculator!$F$12+1</f>
        <v>43413</v>
      </c>
      <c r="L3618" s="59">
        <f t="shared" si="4"/>
        <v>11</v>
      </c>
      <c r="M3618" s="59">
        <f t="shared" si="8"/>
        <v>0</v>
      </c>
      <c r="N3618" s="59">
        <f>M3618*D3618*SIP_Calculator!$F$9</f>
        <v>0</v>
      </c>
      <c r="O3618" s="59">
        <f t="shared" si="5"/>
        <v>0</v>
      </c>
      <c r="P3618" s="59">
        <f t="shared" si="6"/>
        <v>0</v>
      </c>
    </row>
    <row r="3619" ht="15.75" customHeight="1">
      <c r="A3619" s="57">
        <v>43438.0</v>
      </c>
      <c r="B3619" s="60">
        <v>11086.4</v>
      </c>
      <c r="C3619" s="60">
        <v>9116.45</v>
      </c>
      <c r="D3619" s="42">
        <f>IF(A3619&lt;SIP_Calculator!$B$7,0,IF(A3619&gt;SIP_Calculator!$E$7,0,1))</f>
        <v>1</v>
      </c>
      <c r="E3619" s="61">
        <f>A3619-SIP_Calculator!$D$12+1</f>
        <v>43434</v>
      </c>
      <c r="F3619" s="58">
        <f t="shared" si="1"/>
        <v>11</v>
      </c>
      <c r="G3619" s="58">
        <f t="shared" si="7"/>
        <v>0</v>
      </c>
      <c r="H3619" s="58">
        <f>G3619*D3619*SIP_Calculator!$F$9</f>
        <v>0</v>
      </c>
      <c r="I3619" s="58">
        <f t="shared" si="2"/>
        <v>0</v>
      </c>
      <c r="J3619" s="58">
        <f t="shared" si="3"/>
        <v>0</v>
      </c>
      <c r="K3619" s="61">
        <f>A3619-SIP_Calculator!$F$12+1</f>
        <v>43414</v>
      </c>
      <c r="L3619" s="59">
        <f t="shared" si="4"/>
        <v>11</v>
      </c>
      <c r="M3619" s="59">
        <f t="shared" si="8"/>
        <v>0</v>
      </c>
      <c r="N3619" s="59">
        <f>M3619*D3619*SIP_Calculator!$F$9</f>
        <v>0</v>
      </c>
      <c r="O3619" s="59">
        <f t="shared" si="5"/>
        <v>0</v>
      </c>
      <c r="P3619" s="59">
        <f t="shared" si="6"/>
        <v>0</v>
      </c>
    </row>
    <row r="3620" ht="15.75" customHeight="1">
      <c r="A3620" s="57">
        <v>43439.0</v>
      </c>
      <c r="B3620" s="60">
        <v>10989.15</v>
      </c>
      <c r="C3620" s="60">
        <v>9029.45</v>
      </c>
      <c r="D3620" s="42">
        <f>IF(A3620&lt;SIP_Calculator!$B$7,0,IF(A3620&gt;SIP_Calculator!$E$7,0,1))</f>
        <v>1</v>
      </c>
      <c r="E3620" s="61">
        <f>A3620-SIP_Calculator!$D$12+1</f>
        <v>43435</v>
      </c>
      <c r="F3620" s="58">
        <f t="shared" si="1"/>
        <v>12</v>
      </c>
      <c r="G3620" s="58">
        <f t="shared" si="7"/>
        <v>1</v>
      </c>
      <c r="H3620" s="58">
        <f>G3620*D3620*SIP_Calculator!$F$9</f>
        <v>5000</v>
      </c>
      <c r="I3620" s="58">
        <f t="shared" si="2"/>
        <v>0.4549942443</v>
      </c>
      <c r="J3620" s="58">
        <f t="shared" si="3"/>
        <v>0.5537435835</v>
      </c>
      <c r="K3620" s="61">
        <f>A3620-SIP_Calculator!$F$12+1</f>
        <v>43415</v>
      </c>
      <c r="L3620" s="59">
        <f t="shared" si="4"/>
        <v>11</v>
      </c>
      <c r="M3620" s="59">
        <f t="shared" si="8"/>
        <v>0</v>
      </c>
      <c r="N3620" s="59">
        <f>M3620*D3620*SIP_Calculator!$F$9</f>
        <v>0</v>
      </c>
      <c r="O3620" s="59">
        <f t="shared" si="5"/>
        <v>0</v>
      </c>
      <c r="P3620" s="59">
        <f t="shared" si="6"/>
        <v>0</v>
      </c>
    </row>
    <row r="3621" ht="15.75" customHeight="1">
      <c r="A3621" s="57">
        <v>43440.0</v>
      </c>
      <c r="B3621" s="60">
        <v>10805.85</v>
      </c>
      <c r="C3621" s="60">
        <v>8883.25</v>
      </c>
      <c r="D3621" s="42">
        <f>IF(A3621&lt;SIP_Calculator!$B$7,0,IF(A3621&gt;SIP_Calculator!$E$7,0,1))</f>
        <v>1</v>
      </c>
      <c r="E3621" s="61">
        <f>A3621-SIP_Calculator!$D$12+1</f>
        <v>43436</v>
      </c>
      <c r="F3621" s="58">
        <f t="shared" si="1"/>
        <v>12</v>
      </c>
      <c r="G3621" s="58">
        <f t="shared" si="7"/>
        <v>0</v>
      </c>
      <c r="H3621" s="58">
        <f>G3621*D3621*SIP_Calculator!$F$9</f>
        <v>0</v>
      </c>
      <c r="I3621" s="58">
        <f t="shared" si="2"/>
        <v>0</v>
      </c>
      <c r="J3621" s="58">
        <f t="shared" si="3"/>
        <v>0</v>
      </c>
      <c r="K3621" s="61">
        <f>A3621-SIP_Calculator!$F$12+1</f>
        <v>43416</v>
      </c>
      <c r="L3621" s="59">
        <f t="shared" si="4"/>
        <v>11</v>
      </c>
      <c r="M3621" s="59">
        <f t="shared" si="8"/>
        <v>0</v>
      </c>
      <c r="N3621" s="59">
        <f>M3621*D3621*SIP_Calculator!$F$9</f>
        <v>0</v>
      </c>
      <c r="O3621" s="59">
        <f t="shared" si="5"/>
        <v>0</v>
      </c>
      <c r="P3621" s="59">
        <f t="shared" si="6"/>
        <v>0</v>
      </c>
    </row>
    <row r="3622" ht="15.75" customHeight="1">
      <c r="A3622" s="57">
        <v>43441.0</v>
      </c>
      <c r="B3622" s="60">
        <v>10894.1</v>
      </c>
      <c r="C3622" s="60">
        <v>8940.65</v>
      </c>
      <c r="D3622" s="42">
        <f>IF(A3622&lt;SIP_Calculator!$B$7,0,IF(A3622&gt;SIP_Calculator!$E$7,0,1))</f>
        <v>1</v>
      </c>
      <c r="E3622" s="61">
        <f>A3622-SIP_Calculator!$D$12+1</f>
        <v>43437</v>
      </c>
      <c r="F3622" s="58">
        <f t="shared" si="1"/>
        <v>12</v>
      </c>
      <c r="G3622" s="58">
        <f t="shared" si="7"/>
        <v>0</v>
      </c>
      <c r="H3622" s="58">
        <f>G3622*D3622*SIP_Calculator!$F$9</f>
        <v>0</v>
      </c>
      <c r="I3622" s="58">
        <f t="shared" si="2"/>
        <v>0</v>
      </c>
      <c r="J3622" s="58">
        <f t="shared" si="3"/>
        <v>0</v>
      </c>
      <c r="K3622" s="61">
        <f>A3622-SIP_Calculator!$F$12+1</f>
        <v>43417</v>
      </c>
      <c r="L3622" s="59">
        <f t="shared" si="4"/>
        <v>11</v>
      </c>
      <c r="M3622" s="59">
        <f t="shared" si="8"/>
        <v>0</v>
      </c>
      <c r="N3622" s="59">
        <f>M3622*D3622*SIP_Calculator!$F$9</f>
        <v>0</v>
      </c>
      <c r="O3622" s="59">
        <f t="shared" si="5"/>
        <v>0</v>
      </c>
      <c r="P3622" s="59">
        <f t="shared" si="6"/>
        <v>0</v>
      </c>
    </row>
    <row r="3623" ht="15.75" customHeight="1">
      <c r="A3623" s="57">
        <v>43444.0</v>
      </c>
      <c r="B3623" s="60">
        <v>10686.25</v>
      </c>
      <c r="C3623" s="60">
        <v>8769.6</v>
      </c>
      <c r="D3623" s="42">
        <f>IF(A3623&lt;SIP_Calculator!$B$7,0,IF(A3623&gt;SIP_Calculator!$E$7,0,1))</f>
        <v>1</v>
      </c>
      <c r="E3623" s="61">
        <f>A3623-SIP_Calculator!$D$12+1</f>
        <v>43440</v>
      </c>
      <c r="F3623" s="58">
        <f t="shared" si="1"/>
        <v>12</v>
      </c>
      <c r="G3623" s="58">
        <f t="shared" si="7"/>
        <v>0</v>
      </c>
      <c r="H3623" s="58">
        <f>G3623*D3623*SIP_Calculator!$F$9</f>
        <v>0</v>
      </c>
      <c r="I3623" s="58">
        <f t="shared" si="2"/>
        <v>0</v>
      </c>
      <c r="J3623" s="58">
        <f t="shared" si="3"/>
        <v>0</v>
      </c>
      <c r="K3623" s="61">
        <f>A3623-SIP_Calculator!$F$12+1</f>
        <v>43420</v>
      </c>
      <c r="L3623" s="59">
        <f t="shared" si="4"/>
        <v>11</v>
      </c>
      <c r="M3623" s="59">
        <f t="shared" si="8"/>
        <v>0</v>
      </c>
      <c r="N3623" s="59">
        <f>M3623*D3623*SIP_Calculator!$F$9</f>
        <v>0</v>
      </c>
      <c r="O3623" s="59">
        <f t="shared" si="5"/>
        <v>0</v>
      </c>
      <c r="P3623" s="59">
        <f t="shared" si="6"/>
        <v>0</v>
      </c>
    </row>
    <row r="3624" ht="15.75" customHeight="1">
      <c r="A3624" s="57">
        <v>43445.0</v>
      </c>
      <c r="B3624" s="60">
        <v>10761.75</v>
      </c>
      <c r="C3624" s="60">
        <v>8845.15</v>
      </c>
      <c r="D3624" s="42">
        <f>IF(A3624&lt;SIP_Calculator!$B$7,0,IF(A3624&gt;SIP_Calculator!$E$7,0,1))</f>
        <v>1</v>
      </c>
      <c r="E3624" s="61">
        <f>A3624-SIP_Calculator!$D$12+1</f>
        <v>43441</v>
      </c>
      <c r="F3624" s="58">
        <f t="shared" si="1"/>
        <v>12</v>
      </c>
      <c r="G3624" s="58">
        <f t="shared" si="7"/>
        <v>0</v>
      </c>
      <c r="H3624" s="58">
        <f>G3624*D3624*SIP_Calculator!$F$9</f>
        <v>0</v>
      </c>
      <c r="I3624" s="58">
        <f t="shared" si="2"/>
        <v>0</v>
      </c>
      <c r="J3624" s="58">
        <f t="shared" si="3"/>
        <v>0</v>
      </c>
      <c r="K3624" s="61">
        <f>A3624-SIP_Calculator!$F$12+1</f>
        <v>43421</v>
      </c>
      <c r="L3624" s="59">
        <f t="shared" si="4"/>
        <v>11</v>
      </c>
      <c r="M3624" s="59">
        <f t="shared" si="8"/>
        <v>0</v>
      </c>
      <c r="N3624" s="59">
        <f>M3624*D3624*SIP_Calculator!$F$9</f>
        <v>0</v>
      </c>
      <c r="O3624" s="59">
        <f t="shared" si="5"/>
        <v>0</v>
      </c>
      <c r="P3624" s="59">
        <f t="shared" si="6"/>
        <v>0</v>
      </c>
    </row>
    <row r="3625" ht="15.75" customHeight="1">
      <c r="A3625" s="57">
        <v>43446.0</v>
      </c>
      <c r="B3625" s="60">
        <v>10960.45</v>
      </c>
      <c r="C3625" s="60">
        <v>9021.6</v>
      </c>
      <c r="D3625" s="42">
        <f>IF(A3625&lt;SIP_Calculator!$B$7,0,IF(A3625&gt;SIP_Calculator!$E$7,0,1))</f>
        <v>1</v>
      </c>
      <c r="E3625" s="61">
        <f>A3625-SIP_Calculator!$D$12+1</f>
        <v>43442</v>
      </c>
      <c r="F3625" s="58">
        <f t="shared" si="1"/>
        <v>12</v>
      </c>
      <c r="G3625" s="58">
        <f t="shared" si="7"/>
        <v>0</v>
      </c>
      <c r="H3625" s="58">
        <f>G3625*D3625*SIP_Calculator!$F$9</f>
        <v>0</v>
      </c>
      <c r="I3625" s="58">
        <f t="shared" si="2"/>
        <v>0</v>
      </c>
      <c r="J3625" s="58">
        <f t="shared" si="3"/>
        <v>0</v>
      </c>
      <c r="K3625" s="61">
        <f>A3625-SIP_Calculator!$F$12+1</f>
        <v>43422</v>
      </c>
      <c r="L3625" s="59">
        <f t="shared" si="4"/>
        <v>11</v>
      </c>
      <c r="M3625" s="59">
        <f t="shared" si="8"/>
        <v>0</v>
      </c>
      <c r="N3625" s="59">
        <f>M3625*D3625*SIP_Calculator!$F$9</f>
        <v>0</v>
      </c>
      <c r="O3625" s="59">
        <f t="shared" si="5"/>
        <v>0</v>
      </c>
      <c r="P3625" s="59">
        <f t="shared" si="6"/>
        <v>0</v>
      </c>
    </row>
    <row r="3626" ht="15.75" customHeight="1">
      <c r="A3626" s="57">
        <v>43447.0</v>
      </c>
      <c r="B3626" s="60">
        <v>11023.05</v>
      </c>
      <c r="C3626" s="60">
        <v>9077.3</v>
      </c>
      <c r="D3626" s="42">
        <f>IF(A3626&lt;SIP_Calculator!$B$7,0,IF(A3626&gt;SIP_Calculator!$E$7,0,1))</f>
        <v>1</v>
      </c>
      <c r="E3626" s="61">
        <f>A3626-SIP_Calculator!$D$12+1</f>
        <v>43443</v>
      </c>
      <c r="F3626" s="58">
        <f t="shared" si="1"/>
        <v>12</v>
      </c>
      <c r="G3626" s="58">
        <f t="shared" si="7"/>
        <v>0</v>
      </c>
      <c r="H3626" s="58">
        <f>G3626*D3626*SIP_Calculator!$F$9</f>
        <v>0</v>
      </c>
      <c r="I3626" s="58">
        <f t="shared" si="2"/>
        <v>0</v>
      </c>
      <c r="J3626" s="58">
        <f t="shared" si="3"/>
        <v>0</v>
      </c>
      <c r="K3626" s="61">
        <f>A3626-SIP_Calculator!$F$12+1</f>
        <v>43423</v>
      </c>
      <c r="L3626" s="59">
        <f t="shared" si="4"/>
        <v>11</v>
      </c>
      <c r="M3626" s="59">
        <f t="shared" si="8"/>
        <v>0</v>
      </c>
      <c r="N3626" s="59">
        <f>M3626*D3626*SIP_Calculator!$F$9</f>
        <v>0</v>
      </c>
      <c r="O3626" s="59">
        <f t="shared" si="5"/>
        <v>0</v>
      </c>
      <c r="P3626" s="59">
        <f t="shared" si="6"/>
        <v>0</v>
      </c>
    </row>
    <row r="3627" ht="15.75" customHeight="1">
      <c r="A3627" s="57">
        <v>43448.0</v>
      </c>
      <c r="B3627" s="60">
        <v>11040.3</v>
      </c>
      <c r="C3627" s="60">
        <v>9091.3</v>
      </c>
      <c r="D3627" s="42">
        <f>IF(A3627&lt;SIP_Calculator!$B$7,0,IF(A3627&gt;SIP_Calculator!$E$7,0,1))</f>
        <v>1</v>
      </c>
      <c r="E3627" s="61">
        <f>A3627-SIP_Calculator!$D$12+1</f>
        <v>43444</v>
      </c>
      <c r="F3627" s="58">
        <f t="shared" si="1"/>
        <v>12</v>
      </c>
      <c r="G3627" s="58">
        <f t="shared" si="7"/>
        <v>0</v>
      </c>
      <c r="H3627" s="58">
        <f>G3627*D3627*SIP_Calculator!$F$9</f>
        <v>0</v>
      </c>
      <c r="I3627" s="58">
        <f t="shared" si="2"/>
        <v>0</v>
      </c>
      <c r="J3627" s="58">
        <f t="shared" si="3"/>
        <v>0</v>
      </c>
      <c r="K3627" s="61">
        <f>A3627-SIP_Calculator!$F$12+1</f>
        <v>43424</v>
      </c>
      <c r="L3627" s="59">
        <f t="shared" si="4"/>
        <v>11</v>
      </c>
      <c r="M3627" s="59">
        <f t="shared" si="8"/>
        <v>0</v>
      </c>
      <c r="N3627" s="59">
        <f>M3627*D3627*SIP_Calculator!$F$9</f>
        <v>0</v>
      </c>
      <c r="O3627" s="59">
        <f t="shared" si="5"/>
        <v>0</v>
      </c>
      <c r="P3627" s="59">
        <f t="shared" si="6"/>
        <v>0</v>
      </c>
    </row>
    <row r="3628" ht="15.75" customHeight="1">
      <c r="A3628" s="57">
        <v>43451.0</v>
      </c>
      <c r="B3628" s="60">
        <v>11125.75</v>
      </c>
      <c r="C3628" s="60">
        <v>9153.95</v>
      </c>
      <c r="D3628" s="42">
        <f>IF(A3628&lt;SIP_Calculator!$B$7,0,IF(A3628&gt;SIP_Calculator!$E$7,0,1))</f>
        <v>1</v>
      </c>
      <c r="E3628" s="61">
        <f>A3628-SIP_Calculator!$D$12+1</f>
        <v>43447</v>
      </c>
      <c r="F3628" s="58">
        <f t="shared" si="1"/>
        <v>12</v>
      </c>
      <c r="G3628" s="58">
        <f t="shared" si="7"/>
        <v>0</v>
      </c>
      <c r="H3628" s="58">
        <f>G3628*D3628*SIP_Calculator!$F$9</f>
        <v>0</v>
      </c>
      <c r="I3628" s="58">
        <f t="shared" si="2"/>
        <v>0</v>
      </c>
      <c r="J3628" s="58">
        <f t="shared" si="3"/>
        <v>0</v>
      </c>
      <c r="K3628" s="61">
        <f>A3628-SIP_Calculator!$F$12+1</f>
        <v>43427</v>
      </c>
      <c r="L3628" s="59">
        <f t="shared" si="4"/>
        <v>11</v>
      </c>
      <c r="M3628" s="59">
        <f t="shared" si="8"/>
        <v>0</v>
      </c>
      <c r="N3628" s="59">
        <f>M3628*D3628*SIP_Calculator!$F$9</f>
        <v>0</v>
      </c>
      <c r="O3628" s="59">
        <f t="shared" si="5"/>
        <v>0</v>
      </c>
      <c r="P3628" s="59">
        <f t="shared" si="6"/>
        <v>0</v>
      </c>
    </row>
    <row r="3629" ht="15.75" customHeight="1">
      <c r="A3629" s="57">
        <v>43452.0</v>
      </c>
      <c r="B3629" s="60">
        <v>11150.9</v>
      </c>
      <c r="C3629" s="60">
        <v>9177.35</v>
      </c>
      <c r="D3629" s="42">
        <f>IF(A3629&lt;SIP_Calculator!$B$7,0,IF(A3629&gt;SIP_Calculator!$E$7,0,1))</f>
        <v>1</v>
      </c>
      <c r="E3629" s="61">
        <f>A3629-SIP_Calculator!$D$12+1</f>
        <v>43448</v>
      </c>
      <c r="F3629" s="58">
        <f t="shared" si="1"/>
        <v>12</v>
      </c>
      <c r="G3629" s="58">
        <f t="shared" si="7"/>
        <v>0</v>
      </c>
      <c r="H3629" s="58">
        <f>G3629*D3629*SIP_Calculator!$F$9</f>
        <v>0</v>
      </c>
      <c r="I3629" s="58">
        <f t="shared" si="2"/>
        <v>0</v>
      </c>
      <c r="J3629" s="58">
        <f t="shared" si="3"/>
        <v>0</v>
      </c>
      <c r="K3629" s="61">
        <f>A3629-SIP_Calculator!$F$12+1</f>
        <v>43428</v>
      </c>
      <c r="L3629" s="59">
        <f t="shared" si="4"/>
        <v>11</v>
      </c>
      <c r="M3629" s="59">
        <f t="shared" si="8"/>
        <v>0</v>
      </c>
      <c r="N3629" s="59">
        <f>M3629*D3629*SIP_Calculator!$F$9</f>
        <v>0</v>
      </c>
      <c r="O3629" s="59">
        <f t="shared" si="5"/>
        <v>0</v>
      </c>
      <c r="P3629" s="59">
        <f t="shared" si="6"/>
        <v>0</v>
      </c>
    </row>
    <row r="3630" ht="15.75" customHeight="1">
      <c r="A3630" s="57">
        <v>43453.0</v>
      </c>
      <c r="B3630" s="60">
        <v>11223.4</v>
      </c>
      <c r="C3630" s="60">
        <v>9246.8</v>
      </c>
      <c r="D3630" s="42">
        <f>IF(A3630&lt;SIP_Calculator!$B$7,0,IF(A3630&gt;SIP_Calculator!$E$7,0,1))</f>
        <v>1</v>
      </c>
      <c r="E3630" s="61">
        <f>A3630-SIP_Calculator!$D$12+1</f>
        <v>43449</v>
      </c>
      <c r="F3630" s="58">
        <f t="shared" si="1"/>
        <v>12</v>
      </c>
      <c r="G3630" s="58">
        <f t="shared" si="7"/>
        <v>0</v>
      </c>
      <c r="H3630" s="58">
        <f>G3630*D3630*SIP_Calculator!$F$9</f>
        <v>0</v>
      </c>
      <c r="I3630" s="58">
        <f t="shared" si="2"/>
        <v>0</v>
      </c>
      <c r="J3630" s="58">
        <f t="shared" si="3"/>
        <v>0</v>
      </c>
      <c r="K3630" s="61">
        <f>A3630-SIP_Calculator!$F$12+1</f>
        <v>43429</v>
      </c>
      <c r="L3630" s="59">
        <f t="shared" si="4"/>
        <v>11</v>
      </c>
      <c r="M3630" s="59">
        <f t="shared" si="8"/>
        <v>0</v>
      </c>
      <c r="N3630" s="59">
        <f>M3630*D3630*SIP_Calculator!$F$9</f>
        <v>0</v>
      </c>
      <c r="O3630" s="59">
        <f t="shared" si="5"/>
        <v>0</v>
      </c>
      <c r="P3630" s="59">
        <f t="shared" si="6"/>
        <v>0</v>
      </c>
    </row>
    <row r="3631" ht="15.75" customHeight="1">
      <c r="A3631" s="57">
        <v>43454.0</v>
      </c>
      <c r="B3631" s="60">
        <v>11201.35</v>
      </c>
      <c r="C3631" s="60">
        <v>9234.45</v>
      </c>
      <c r="D3631" s="42">
        <f>IF(A3631&lt;SIP_Calculator!$B$7,0,IF(A3631&gt;SIP_Calculator!$E$7,0,1))</f>
        <v>1</v>
      </c>
      <c r="E3631" s="61">
        <f>A3631-SIP_Calculator!$D$12+1</f>
        <v>43450</v>
      </c>
      <c r="F3631" s="58">
        <f t="shared" si="1"/>
        <v>12</v>
      </c>
      <c r="G3631" s="58">
        <f t="shared" si="7"/>
        <v>0</v>
      </c>
      <c r="H3631" s="58">
        <f>G3631*D3631*SIP_Calculator!$F$9</f>
        <v>0</v>
      </c>
      <c r="I3631" s="58">
        <f t="shared" si="2"/>
        <v>0</v>
      </c>
      <c r="J3631" s="58">
        <f t="shared" si="3"/>
        <v>0</v>
      </c>
      <c r="K3631" s="61">
        <f>A3631-SIP_Calculator!$F$12+1</f>
        <v>43430</v>
      </c>
      <c r="L3631" s="59">
        <f t="shared" si="4"/>
        <v>11</v>
      </c>
      <c r="M3631" s="59">
        <f t="shared" si="8"/>
        <v>0</v>
      </c>
      <c r="N3631" s="59">
        <f>M3631*D3631*SIP_Calculator!$F$9</f>
        <v>0</v>
      </c>
      <c r="O3631" s="59">
        <f t="shared" si="5"/>
        <v>0</v>
      </c>
      <c r="P3631" s="59">
        <f t="shared" si="6"/>
        <v>0</v>
      </c>
    </row>
    <row r="3632" ht="15.75" customHeight="1">
      <c r="A3632" s="57">
        <v>43455.0</v>
      </c>
      <c r="B3632" s="60">
        <v>11005.85</v>
      </c>
      <c r="C3632" s="60">
        <v>9082.55</v>
      </c>
      <c r="D3632" s="42">
        <f>IF(A3632&lt;SIP_Calculator!$B$7,0,IF(A3632&gt;SIP_Calculator!$E$7,0,1))</f>
        <v>1</v>
      </c>
      <c r="E3632" s="61">
        <f>A3632-SIP_Calculator!$D$12+1</f>
        <v>43451</v>
      </c>
      <c r="F3632" s="58">
        <f t="shared" si="1"/>
        <v>12</v>
      </c>
      <c r="G3632" s="58">
        <f t="shared" si="7"/>
        <v>0</v>
      </c>
      <c r="H3632" s="58">
        <f>G3632*D3632*SIP_Calculator!$F$9</f>
        <v>0</v>
      </c>
      <c r="I3632" s="58">
        <f t="shared" si="2"/>
        <v>0</v>
      </c>
      <c r="J3632" s="58">
        <f t="shared" si="3"/>
        <v>0</v>
      </c>
      <c r="K3632" s="61">
        <f>A3632-SIP_Calculator!$F$12+1</f>
        <v>43431</v>
      </c>
      <c r="L3632" s="59">
        <f t="shared" si="4"/>
        <v>11</v>
      </c>
      <c r="M3632" s="59">
        <f t="shared" si="8"/>
        <v>0</v>
      </c>
      <c r="N3632" s="59">
        <f>M3632*D3632*SIP_Calculator!$F$9</f>
        <v>0</v>
      </c>
      <c r="O3632" s="59">
        <f t="shared" si="5"/>
        <v>0</v>
      </c>
      <c r="P3632" s="59">
        <f t="shared" si="6"/>
        <v>0</v>
      </c>
    </row>
    <row r="3633" ht="15.75" customHeight="1">
      <c r="A3633" s="57">
        <v>43458.0</v>
      </c>
      <c r="B3633" s="60">
        <v>10904.7</v>
      </c>
      <c r="C3633" s="60">
        <v>9002.45</v>
      </c>
      <c r="D3633" s="42">
        <f>IF(A3633&lt;SIP_Calculator!$B$7,0,IF(A3633&gt;SIP_Calculator!$E$7,0,1))</f>
        <v>1</v>
      </c>
      <c r="E3633" s="61">
        <f>A3633-SIP_Calculator!$D$12+1</f>
        <v>43454</v>
      </c>
      <c r="F3633" s="58">
        <f t="shared" si="1"/>
        <v>12</v>
      </c>
      <c r="G3633" s="58">
        <f t="shared" si="7"/>
        <v>0</v>
      </c>
      <c r="H3633" s="58">
        <f>G3633*D3633*SIP_Calculator!$F$9</f>
        <v>0</v>
      </c>
      <c r="I3633" s="58">
        <f t="shared" si="2"/>
        <v>0</v>
      </c>
      <c r="J3633" s="58">
        <f t="shared" si="3"/>
        <v>0</v>
      </c>
      <c r="K3633" s="61">
        <f>A3633-SIP_Calculator!$F$12+1</f>
        <v>43434</v>
      </c>
      <c r="L3633" s="59">
        <f t="shared" si="4"/>
        <v>11</v>
      </c>
      <c r="M3633" s="59">
        <f t="shared" si="8"/>
        <v>0</v>
      </c>
      <c r="N3633" s="59">
        <f>M3633*D3633*SIP_Calculator!$F$9</f>
        <v>0</v>
      </c>
      <c r="O3633" s="59">
        <f t="shared" si="5"/>
        <v>0</v>
      </c>
      <c r="P3633" s="59">
        <f t="shared" si="6"/>
        <v>0</v>
      </c>
    </row>
    <row r="3634" ht="15.75" customHeight="1">
      <c r="A3634" s="57">
        <v>43460.0</v>
      </c>
      <c r="B3634" s="60">
        <v>10968.85</v>
      </c>
      <c r="C3634" s="60">
        <v>9041.7</v>
      </c>
      <c r="D3634" s="42">
        <f>IF(A3634&lt;SIP_Calculator!$B$7,0,IF(A3634&gt;SIP_Calculator!$E$7,0,1))</f>
        <v>1</v>
      </c>
      <c r="E3634" s="61">
        <f>A3634-SIP_Calculator!$D$12+1</f>
        <v>43456</v>
      </c>
      <c r="F3634" s="58">
        <f t="shared" si="1"/>
        <v>12</v>
      </c>
      <c r="G3634" s="58">
        <f t="shared" si="7"/>
        <v>0</v>
      </c>
      <c r="H3634" s="58">
        <f>G3634*D3634*SIP_Calculator!$F$9</f>
        <v>0</v>
      </c>
      <c r="I3634" s="58">
        <f t="shared" si="2"/>
        <v>0</v>
      </c>
      <c r="J3634" s="58">
        <f t="shared" si="3"/>
        <v>0</v>
      </c>
      <c r="K3634" s="61">
        <f>A3634-SIP_Calculator!$F$12+1</f>
        <v>43436</v>
      </c>
      <c r="L3634" s="59">
        <f t="shared" si="4"/>
        <v>12</v>
      </c>
      <c r="M3634" s="59">
        <f t="shared" si="8"/>
        <v>1</v>
      </c>
      <c r="N3634" s="59">
        <f>M3634*D3634*SIP_Calculator!$F$9</f>
        <v>5000</v>
      </c>
      <c r="O3634" s="59">
        <f t="shared" si="5"/>
        <v>0.4558363001</v>
      </c>
      <c r="P3634" s="59">
        <f t="shared" si="6"/>
        <v>0.552993353</v>
      </c>
    </row>
    <row r="3635" ht="15.75" customHeight="1">
      <c r="A3635" s="57">
        <v>43461.0</v>
      </c>
      <c r="B3635" s="60">
        <v>11015.8</v>
      </c>
      <c r="C3635" s="60">
        <v>9078.8</v>
      </c>
      <c r="D3635" s="42">
        <f>IF(A3635&lt;SIP_Calculator!$B$7,0,IF(A3635&gt;SIP_Calculator!$E$7,0,1))</f>
        <v>1</v>
      </c>
      <c r="E3635" s="61">
        <f>A3635-SIP_Calculator!$D$12+1</f>
        <v>43457</v>
      </c>
      <c r="F3635" s="58">
        <f t="shared" si="1"/>
        <v>12</v>
      </c>
      <c r="G3635" s="58">
        <f t="shared" si="7"/>
        <v>0</v>
      </c>
      <c r="H3635" s="58">
        <f>G3635*D3635*SIP_Calculator!$F$9</f>
        <v>0</v>
      </c>
      <c r="I3635" s="58">
        <f t="shared" si="2"/>
        <v>0</v>
      </c>
      <c r="J3635" s="58">
        <f t="shared" si="3"/>
        <v>0</v>
      </c>
      <c r="K3635" s="61">
        <f>A3635-SIP_Calculator!$F$12+1</f>
        <v>43437</v>
      </c>
      <c r="L3635" s="59">
        <f t="shared" si="4"/>
        <v>12</v>
      </c>
      <c r="M3635" s="59">
        <f t="shared" si="8"/>
        <v>0</v>
      </c>
      <c r="N3635" s="59">
        <f>M3635*D3635*SIP_Calculator!$F$9</f>
        <v>0</v>
      </c>
      <c r="O3635" s="59">
        <f t="shared" si="5"/>
        <v>0</v>
      </c>
      <c r="P3635" s="59">
        <f t="shared" si="6"/>
        <v>0</v>
      </c>
    </row>
    <row r="3636" ht="15.75" customHeight="1">
      <c r="A3636" s="57">
        <v>43462.0</v>
      </c>
      <c r="B3636" s="60">
        <v>11101.65</v>
      </c>
      <c r="C3636" s="60">
        <v>9152.55</v>
      </c>
      <c r="D3636" s="42">
        <f>IF(A3636&lt;SIP_Calculator!$B$7,0,IF(A3636&gt;SIP_Calculator!$E$7,0,1))</f>
        <v>1</v>
      </c>
      <c r="E3636" s="61">
        <f>A3636-SIP_Calculator!$D$12+1</f>
        <v>43458</v>
      </c>
      <c r="F3636" s="58">
        <f t="shared" si="1"/>
        <v>12</v>
      </c>
      <c r="G3636" s="58">
        <f t="shared" si="7"/>
        <v>0</v>
      </c>
      <c r="H3636" s="58">
        <f>G3636*D3636*SIP_Calculator!$F$9</f>
        <v>0</v>
      </c>
      <c r="I3636" s="58">
        <f t="shared" si="2"/>
        <v>0</v>
      </c>
      <c r="J3636" s="58">
        <f t="shared" si="3"/>
        <v>0</v>
      </c>
      <c r="K3636" s="61">
        <f>A3636-SIP_Calculator!$F$12+1</f>
        <v>43438</v>
      </c>
      <c r="L3636" s="59">
        <f t="shared" si="4"/>
        <v>12</v>
      </c>
      <c r="M3636" s="59">
        <f t="shared" si="8"/>
        <v>0</v>
      </c>
      <c r="N3636" s="59">
        <f>M3636*D3636*SIP_Calculator!$F$9</f>
        <v>0</v>
      </c>
      <c r="O3636" s="59">
        <f t="shared" si="5"/>
        <v>0</v>
      </c>
      <c r="P3636" s="59">
        <f t="shared" si="6"/>
        <v>0</v>
      </c>
    </row>
    <row r="3637" ht="15.75" customHeight="1">
      <c r="A3637" s="57">
        <v>43465.0</v>
      </c>
      <c r="B3637" s="60">
        <v>11110.15</v>
      </c>
      <c r="C3637" s="60">
        <v>9170.0</v>
      </c>
      <c r="D3637" s="42">
        <f>IF(A3637&lt;SIP_Calculator!$B$7,0,IF(A3637&gt;SIP_Calculator!$E$7,0,1))</f>
        <v>1</v>
      </c>
      <c r="E3637" s="61">
        <f>A3637-SIP_Calculator!$D$12+1</f>
        <v>43461</v>
      </c>
      <c r="F3637" s="58">
        <f t="shared" si="1"/>
        <v>12</v>
      </c>
      <c r="G3637" s="58">
        <f t="shared" si="7"/>
        <v>0</v>
      </c>
      <c r="H3637" s="58">
        <f>G3637*D3637*SIP_Calculator!$F$9</f>
        <v>0</v>
      </c>
      <c r="I3637" s="58">
        <f t="shared" si="2"/>
        <v>0</v>
      </c>
      <c r="J3637" s="58">
        <f t="shared" si="3"/>
        <v>0</v>
      </c>
      <c r="K3637" s="61">
        <f>A3637-SIP_Calculator!$F$12+1</f>
        <v>43441</v>
      </c>
      <c r="L3637" s="59">
        <f t="shared" si="4"/>
        <v>12</v>
      </c>
      <c r="M3637" s="59">
        <f t="shared" si="8"/>
        <v>0</v>
      </c>
      <c r="N3637" s="59">
        <f>M3637*D3637*SIP_Calculator!$F$9</f>
        <v>0</v>
      </c>
      <c r="O3637" s="59">
        <f t="shared" si="5"/>
        <v>0</v>
      </c>
      <c r="P3637" s="59">
        <f t="shared" si="6"/>
        <v>0</v>
      </c>
    </row>
    <row r="3638" ht="15.75" customHeight="1">
      <c r="A3638" s="57">
        <v>43466.0</v>
      </c>
      <c r="B3638" s="60">
        <v>11148.8</v>
      </c>
      <c r="C3638" s="60">
        <v>9197.9</v>
      </c>
      <c r="D3638" s="42">
        <f>IF(A3638&lt;SIP_Calculator!$B$7,0,IF(A3638&gt;SIP_Calculator!$E$7,0,1))</f>
        <v>1</v>
      </c>
      <c r="E3638" s="61">
        <f>A3638-SIP_Calculator!$D$12+1</f>
        <v>43462</v>
      </c>
      <c r="F3638" s="58">
        <f t="shared" si="1"/>
        <v>12</v>
      </c>
      <c r="G3638" s="58">
        <f t="shared" si="7"/>
        <v>0</v>
      </c>
      <c r="H3638" s="58">
        <f>G3638*D3638*SIP_Calculator!$F$9</f>
        <v>0</v>
      </c>
      <c r="I3638" s="58">
        <f t="shared" si="2"/>
        <v>0</v>
      </c>
      <c r="J3638" s="58">
        <f t="shared" si="3"/>
        <v>0</v>
      </c>
      <c r="K3638" s="61">
        <f>A3638-SIP_Calculator!$F$12+1</f>
        <v>43442</v>
      </c>
      <c r="L3638" s="59">
        <f t="shared" si="4"/>
        <v>12</v>
      </c>
      <c r="M3638" s="59">
        <f t="shared" si="8"/>
        <v>0</v>
      </c>
      <c r="N3638" s="59">
        <f>M3638*D3638*SIP_Calculator!$F$9</f>
        <v>0</v>
      </c>
      <c r="O3638" s="59">
        <f t="shared" si="5"/>
        <v>0</v>
      </c>
      <c r="P3638" s="59">
        <f t="shared" si="6"/>
        <v>0</v>
      </c>
    </row>
    <row r="3639" ht="15.75" customHeight="1">
      <c r="A3639" s="57">
        <v>43467.0</v>
      </c>
      <c r="B3639" s="60">
        <v>11032.0</v>
      </c>
      <c r="C3639" s="60">
        <v>9103.4</v>
      </c>
      <c r="D3639" s="42">
        <f>IF(A3639&lt;SIP_Calculator!$B$7,0,IF(A3639&gt;SIP_Calculator!$E$7,0,1))</f>
        <v>1</v>
      </c>
      <c r="E3639" s="61">
        <f>A3639-SIP_Calculator!$D$12+1</f>
        <v>43463</v>
      </c>
      <c r="F3639" s="58">
        <f t="shared" si="1"/>
        <v>12</v>
      </c>
      <c r="G3639" s="58">
        <f t="shared" si="7"/>
        <v>0</v>
      </c>
      <c r="H3639" s="58">
        <f>G3639*D3639*SIP_Calculator!$F$9</f>
        <v>0</v>
      </c>
      <c r="I3639" s="58">
        <f t="shared" si="2"/>
        <v>0</v>
      </c>
      <c r="J3639" s="58">
        <f t="shared" si="3"/>
        <v>0</v>
      </c>
      <c r="K3639" s="61">
        <f>A3639-SIP_Calculator!$F$12+1</f>
        <v>43443</v>
      </c>
      <c r="L3639" s="59">
        <f t="shared" si="4"/>
        <v>12</v>
      </c>
      <c r="M3639" s="59">
        <f t="shared" si="8"/>
        <v>0</v>
      </c>
      <c r="N3639" s="59">
        <f>M3639*D3639*SIP_Calculator!$F$9</f>
        <v>0</v>
      </c>
      <c r="O3639" s="59">
        <f t="shared" si="5"/>
        <v>0</v>
      </c>
      <c r="P3639" s="59">
        <f t="shared" si="6"/>
        <v>0</v>
      </c>
    </row>
    <row r="3640" ht="15.75" customHeight="1">
      <c r="A3640" s="57">
        <v>43468.0</v>
      </c>
      <c r="B3640" s="60">
        <v>10914.8</v>
      </c>
      <c r="C3640" s="60">
        <v>9014.8</v>
      </c>
      <c r="D3640" s="42">
        <f>IF(A3640&lt;SIP_Calculator!$B$7,0,IF(A3640&gt;SIP_Calculator!$E$7,0,1))</f>
        <v>1</v>
      </c>
      <c r="E3640" s="61">
        <f>A3640-SIP_Calculator!$D$12+1</f>
        <v>43464</v>
      </c>
      <c r="F3640" s="58">
        <f t="shared" si="1"/>
        <v>12</v>
      </c>
      <c r="G3640" s="58">
        <f t="shared" si="7"/>
        <v>0</v>
      </c>
      <c r="H3640" s="58">
        <f>G3640*D3640*SIP_Calculator!$F$9</f>
        <v>0</v>
      </c>
      <c r="I3640" s="58">
        <f t="shared" si="2"/>
        <v>0</v>
      </c>
      <c r="J3640" s="58">
        <f t="shared" si="3"/>
        <v>0</v>
      </c>
      <c r="K3640" s="61">
        <f>A3640-SIP_Calculator!$F$12+1</f>
        <v>43444</v>
      </c>
      <c r="L3640" s="59">
        <f t="shared" si="4"/>
        <v>12</v>
      </c>
      <c r="M3640" s="59">
        <f t="shared" si="8"/>
        <v>0</v>
      </c>
      <c r="N3640" s="59">
        <f>M3640*D3640*SIP_Calculator!$F$9</f>
        <v>0</v>
      </c>
      <c r="O3640" s="59">
        <f t="shared" si="5"/>
        <v>0</v>
      </c>
      <c r="P3640" s="59">
        <f t="shared" si="6"/>
        <v>0</v>
      </c>
    </row>
    <row r="3641" ht="15.75" customHeight="1">
      <c r="A3641" s="57">
        <v>43469.0</v>
      </c>
      <c r="B3641" s="60">
        <v>10966.15</v>
      </c>
      <c r="C3641" s="60">
        <v>9054.9</v>
      </c>
      <c r="D3641" s="42">
        <f>IF(A3641&lt;SIP_Calculator!$B$7,0,IF(A3641&gt;SIP_Calculator!$E$7,0,1))</f>
        <v>1</v>
      </c>
      <c r="E3641" s="61">
        <f>A3641-SIP_Calculator!$D$12+1</f>
        <v>43465</v>
      </c>
      <c r="F3641" s="58">
        <f t="shared" si="1"/>
        <v>12</v>
      </c>
      <c r="G3641" s="58">
        <f t="shared" si="7"/>
        <v>0</v>
      </c>
      <c r="H3641" s="58">
        <f>G3641*D3641*SIP_Calculator!$F$9</f>
        <v>0</v>
      </c>
      <c r="I3641" s="58">
        <f t="shared" si="2"/>
        <v>0</v>
      </c>
      <c r="J3641" s="58">
        <f t="shared" si="3"/>
        <v>0</v>
      </c>
      <c r="K3641" s="61">
        <f>A3641-SIP_Calculator!$F$12+1</f>
        <v>43445</v>
      </c>
      <c r="L3641" s="59">
        <f t="shared" si="4"/>
        <v>12</v>
      </c>
      <c r="M3641" s="59">
        <f t="shared" si="8"/>
        <v>0</v>
      </c>
      <c r="N3641" s="59">
        <f>M3641*D3641*SIP_Calculator!$F$9</f>
        <v>0</v>
      </c>
      <c r="O3641" s="59">
        <f t="shared" si="5"/>
        <v>0</v>
      </c>
      <c r="P3641" s="59">
        <f t="shared" si="6"/>
        <v>0</v>
      </c>
    </row>
    <row r="3642" ht="15.75" customHeight="1">
      <c r="A3642" s="57">
        <v>43472.0</v>
      </c>
      <c r="B3642" s="60">
        <v>11005.1</v>
      </c>
      <c r="C3642" s="60">
        <v>9081.15</v>
      </c>
      <c r="D3642" s="42">
        <f>IF(A3642&lt;SIP_Calculator!$B$7,0,IF(A3642&gt;SIP_Calculator!$E$7,0,1))</f>
        <v>1</v>
      </c>
      <c r="E3642" s="61">
        <f>A3642-SIP_Calculator!$D$12+1</f>
        <v>43468</v>
      </c>
      <c r="F3642" s="58">
        <f t="shared" si="1"/>
        <v>1</v>
      </c>
      <c r="G3642" s="58">
        <f t="shared" si="7"/>
        <v>1</v>
      </c>
      <c r="H3642" s="58">
        <f>G3642*D3642*SIP_Calculator!$F$9</f>
        <v>5000</v>
      </c>
      <c r="I3642" s="58">
        <f t="shared" si="2"/>
        <v>0.4543348084</v>
      </c>
      <c r="J3642" s="58">
        <f t="shared" si="3"/>
        <v>0.5505910595</v>
      </c>
      <c r="K3642" s="61">
        <f>A3642-SIP_Calculator!$F$12+1</f>
        <v>43448</v>
      </c>
      <c r="L3642" s="59">
        <f t="shared" si="4"/>
        <v>12</v>
      </c>
      <c r="M3642" s="59">
        <f t="shared" si="8"/>
        <v>0</v>
      </c>
      <c r="N3642" s="59">
        <f>M3642*D3642*SIP_Calculator!$F$9</f>
        <v>0</v>
      </c>
      <c r="O3642" s="59">
        <f t="shared" si="5"/>
        <v>0</v>
      </c>
      <c r="P3642" s="59">
        <f t="shared" si="6"/>
        <v>0</v>
      </c>
    </row>
    <row r="3643" ht="15.75" customHeight="1">
      <c r="A3643" s="57">
        <v>43473.0</v>
      </c>
      <c r="B3643" s="60">
        <v>11031.3</v>
      </c>
      <c r="C3643" s="60">
        <v>9098.65</v>
      </c>
      <c r="D3643" s="42">
        <f>IF(A3643&lt;SIP_Calculator!$B$7,0,IF(A3643&gt;SIP_Calculator!$E$7,0,1))</f>
        <v>1</v>
      </c>
      <c r="E3643" s="61">
        <f>A3643-SIP_Calculator!$D$12+1</f>
        <v>43469</v>
      </c>
      <c r="F3643" s="58">
        <f t="shared" si="1"/>
        <v>1</v>
      </c>
      <c r="G3643" s="58">
        <f t="shared" si="7"/>
        <v>0</v>
      </c>
      <c r="H3643" s="58">
        <f>G3643*D3643*SIP_Calculator!$F$9</f>
        <v>0</v>
      </c>
      <c r="I3643" s="58">
        <f t="shared" si="2"/>
        <v>0</v>
      </c>
      <c r="J3643" s="58">
        <f t="shared" si="3"/>
        <v>0</v>
      </c>
      <c r="K3643" s="61">
        <f>A3643-SIP_Calculator!$F$12+1</f>
        <v>43449</v>
      </c>
      <c r="L3643" s="59">
        <f t="shared" si="4"/>
        <v>12</v>
      </c>
      <c r="M3643" s="59">
        <f t="shared" si="8"/>
        <v>0</v>
      </c>
      <c r="N3643" s="59">
        <f>M3643*D3643*SIP_Calculator!$F$9</f>
        <v>0</v>
      </c>
      <c r="O3643" s="59">
        <f t="shared" si="5"/>
        <v>0</v>
      </c>
      <c r="P3643" s="59">
        <f t="shared" si="6"/>
        <v>0</v>
      </c>
    </row>
    <row r="3644" ht="15.75" customHeight="1">
      <c r="A3644" s="57">
        <v>43474.0</v>
      </c>
      <c r="B3644" s="60">
        <v>11078.0</v>
      </c>
      <c r="C3644" s="60">
        <v>9127.45</v>
      </c>
      <c r="D3644" s="42">
        <f>IF(A3644&lt;SIP_Calculator!$B$7,0,IF(A3644&gt;SIP_Calculator!$E$7,0,1))</f>
        <v>1</v>
      </c>
      <c r="E3644" s="61">
        <f>A3644-SIP_Calculator!$D$12+1</f>
        <v>43470</v>
      </c>
      <c r="F3644" s="58">
        <f t="shared" si="1"/>
        <v>1</v>
      </c>
      <c r="G3644" s="58">
        <f t="shared" si="7"/>
        <v>0</v>
      </c>
      <c r="H3644" s="58">
        <f>G3644*D3644*SIP_Calculator!$F$9</f>
        <v>0</v>
      </c>
      <c r="I3644" s="58">
        <f t="shared" si="2"/>
        <v>0</v>
      </c>
      <c r="J3644" s="58">
        <f t="shared" si="3"/>
        <v>0</v>
      </c>
      <c r="K3644" s="61">
        <f>A3644-SIP_Calculator!$F$12+1</f>
        <v>43450</v>
      </c>
      <c r="L3644" s="59">
        <f t="shared" si="4"/>
        <v>12</v>
      </c>
      <c r="M3644" s="59">
        <f t="shared" si="8"/>
        <v>0</v>
      </c>
      <c r="N3644" s="59">
        <f>M3644*D3644*SIP_Calculator!$F$9</f>
        <v>0</v>
      </c>
      <c r="O3644" s="59">
        <f t="shared" si="5"/>
        <v>0</v>
      </c>
      <c r="P3644" s="59">
        <f t="shared" si="6"/>
        <v>0</v>
      </c>
    </row>
    <row r="3645" ht="15.75" customHeight="1">
      <c r="A3645" s="57">
        <v>43475.0</v>
      </c>
      <c r="B3645" s="60">
        <v>11054.45</v>
      </c>
      <c r="C3645" s="60">
        <v>9119.4</v>
      </c>
      <c r="D3645" s="42">
        <f>IF(A3645&lt;SIP_Calculator!$B$7,0,IF(A3645&gt;SIP_Calculator!$E$7,0,1))</f>
        <v>1</v>
      </c>
      <c r="E3645" s="61">
        <f>A3645-SIP_Calculator!$D$12+1</f>
        <v>43471</v>
      </c>
      <c r="F3645" s="58">
        <f t="shared" si="1"/>
        <v>1</v>
      </c>
      <c r="G3645" s="58">
        <f t="shared" si="7"/>
        <v>0</v>
      </c>
      <c r="H3645" s="58">
        <f>G3645*D3645*SIP_Calculator!$F$9</f>
        <v>0</v>
      </c>
      <c r="I3645" s="58">
        <f t="shared" si="2"/>
        <v>0</v>
      </c>
      <c r="J3645" s="58">
        <f t="shared" si="3"/>
        <v>0</v>
      </c>
      <c r="K3645" s="61">
        <f>A3645-SIP_Calculator!$F$12+1</f>
        <v>43451</v>
      </c>
      <c r="L3645" s="59">
        <f t="shared" si="4"/>
        <v>12</v>
      </c>
      <c r="M3645" s="59">
        <f t="shared" si="8"/>
        <v>0</v>
      </c>
      <c r="N3645" s="59">
        <f>M3645*D3645*SIP_Calculator!$F$9</f>
        <v>0</v>
      </c>
      <c r="O3645" s="59">
        <f t="shared" si="5"/>
        <v>0</v>
      </c>
      <c r="P3645" s="59">
        <f t="shared" si="6"/>
        <v>0</v>
      </c>
    </row>
    <row r="3646" ht="15.75" customHeight="1">
      <c r="A3646" s="57">
        <v>43476.0</v>
      </c>
      <c r="B3646" s="60">
        <v>11025.85</v>
      </c>
      <c r="C3646" s="60">
        <v>9098.2</v>
      </c>
      <c r="D3646" s="42">
        <f>IF(A3646&lt;SIP_Calculator!$B$7,0,IF(A3646&gt;SIP_Calculator!$E$7,0,1))</f>
        <v>1</v>
      </c>
      <c r="E3646" s="61">
        <f>A3646-SIP_Calculator!$D$12+1</f>
        <v>43472</v>
      </c>
      <c r="F3646" s="58">
        <f t="shared" si="1"/>
        <v>1</v>
      </c>
      <c r="G3646" s="58">
        <f t="shared" si="7"/>
        <v>0</v>
      </c>
      <c r="H3646" s="58">
        <f>G3646*D3646*SIP_Calculator!$F$9</f>
        <v>0</v>
      </c>
      <c r="I3646" s="58">
        <f t="shared" si="2"/>
        <v>0</v>
      </c>
      <c r="J3646" s="58">
        <f t="shared" si="3"/>
        <v>0</v>
      </c>
      <c r="K3646" s="61">
        <f>A3646-SIP_Calculator!$F$12+1</f>
        <v>43452</v>
      </c>
      <c r="L3646" s="59">
        <f t="shared" si="4"/>
        <v>12</v>
      </c>
      <c r="M3646" s="59">
        <f t="shared" si="8"/>
        <v>0</v>
      </c>
      <c r="N3646" s="59">
        <f>M3646*D3646*SIP_Calculator!$F$9</f>
        <v>0</v>
      </c>
      <c r="O3646" s="59">
        <f t="shared" si="5"/>
        <v>0</v>
      </c>
      <c r="P3646" s="59">
        <f t="shared" si="6"/>
        <v>0</v>
      </c>
    </row>
    <row r="3647" ht="15.75" customHeight="1">
      <c r="A3647" s="57">
        <v>43479.0</v>
      </c>
      <c r="B3647" s="60">
        <v>10965.05</v>
      </c>
      <c r="C3647" s="60">
        <v>9051.45</v>
      </c>
      <c r="D3647" s="42">
        <f>IF(A3647&lt;SIP_Calculator!$B$7,0,IF(A3647&gt;SIP_Calculator!$E$7,0,1))</f>
        <v>1</v>
      </c>
      <c r="E3647" s="61">
        <f>A3647-SIP_Calculator!$D$12+1</f>
        <v>43475</v>
      </c>
      <c r="F3647" s="58">
        <f t="shared" si="1"/>
        <v>1</v>
      </c>
      <c r="G3647" s="58">
        <f t="shared" si="7"/>
        <v>0</v>
      </c>
      <c r="H3647" s="58">
        <f>G3647*D3647*SIP_Calculator!$F$9</f>
        <v>0</v>
      </c>
      <c r="I3647" s="58">
        <f t="shared" si="2"/>
        <v>0</v>
      </c>
      <c r="J3647" s="58">
        <f t="shared" si="3"/>
        <v>0</v>
      </c>
      <c r="K3647" s="61">
        <f>A3647-SIP_Calculator!$F$12+1</f>
        <v>43455</v>
      </c>
      <c r="L3647" s="59">
        <f t="shared" si="4"/>
        <v>12</v>
      </c>
      <c r="M3647" s="59">
        <f t="shared" si="8"/>
        <v>0</v>
      </c>
      <c r="N3647" s="59">
        <f>M3647*D3647*SIP_Calculator!$F$9</f>
        <v>0</v>
      </c>
      <c r="O3647" s="59">
        <f t="shared" si="5"/>
        <v>0</v>
      </c>
      <c r="P3647" s="59">
        <f t="shared" si="6"/>
        <v>0</v>
      </c>
    </row>
    <row r="3648" ht="15.75" customHeight="1">
      <c r="A3648" s="57">
        <v>43480.0</v>
      </c>
      <c r="B3648" s="60">
        <v>11107.75</v>
      </c>
      <c r="C3648" s="60">
        <v>9157.15</v>
      </c>
      <c r="D3648" s="42">
        <f>IF(A3648&lt;SIP_Calculator!$B$7,0,IF(A3648&gt;SIP_Calculator!$E$7,0,1))</f>
        <v>1</v>
      </c>
      <c r="E3648" s="61">
        <f>A3648-SIP_Calculator!$D$12+1</f>
        <v>43476</v>
      </c>
      <c r="F3648" s="58">
        <f t="shared" si="1"/>
        <v>1</v>
      </c>
      <c r="G3648" s="58">
        <f t="shared" si="7"/>
        <v>0</v>
      </c>
      <c r="H3648" s="58">
        <f>G3648*D3648*SIP_Calculator!$F$9</f>
        <v>0</v>
      </c>
      <c r="I3648" s="58">
        <f t="shared" si="2"/>
        <v>0</v>
      </c>
      <c r="J3648" s="58">
        <f t="shared" si="3"/>
        <v>0</v>
      </c>
      <c r="K3648" s="61">
        <f>A3648-SIP_Calculator!$F$12+1</f>
        <v>43456</v>
      </c>
      <c r="L3648" s="59">
        <f t="shared" si="4"/>
        <v>12</v>
      </c>
      <c r="M3648" s="59">
        <f t="shared" si="8"/>
        <v>0</v>
      </c>
      <c r="N3648" s="59">
        <f>M3648*D3648*SIP_Calculator!$F$9</f>
        <v>0</v>
      </c>
      <c r="O3648" s="59">
        <f t="shared" si="5"/>
        <v>0</v>
      </c>
      <c r="P3648" s="59">
        <f t="shared" si="6"/>
        <v>0</v>
      </c>
    </row>
    <row r="3649" ht="15.75" customHeight="1">
      <c r="A3649" s="57">
        <v>43481.0</v>
      </c>
      <c r="B3649" s="60">
        <v>11111.65</v>
      </c>
      <c r="C3649" s="60">
        <v>9158.75</v>
      </c>
      <c r="D3649" s="42">
        <f>IF(A3649&lt;SIP_Calculator!$B$7,0,IF(A3649&gt;SIP_Calculator!$E$7,0,1))</f>
        <v>1</v>
      </c>
      <c r="E3649" s="61">
        <f>A3649-SIP_Calculator!$D$12+1</f>
        <v>43477</v>
      </c>
      <c r="F3649" s="58">
        <f t="shared" si="1"/>
        <v>1</v>
      </c>
      <c r="G3649" s="58">
        <f t="shared" si="7"/>
        <v>0</v>
      </c>
      <c r="H3649" s="58">
        <f>G3649*D3649*SIP_Calculator!$F$9</f>
        <v>0</v>
      </c>
      <c r="I3649" s="58">
        <f t="shared" si="2"/>
        <v>0</v>
      </c>
      <c r="J3649" s="58">
        <f t="shared" si="3"/>
        <v>0</v>
      </c>
      <c r="K3649" s="61">
        <f>A3649-SIP_Calculator!$F$12+1</f>
        <v>43457</v>
      </c>
      <c r="L3649" s="59">
        <f t="shared" si="4"/>
        <v>12</v>
      </c>
      <c r="M3649" s="59">
        <f t="shared" si="8"/>
        <v>0</v>
      </c>
      <c r="N3649" s="59">
        <f>M3649*D3649*SIP_Calculator!$F$9</f>
        <v>0</v>
      </c>
      <c r="O3649" s="59">
        <f t="shared" si="5"/>
        <v>0</v>
      </c>
      <c r="P3649" s="59">
        <f t="shared" si="6"/>
        <v>0</v>
      </c>
    </row>
    <row r="3650" ht="15.75" customHeight="1">
      <c r="A3650" s="57">
        <v>43482.0</v>
      </c>
      <c r="B3650" s="60">
        <v>11123.9</v>
      </c>
      <c r="C3650" s="60">
        <v>9161.6</v>
      </c>
      <c r="D3650" s="42">
        <f>IF(A3650&lt;SIP_Calculator!$B$7,0,IF(A3650&gt;SIP_Calculator!$E$7,0,1))</f>
        <v>1</v>
      </c>
      <c r="E3650" s="61">
        <f>A3650-SIP_Calculator!$D$12+1</f>
        <v>43478</v>
      </c>
      <c r="F3650" s="58">
        <f t="shared" si="1"/>
        <v>1</v>
      </c>
      <c r="G3650" s="58">
        <f t="shared" si="7"/>
        <v>0</v>
      </c>
      <c r="H3650" s="58">
        <f>G3650*D3650*SIP_Calculator!$F$9</f>
        <v>0</v>
      </c>
      <c r="I3650" s="58">
        <f t="shared" si="2"/>
        <v>0</v>
      </c>
      <c r="J3650" s="58">
        <f t="shared" si="3"/>
        <v>0</v>
      </c>
      <c r="K3650" s="61">
        <f>A3650-SIP_Calculator!$F$12+1</f>
        <v>43458</v>
      </c>
      <c r="L3650" s="59">
        <f t="shared" si="4"/>
        <v>12</v>
      </c>
      <c r="M3650" s="59">
        <f t="shared" si="8"/>
        <v>0</v>
      </c>
      <c r="N3650" s="59">
        <f>M3650*D3650*SIP_Calculator!$F$9</f>
        <v>0</v>
      </c>
      <c r="O3650" s="59">
        <f t="shared" si="5"/>
        <v>0</v>
      </c>
      <c r="P3650" s="59">
        <f t="shared" si="6"/>
        <v>0</v>
      </c>
    </row>
    <row r="3651" ht="15.75" customHeight="1">
      <c r="A3651" s="57">
        <v>43483.0</v>
      </c>
      <c r="B3651" s="60">
        <v>11109.5</v>
      </c>
      <c r="C3651" s="60">
        <v>9140.1</v>
      </c>
      <c r="D3651" s="42">
        <f>IF(A3651&lt;SIP_Calculator!$B$7,0,IF(A3651&gt;SIP_Calculator!$E$7,0,1))</f>
        <v>1</v>
      </c>
      <c r="E3651" s="61">
        <f>A3651-SIP_Calculator!$D$12+1</f>
        <v>43479</v>
      </c>
      <c r="F3651" s="58">
        <f t="shared" si="1"/>
        <v>1</v>
      </c>
      <c r="G3651" s="58">
        <f t="shared" si="7"/>
        <v>0</v>
      </c>
      <c r="H3651" s="58">
        <f>G3651*D3651*SIP_Calculator!$F$9</f>
        <v>0</v>
      </c>
      <c r="I3651" s="58">
        <f t="shared" si="2"/>
        <v>0</v>
      </c>
      <c r="J3651" s="58">
        <f t="shared" si="3"/>
        <v>0</v>
      </c>
      <c r="K3651" s="61">
        <f>A3651-SIP_Calculator!$F$12+1</f>
        <v>43459</v>
      </c>
      <c r="L3651" s="59">
        <f t="shared" si="4"/>
        <v>12</v>
      </c>
      <c r="M3651" s="59">
        <f t="shared" si="8"/>
        <v>0</v>
      </c>
      <c r="N3651" s="59">
        <f>M3651*D3651*SIP_Calculator!$F$9</f>
        <v>0</v>
      </c>
      <c r="O3651" s="59">
        <f t="shared" si="5"/>
        <v>0</v>
      </c>
      <c r="P3651" s="59">
        <f t="shared" si="6"/>
        <v>0</v>
      </c>
    </row>
    <row r="3652" ht="15.75" customHeight="1">
      <c r="A3652" s="57">
        <v>43486.0</v>
      </c>
      <c r="B3652" s="60">
        <v>11153.35</v>
      </c>
      <c r="C3652" s="60">
        <v>9155.3</v>
      </c>
      <c r="D3652" s="42">
        <f>IF(A3652&lt;SIP_Calculator!$B$7,0,IF(A3652&gt;SIP_Calculator!$E$7,0,1))</f>
        <v>1</v>
      </c>
      <c r="E3652" s="61">
        <f>A3652-SIP_Calculator!$D$12+1</f>
        <v>43482</v>
      </c>
      <c r="F3652" s="58">
        <f t="shared" si="1"/>
        <v>1</v>
      </c>
      <c r="G3652" s="58">
        <f t="shared" si="7"/>
        <v>0</v>
      </c>
      <c r="H3652" s="58">
        <f>G3652*D3652*SIP_Calculator!$F$9</f>
        <v>0</v>
      </c>
      <c r="I3652" s="58">
        <f t="shared" si="2"/>
        <v>0</v>
      </c>
      <c r="J3652" s="58">
        <f t="shared" si="3"/>
        <v>0</v>
      </c>
      <c r="K3652" s="61">
        <f>A3652-SIP_Calculator!$F$12+1</f>
        <v>43462</v>
      </c>
      <c r="L3652" s="59">
        <f t="shared" si="4"/>
        <v>12</v>
      </c>
      <c r="M3652" s="59">
        <f t="shared" si="8"/>
        <v>0</v>
      </c>
      <c r="N3652" s="59">
        <f>M3652*D3652*SIP_Calculator!$F$9</f>
        <v>0</v>
      </c>
      <c r="O3652" s="59">
        <f t="shared" si="5"/>
        <v>0</v>
      </c>
      <c r="P3652" s="59">
        <f t="shared" si="6"/>
        <v>0</v>
      </c>
    </row>
    <row r="3653" ht="15.75" customHeight="1">
      <c r="A3653" s="57">
        <v>43487.0</v>
      </c>
      <c r="B3653" s="60">
        <v>11124.35</v>
      </c>
      <c r="C3653" s="60">
        <v>9131.15</v>
      </c>
      <c r="D3653" s="42">
        <f>IF(A3653&lt;SIP_Calculator!$B$7,0,IF(A3653&gt;SIP_Calculator!$E$7,0,1))</f>
        <v>1</v>
      </c>
      <c r="E3653" s="61">
        <f>A3653-SIP_Calculator!$D$12+1</f>
        <v>43483</v>
      </c>
      <c r="F3653" s="58">
        <f t="shared" si="1"/>
        <v>1</v>
      </c>
      <c r="G3653" s="58">
        <f t="shared" si="7"/>
        <v>0</v>
      </c>
      <c r="H3653" s="58">
        <f>G3653*D3653*SIP_Calculator!$F$9</f>
        <v>0</v>
      </c>
      <c r="I3653" s="58">
        <f t="shared" si="2"/>
        <v>0</v>
      </c>
      <c r="J3653" s="58">
        <f t="shared" si="3"/>
        <v>0</v>
      </c>
      <c r="K3653" s="61">
        <f>A3653-SIP_Calculator!$F$12+1</f>
        <v>43463</v>
      </c>
      <c r="L3653" s="59">
        <f t="shared" si="4"/>
        <v>12</v>
      </c>
      <c r="M3653" s="59">
        <f t="shared" si="8"/>
        <v>0</v>
      </c>
      <c r="N3653" s="59">
        <f>M3653*D3653*SIP_Calculator!$F$9</f>
        <v>0</v>
      </c>
      <c r="O3653" s="59">
        <f t="shared" si="5"/>
        <v>0</v>
      </c>
      <c r="P3653" s="59">
        <f t="shared" si="6"/>
        <v>0</v>
      </c>
    </row>
    <row r="3654" ht="15.75" customHeight="1">
      <c r="A3654" s="57">
        <v>43488.0</v>
      </c>
      <c r="B3654" s="60">
        <v>11034.8</v>
      </c>
      <c r="C3654" s="60">
        <v>9068.85</v>
      </c>
      <c r="D3654" s="42">
        <f>IF(A3654&lt;SIP_Calculator!$B$7,0,IF(A3654&gt;SIP_Calculator!$E$7,0,1))</f>
        <v>1</v>
      </c>
      <c r="E3654" s="61">
        <f>A3654-SIP_Calculator!$D$12+1</f>
        <v>43484</v>
      </c>
      <c r="F3654" s="58">
        <f t="shared" si="1"/>
        <v>1</v>
      </c>
      <c r="G3654" s="58">
        <f t="shared" si="7"/>
        <v>0</v>
      </c>
      <c r="H3654" s="58">
        <f>G3654*D3654*SIP_Calculator!$F$9</f>
        <v>0</v>
      </c>
      <c r="I3654" s="58">
        <f t="shared" si="2"/>
        <v>0</v>
      </c>
      <c r="J3654" s="58">
        <f t="shared" si="3"/>
        <v>0</v>
      </c>
      <c r="K3654" s="61">
        <f>A3654-SIP_Calculator!$F$12+1</f>
        <v>43464</v>
      </c>
      <c r="L3654" s="59">
        <f t="shared" si="4"/>
        <v>12</v>
      </c>
      <c r="M3654" s="59">
        <f t="shared" si="8"/>
        <v>0</v>
      </c>
      <c r="N3654" s="59">
        <f>M3654*D3654*SIP_Calculator!$F$9</f>
        <v>0</v>
      </c>
      <c r="O3654" s="59">
        <f t="shared" si="5"/>
        <v>0</v>
      </c>
      <c r="P3654" s="59">
        <f t="shared" si="6"/>
        <v>0</v>
      </c>
    </row>
    <row r="3655" ht="15.75" customHeight="1">
      <c r="A3655" s="57">
        <v>43489.0</v>
      </c>
      <c r="B3655" s="60">
        <v>11049.05</v>
      </c>
      <c r="C3655" s="60">
        <v>9072.2</v>
      </c>
      <c r="D3655" s="42">
        <f>IF(A3655&lt;SIP_Calculator!$B$7,0,IF(A3655&gt;SIP_Calculator!$E$7,0,1))</f>
        <v>1</v>
      </c>
      <c r="E3655" s="61">
        <f>A3655-SIP_Calculator!$D$12+1</f>
        <v>43485</v>
      </c>
      <c r="F3655" s="58">
        <f t="shared" si="1"/>
        <v>1</v>
      </c>
      <c r="G3655" s="58">
        <f t="shared" si="7"/>
        <v>0</v>
      </c>
      <c r="H3655" s="58">
        <f>G3655*D3655*SIP_Calculator!$F$9</f>
        <v>0</v>
      </c>
      <c r="I3655" s="58">
        <f t="shared" si="2"/>
        <v>0</v>
      </c>
      <c r="J3655" s="58">
        <f t="shared" si="3"/>
        <v>0</v>
      </c>
      <c r="K3655" s="61">
        <f>A3655-SIP_Calculator!$F$12+1</f>
        <v>43465</v>
      </c>
      <c r="L3655" s="59">
        <f t="shared" si="4"/>
        <v>12</v>
      </c>
      <c r="M3655" s="59">
        <f t="shared" si="8"/>
        <v>0</v>
      </c>
      <c r="N3655" s="59">
        <f>M3655*D3655*SIP_Calculator!$F$9</f>
        <v>0</v>
      </c>
      <c r="O3655" s="59">
        <f t="shared" si="5"/>
        <v>0</v>
      </c>
      <c r="P3655" s="59">
        <f t="shared" si="6"/>
        <v>0</v>
      </c>
    </row>
    <row r="3656" ht="15.75" customHeight="1">
      <c r="A3656" s="57">
        <v>43490.0</v>
      </c>
      <c r="B3656" s="60">
        <v>10968.3</v>
      </c>
      <c r="C3656" s="60">
        <v>8994.35</v>
      </c>
      <c r="D3656" s="42">
        <f>IF(A3656&lt;SIP_Calculator!$B$7,0,IF(A3656&gt;SIP_Calculator!$E$7,0,1))</f>
        <v>1</v>
      </c>
      <c r="E3656" s="61">
        <f>A3656-SIP_Calculator!$D$12+1</f>
        <v>43486</v>
      </c>
      <c r="F3656" s="58">
        <f t="shared" si="1"/>
        <v>1</v>
      </c>
      <c r="G3656" s="58">
        <f t="shared" si="7"/>
        <v>0</v>
      </c>
      <c r="H3656" s="58">
        <f>G3656*D3656*SIP_Calculator!$F$9</f>
        <v>0</v>
      </c>
      <c r="I3656" s="58">
        <f t="shared" si="2"/>
        <v>0</v>
      </c>
      <c r="J3656" s="58">
        <f t="shared" si="3"/>
        <v>0</v>
      </c>
      <c r="K3656" s="61">
        <f>A3656-SIP_Calculator!$F$12+1</f>
        <v>43466</v>
      </c>
      <c r="L3656" s="59">
        <f t="shared" si="4"/>
        <v>1</v>
      </c>
      <c r="M3656" s="59">
        <f t="shared" si="8"/>
        <v>1</v>
      </c>
      <c r="N3656" s="59">
        <f>M3656*D3656*SIP_Calculator!$F$9</f>
        <v>5000</v>
      </c>
      <c r="O3656" s="59">
        <f t="shared" si="5"/>
        <v>0.4558591578</v>
      </c>
      <c r="P3656" s="59">
        <f t="shared" si="6"/>
        <v>0.5559045401</v>
      </c>
    </row>
    <row r="3657" ht="15.75" customHeight="1">
      <c r="A3657" s="57">
        <v>43493.0</v>
      </c>
      <c r="B3657" s="60">
        <v>10836.65</v>
      </c>
      <c r="C3657" s="60">
        <v>8876.6</v>
      </c>
      <c r="D3657" s="42">
        <f>IF(A3657&lt;SIP_Calculator!$B$7,0,IF(A3657&gt;SIP_Calculator!$E$7,0,1))</f>
        <v>1</v>
      </c>
      <c r="E3657" s="61">
        <f>A3657-SIP_Calculator!$D$12+1</f>
        <v>43489</v>
      </c>
      <c r="F3657" s="58">
        <f t="shared" si="1"/>
        <v>1</v>
      </c>
      <c r="G3657" s="58">
        <f t="shared" si="7"/>
        <v>0</v>
      </c>
      <c r="H3657" s="58">
        <f>G3657*D3657*SIP_Calculator!$F$9</f>
        <v>0</v>
      </c>
      <c r="I3657" s="58">
        <f t="shared" si="2"/>
        <v>0</v>
      </c>
      <c r="J3657" s="58">
        <f t="shared" si="3"/>
        <v>0</v>
      </c>
      <c r="K3657" s="61">
        <f>A3657-SIP_Calculator!$F$12+1</f>
        <v>43469</v>
      </c>
      <c r="L3657" s="59">
        <f t="shared" si="4"/>
        <v>1</v>
      </c>
      <c r="M3657" s="59">
        <f t="shared" si="8"/>
        <v>0</v>
      </c>
      <c r="N3657" s="59">
        <f>M3657*D3657*SIP_Calculator!$F$9</f>
        <v>0</v>
      </c>
      <c r="O3657" s="59">
        <f t="shared" si="5"/>
        <v>0</v>
      </c>
      <c r="P3657" s="59">
        <f t="shared" si="6"/>
        <v>0</v>
      </c>
    </row>
    <row r="3658" ht="15.75" customHeight="1">
      <c r="A3658" s="57">
        <v>43494.0</v>
      </c>
      <c r="B3658" s="60">
        <v>10829.95</v>
      </c>
      <c r="C3658" s="60">
        <v>8875.65</v>
      </c>
      <c r="D3658" s="42">
        <f>IF(A3658&lt;SIP_Calculator!$B$7,0,IF(A3658&gt;SIP_Calculator!$E$7,0,1))</f>
        <v>1</v>
      </c>
      <c r="E3658" s="61">
        <f>A3658-SIP_Calculator!$D$12+1</f>
        <v>43490</v>
      </c>
      <c r="F3658" s="58">
        <f t="shared" si="1"/>
        <v>1</v>
      </c>
      <c r="G3658" s="58">
        <f t="shared" si="7"/>
        <v>0</v>
      </c>
      <c r="H3658" s="58">
        <f>G3658*D3658*SIP_Calculator!$F$9</f>
        <v>0</v>
      </c>
      <c r="I3658" s="58">
        <f t="shared" si="2"/>
        <v>0</v>
      </c>
      <c r="J3658" s="58">
        <f t="shared" si="3"/>
        <v>0</v>
      </c>
      <c r="K3658" s="61">
        <f>A3658-SIP_Calculator!$F$12+1</f>
        <v>43470</v>
      </c>
      <c r="L3658" s="59">
        <f t="shared" si="4"/>
        <v>1</v>
      </c>
      <c r="M3658" s="59">
        <f t="shared" si="8"/>
        <v>0</v>
      </c>
      <c r="N3658" s="59">
        <f>M3658*D3658*SIP_Calculator!$F$9</f>
        <v>0</v>
      </c>
      <c r="O3658" s="59">
        <f t="shared" si="5"/>
        <v>0</v>
      </c>
      <c r="P3658" s="59">
        <f t="shared" si="6"/>
        <v>0</v>
      </c>
    </row>
    <row r="3659" ht="15.75" customHeight="1">
      <c r="A3659" s="57">
        <v>43495.0</v>
      </c>
      <c r="B3659" s="60">
        <v>10829.5</v>
      </c>
      <c r="C3659" s="60">
        <v>8884.9</v>
      </c>
      <c r="D3659" s="42">
        <f>IF(A3659&lt;SIP_Calculator!$B$7,0,IF(A3659&gt;SIP_Calculator!$E$7,0,1))</f>
        <v>1</v>
      </c>
      <c r="E3659" s="61">
        <f>A3659-SIP_Calculator!$D$12+1</f>
        <v>43491</v>
      </c>
      <c r="F3659" s="58">
        <f t="shared" si="1"/>
        <v>1</v>
      </c>
      <c r="G3659" s="58">
        <f t="shared" si="7"/>
        <v>0</v>
      </c>
      <c r="H3659" s="58">
        <f>G3659*D3659*SIP_Calculator!$F$9</f>
        <v>0</v>
      </c>
      <c r="I3659" s="58">
        <f t="shared" si="2"/>
        <v>0</v>
      </c>
      <c r="J3659" s="58">
        <f t="shared" si="3"/>
        <v>0</v>
      </c>
      <c r="K3659" s="61">
        <f>A3659-SIP_Calculator!$F$12+1</f>
        <v>43471</v>
      </c>
      <c r="L3659" s="59">
        <f t="shared" si="4"/>
        <v>1</v>
      </c>
      <c r="M3659" s="59">
        <f t="shared" si="8"/>
        <v>0</v>
      </c>
      <c r="N3659" s="59">
        <f>M3659*D3659*SIP_Calculator!$F$9</f>
        <v>0</v>
      </c>
      <c r="O3659" s="59">
        <f t="shared" si="5"/>
        <v>0</v>
      </c>
      <c r="P3659" s="59">
        <f t="shared" si="6"/>
        <v>0</v>
      </c>
    </row>
    <row r="3660" ht="15.75" customHeight="1">
      <c r="A3660" s="57">
        <v>43496.0</v>
      </c>
      <c r="B3660" s="60">
        <v>10996.8</v>
      </c>
      <c r="C3660" s="60">
        <v>9003.85</v>
      </c>
      <c r="D3660" s="42">
        <f>IF(A3660&lt;SIP_Calculator!$B$7,0,IF(A3660&gt;SIP_Calculator!$E$7,0,1))</f>
        <v>1</v>
      </c>
      <c r="E3660" s="61">
        <f>A3660-SIP_Calculator!$D$12+1</f>
        <v>43492</v>
      </c>
      <c r="F3660" s="58">
        <f t="shared" si="1"/>
        <v>1</v>
      </c>
      <c r="G3660" s="58">
        <f t="shared" si="7"/>
        <v>0</v>
      </c>
      <c r="H3660" s="58">
        <f>G3660*D3660*SIP_Calculator!$F$9</f>
        <v>0</v>
      </c>
      <c r="I3660" s="58">
        <f t="shared" si="2"/>
        <v>0</v>
      </c>
      <c r="J3660" s="58">
        <f t="shared" si="3"/>
        <v>0</v>
      </c>
      <c r="K3660" s="61">
        <f>A3660-SIP_Calculator!$F$12+1</f>
        <v>43472</v>
      </c>
      <c r="L3660" s="59">
        <f t="shared" si="4"/>
        <v>1</v>
      </c>
      <c r="M3660" s="59">
        <f t="shared" si="8"/>
        <v>0</v>
      </c>
      <c r="N3660" s="59">
        <f>M3660*D3660*SIP_Calculator!$F$9</f>
        <v>0</v>
      </c>
      <c r="O3660" s="59">
        <f t="shared" si="5"/>
        <v>0</v>
      </c>
      <c r="P3660" s="59">
        <f t="shared" si="6"/>
        <v>0</v>
      </c>
    </row>
    <row r="3661" ht="15.75" customHeight="1">
      <c r="A3661" s="57">
        <v>43497.0</v>
      </c>
      <c r="B3661" s="60">
        <v>11066.7</v>
      </c>
      <c r="C3661" s="60">
        <v>9056.3</v>
      </c>
      <c r="D3661" s="42">
        <f>IF(A3661&lt;SIP_Calculator!$B$7,0,IF(A3661&gt;SIP_Calculator!$E$7,0,1))</f>
        <v>1</v>
      </c>
      <c r="E3661" s="61">
        <f>A3661-SIP_Calculator!$D$12+1</f>
        <v>43493</v>
      </c>
      <c r="F3661" s="58">
        <f t="shared" si="1"/>
        <v>1</v>
      </c>
      <c r="G3661" s="58">
        <f t="shared" si="7"/>
        <v>0</v>
      </c>
      <c r="H3661" s="58">
        <f>G3661*D3661*SIP_Calculator!$F$9</f>
        <v>0</v>
      </c>
      <c r="I3661" s="58">
        <f t="shared" si="2"/>
        <v>0</v>
      </c>
      <c r="J3661" s="58">
        <f t="shared" si="3"/>
        <v>0</v>
      </c>
      <c r="K3661" s="61">
        <f>A3661-SIP_Calculator!$F$12+1</f>
        <v>43473</v>
      </c>
      <c r="L3661" s="59">
        <f t="shared" si="4"/>
        <v>1</v>
      </c>
      <c r="M3661" s="59">
        <f t="shared" si="8"/>
        <v>0</v>
      </c>
      <c r="N3661" s="59">
        <f>M3661*D3661*SIP_Calculator!$F$9</f>
        <v>0</v>
      </c>
      <c r="O3661" s="59">
        <f t="shared" si="5"/>
        <v>0</v>
      </c>
      <c r="P3661" s="59">
        <f t="shared" si="6"/>
        <v>0</v>
      </c>
    </row>
    <row r="3662" ht="15.75" customHeight="1">
      <c r="A3662" s="57">
        <v>43500.0</v>
      </c>
      <c r="B3662" s="60">
        <v>11070.45</v>
      </c>
      <c r="C3662" s="60">
        <v>9042.0</v>
      </c>
      <c r="D3662" s="42">
        <f>IF(A3662&lt;SIP_Calculator!$B$7,0,IF(A3662&gt;SIP_Calculator!$E$7,0,1))</f>
        <v>1</v>
      </c>
      <c r="E3662" s="61">
        <f>A3662-SIP_Calculator!$D$12+1</f>
        <v>43496</v>
      </c>
      <c r="F3662" s="58">
        <f t="shared" si="1"/>
        <v>1</v>
      </c>
      <c r="G3662" s="58">
        <f t="shared" si="7"/>
        <v>0</v>
      </c>
      <c r="H3662" s="58">
        <f>G3662*D3662*SIP_Calculator!$F$9</f>
        <v>0</v>
      </c>
      <c r="I3662" s="58">
        <f t="shared" si="2"/>
        <v>0</v>
      </c>
      <c r="J3662" s="58">
        <f t="shared" si="3"/>
        <v>0</v>
      </c>
      <c r="K3662" s="61">
        <f>A3662-SIP_Calculator!$F$12+1</f>
        <v>43476</v>
      </c>
      <c r="L3662" s="59">
        <f t="shared" si="4"/>
        <v>1</v>
      </c>
      <c r="M3662" s="59">
        <f t="shared" si="8"/>
        <v>0</v>
      </c>
      <c r="N3662" s="59">
        <f>M3662*D3662*SIP_Calculator!$F$9</f>
        <v>0</v>
      </c>
      <c r="O3662" s="59">
        <f t="shared" si="5"/>
        <v>0</v>
      </c>
      <c r="P3662" s="59">
        <f t="shared" si="6"/>
        <v>0</v>
      </c>
    </row>
    <row r="3663" ht="15.75" customHeight="1">
      <c r="A3663" s="57">
        <v>43501.0</v>
      </c>
      <c r="B3663" s="60">
        <v>11079.65</v>
      </c>
      <c r="C3663" s="60">
        <v>9033.6</v>
      </c>
      <c r="D3663" s="42">
        <f>IF(A3663&lt;SIP_Calculator!$B$7,0,IF(A3663&gt;SIP_Calculator!$E$7,0,1))</f>
        <v>1</v>
      </c>
      <c r="E3663" s="61">
        <f>A3663-SIP_Calculator!$D$12+1</f>
        <v>43497</v>
      </c>
      <c r="F3663" s="58">
        <f t="shared" si="1"/>
        <v>2</v>
      </c>
      <c r="G3663" s="58">
        <f t="shared" si="7"/>
        <v>1</v>
      </c>
      <c r="H3663" s="58">
        <f>G3663*D3663*SIP_Calculator!$F$9</f>
        <v>5000</v>
      </c>
      <c r="I3663" s="58">
        <f t="shared" si="2"/>
        <v>0.4512777931</v>
      </c>
      <c r="J3663" s="58">
        <f t="shared" si="3"/>
        <v>0.5534891959</v>
      </c>
      <c r="K3663" s="61">
        <f>A3663-SIP_Calculator!$F$12+1</f>
        <v>43477</v>
      </c>
      <c r="L3663" s="59">
        <f t="shared" si="4"/>
        <v>1</v>
      </c>
      <c r="M3663" s="59">
        <f t="shared" si="8"/>
        <v>0</v>
      </c>
      <c r="N3663" s="59">
        <f>M3663*D3663*SIP_Calculator!$F$9</f>
        <v>0</v>
      </c>
      <c r="O3663" s="59">
        <f t="shared" si="5"/>
        <v>0</v>
      </c>
      <c r="P3663" s="59">
        <f t="shared" si="6"/>
        <v>0</v>
      </c>
    </row>
    <row r="3664" ht="15.75" customHeight="1">
      <c r="A3664" s="57">
        <v>43502.0</v>
      </c>
      <c r="B3664" s="60">
        <v>11206.0</v>
      </c>
      <c r="C3664" s="60">
        <v>9118.7</v>
      </c>
      <c r="D3664" s="42">
        <f>IF(A3664&lt;SIP_Calculator!$B$7,0,IF(A3664&gt;SIP_Calculator!$E$7,0,1))</f>
        <v>1</v>
      </c>
      <c r="E3664" s="61">
        <f>A3664-SIP_Calculator!$D$12+1</f>
        <v>43498</v>
      </c>
      <c r="F3664" s="58">
        <f t="shared" si="1"/>
        <v>2</v>
      </c>
      <c r="G3664" s="58">
        <f t="shared" si="7"/>
        <v>0</v>
      </c>
      <c r="H3664" s="58">
        <f>G3664*D3664*SIP_Calculator!$F$9</f>
        <v>0</v>
      </c>
      <c r="I3664" s="58">
        <f t="shared" si="2"/>
        <v>0</v>
      </c>
      <c r="J3664" s="58">
        <f t="shared" si="3"/>
        <v>0</v>
      </c>
      <c r="K3664" s="61">
        <f>A3664-SIP_Calculator!$F$12+1</f>
        <v>43478</v>
      </c>
      <c r="L3664" s="59">
        <f t="shared" si="4"/>
        <v>1</v>
      </c>
      <c r="M3664" s="59">
        <f t="shared" si="8"/>
        <v>0</v>
      </c>
      <c r="N3664" s="59">
        <f>M3664*D3664*SIP_Calculator!$F$9</f>
        <v>0</v>
      </c>
      <c r="O3664" s="59">
        <f t="shared" si="5"/>
        <v>0</v>
      </c>
      <c r="P3664" s="59">
        <f t="shared" si="6"/>
        <v>0</v>
      </c>
    </row>
    <row r="3665" ht="15.75" customHeight="1">
      <c r="A3665" s="57">
        <v>43503.0</v>
      </c>
      <c r="B3665" s="60">
        <v>11229.05</v>
      </c>
      <c r="C3665" s="60">
        <v>9145.8</v>
      </c>
      <c r="D3665" s="42">
        <f>IF(A3665&lt;SIP_Calculator!$B$7,0,IF(A3665&gt;SIP_Calculator!$E$7,0,1))</f>
        <v>1</v>
      </c>
      <c r="E3665" s="61">
        <f>A3665-SIP_Calculator!$D$12+1</f>
        <v>43499</v>
      </c>
      <c r="F3665" s="58">
        <f t="shared" si="1"/>
        <v>2</v>
      </c>
      <c r="G3665" s="58">
        <f t="shared" si="7"/>
        <v>0</v>
      </c>
      <c r="H3665" s="58">
        <f>G3665*D3665*SIP_Calculator!$F$9</f>
        <v>0</v>
      </c>
      <c r="I3665" s="58">
        <f t="shared" si="2"/>
        <v>0</v>
      </c>
      <c r="J3665" s="58">
        <f t="shared" si="3"/>
        <v>0</v>
      </c>
      <c r="K3665" s="61">
        <f>A3665-SIP_Calculator!$F$12+1</f>
        <v>43479</v>
      </c>
      <c r="L3665" s="59">
        <f t="shared" si="4"/>
        <v>1</v>
      </c>
      <c r="M3665" s="59">
        <f t="shared" si="8"/>
        <v>0</v>
      </c>
      <c r="N3665" s="59">
        <f>M3665*D3665*SIP_Calculator!$F$9</f>
        <v>0</v>
      </c>
      <c r="O3665" s="59">
        <f t="shared" si="5"/>
        <v>0</v>
      </c>
      <c r="P3665" s="59">
        <f t="shared" si="6"/>
        <v>0</v>
      </c>
    </row>
    <row r="3666" ht="15.75" customHeight="1">
      <c r="A3666" s="57">
        <v>43504.0</v>
      </c>
      <c r="B3666" s="60">
        <v>11094.1</v>
      </c>
      <c r="C3666" s="60">
        <v>9036.9</v>
      </c>
      <c r="D3666" s="42">
        <f>IF(A3666&lt;SIP_Calculator!$B$7,0,IF(A3666&gt;SIP_Calculator!$E$7,0,1))</f>
        <v>1</v>
      </c>
      <c r="E3666" s="61">
        <f>A3666-SIP_Calculator!$D$12+1</f>
        <v>43500</v>
      </c>
      <c r="F3666" s="58">
        <f t="shared" si="1"/>
        <v>2</v>
      </c>
      <c r="G3666" s="58">
        <f t="shared" si="7"/>
        <v>0</v>
      </c>
      <c r="H3666" s="58">
        <f>G3666*D3666*SIP_Calculator!$F$9</f>
        <v>0</v>
      </c>
      <c r="I3666" s="58">
        <f t="shared" si="2"/>
        <v>0</v>
      </c>
      <c r="J3666" s="58">
        <f t="shared" si="3"/>
        <v>0</v>
      </c>
      <c r="K3666" s="61">
        <f>A3666-SIP_Calculator!$F$12+1</f>
        <v>43480</v>
      </c>
      <c r="L3666" s="59">
        <f t="shared" si="4"/>
        <v>1</v>
      </c>
      <c r="M3666" s="59">
        <f t="shared" si="8"/>
        <v>0</v>
      </c>
      <c r="N3666" s="59">
        <f>M3666*D3666*SIP_Calculator!$F$9</f>
        <v>0</v>
      </c>
      <c r="O3666" s="59">
        <f t="shared" si="5"/>
        <v>0</v>
      </c>
      <c r="P3666" s="59">
        <f t="shared" si="6"/>
        <v>0</v>
      </c>
    </row>
    <row r="3667" ht="15.75" customHeight="1">
      <c r="A3667" s="57">
        <v>43507.0</v>
      </c>
      <c r="B3667" s="60">
        <v>11030.0</v>
      </c>
      <c r="C3667" s="60">
        <v>8967.15</v>
      </c>
      <c r="D3667" s="42">
        <f>IF(A3667&lt;SIP_Calculator!$B$7,0,IF(A3667&gt;SIP_Calculator!$E$7,0,1))</f>
        <v>1</v>
      </c>
      <c r="E3667" s="61">
        <f>A3667-SIP_Calculator!$D$12+1</f>
        <v>43503</v>
      </c>
      <c r="F3667" s="58">
        <f t="shared" si="1"/>
        <v>2</v>
      </c>
      <c r="G3667" s="58">
        <f t="shared" si="7"/>
        <v>0</v>
      </c>
      <c r="H3667" s="58">
        <f>G3667*D3667*SIP_Calculator!$F$9</f>
        <v>0</v>
      </c>
      <c r="I3667" s="58">
        <f t="shared" si="2"/>
        <v>0</v>
      </c>
      <c r="J3667" s="58">
        <f t="shared" si="3"/>
        <v>0</v>
      </c>
      <c r="K3667" s="61">
        <f>A3667-SIP_Calculator!$F$12+1</f>
        <v>43483</v>
      </c>
      <c r="L3667" s="59">
        <f t="shared" si="4"/>
        <v>1</v>
      </c>
      <c r="M3667" s="59">
        <f t="shared" si="8"/>
        <v>0</v>
      </c>
      <c r="N3667" s="59">
        <f>M3667*D3667*SIP_Calculator!$F$9</f>
        <v>0</v>
      </c>
      <c r="O3667" s="59">
        <f t="shared" si="5"/>
        <v>0</v>
      </c>
      <c r="P3667" s="59">
        <f t="shared" si="6"/>
        <v>0</v>
      </c>
    </row>
    <row r="3668" ht="15.75" customHeight="1">
      <c r="A3668" s="57">
        <v>43508.0</v>
      </c>
      <c r="B3668" s="60">
        <v>10971.4</v>
      </c>
      <c r="C3668" s="60">
        <v>8925.3</v>
      </c>
      <c r="D3668" s="42">
        <f>IF(A3668&lt;SIP_Calculator!$B$7,0,IF(A3668&gt;SIP_Calculator!$E$7,0,1))</f>
        <v>1</v>
      </c>
      <c r="E3668" s="61">
        <f>A3668-SIP_Calculator!$D$12+1</f>
        <v>43504</v>
      </c>
      <c r="F3668" s="58">
        <f t="shared" si="1"/>
        <v>2</v>
      </c>
      <c r="G3668" s="58">
        <f t="shared" si="7"/>
        <v>0</v>
      </c>
      <c r="H3668" s="58">
        <f>G3668*D3668*SIP_Calculator!$F$9</f>
        <v>0</v>
      </c>
      <c r="I3668" s="58">
        <f t="shared" si="2"/>
        <v>0</v>
      </c>
      <c r="J3668" s="58">
        <f t="shared" si="3"/>
        <v>0</v>
      </c>
      <c r="K3668" s="61">
        <f>A3668-SIP_Calculator!$F$12+1</f>
        <v>43484</v>
      </c>
      <c r="L3668" s="59">
        <f t="shared" si="4"/>
        <v>1</v>
      </c>
      <c r="M3668" s="59">
        <f t="shared" si="8"/>
        <v>0</v>
      </c>
      <c r="N3668" s="59">
        <f>M3668*D3668*SIP_Calculator!$F$9</f>
        <v>0</v>
      </c>
      <c r="O3668" s="59">
        <f t="shared" si="5"/>
        <v>0</v>
      </c>
      <c r="P3668" s="59">
        <f t="shared" si="6"/>
        <v>0</v>
      </c>
    </row>
    <row r="3669" ht="15.75" customHeight="1">
      <c r="A3669" s="57">
        <v>43509.0</v>
      </c>
      <c r="B3669" s="60">
        <v>10923.9</v>
      </c>
      <c r="C3669" s="60">
        <v>8887.9</v>
      </c>
      <c r="D3669" s="42">
        <f>IF(A3669&lt;SIP_Calculator!$B$7,0,IF(A3669&gt;SIP_Calculator!$E$7,0,1))</f>
        <v>1</v>
      </c>
      <c r="E3669" s="61">
        <f>A3669-SIP_Calculator!$D$12+1</f>
        <v>43505</v>
      </c>
      <c r="F3669" s="58">
        <f t="shared" si="1"/>
        <v>2</v>
      </c>
      <c r="G3669" s="58">
        <f t="shared" si="7"/>
        <v>0</v>
      </c>
      <c r="H3669" s="58">
        <f>G3669*D3669*SIP_Calculator!$F$9</f>
        <v>0</v>
      </c>
      <c r="I3669" s="58">
        <f t="shared" si="2"/>
        <v>0</v>
      </c>
      <c r="J3669" s="58">
        <f t="shared" si="3"/>
        <v>0</v>
      </c>
      <c r="K3669" s="61">
        <f>A3669-SIP_Calculator!$F$12+1</f>
        <v>43485</v>
      </c>
      <c r="L3669" s="59">
        <f t="shared" si="4"/>
        <v>1</v>
      </c>
      <c r="M3669" s="59">
        <f t="shared" si="8"/>
        <v>0</v>
      </c>
      <c r="N3669" s="59">
        <f>M3669*D3669*SIP_Calculator!$F$9</f>
        <v>0</v>
      </c>
      <c r="O3669" s="59">
        <f t="shared" si="5"/>
        <v>0</v>
      </c>
      <c r="P3669" s="59">
        <f t="shared" si="6"/>
        <v>0</v>
      </c>
    </row>
    <row r="3670" ht="15.75" customHeight="1">
      <c r="A3670" s="57">
        <v>43510.0</v>
      </c>
      <c r="B3670" s="60">
        <v>10888.4</v>
      </c>
      <c r="C3670" s="60">
        <v>8869.3</v>
      </c>
      <c r="D3670" s="42">
        <f>IF(A3670&lt;SIP_Calculator!$B$7,0,IF(A3670&gt;SIP_Calculator!$E$7,0,1))</f>
        <v>1</v>
      </c>
      <c r="E3670" s="61">
        <f>A3670-SIP_Calculator!$D$12+1</f>
        <v>43506</v>
      </c>
      <c r="F3670" s="58">
        <f t="shared" si="1"/>
        <v>2</v>
      </c>
      <c r="G3670" s="58">
        <f t="shared" si="7"/>
        <v>0</v>
      </c>
      <c r="H3670" s="58">
        <f>G3670*D3670*SIP_Calculator!$F$9</f>
        <v>0</v>
      </c>
      <c r="I3670" s="58">
        <f t="shared" si="2"/>
        <v>0</v>
      </c>
      <c r="J3670" s="58">
        <f t="shared" si="3"/>
        <v>0</v>
      </c>
      <c r="K3670" s="61">
        <f>A3670-SIP_Calculator!$F$12+1</f>
        <v>43486</v>
      </c>
      <c r="L3670" s="59">
        <f t="shared" si="4"/>
        <v>1</v>
      </c>
      <c r="M3670" s="59">
        <f t="shared" si="8"/>
        <v>0</v>
      </c>
      <c r="N3670" s="59">
        <f>M3670*D3670*SIP_Calculator!$F$9</f>
        <v>0</v>
      </c>
      <c r="O3670" s="59">
        <f t="shared" si="5"/>
        <v>0</v>
      </c>
      <c r="P3670" s="59">
        <f t="shared" si="6"/>
        <v>0</v>
      </c>
    </row>
    <row r="3671" ht="15.75" customHeight="1">
      <c r="A3671" s="57">
        <v>43511.0</v>
      </c>
      <c r="B3671" s="60">
        <v>10845.85</v>
      </c>
      <c r="C3671" s="60">
        <v>8827.05</v>
      </c>
      <c r="D3671" s="42">
        <f>IF(A3671&lt;SIP_Calculator!$B$7,0,IF(A3671&gt;SIP_Calculator!$E$7,0,1))</f>
        <v>1</v>
      </c>
      <c r="E3671" s="61">
        <f>A3671-SIP_Calculator!$D$12+1</f>
        <v>43507</v>
      </c>
      <c r="F3671" s="58">
        <f t="shared" si="1"/>
        <v>2</v>
      </c>
      <c r="G3671" s="58">
        <f t="shared" si="7"/>
        <v>0</v>
      </c>
      <c r="H3671" s="58">
        <f>G3671*D3671*SIP_Calculator!$F$9</f>
        <v>0</v>
      </c>
      <c r="I3671" s="58">
        <f t="shared" si="2"/>
        <v>0</v>
      </c>
      <c r="J3671" s="58">
        <f t="shared" si="3"/>
        <v>0</v>
      </c>
      <c r="K3671" s="61">
        <f>A3671-SIP_Calculator!$F$12+1</f>
        <v>43487</v>
      </c>
      <c r="L3671" s="59">
        <f t="shared" si="4"/>
        <v>1</v>
      </c>
      <c r="M3671" s="59">
        <f t="shared" si="8"/>
        <v>0</v>
      </c>
      <c r="N3671" s="59">
        <f>M3671*D3671*SIP_Calculator!$F$9</f>
        <v>0</v>
      </c>
      <c r="O3671" s="59">
        <f t="shared" si="5"/>
        <v>0</v>
      </c>
      <c r="P3671" s="59">
        <f t="shared" si="6"/>
        <v>0</v>
      </c>
    </row>
    <row r="3672" ht="15.75" customHeight="1">
      <c r="A3672" s="57">
        <v>43514.0</v>
      </c>
      <c r="B3672" s="60">
        <v>10761.2</v>
      </c>
      <c r="C3672" s="60">
        <v>8754.35</v>
      </c>
      <c r="D3672" s="42">
        <f>IF(A3672&lt;SIP_Calculator!$B$7,0,IF(A3672&gt;SIP_Calculator!$E$7,0,1))</f>
        <v>1</v>
      </c>
      <c r="E3672" s="61">
        <f>A3672-SIP_Calculator!$D$12+1</f>
        <v>43510</v>
      </c>
      <c r="F3672" s="58">
        <f t="shared" si="1"/>
        <v>2</v>
      </c>
      <c r="G3672" s="58">
        <f t="shared" si="7"/>
        <v>0</v>
      </c>
      <c r="H3672" s="58">
        <f>G3672*D3672*SIP_Calculator!$F$9</f>
        <v>0</v>
      </c>
      <c r="I3672" s="58">
        <f t="shared" si="2"/>
        <v>0</v>
      </c>
      <c r="J3672" s="58">
        <f t="shared" si="3"/>
        <v>0</v>
      </c>
      <c r="K3672" s="61">
        <f>A3672-SIP_Calculator!$F$12+1</f>
        <v>43490</v>
      </c>
      <c r="L3672" s="59">
        <f t="shared" si="4"/>
        <v>1</v>
      </c>
      <c r="M3672" s="59">
        <f t="shared" si="8"/>
        <v>0</v>
      </c>
      <c r="N3672" s="59">
        <f>M3672*D3672*SIP_Calculator!$F$9</f>
        <v>0</v>
      </c>
      <c r="O3672" s="59">
        <f t="shared" si="5"/>
        <v>0</v>
      </c>
      <c r="P3672" s="59">
        <f t="shared" si="6"/>
        <v>0</v>
      </c>
    </row>
    <row r="3673" ht="15.75" customHeight="1">
      <c r="A3673" s="57">
        <v>43515.0</v>
      </c>
      <c r="B3673" s="60">
        <v>10731.1</v>
      </c>
      <c r="C3673" s="60">
        <v>8742.3</v>
      </c>
      <c r="D3673" s="42">
        <f>IF(A3673&lt;SIP_Calculator!$B$7,0,IF(A3673&gt;SIP_Calculator!$E$7,0,1))</f>
        <v>1</v>
      </c>
      <c r="E3673" s="61">
        <f>A3673-SIP_Calculator!$D$12+1</f>
        <v>43511</v>
      </c>
      <c r="F3673" s="58">
        <f t="shared" si="1"/>
        <v>2</v>
      </c>
      <c r="G3673" s="58">
        <f t="shared" si="7"/>
        <v>0</v>
      </c>
      <c r="H3673" s="58">
        <f>G3673*D3673*SIP_Calculator!$F$9</f>
        <v>0</v>
      </c>
      <c r="I3673" s="58">
        <f t="shared" si="2"/>
        <v>0</v>
      </c>
      <c r="J3673" s="58">
        <f t="shared" si="3"/>
        <v>0</v>
      </c>
      <c r="K3673" s="61">
        <f>A3673-SIP_Calculator!$F$12+1</f>
        <v>43491</v>
      </c>
      <c r="L3673" s="59">
        <f t="shared" si="4"/>
        <v>1</v>
      </c>
      <c r="M3673" s="59">
        <f t="shared" si="8"/>
        <v>0</v>
      </c>
      <c r="N3673" s="59">
        <f>M3673*D3673*SIP_Calculator!$F$9</f>
        <v>0</v>
      </c>
      <c r="O3673" s="59">
        <f t="shared" si="5"/>
        <v>0</v>
      </c>
      <c r="P3673" s="59">
        <f t="shared" si="6"/>
        <v>0</v>
      </c>
    </row>
    <row r="3674" ht="15.75" customHeight="1">
      <c r="A3674" s="57">
        <v>43516.0</v>
      </c>
      <c r="B3674" s="60">
        <v>10865.1</v>
      </c>
      <c r="C3674" s="60">
        <v>8845.6</v>
      </c>
      <c r="D3674" s="42">
        <f>IF(A3674&lt;SIP_Calculator!$B$7,0,IF(A3674&gt;SIP_Calculator!$E$7,0,1))</f>
        <v>1</v>
      </c>
      <c r="E3674" s="61">
        <f>A3674-SIP_Calculator!$D$12+1</f>
        <v>43512</v>
      </c>
      <c r="F3674" s="58">
        <f t="shared" si="1"/>
        <v>2</v>
      </c>
      <c r="G3674" s="58">
        <f t="shared" si="7"/>
        <v>0</v>
      </c>
      <c r="H3674" s="58">
        <f>G3674*D3674*SIP_Calculator!$F$9</f>
        <v>0</v>
      </c>
      <c r="I3674" s="58">
        <f t="shared" si="2"/>
        <v>0</v>
      </c>
      <c r="J3674" s="58">
        <f t="shared" si="3"/>
        <v>0</v>
      </c>
      <c r="K3674" s="61">
        <f>A3674-SIP_Calculator!$F$12+1</f>
        <v>43492</v>
      </c>
      <c r="L3674" s="59">
        <f t="shared" si="4"/>
        <v>1</v>
      </c>
      <c r="M3674" s="59">
        <f t="shared" si="8"/>
        <v>0</v>
      </c>
      <c r="N3674" s="59">
        <f>M3674*D3674*SIP_Calculator!$F$9</f>
        <v>0</v>
      </c>
      <c r="O3674" s="59">
        <f t="shared" si="5"/>
        <v>0</v>
      </c>
      <c r="P3674" s="59">
        <f t="shared" si="6"/>
        <v>0</v>
      </c>
    </row>
    <row r="3675" ht="15.75" customHeight="1">
      <c r="A3675" s="57">
        <v>43517.0</v>
      </c>
      <c r="B3675" s="60">
        <v>10925.05</v>
      </c>
      <c r="C3675" s="60">
        <v>8901.7</v>
      </c>
      <c r="D3675" s="42">
        <f>IF(A3675&lt;SIP_Calculator!$B$7,0,IF(A3675&gt;SIP_Calculator!$E$7,0,1))</f>
        <v>1</v>
      </c>
      <c r="E3675" s="61">
        <f>A3675-SIP_Calculator!$D$12+1</f>
        <v>43513</v>
      </c>
      <c r="F3675" s="58">
        <f t="shared" si="1"/>
        <v>2</v>
      </c>
      <c r="G3675" s="58">
        <f t="shared" si="7"/>
        <v>0</v>
      </c>
      <c r="H3675" s="58">
        <f>G3675*D3675*SIP_Calculator!$F$9</f>
        <v>0</v>
      </c>
      <c r="I3675" s="58">
        <f t="shared" si="2"/>
        <v>0</v>
      </c>
      <c r="J3675" s="58">
        <f t="shared" si="3"/>
        <v>0</v>
      </c>
      <c r="K3675" s="61">
        <f>A3675-SIP_Calculator!$F$12+1</f>
        <v>43493</v>
      </c>
      <c r="L3675" s="59">
        <f t="shared" si="4"/>
        <v>1</v>
      </c>
      <c r="M3675" s="59">
        <f t="shared" si="8"/>
        <v>0</v>
      </c>
      <c r="N3675" s="59">
        <f>M3675*D3675*SIP_Calculator!$F$9</f>
        <v>0</v>
      </c>
      <c r="O3675" s="59">
        <f t="shared" si="5"/>
        <v>0</v>
      </c>
      <c r="P3675" s="59">
        <f t="shared" si="6"/>
        <v>0</v>
      </c>
    </row>
    <row r="3676" ht="15.75" customHeight="1">
      <c r="A3676" s="57">
        <v>43518.0</v>
      </c>
      <c r="B3676" s="60">
        <v>10937.35</v>
      </c>
      <c r="C3676" s="60">
        <v>8919.75</v>
      </c>
      <c r="D3676" s="42">
        <f>IF(A3676&lt;SIP_Calculator!$B$7,0,IF(A3676&gt;SIP_Calculator!$E$7,0,1))</f>
        <v>1</v>
      </c>
      <c r="E3676" s="61">
        <f>A3676-SIP_Calculator!$D$12+1</f>
        <v>43514</v>
      </c>
      <c r="F3676" s="58">
        <f t="shared" si="1"/>
        <v>2</v>
      </c>
      <c r="G3676" s="58">
        <f t="shared" si="7"/>
        <v>0</v>
      </c>
      <c r="H3676" s="58">
        <f>G3676*D3676*SIP_Calculator!$F$9</f>
        <v>0</v>
      </c>
      <c r="I3676" s="58">
        <f t="shared" si="2"/>
        <v>0</v>
      </c>
      <c r="J3676" s="58">
        <f t="shared" si="3"/>
        <v>0</v>
      </c>
      <c r="K3676" s="61">
        <f>A3676-SIP_Calculator!$F$12+1</f>
        <v>43494</v>
      </c>
      <c r="L3676" s="59">
        <f t="shared" si="4"/>
        <v>1</v>
      </c>
      <c r="M3676" s="59">
        <f t="shared" si="8"/>
        <v>0</v>
      </c>
      <c r="N3676" s="59">
        <f>M3676*D3676*SIP_Calculator!$F$9</f>
        <v>0</v>
      </c>
      <c r="O3676" s="59">
        <f t="shared" si="5"/>
        <v>0</v>
      </c>
      <c r="P3676" s="59">
        <f t="shared" si="6"/>
        <v>0</v>
      </c>
    </row>
    <row r="3677" ht="15.75" customHeight="1">
      <c r="A3677" s="57">
        <v>43521.0</v>
      </c>
      <c r="B3677" s="60">
        <v>11021.75</v>
      </c>
      <c r="C3677" s="60">
        <v>8983.85</v>
      </c>
      <c r="D3677" s="42">
        <f>IF(A3677&lt;SIP_Calculator!$B$7,0,IF(A3677&gt;SIP_Calculator!$E$7,0,1))</f>
        <v>1</v>
      </c>
      <c r="E3677" s="61">
        <f>A3677-SIP_Calculator!$D$12+1</f>
        <v>43517</v>
      </c>
      <c r="F3677" s="58">
        <f t="shared" si="1"/>
        <v>2</v>
      </c>
      <c r="G3677" s="58">
        <f t="shared" si="7"/>
        <v>0</v>
      </c>
      <c r="H3677" s="58">
        <f>G3677*D3677*SIP_Calculator!$F$9</f>
        <v>0</v>
      </c>
      <c r="I3677" s="58">
        <f t="shared" si="2"/>
        <v>0</v>
      </c>
      <c r="J3677" s="58">
        <f t="shared" si="3"/>
        <v>0</v>
      </c>
      <c r="K3677" s="61">
        <f>A3677-SIP_Calculator!$F$12+1</f>
        <v>43497</v>
      </c>
      <c r="L3677" s="59">
        <f t="shared" si="4"/>
        <v>2</v>
      </c>
      <c r="M3677" s="59">
        <f t="shared" si="8"/>
        <v>1</v>
      </c>
      <c r="N3677" s="59">
        <f>M3677*D3677*SIP_Calculator!$F$9</f>
        <v>5000</v>
      </c>
      <c r="O3677" s="59">
        <f t="shared" si="5"/>
        <v>0.4536484678</v>
      </c>
      <c r="P3677" s="59">
        <f t="shared" si="6"/>
        <v>0.5565542613</v>
      </c>
    </row>
    <row r="3678" ht="15.75" customHeight="1">
      <c r="A3678" s="57">
        <v>43522.0</v>
      </c>
      <c r="B3678" s="60">
        <v>10981.55</v>
      </c>
      <c r="C3678" s="60">
        <v>8953.15</v>
      </c>
      <c r="D3678" s="42">
        <f>IF(A3678&lt;SIP_Calculator!$B$7,0,IF(A3678&gt;SIP_Calculator!$E$7,0,1))</f>
        <v>1</v>
      </c>
      <c r="E3678" s="61">
        <f>A3678-SIP_Calculator!$D$12+1</f>
        <v>43518</v>
      </c>
      <c r="F3678" s="58">
        <f t="shared" si="1"/>
        <v>2</v>
      </c>
      <c r="G3678" s="58">
        <f t="shared" si="7"/>
        <v>0</v>
      </c>
      <c r="H3678" s="58">
        <f>G3678*D3678*SIP_Calculator!$F$9</f>
        <v>0</v>
      </c>
      <c r="I3678" s="58">
        <f t="shared" si="2"/>
        <v>0</v>
      </c>
      <c r="J3678" s="58">
        <f t="shared" si="3"/>
        <v>0</v>
      </c>
      <c r="K3678" s="61">
        <f>A3678-SIP_Calculator!$F$12+1</f>
        <v>43498</v>
      </c>
      <c r="L3678" s="59">
        <f t="shared" si="4"/>
        <v>2</v>
      </c>
      <c r="M3678" s="59">
        <f t="shared" si="8"/>
        <v>0</v>
      </c>
      <c r="N3678" s="59">
        <f>M3678*D3678*SIP_Calculator!$F$9</f>
        <v>0</v>
      </c>
      <c r="O3678" s="59">
        <f t="shared" si="5"/>
        <v>0</v>
      </c>
      <c r="P3678" s="59">
        <f t="shared" si="6"/>
        <v>0</v>
      </c>
    </row>
    <row r="3679" ht="15.75" customHeight="1">
      <c r="A3679" s="57">
        <v>43523.0</v>
      </c>
      <c r="B3679" s="60">
        <v>10961.8</v>
      </c>
      <c r="C3679" s="60">
        <v>8946.2</v>
      </c>
      <c r="D3679" s="42">
        <f>IF(A3679&lt;SIP_Calculator!$B$7,0,IF(A3679&gt;SIP_Calculator!$E$7,0,1))</f>
        <v>1</v>
      </c>
      <c r="E3679" s="61">
        <f>A3679-SIP_Calculator!$D$12+1</f>
        <v>43519</v>
      </c>
      <c r="F3679" s="58">
        <f t="shared" si="1"/>
        <v>2</v>
      </c>
      <c r="G3679" s="58">
        <f t="shared" si="7"/>
        <v>0</v>
      </c>
      <c r="H3679" s="58">
        <f>G3679*D3679*SIP_Calculator!$F$9</f>
        <v>0</v>
      </c>
      <c r="I3679" s="58">
        <f t="shared" si="2"/>
        <v>0</v>
      </c>
      <c r="J3679" s="58">
        <f t="shared" si="3"/>
        <v>0</v>
      </c>
      <c r="K3679" s="61">
        <f>A3679-SIP_Calculator!$F$12+1</f>
        <v>43499</v>
      </c>
      <c r="L3679" s="59">
        <f t="shared" si="4"/>
        <v>2</v>
      </c>
      <c r="M3679" s="59">
        <f t="shared" si="8"/>
        <v>0</v>
      </c>
      <c r="N3679" s="59">
        <f>M3679*D3679*SIP_Calculator!$F$9</f>
        <v>0</v>
      </c>
      <c r="O3679" s="59">
        <f t="shared" si="5"/>
        <v>0</v>
      </c>
      <c r="P3679" s="59">
        <f t="shared" si="6"/>
        <v>0</v>
      </c>
    </row>
    <row r="3680" ht="15.75" customHeight="1">
      <c r="A3680" s="57">
        <v>43524.0</v>
      </c>
      <c r="B3680" s="60">
        <v>10959.9</v>
      </c>
      <c r="C3680" s="60">
        <v>8955.95</v>
      </c>
      <c r="D3680" s="42">
        <f>IF(A3680&lt;SIP_Calculator!$B$7,0,IF(A3680&gt;SIP_Calculator!$E$7,0,1))</f>
        <v>1</v>
      </c>
      <c r="E3680" s="61">
        <f>A3680-SIP_Calculator!$D$12+1</f>
        <v>43520</v>
      </c>
      <c r="F3680" s="58">
        <f t="shared" si="1"/>
        <v>2</v>
      </c>
      <c r="G3680" s="58">
        <f t="shared" si="7"/>
        <v>0</v>
      </c>
      <c r="H3680" s="58">
        <f>G3680*D3680*SIP_Calculator!$F$9</f>
        <v>0</v>
      </c>
      <c r="I3680" s="58">
        <f t="shared" si="2"/>
        <v>0</v>
      </c>
      <c r="J3680" s="58">
        <f t="shared" si="3"/>
        <v>0</v>
      </c>
      <c r="K3680" s="61">
        <f>A3680-SIP_Calculator!$F$12+1</f>
        <v>43500</v>
      </c>
      <c r="L3680" s="59">
        <f t="shared" si="4"/>
        <v>2</v>
      </c>
      <c r="M3680" s="59">
        <f t="shared" si="8"/>
        <v>0</v>
      </c>
      <c r="N3680" s="59">
        <f>M3680*D3680*SIP_Calculator!$F$9</f>
        <v>0</v>
      </c>
      <c r="O3680" s="59">
        <f t="shared" si="5"/>
        <v>0</v>
      </c>
      <c r="P3680" s="59">
        <f t="shared" si="6"/>
        <v>0</v>
      </c>
    </row>
    <row r="3681" ht="15.75" customHeight="1">
      <c r="A3681" s="57">
        <v>43525.0</v>
      </c>
      <c r="B3681" s="60">
        <v>11040.55</v>
      </c>
      <c r="C3681" s="60">
        <v>9037.5</v>
      </c>
      <c r="D3681" s="42">
        <f>IF(A3681&lt;SIP_Calculator!$B$7,0,IF(A3681&gt;SIP_Calculator!$E$7,0,1))</f>
        <v>1</v>
      </c>
      <c r="E3681" s="61">
        <f>A3681-SIP_Calculator!$D$12+1</f>
        <v>43521</v>
      </c>
      <c r="F3681" s="58">
        <f t="shared" si="1"/>
        <v>2</v>
      </c>
      <c r="G3681" s="58">
        <f t="shared" si="7"/>
        <v>0</v>
      </c>
      <c r="H3681" s="58">
        <f>G3681*D3681*SIP_Calculator!$F$9</f>
        <v>0</v>
      </c>
      <c r="I3681" s="58">
        <f t="shared" si="2"/>
        <v>0</v>
      </c>
      <c r="J3681" s="58">
        <f t="shared" si="3"/>
        <v>0</v>
      </c>
      <c r="K3681" s="61">
        <f>A3681-SIP_Calculator!$F$12+1</f>
        <v>43501</v>
      </c>
      <c r="L3681" s="59">
        <f t="shared" si="4"/>
        <v>2</v>
      </c>
      <c r="M3681" s="59">
        <f t="shared" si="8"/>
        <v>0</v>
      </c>
      <c r="N3681" s="59">
        <f>M3681*D3681*SIP_Calculator!$F$9</f>
        <v>0</v>
      </c>
      <c r="O3681" s="59">
        <f t="shared" si="5"/>
        <v>0</v>
      </c>
      <c r="P3681" s="59">
        <f t="shared" si="6"/>
        <v>0</v>
      </c>
    </row>
    <row r="3682" ht="15.75" customHeight="1">
      <c r="A3682" s="57">
        <v>43529.0</v>
      </c>
      <c r="B3682" s="60">
        <v>11177.2</v>
      </c>
      <c r="C3682" s="60">
        <v>9173.6</v>
      </c>
      <c r="D3682" s="42">
        <f>IF(A3682&lt;SIP_Calculator!$B$7,0,IF(A3682&gt;SIP_Calculator!$E$7,0,1))</f>
        <v>1</v>
      </c>
      <c r="E3682" s="61">
        <f>A3682-SIP_Calculator!$D$12+1</f>
        <v>43525</v>
      </c>
      <c r="F3682" s="58">
        <f t="shared" si="1"/>
        <v>3</v>
      </c>
      <c r="G3682" s="58">
        <f t="shared" si="7"/>
        <v>1</v>
      </c>
      <c r="H3682" s="58">
        <f>G3682*D3682*SIP_Calculator!$F$9</f>
        <v>5000</v>
      </c>
      <c r="I3682" s="58">
        <f t="shared" si="2"/>
        <v>0.4473392263</v>
      </c>
      <c r="J3682" s="58">
        <f t="shared" si="3"/>
        <v>0.5450422953</v>
      </c>
      <c r="K3682" s="61">
        <f>A3682-SIP_Calculator!$F$12+1</f>
        <v>43505</v>
      </c>
      <c r="L3682" s="59">
        <f t="shared" si="4"/>
        <v>2</v>
      </c>
      <c r="M3682" s="59">
        <f t="shared" si="8"/>
        <v>0</v>
      </c>
      <c r="N3682" s="59">
        <f>M3682*D3682*SIP_Calculator!$F$9</f>
        <v>0</v>
      </c>
      <c r="O3682" s="59">
        <f t="shared" si="5"/>
        <v>0</v>
      </c>
      <c r="P3682" s="59">
        <f t="shared" si="6"/>
        <v>0</v>
      </c>
    </row>
    <row r="3683" ht="15.75" customHeight="1">
      <c r="A3683" s="57">
        <v>43530.0</v>
      </c>
      <c r="B3683" s="60">
        <v>11246.2</v>
      </c>
      <c r="C3683" s="60">
        <v>9230.45</v>
      </c>
      <c r="D3683" s="42">
        <f>IF(A3683&lt;SIP_Calculator!$B$7,0,IF(A3683&gt;SIP_Calculator!$E$7,0,1))</f>
        <v>1</v>
      </c>
      <c r="E3683" s="61">
        <f>A3683-SIP_Calculator!$D$12+1</f>
        <v>43526</v>
      </c>
      <c r="F3683" s="58">
        <f t="shared" si="1"/>
        <v>3</v>
      </c>
      <c r="G3683" s="58">
        <f t="shared" si="7"/>
        <v>0</v>
      </c>
      <c r="H3683" s="58">
        <f>G3683*D3683*SIP_Calculator!$F$9</f>
        <v>0</v>
      </c>
      <c r="I3683" s="58">
        <f t="shared" si="2"/>
        <v>0</v>
      </c>
      <c r="J3683" s="58">
        <f t="shared" si="3"/>
        <v>0</v>
      </c>
      <c r="K3683" s="61">
        <f>A3683-SIP_Calculator!$F$12+1</f>
        <v>43506</v>
      </c>
      <c r="L3683" s="59">
        <f t="shared" si="4"/>
        <v>2</v>
      </c>
      <c r="M3683" s="59">
        <f t="shared" si="8"/>
        <v>0</v>
      </c>
      <c r="N3683" s="59">
        <f>M3683*D3683*SIP_Calculator!$F$9</f>
        <v>0</v>
      </c>
      <c r="O3683" s="59">
        <f t="shared" si="5"/>
        <v>0</v>
      </c>
      <c r="P3683" s="59">
        <f t="shared" si="6"/>
        <v>0</v>
      </c>
    </row>
    <row r="3684" ht="15.75" customHeight="1">
      <c r="A3684" s="57">
        <v>43531.0</v>
      </c>
      <c r="B3684" s="60">
        <v>11244.05</v>
      </c>
      <c r="C3684" s="60">
        <v>9225.35</v>
      </c>
      <c r="D3684" s="42">
        <f>IF(A3684&lt;SIP_Calculator!$B$7,0,IF(A3684&gt;SIP_Calculator!$E$7,0,1))</f>
        <v>1</v>
      </c>
      <c r="E3684" s="61">
        <f>A3684-SIP_Calculator!$D$12+1</f>
        <v>43527</v>
      </c>
      <c r="F3684" s="58">
        <f t="shared" si="1"/>
        <v>3</v>
      </c>
      <c r="G3684" s="58">
        <f t="shared" si="7"/>
        <v>0</v>
      </c>
      <c r="H3684" s="58">
        <f>G3684*D3684*SIP_Calculator!$F$9</f>
        <v>0</v>
      </c>
      <c r="I3684" s="58">
        <f t="shared" si="2"/>
        <v>0</v>
      </c>
      <c r="J3684" s="58">
        <f t="shared" si="3"/>
        <v>0</v>
      </c>
      <c r="K3684" s="61">
        <f>A3684-SIP_Calculator!$F$12+1</f>
        <v>43507</v>
      </c>
      <c r="L3684" s="59">
        <f t="shared" si="4"/>
        <v>2</v>
      </c>
      <c r="M3684" s="59">
        <f t="shared" si="8"/>
        <v>0</v>
      </c>
      <c r="N3684" s="59">
        <f>M3684*D3684*SIP_Calculator!$F$9</f>
        <v>0</v>
      </c>
      <c r="O3684" s="59">
        <f t="shared" si="5"/>
        <v>0</v>
      </c>
      <c r="P3684" s="59">
        <f t="shared" si="6"/>
        <v>0</v>
      </c>
    </row>
    <row r="3685" ht="15.75" customHeight="1">
      <c r="A3685" s="57">
        <v>43532.0</v>
      </c>
      <c r="B3685" s="60">
        <v>11225.0</v>
      </c>
      <c r="C3685" s="60">
        <v>9211.05</v>
      </c>
      <c r="D3685" s="42">
        <f>IF(A3685&lt;SIP_Calculator!$B$7,0,IF(A3685&gt;SIP_Calculator!$E$7,0,1))</f>
        <v>1</v>
      </c>
      <c r="E3685" s="61">
        <f>A3685-SIP_Calculator!$D$12+1</f>
        <v>43528</v>
      </c>
      <c r="F3685" s="58">
        <f t="shared" si="1"/>
        <v>3</v>
      </c>
      <c r="G3685" s="58">
        <f t="shared" si="7"/>
        <v>0</v>
      </c>
      <c r="H3685" s="58">
        <f>G3685*D3685*SIP_Calculator!$F$9</f>
        <v>0</v>
      </c>
      <c r="I3685" s="58">
        <f t="shared" si="2"/>
        <v>0</v>
      </c>
      <c r="J3685" s="58">
        <f t="shared" si="3"/>
        <v>0</v>
      </c>
      <c r="K3685" s="61">
        <f>A3685-SIP_Calculator!$F$12+1</f>
        <v>43508</v>
      </c>
      <c r="L3685" s="59">
        <f t="shared" si="4"/>
        <v>2</v>
      </c>
      <c r="M3685" s="59">
        <f t="shared" si="8"/>
        <v>0</v>
      </c>
      <c r="N3685" s="59">
        <f>M3685*D3685*SIP_Calculator!$F$9</f>
        <v>0</v>
      </c>
      <c r="O3685" s="59">
        <f t="shared" si="5"/>
        <v>0</v>
      </c>
      <c r="P3685" s="59">
        <f t="shared" si="6"/>
        <v>0</v>
      </c>
    </row>
    <row r="3686" ht="15.75" customHeight="1">
      <c r="A3686" s="57">
        <v>43535.0</v>
      </c>
      <c r="B3686" s="60">
        <v>11375.7</v>
      </c>
      <c r="C3686" s="60">
        <v>9345.6</v>
      </c>
      <c r="D3686" s="42">
        <f>IF(A3686&lt;SIP_Calculator!$B$7,0,IF(A3686&gt;SIP_Calculator!$E$7,0,1))</f>
        <v>1</v>
      </c>
      <c r="E3686" s="61">
        <f>A3686-SIP_Calculator!$D$12+1</f>
        <v>43531</v>
      </c>
      <c r="F3686" s="58">
        <f t="shared" si="1"/>
        <v>3</v>
      </c>
      <c r="G3686" s="58">
        <f t="shared" si="7"/>
        <v>0</v>
      </c>
      <c r="H3686" s="58">
        <f>G3686*D3686*SIP_Calculator!$F$9</f>
        <v>0</v>
      </c>
      <c r="I3686" s="58">
        <f t="shared" si="2"/>
        <v>0</v>
      </c>
      <c r="J3686" s="58">
        <f t="shared" si="3"/>
        <v>0</v>
      </c>
      <c r="K3686" s="61">
        <f>A3686-SIP_Calculator!$F$12+1</f>
        <v>43511</v>
      </c>
      <c r="L3686" s="59">
        <f t="shared" si="4"/>
        <v>2</v>
      </c>
      <c r="M3686" s="59">
        <f t="shared" si="8"/>
        <v>0</v>
      </c>
      <c r="N3686" s="59">
        <f>M3686*D3686*SIP_Calculator!$F$9</f>
        <v>0</v>
      </c>
      <c r="O3686" s="59">
        <f t="shared" si="5"/>
        <v>0</v>
      </c>
      <c r="P3686" s="59">
        <f t="shared" si="6"/>
        <v>0</v>
      </c>
    </row>
    <row r="3687" ht="15.75" customHeight="1">
      <c r="A3687" s="57">
        <v>43536.0</v>
      </c>
      <c r="B3687" s="60">
        <v>11499.95</v>
      </c>
      <c r="C3687" s="60">
        <v>9440.85</v>
      </c>
      <c r="D3687" s="42">
        <f>IF(A3687&lt;SIP_Calculator!$B$7,0,IF(A3687&gt;SIP_Calculator!$E$7,0,1))</f>
        <v>1</v>
      </c>
      <c r="E3687" s="61">
        <f>A3687-SIP_Calculator!$D$12+1</f>
        <v>43532</v>
      </c>
      <c r="F3687" s="58">
        <f t="shared" si="1"/>
        <v>3</v>
      </c>
      <c r="G3687" s="58">
        <f t="shared" si="7"/>
        <v>0</v>
      </c>
      <c r="H3687" s="58">
        <f>G3687*D3687*SIP_Calculator!$F$9</f>
        <v>0</v>
      </c>
      <c r="I3687" s="58">
        <f t="shared" si="2"/>
        <v>0</v>
      </c>
      <c r="J3687" s="58">
        <f t="shared" si="3"/>
        <v>0</v>
      </c>
      <c r="K3687" s="61">
        <f>A3687-SIP_Calculator!$F$12+1</f>
        <v>43512</v>
      </c>
      <c r="L3687" s="59">
        <f t="shared" si="4"/>
        <v>2</v>
      </c>
      <c r="M3687" s="59">
        <f t="shared" si="8"/>
        <v>0</v>
      </c>
      <c r="N3687" s="59">
        <f>M3687*D3687*SIP_Calculator!$F$9</f>
        <v>0</v>
      </c>
      <c r="O3687" s="59">
        <f t="shared" si="5"/>
        <v>0</v>
      </c>
      <c r="P3687" s="59">
        <f t="shared" si="6"/>
        <v>0</v>
      </c>
    </row>
    <row r="3688" ht="15.75" customHeight="1">
      <c r="A3688" s="57">
        <v>43537.0</v>
      </c>
      <c r="B3688" s="60">
        <v>11527.2</v>
      </c>
      <c r="C3688" s="60">
        <v>9450.25</v>
      </c>
      <c r="D3688" s="42">
        <f>IF(A3688&lt;SIP_Calculator!$B$7,0,IF(A3688&gt;SIP_Calculator!$E$7,0,1))</f>
        <v>1</v>
      </c>
      <c r="E3688" s="61">
        <f>A3688-SIP_Calculator!$D$12+1</f>
        <v>43533</v>
      </c>
      <c r="F3688" s="58">
        <f t="shared" si="1"/>
        <v>3</v>
      </c>
      <c r="G3688" s="58">
        <f t="shared" si="7"/>
        <v>0</v>
      </c>
      <c r="H3688" s="58">
        <f>G3688*D3688*SIP_Calculator!$F$9</f>
        <v>0</v>
      </c>
      <c r="I3688" s="58">
        <f t="shared" si="2"/>
        <v>0</v>
      </c>
      <c r="J3688" s="58">
        <f t="shared" si="3"/>
        <v>0</v>
      </c>
      <c r="K3688" s="61">
        <f>A3688-SIP_Calculator!$F$12+1</f>
        <v>43513</v>
      </c>
      <c r="L3688" s="59">
        <f t="shared" si="4"/>
        <v>2</v>
      </c>
      <c r="M3688" s="59">
        <f t="shared" si="8"/>
        <v>0</v>
      </c>
      <c r="N3688" s="59">
        <f>M3688*D3688*SIP_Calculator!$F$9</f>
        <v>0</v>
      </c>
      <c r="O3688" s="59">
        <f t="shared" si="5"/>
        <v>0</v>
      </c>
      <c r="P3688" s="59">
        <f t="shared" si="6"/>
        <v>0</v>
      </c>
    </row>
    <row r="3689" ht="15.75" customHeight="1">
      <c r="A3689" s="57">
        <v>43538.0</v>
      </c>
      <c r="B3689" s="60">
        <v>11522.9</v>
      </c>
      <c r="C3689" s="60">
        <v>9447.2</v>
      </c>
      <c r="D3689" s="42">
        <f>IF(A3689&lt;SIP_Calculator!$B$7,0,IF(A3689&gt;SIP_Calculator!$E$7,0,1))</f>
        <v>1</v>
      </c>
      <c r="E3689" s="61">
        <f>A3689-SIP_Calculator!$D$12+1</f>
        <v>43534</v>
      </c>
      <c r="F3689" s="58">
        <f t="shared" si="1"/>
        <v>3</v>
      </c>
      <c r="G3689" s="58">
        <f t="shared" si="7"/>
        <v>0</v>
      </c>
      <c r="H3689" s="58">
        <f>G3689*D3689*SIP_Calculator!$F$9</f>
        <v>0</v>
      </c>
      <c r="I3689" s="58">
        <f t="shared" si="2"/>
        <v>0</v>
      </c>
      <c r="J3689" s="58">
        <f t="shared" si="3"/>
        <v>0</v>
      </c>
      <c r="K3689" s="61">
        <f>A3689-SIP_Calculator!$F$12+1</f>
        <v>43514</v>
      </c>
      <c r="L3689" s="59">
        <f t="shared" si="4"/>
        <v>2</v>
      </c>
      <c r="M3689" s="59">
        <f t="shared" si="8"/>
        <v>0</v>
      </c>
      <c r="N3689" s="59">
        <f>M3689*D3689*SIP_Calculator!$F$9</f>
        <v>0</v>
      </c>
      <c r="O3689" s="59">
        <f t="shared" si="5"/>
        <v>0</v>
      </c>
      <c r="P3689" s="59">
        <f t="shared" si="6"/>
        <v>0</v>
      </c>
    </row>
    <row r="3690" ht="15.75" customHeight="1">
      <c r="A3690" s="57">
        <v>43539.0</v>
      </c>
      <c r="B3690" s="60">
        <v>11595.05</v>
      </c>
      <c r="C3690" s="60">
        <v>9499.4</v>
      </c>
      <c r="D3690" s="42">
        <f>IF(A3690&lt;SIP_Calculator!$B$7,0,IF(A3690&gt;SIP_Calculator!$E$7,0,1))</f>
        <v>1</v>
      </c>
      <c r="E3690" s="61">
        <f>A3690-SIP_Calculator!$D$12+1</f>
        <v>43535</v>
      </c>
      <c r="F3690" s="58">
        <f t="shared" si="1"/>
        <v>3</v>
      </c>
      <c r="G3690" s="58">
        <f t="shared" si="7"/>
        <v>0</v>
      </c>
      <c r="H3690" s="58">
        <f>G3690*D3690*SIP_Calculator!$F$9</f>
        <v>0</v>
      </c>
      <c r="I3690" s="58">
        <f t="shared" si="2"/>
        <v>0</v>
      </c>
      <c r="J3690" s="58">
        <f t="shared" si="3"/>
        <v>0</v>
      </c>
      <c r="K3690" s="61">
        <f>A3690-SIP_Calculator!$F$12+1</f>
        <v>43515</v>
      </c>
      <c r="L3690" s="59">
        <f t="shared" si="4"/>
        <v>2</v>
      </c>
      <c r="M3690" s="59">
        <f t="shared" si="8"/>
        <v>0</v>
      </c>
      <c r="N3690" s="59">
        <f>M3690*D3690*SIP_Calculator!$F$9</f>
        <v>0</v>
      </c>
      <c r="O3690" s="59">
        <f t="shared" si="5"/>
        <v>0</v>
      </c>
      <c r="P3690" s="59">
        <f t="shared" si="6"/>
        <v>0</v>
      </c>
    </row>
    <row r="3691" ht="15.75" customHeight="1">
      <c r="A3691" s="57">
        <v>43542.0</v>
      </c>
      <c r="B3691" s="60">
        <v>11629.75</v>
      </c>
      <c r="C3691" s="60">
        <v>9516.7</v>
      </c>
      <c r="D3691" s="42">
        <f>IF(A3691&lt;SIP_Calculator!$B$7,0,IF(A3691&gt;SIP_Calculator!$E$7,0,1))</f>
        <v>1</v>
      </c>
      <c r="E3691" s="61">
        <f>A3691-SIP_Calculator!$D$12+1</f>
        <v>43538</v>
      </c>
      <c r="F3691" s="58">
        <f t="shared" si="1"/>
        <v>3</v>
      </c>
      <c r="G3691" s="58">
        <f t="shared" si="7"/>
        <v>0</v>
      </c>
      <c r="H3691" s="58">
        <f>G3691*D3691*SIP_Calculator!$F$9</f>
        <v>0</v>
      </c>
      <c r="I3691" s="58">
        <f t="shared" si="2"/>
        <v>0</v>
      </c>
      <c r="J3691" s="58">
        <f t="shared" si="3"/>
        <v>0</v>
      </c>
      <c r="K3691" s="61">
        <f>A3691-SIP_Calculator!$F$12+1</f>
        <v>43518</v>
      </c>
      <c r="L3691" s="59">
        <f t="shared" si="4"/>
        <v>2</v>
      </c>
      <c r="M3691" s="59">
        <f t="shared" si="8"/>
        <v>0</v>
      </c>
      <c r="N3691" s="59">
        <f>M3691*D3691*SIP_Calculator!$F$9</f>
        <v>0</v>
      </c>
      <c r="O3691" s="59">
        <f t="shared" si="5"/>
        <v>0</v>
      </c>
      <c r="P3691" s="59">
        <f t="shared" si="6"/>
        <v>0</v>
      </c>
    </row>
    <row r="3692" ht="15.75" customHeight="1">
      <c r="A3692" s="57">
        <v>43543.0</v>
      </c>
      <c r="B3692" s="60">
        <v>11696.5</v>
      </c>
      <c r="C3692" s="60">
        <v>9570.15</v>
      </c>
      <c r="D3692" s="42">
        <f>IF(A3692&lt;SIP_Calculator!$B$7,0,IF(A3692&gt;SIP_Calculator!$E$7,0,1))</f>
        <v>1</v>
      </c>
      <c r="E3692" s="61">
        <f>A3692-SIP_Calculator!$D$12+1</f>
        <v>43539</v>
      </c>
      <c r="F3692" s="58">
        <f t="shared" si="1"/>
        <v>3</v>
      </c>
      <c r="G3692" s="58">
        <f t="shared" si="7"/>
        <v>0</v>
      </c>
      <c r="H3692" s="58">
        <f>G3692*D3692*SIP_Calculator!$F$9</f>
        <v>0</v>
      </c>
      <c r="I3692" s="58">
        <f t="shared" si="2"/>
        <v>0</v>
      </c>
      <c r="J3692" s="58">
        <f t="shared" si="3"/>
        <v>0</v>
      </c>
      <c r="K3692" s="61">
        <f>A3692-SIP_Calculator!$F$12+1</f>
        <v>43519</v>
      </c>
      <c r="L3692" s="59">
        <f t="shared" si="4"/>
        <v>2</v>
      </c>
      <c r="M3692" s="59">
        <f t="shared" si="8"/>
        <v>0</v>
      </c>
      <c r="N3692" s="59">
        <f>M3692*D3692*SIP_Calculator!$F$9</f>
        <v>0</v>
      </c>
      <c r="O3692" s="59">
        <f t="shared" si="5"/>
        <v>0</v>
      </c>
      <c r="P3692" s="59">
        <f t="shared" si="6"/>
        <v>0</v>
      </c>
    </row>
    <row r="3693" ht="15.75" customHeight="1">
      <c r="A3693" s="57">
        <v>43544.0</v>
      </c>
      <c r="B3693" s="60">
        <v>11681.3</v>
      </c>
      <c r="C3693" s="60">
        <v>9553.0</v>
      </c>
      <c r="D3693" s="42">
        <f>IF(A3693&lt;SIP_Calculator!$B$7,0,IF(A3693&gt;SIP_Calculator!$E$7,0,1))</f>
        <v>1</v>
      </c>
      <c r="E3693" s="61">
        <f>A3693-SIP_Calculator!$D$12+1</f>
        <v>43540</v>
      </c>
      <c r="F3693" s="58">
        <f t="shared" si="1"/>
        <v>3</v>
      </c>
      <c r="G3693" s="58">
        <f t="shared" si="7"/>
        <v>0</v>
      </c>
      <c r="H3693" s="58">
        <f>G3693*D3693*SIP_Calculator!$F$9</f>
        <v>0</v>
      </c>
      <c r="I3693" s="58">
        <f t="shared" si="2"/>
        <v>0</v>
      </c>
      <c r="J3693" s="58">
        <f t="shared" si="3"/>
        <v>0</v>
      </c>
      <c r="K3693" s="61">
        <f>A3693-SIP_Calculator!$F$12+1</f>
        <v>43520</v>
      </c>
      <c r="L3693" s="59">
        <f t="shared" si="4"/>
        <v>2</v>
      </c>
      <c r="M3693" s="59">
        <f t="shared" si="8"/>
        <v>0</v>
      </c>
      <c r="N3693" s="59">
        <f>M3693*D3693*SIP_Calculator!$F$9</f>
        <v>0</v>
      </c>
      <c r="O3693" s="59">
        <f t="shared" si="5"/>
        <v>0</v>
      </c>
      <c r="P3693" s="59">
        <f t="shared" si="6"/>
        <v>0</v>
      </c>
    </row>
    <row r="3694" ht="15.75" customHeight="1">
      <c r="A3694" s="57">
        <v>43546.0</v>
      </c>
      <c r="B3694" s="60">
        <v>11613.55</v>
      </c>
      <c r="C3694" s="60">
        <v>9500.05</v>
      </c>
      <c r="D3694" s="42">
        <f>IF(A3694&lt;SIP_Calculator!$B$7,0,IF(A3694&gt;SIP_Calculator!$E$7,0,1))</f>
        <v>1</v>
      </c>
      <c r="E3694" s="61">
        <f>A3694-SIP_Calculator!$D$12+1</f>
        <v>43542</v>
      </c>
      <c r="F3694" s="58">
        <f t="shared" si="1"/>
        <v>3</v>
      </c>
      <c r="G3694" s="58">
        <f t="shared" si="7"/>
        <v>0</v>
      </c>
      <c r="H3694" s="58">
        <f>G3694*D3694*SIP_Calculator!$F$9</f>
        <v>0</v>
      </c>
      <c r="I3694" s="58">
        <f t="shared" si="2"/>
        <v>0</v>
      </c>
      <c r="J3694" s="58">
        <f t="shared" si="3"/>
        <v>0</v>
      </c>
      <c r="K3694" s="61">
        <f>A3694-SIP_Calculator!$F$12+1</f>
        <v>43522</v>
      </c>
      <c r="L3694" s="59">
        <f t="shared" si="4"/>
        <v>2</v>
      </c>
      <c r="M3694" s="59">
        <f t="shared" si="8"/>
        <v>0</v>
      </c>
      <c r="N3694" s="59">
        <f>M3694*D3694*SIP_Calculator!$F$9</f>
        <v>0</v>
      </c>
      <c r="O3694" s="59">
        <f t="shared" si="5"/>
        <v>0</v>
      </c>
      <c r="P3694" s="59">
        <f t="shared" si="6"/>
        <v>0</v>
      </c>
    </row>
    <row r="3695" ht="15.75" customHeight="1">
      <c r="A3695" s="57">
        <v>43549.0</v>
      </c>
      <c r="B3695" s="60">
        <v>11504.75</v>
      </c>
      <c r="C3695" s="60">
        <v>9411.65</v>
      </c>
      <c r="D3695" s="42">
        <f>IF(A3695&lt;SIP_Calculator!$B$7,0,IF(A3695&gt;SIP_Calculator!$E$7,0,1))</f>
        <v>1</v>
      </c>
      <c r="E3695" s="61">
        <f>A3695-SIP_Calculator!$D$12+1</f>
        <v>43545</v>
      </c>
      <c r="F3695" s="58">
        <f t="shared" si="1"/>
        <v>3</v>
      </c>
      <c r="G3695" s="58">
        <f t="shared" si="7"/>
        <v>0</v>
      </c>
      <c r="H3695" s="58">
        <f>G3695*D3695*SIP_Calculator!$F$9</f>
        <v>0</v>
      </c>
      <c r="I3695" s="58">
        <f t="shared" si="2"/>
        <v>0</v>
      </c>
      <c r="J3695" s="58">
        <f t="shared" si="3"/>
        <v>0</v>
      </c>
      <c r="K3695" s="61">
        <f>A3695-SIP_Calculator!$F$12+1</f>
        <v>43525</v>
      </c>
      <c r="L3695" s="59">
        <f t="shared" si="4"/>
        <v>3</v>
      </c>
      <c r="M3695" s="59">
        <f t="shared" si="8"/>
        <v>1</v>
      </c>
      <c r="N3695" s="59">
        <f>M3695*D3695*SIP_Calculator!$F$9</f>
        <v>5000</v>
      </c>
      <c r="O3695" s="59">
        <f t="shared" si="5"/>
        <v>0.4346030987</v>
      </c>
      <c r="P3695" s="59">
        <f t="shared" si="6"/>
        <v>0.5312564747</v>
      </c>
    </row>
    <row r="3696" ht="15.75" customHeight="1">
      <c r="A3696" s="57">
        <v>43550.0</v>
      </c>
      <c r="B3696" s="60">
        <v>11632.65</v>
      </c>
      <c r="C3696" s="60">
        <v>9512.6</v>
      </c>
      <c r="D3696" s="42">
        <f>IF(A3696&lt;SIP_Calculator!$B$7,0,IF(A3696&gt;SIP_Calculator!$E$7,0,1))</f>
        <v>1</v>
      </c>
      <c r="E3696" s="61">
        <f>A3696-SIP_Calculator!$D$12+1</f>
        <v>43546</v>
      </c>
      <c r="F3696" s="58">
        <f t="shared" si="1"/>
        <v>3</v>
      </c>
      <c r="G3696" s="58">
        <f t="shared" si="7"/>
        <v>0</v>
      </c>
      <c r="H3696" s="58">
        <f>G3696*D3696*SIP_Calculator!$F$9</f>
        <v>0</v>
      </c>
      <c r="I3696" s="58">
        <f t="shared" si="2"/>
        <v>0</v>
      </c>
      <c r="J3696" s="58">
        <f t="shared" si="3"/>
        <v>0</v>
      </c>
      <c r="K3696" s="61">
        <f>A3696-SIP_Calculator!$F$12+1</f>
        <v>43526</v>
      </c>
      <c r="L3696" s="59">
        <f t="shared" si="4"/>
        <v>3</v>
      </c>
      <c r="M3696" s="59">
        <f t="shared" si="8"/>
        <v>0</v>
      </c>
      <c r="N3696" s="59">
        <f>M3696*D3696*SIP_Calculator!$F$9</f>
        <v>0</v>
      </c>
      <c r="O3696" s="59">
        <f t="shared" si="5"/>
        <v>0</v>
      </c>
      <c r="P3696" s="59">
        <f t="shared" si="6"/>
        <v>0</v>
      </c>
    </row>
    <row r="3697" ht="15.75" customHeight="1">
      <c r="A3697" s="57">
        <v>43551.0</v>
      </c>
      <c r="B3697" s="60">
        <v>11595.65</v>
      </c>
      <c r="C3697" s="60">
        <v>9501.8</v>
      </c>
      <c r="D3697" s="42">
        <f>IF(A3697&lt;SIP_Calculator!$B$7,0,IF(A3697&gt;SIP_Calculator!$E$7,0,1))</f>
        <v>1</v>
      </c>
      <c r="E3697" s="61">
        <f>A3697-SIP_Calculator!$D$12+1</f>
        <v>43547</v>
      </c>
      <c r="F3697" s="58">
        <f t="shared" si="1"/>
        <v>3</v>
      </c>
      <c r="G3697" s="58">
        <f t="shared" si="7"/>
        <v>0</v>
      </c>
      <c r="H3697" s="58">
        <f>G3697*D3697*SIP_Calculator!$F$9</f>
        <v>0</v>
      </c>
      <c r="I3697" s="58">
        <f t="shared" si="2"/>
        <v>0</v>
      </c>
      <c r="J3697" s="58">
        <f t="shared" si="3"/>
        <v>0</v>
      </c>
      <c r="K3697" s="61">
        <f>A3697-SIP_Calculator!$F$12+1</f>
        <v>43527</v>
      </c>
      <c r="L3697" s="59">
        <f t="shared" si="4"/>
        <v>3</v>
      </c>
      <c r="M3697" s="59">
        <f t="shared" si="8"/>
        <v>0</v>
      </c>
      <c r="N3697" s="59">
        <f>M3697*D3697*SIP_Calculator!$F$9</f>
        <v>0</v>
      </c>
      <c r="O3697" s="59">
        <f t="shared" si="5"/>
        <v>0</v>
      </c>
      <c r="P3697" s="59">
        <f t="shared" si="6"/>
        <v>0</v>
      </c>
    </row>
    <row r="3698" ht="15.75" customHeight="1">
      <c r="A3698" s="57">
        <v>43552.0</v>
      </c>
      <c r="B3698" s="60">
        <v>11719.35</v>
      </c>
      <c r="C3698" s="60">
        <v>9601.95</v>
      </c>
      <c r="D3698" s="42">
        <f>IF(A3698&lt;SIP_Calculator!$B$7,0,IF(A3698&gt;SIP_Calculator!$E$7,0,1))</f>
        <v>1</v>
      </c>
      <c r="E3698" s="61">
        <f>A3698-SIP_Calculator!$D$12+1</f>
        <v>43548</v>
      </c>
      <c r="F3698" s="58">
        <f t="shared" si="1"/>
        <v>3</v>
      </c>
      <c r="G3698" s="58">
        <f t="shared" si="7"/>
        <v>0</v>
      </c>
      <c r="H3698" s="58">
        <f>G3698*D3698*SIP_Calculator!$F$9</f>
        <v>0</v>
      </c>
      <c r="I3698" s="58">
        <f t="shared" si="2"/>
        <v>0</v>
      </c>
      <c r="J3698" s="58">
        <f t="shared" si="3"/>
        <v>0</v>
      </c>
      <c r="K3698" s="61">
        <f>A3698-SIP_Calculator!$F$12+1</f>
        <v>43528</v>
      </c>
      <c r="L3698" s="59">
        <f t="shared" si="4"/>
        <v>3</v>
      </c>
      <c r="M3698" s="59">
        <f t="shared" si="8"/>
        <v>0</v>
      </c>
      <c r="N3698" s="59">
        <f>M3698*D3698*SIP_Calculator!$F$9</f>
        <v>0</v>
      </c>
      <c r="O3698" s="59">
        <f t="shared" si="5"/>
        <v>0</v>
      </c>
      <c r="P3698" s="59">
        <f t="shared" si="6"/>
        <v>0</v>
      </c>
    </row>
    <row r="3699" ht="15.75" customHeight="1">
      <c r="A3699" s="57">
        <v>43553.0</v>
      </c>
      <c r="B3699" s="60">
        <v>11789.2</v>
      </c>
      <c r="C3699" s="60">
        <v>9663.7</v>
      </c>
      <c r="D3699" s="42">
        <f>IF(A3699&lt;SIP_Calculator!$B$7,0,IF(A3699&gt;SIP_Calculator!$E$7,0,1))</f>
        <v>1</v>
      </c>
      <c r="E3699" s="61">
        <f>A3699-SIP_Calculator!$D$12+1</f>
        <v>43549</v>
      </c>
      <c r="F3699" s="58">
        <f t="shared" si="1"/>
        <v>3</v>
      </c>
      <c r="G3699" s="58">
        <f t="shared" si="7"/>
        <v>0</v>
      </c>
      <c r="H3699" s="58">
        <f>G3699*D3699*SIP_Calculator!$F$9</f>
        <v>0</v>
      </c>
      <c r="I3699" s="58">
        <f t="shared" si="2"/>
        <v>0</v>
      </c>
      <c r="J3699" s="58">
        <f t="shared" si="3"/>
        <v>0</v>
      </c>
      <c r="K3699" s="61">
        <f>A3699-SIP_Calculator!$F$12+1</f>
        <v>43529</v>
      </c>
      <c r="L3699" s="59">
        <f t="shared" si="4"/>
        <v>3</v>
      </c>
      <c r="M3699" s="59">
        <f t="shared" si="8"/>
        <v>0</v>
      </c>
      <c r="N3699" s="59">
        <f>M3699*D3699*SIP_Calculator!$F$9</f>
        <v>0</v>
      </c>
      <c r="O3699" s="59">
        <f t="shared" si="5"/>
        <v>0</v>
      </c>
      <c r="P3699" s="59">
        <f t="shared" si="6"/>
        <v>0</v>
      </c>
    </row>
    <row r="3700" ht="15.75" customHeight="1">
      <c r="A3700" s="57">
        <v>43556.0</v>
      </c>
      <c r="B3700" s="60">
        <v>11832.65</v>
      </c>
      <c r="C3700" s="60">
        <v>9702.0</v>
      </c>
      <c r="D3700" s="42">
        <f>IF(A3700&lt;SIP_Calculator!$B$7,0,IF(A3700&gt;SIP_Calculator!$E$7,0,1))</f>
        <v>1</v>
      </c>
      <c r="E3700" s="61">
        <f>A3700-SIP_Calculator!$D$12+1</f>
        <v>43552</v>
      </c>
      <c r="F3700" s="58">
        <f t="shared" si="1"/>
        <v>3</v>
      </c>
      <c r="G3700" s="58">
        <f t="shared" si="7"/>
        <v>0</v>
      </c>
      <c r="H3700" s="58">
        <f>G3700*D3700*SIP_Calculator!$F$9</f>
        <v>0</v>
      </c>
      <c r="I3700" s="58">
        <f t="shared" si="2"/>
        <v>0</v>
      </c>
      <c r="J3700" s="58">
        <f t="shared" si="3"/>
        <v>0</v>
      </c>
      <c r="K3700" s="61">
        <f>A3700-SIP_Calculator!$F$12+1</f>
        <v>43532</v>
      </c>
      <c r="L3700" s="59">
        <f t="shared" si="4"/>
        <v>3</v>
      </c>
      <c r="M3700" s="59">
        <f t="shared" si="8"/>
        <v>0</v>
      </c>
      <c r="N3700" s="59">
        <f>M3700*D3700*SIP_Calculator!$F$9</f>
        <v>0</v>
      </c>
      <c r="O3700" s="59">
        <f t="shared" si="5"/>
        <v>0</v>
      </c>
      <c r="P3700" s="59">
        <f t="shared" si="6"/>
        <v>0</v>
      </c>
    </row>
    <row r="3701" ht="15.75" customHeight="1">
      <c r="A3701" s="57">
        <v>43557.0</v>
      </c>
      <c r="B3701" s="60">
        <v>11861.4</v>
      </c>
      <c r="C3701" s="60">
        <v>9720.8</v>
      </c>
      <c r="D3701" s="42">
        <f>IF(A3701&lt;SIP_Calculator!$B$7,0,IF(A3701&gt;SIP_Calculator!$E$7,0,1))</f>
        <v>1</v>
      </c>
      <c r="E3701" s="61">
        <f>A3701-SIP_Calculator!$D$12+1</f>
        <v>43553</v>
      </c>
      <c r="F3701" s="58">
        <f t="shared" si="1"/>
        <v>3</v>
      </c>
      <c r="G3701" s="58">
        <f t="shared" si="7"/>
        <v>0</v>
      </c>
      <c r="H3701" s="58">
        <f>G3701*D3701*SIP_Calculator!$F$9</f>
        <v>0</v>
      </c>
      <c r="I3701" s="58">
        <f t="shared" si="2"/>
        <v>0</v>
      </c>
      <c r="J3701" s="58">
        <f t="shared" si="3"/>
        <v>0</v>
      </c>
      <c r="K3701" s="61">
        <f>A3701-SIP_Calculator!$F$12+1</f>
        <v>43533</v>
      </c>
      <c r="L3701" s="59">
        <f t="shared" si="4"/>
        <v>3</v>
      </c>
      <c r="M3701" s="59">
        <f t="shared" si="8"/>
        <v>0</v>
      </c>
      <c r="N3701" s="59">
        <f>M3701*D3701*SIP_Calculator!$F$9</f>
        <v>0</v>
      </c>
      <c r="O3701" s="59">
        <f t="shared" si="5"/>
        <v>0</v>
      </c>
      <c r="P3701" s="59">
        <f t="shared" si="6"/>
        <v>0</v>
      </c>
    </row>
    <row r="3702" ht="15.75" customHeight="1">
      <c r="A3702" s="57">
        <v>43558.0</v>
      </c>
      <c r="B3702" s="60">
        <v>11794.6</v>
      </c>
      <c r="C3702" s="60">
        <v>9658.4</v>
      </c>
      <c r="D3702" s="42">
        <f>IF(A3702&lt;SIP_Calculator!$B$7,0,IF(A3702&gt;SIP_Calculator!$E$7,0,1))</f>
        <v>1</v>
      </c>
      <c r="E3702" s="61">
        <f>A3702-SIP_Calculator!$D$12+1</f>
        <v>43554</v>
      </c>
      <c r="F3702" s="58">
        <f t="shared" si="1"/>
        <v>3</v>
      </c>
      <c r="G3702" s="58">
        <f t="shared" si="7"/>
        <v>0</v>
      </c>
      <c r="H3702" s="58">
        <f>G3702*D3702*SIP_Calculator!$F$9</f>
        <v>0</v>
      </c>
      <c r="I3702" s="58">
        <f t="shared" si="2"/>
        <v>0</v>
      </c>
      <c r="J3702" s="58">
        <f t="shared" si="3"/>
        <v>0</v>
      </c>
      <c r="K3702" s="61">
        <f>A3702-SIP_Calculator!$F$12+1</f>
        <v>43534</v>
      </c>
      <c r="L3702" s="59">
        <f t="shared" si="4"/>
        <v>3</v>
      </c>
      <c r="M3702" s="59">
        <f t="shared" si="8"/>
        <v>0</v>
      </c>
      <c r="N3702" s="59">
        <f>M3702*D3702*SIP_Calculator!$F$9</f>
        <v>0</v>
      </c>
      <c r="O3702" s="59">
        <f t="shared" si="5"/>
        <v>0</v>
      </c>
      <c r="P3702" s="59">
        <f t="shared" si="6"/>
        <v>0</v>
      </c>
    </row>
    <row r="3703" ht="15.75" customHeight="1">
      <c r="A3703" s="57">
        <v>43559.0</v>
      </c>
      <c r="B3703" s="60">
        <v>11753.5</v>
      </c>
      <c r="C3703" s="60">
        <v>9626.65</v>
      </c>
      <c r="D3703" s="42">
        <f>IF(A3703&lt;SIP_Calculator!$B$7,0,IF(A3703&gt;SIP_Calculator!$E$7,0,1))</f>
        <v>1</v>
      </c>
      <c r="E3703" s="61">
        <f>A3703-SIP_Calculator!$D$12+1</f>
        <v>43555</v>
      </c>
      <c r="F3703" s="58">
        <f t="shared" si="1"/>
        <v>3</v>
      </c>
      <c r="G3703" s="58">
        <f t="shared" si="7"/>
        <v>0</v>
      </c>
      <c r="H3703" s="58">
        <f>G3703*D3703*SIP_Calculator!$F$9</f>
        <v>0</v>
      </c>
      <c r="I3703" s="58">
        <f t="shared" si="2"/>
        <v>0</v>
      </c>
      <c r="J3703" s="58">
        <f t="shared" si="3"/>
        <v>0</v>
      </c>
      <c r="K3703" s="61">
        <f>A3703-SIP_Calculator!$F$12+1</f>
        <v>43535</v>
      </c>
      <c r="L3703" s="59">
        <f t="shared" si="4"/>
        <v>3</v>
      </c>
      <c r="M3703" s="59">
        <f t="shared" si="8"/>
        <v>0</v>
      </c>
      <c r="N3703" s="59">
        <f>M3703*D3703*SIP_Calculator!$F$9</f>
        <v>0</v>
      </c>
      <c r="O3703" s="59">
        <f t="shared" si="5"/>
        <v>0</v>
      </c>
      <c r="P3703" s="59">
        <f t="shared" si="6"/>
        <v>0</v>
      </c>
    </row>
    <row r="3704" ht="15.75" customHeight="1">
      <c r="A3704" s="57">
        <v>43560.0</v>
      </c>
      <c r="B3704" s="60">
        <v>11820.1</v>
      </c>
      <c r="C3704" s="60">
        <v>9684.95</v>
      </c>
      <c r="D3704" s="42">
        <f>IF(A3704&lt;SIP_Calculator!$B$7,0,IF(A3704&gt;SIP_Calculator!$E$7,0,1))</f>
        <v>1</v>
      </c>
      <c r="E3704" s="61">
        <f>A3704-SIP_Calculator!$D$12+1</f>
        <v>43556</v>
      </c>
      <c r="F3704" s="58">
        <f t="shared" si="1"/>
        <v>4</v>
      </c>
      <c r="G3704" s="58">
        <f t="shared" si="7"/>
        <v>1</v>
      </c>
      <c r="H3704" s="58">
        <f>G3704*D3704*SIP_Calculator!$F$9</f>
        <v>5000</v>
      </c>
      <c r="I3704" s="58">
        <f t="shared" si="2"/>
        <v>0.4230082656</v>
      </c>
      <c r="J3704" s="58">
        <f t="shared" si="3"/>
        <v>0.5162649265</v>
      </c>
      <c r="K3704" s="61">
        <f>A3704-SIP_Calculator!$F$12+1</f>
        <v>43536</v>
      </c>
      <c r="L3704" s="59">
        <f t="shared" si="4"/>
        <v>3</v>
      </c>
      <c r="M3704" s="59">
        <f t="shared" si="8"/>
        <v>0</v>
      </c>
      <c r="N3704" s="59">
        <f>M3704*D3704*SIP_Calculator!$F$9</f>
        <v>0</v>
      </c>
      <c r="O3704" s="59">
        <f t="shared" si="5"/>
        <v>0</v>
      </c>
      <c r="P3704" s="59">
        <f t="shared" si="6"/>
        <v>0</v>
      </c>
    </row>
    <row r="3705" ht="15.75" customHeight="1">
      <c r="A3705" s="57">
        <v>43563.0</v>
      </c>
      <c r="B3705" s="60">
        <v>11760.1</v>
      </c>
      <c r="C3705" s="60">
        <v>9634.4</v>
      </c>
      <c r="D3705" s="42">
        <f>IF(A3705&lt;SIP_Calculator!$B$7,0,IF(A3705&gt;SIP_Calculator!$E$7,0,1))</f>
        <v>1</v>
      </c>
      <c r="E3705" s="61">
        <f>A3705-SIP_Calculator!$D$12+1</f>
        <v>43559</v>
      </c>
      <c r="F3705" s="58">
        <f t="shared" si="1"/>
        <v>4</v>
      </c>
      <c r="G3705" s="58">
        <f t="shared" si="7"/>
        <v>0</v>
      </c>
      <c r="H3705" s="58">
        <f>G3705*D3705*SIP_Calculator!$F$9</f>
        <v>0</v>
      </c>
      <c r="I3705" s="58">
        <f t="shared" si="2"/>
        <v>0</v>
      </c>
      <c r="J3705" s="58">
        <f t="shared" si="3"/>
        <v>0</v>
      </c>
      <c r="K3705" s="61">
        <f>A3705-SIP_Calculator!$F$12+1</f>
        <v>43539</v>
      </c>
      <c r="L3705" s="59">
        <f t="shared" si="4"/>
        <v>3</v>
      </c>
      <c r="M3705" s="59">
        <f t="shared" si="8"/>
        <v>0</v>
      </c>
      <c r="N3705" s="59">
        <f>M3705*D3705*SIP_Calculator!$F$9</f>
        <v>0</v>
      </c>
      <c r="O3705" s="59">
        <f t="shared" si="5"/>
        <v>0</v>
      </c>
      <c r="P3705" s="59">
        <f t="shared" si="6"/>
        <v>0</v>
      </c>
    </row>
    <row r="3706" ht="15.75" customHeight="1">
      <c r="A3706" s="57">
        <v>43564.0</v>
      </c>
      <c r="B3706" s="60">
        <v>11825.65</v>
      </c>
      <c r="C3706" s="60">
        <v>9677.75</v>
      </c>
      <c r="D3706" s="42">
        <f>IF(A3706&lt;SIP_Calculator!$B$7,0,IF(A3706&gt;SIP_Calculator!$E$7,0,1))</f>
        <v>1</v>
      </c>
      <c r="E3706" s="61">
        <f>A3706-SIP_Calculator!$D$12+1</f>
        <v>43560</v>
      </c>
      <c r="F3706" s="58">
        <f t="shared" si="1"/>
        <v>4</v>
      </c>
      <c r="G3706" s="58">
        <f t="shared" si="7"/>
        <v>0</v>
      </c>
      <c r="H3706" s="58">
        <f>G3706*D3706*SIP_Calculator!$F$9</f>
        <v>0</v>
      </c>
      <c r="I3706" s="58">
        <f t="shared" si="2"/>
        <v>0</v>
      </c>
      <c r="J3706" s="58">
        <f t="shared" si="3"/>
        <v>0</v>
      </c>
      <c r="K3706" s="61">
        <f>A3706-SIP_Calculator!$F$12+1</f>
        <v>43540</v>
      </c>
      <c r="L3706" s="59">
        <f t="shared" si="4"/>
        <v>3</v>
      </c>
      <c r="M3706" s="59">
        <f t="shared" si="8"/>
        <v>0</v>
      </c>
      <c r="N3706" s="59">
        <f>M3706*D3706*SIP_Calculator!$F$9</f>
        <v>0</v>
      </c>
      <c r="O3706" s="59">
        <f t="shared" si="5"/>
        <v>0</v>
      </c>
      <c r="P3706" s="59">
        <f t="shared" si="6"/>
        <v>0</v>
      </c>
    </row>
    <row r="3707" ht="15.75" customHeight="1">
      <c r="A3707" s="57">
        <v>43565.0</v>
      </c>
      <c r="B3707" s="60">
        <v>11743.9</v>
      </c>
      <c r="C3707" s="60">
        <v>9622.95</v>
      </c>
      <c r="D3707" s="42">
        <f>IF(A3707&lt;SIP_Calculator!$B$7,0,IF(A3707&gt;SIP_Calculator!$E$7,0,1))</f>
        <v>1</v>
      </c>
      <c r="E3707" s="61">
        <f>A3707-SIP_Calculator!$D$12+1</f>
        <v>43561</v>
      </c>
      <c r="F3707" s="58">
        <f t="shared" si="1"/>
        <v>4</v>
      </c>
      <c r="G3707" s="58">
        <f t="shared" si="7"/>
        <v>0</v>
      </c>
      <c r="H3707" s="58">
        <f>G3707*D3707*SIP_Calculator!$F$9</f>
        <v>0</v>
      </c>
      <c r="I3707" s="58">
        <f t="shared" si="2"/>
        <v>0</v>
      </c>
      <c r="J3707" s="58">
        <f t="shared" si="3"/>
        <v>0</v>
      </c>
      <c r="K3707" s="61">
        <f>A3707-SIP_Calculator!$F$12+1</f>
        <v>43541</v>
      </c>
      <c r="L3707" s="59">
        <f t="shared" si="4"/>
        <v>3</v>
      </c>
      <c r="M3707" s="59">
        <f t="shared" si="8"/>
        <v>0</v>
      </c>
      <c r="N3707" s="59">
        <f>M3707*D3707*SIP_Calculator!$F$9</f>
        <v>0</v>
      </c>
      <c r="O3707" s="59">
        <f t="shared" si="5"/>
        <v>0</v>
      </c>
      <c r="P3707" s="59">
        <f t="shared" si="6"/>
        <v>0</v>
      </c>
    </row>
    <row r="3708" ht="15.75" customHeight="1">
      <c r="A3708" s="57">
        <v>43566.0</v>
      </c>
      <c r="B3708" s="60">
        <v>11760.0</v>
      </c>
      <c r="C3708" s="60">
        <v>9634.55</v>
      </c>
      <c r="D3708" s="42">
        <f>IF(A3708&lt;SIP_Calculator!$B$7,0,IF(A3708&gt;SIP_Calculator!$E$7,0,1))</f>
        <v>1</v>
      </c>
      <c r="E3708" s="61">
        <f>A3708-SIP_Calculator!$D$12+1</f>
        <v>43562</v>
      </c>
      <c r="F3708" s="58">
        <f t="shared" si="1"/>
        <v>4</v>
      </c>
      <c r="G3708" s="58">
        <f t="shared" si="7"/>
        <v>0</v>
      </c>
      <c r="H3708" s="58">
        <f>G3708*D3708*SIP_Calculator!$F$9</f>
        <v>0</v>
      </c>
      <c r="I3708" s="58">
        <f t="shared" si="2"/>
        <v>0</v>
      </c>
      <c r="J3708" s="58">
        <f t="shared" si="3"/>
        <v>0</v>
      </c>
      <c r="K3708" s="61">
        <f>A3708-SIP_Calculator!$F$12+1</f>
        <v>43542</v>
      </c>
      <c r="L3708" s="59">
        <f t="shared" si="4"/>
        <v>3</v>
      </c>
      <c r="M3708" s="59">
        <f t="shared" si="8"/>
        <v>0</v>
      </c>
      <c r="N3708" s="59">
        <f>M3708*D3708*SIP_Calculator!$F$9</f>
        <v>0</v>
      </c>
      <c r="O3708" s="59">
        <f t="shared" si="5"/>
        <v>0</v>
      </c>
      <c r="P3708" s="59">
        <f t="shared" si="6"/>
        <v>0</v>
      </c>
    </row>
    <row r="3709" ht="15.75" customHeight="1">
      <c r="A3709" s="57">
        <v>43567.0</v>
      </c>
      <c r="B3709" s="60">
        <v>11807.85</v>
      </c>
      <c r="C3709" s="60">
        <v>9674.6</v>
      </c>
      <c r="D3709" s="42">
        <f>IF(A3709&lt;SIP_Calculator!$B$7,0,IF(A3709&gt;SIP_Calculator!$E$7,0,1))</f>
        <v>1</v>
      </c>
      <c r="E3709" s="61">
        <f>A3709-SIP_Calculator!$D$12+1</f>
        <v>43563</v>
      </c>
      <c r="F3709" s="58">
        <f t="shared" si="1"/>
        <v>4</v>
      </c>
      <c r="G3709" s="58">
        <f t="shared" si="7"/>
        <v>0</v>
      </c>
      <c r="H3709" s="58">
        <f>G3709*D3709*SIP_Calculator!$F$9</f>
        <v>0</v>
      </c>
      <c r="I3709" s="58">
        <f t="shared" si="2"/>
        <v>0</v>
      </c>
      <c r="J3709" s="58">
        <f t="shared" si="3"/>
        <v>0</v>
      </c>
      <c r="K3709" s="61">
        <f>A3709-SIP_Calculator!$F$12+1</f>
        <v>43543</v>
      </c>
      <c r="L3709" s="59">
        <f t="shared" si="4"/>
        <v>3</v>
      </c>
      <c r="M3709" s="59">
        <f t="shared" si="8"/>
        <v>0</v>
      </c>
      <c r="N3709" s="59">
        <f>M3709*D3709*SIP_Calculator!$F$9</f>
        <v>0</v>
      </c>
      <c r="O3709" s="59">
        <f t="shared" si="5"/>
        <v>0</v>
      </c>
      <c r="P3709" s="59">
        <f t="shared" si="6"/>
        <v>0</v>
      </c>
    </row>
    <row r="3710" ht="15.75" customHeight="1">
      <c r="A3710" s="57">
        <v>43570.0</v>
      </c>
      <c r="B3710" s="60">
        <v>11856.45</v>
      </c>
      <c r="C3710" s="60">
        <v>9716.5</v>
      </c>
      <c r="D3710" s="42">
        <f>IF(A3710&lt;SIP_Calculator!$B$7,0,IF(A3710&gt;SIP_Calculator!$E$7,0,1))</f>
        <v>1</v>
      </c>
      <c r="E3710" s="61">
        <f>A3710-SIP_Calculator!$D$12+1</f>
        <v>43566</v>
      </c>
      <c r="F3710" s="58">
        <f t="shared" si="1"/>
        <v>4</v>
      </c>
      <c r="G3710" s="58">
        <f t="shared" si="7"/>
        <v>0</v>
      </c>
      <c r="H3710" s="58">
        <f>G3710*D3710*SIP_Calculator!$F$9</f>
        <v>0</v>
      </c>
      <c r="I3710" s="58">
        <f t="shared" si="2"/>
        <v>0</v>
      </c>
      <c r="J3710" s="58">
        <f t="shared" si="3"/>
        <v>0</v>
      </c>
      <c r="K3710" s="61">
        <f>A3710-SIP_Calculator!$F$12+1</f>
        <v>43546</v>
      </c>
      <c r="L3710" s="59">
        <f t="shared" si="4"/>
        <v>3</v>
      </c>
      <c r="M3710" s="59">
        <f t="shared" si="8"/>
        <v>0</v>
      </c>
      <c r="N3710" s="59">
        <f>M3710*D3710*SIP_Calculator!$F$9</f>
        <v>0</v>
      </c>
      <c r="O3710" s="59">
        <f t="shared" si="5"/>
        <v>0</v>
      </c>
      <c r="P3710" s="59">
        <f t="shared" si="6"/>
        <v>0</v>
      </c>
    </row>
    <row r="3711" ht="15.75" customHeight="1">
      <c r="A3711" s="57">
        <v>43571.0</v>
      </c>
      <c r="B3711" s="60">
        <v>11950.05</v>
      </c>
      <c r="C3711" s="60">
        <v>9781.4</v>
      </c>
      <c r="D3711" s="42">
        <f>IF(A3711&lt;SIP_Calculator!$B$7,0,IF(A3711&gt;SIP_Calculator!$E$7,0,1))</f>
        <v>1</v>
      </c>
      <c r="E3711" s="61">
        <f>A3711-SIP_Calculator!$D$12+1</f>
        <v>43567</v>
      </c>
      <c r="F3711" s="58">
        <f t="shared" si="1"/>
        <v>4</v>
      </c>
      <c r="G3711" s="58">
        <f t="shared" si="7"/>
        <v>0</v>
      </c>
      <c r="H3711" s="58">
        <f>G3711*D3711*SIP_Calculator!$F$9</f>
        <v>0</v>
      </c>
      <c r="I3711" s="58">
        <f t="shared" si="2"/>
        <v>0</v>
      </c>
      <c r="J3711" s="58">
        <f t="shared" si="3"/>
        <v>0</v>
      </c>
      <c r="K3711" s="61">
        <f>A3711-SIP_Calculator!$F$12+1</f>
        <v>43547</v>
      </c>
      <c r="L3711" s="59">
        <f t="shared" si="4"/>
        <v>3</v>
      </c>
      <c r="M3711" s="59">
        <f t="shared" si="8"/>
        <v>0</v>
      </c>
      <c r="N3711" s="59">
        <f>M3711*D3711*SIP_Calculator!$F$9</f>
        <v>0</v>
      </c>
      <c r="O3711" s="59">
        <f t="shared" si="5"/>
        <v>0</v>
      </c>
      <c r="P3711" s="59">
        <f t="shared" si="6"/>
        <v>0</v>
      </c>
    </row>
    <row r="3712" ht="15.75" customHeight="1">
      <c r="A3712" s="57">
        <v>43573.0</v>
      </c>
      <c r="B3712" s="60">
        <v>11913.35</v>
      </c>
      <c r="C3712" s="60">
        <v>9738.7</v>
      </c>
      <c r="D3712" s="42">
        <f>IF(A3712&lt;SIP_Calculator!$B$7,0,IF(A3712&gt;SIP_Calculator!$E$7,0,1))</f>
        <v>1</v>
      </c>
      <c r="E3712" s="61">
        <f>A3712-SIP_Calculator!$D$12+1</f>
        <v>43569</v>
      </c>
      <c r="F3712" s="58">
        <f t="shared" si="1"/>
        <v>4</v>
      </c>
      <c r="G3712" s="58">
        <f t="shared" si="7"/>
        <v>0</v>
      </c>
      <c r="H3712" s="58">
        <f>G3712*D3712*SIP_Calculator!$F$9</f>
        <v>0</v>
      </c>
      <c r="I3712" s="58">
        <f t="shared" si="2"/>
        <v>0</v>
      </c>
      <c r="J3712" s="58">
        <f t="shared" si="3"/>
        <v>0</v>
      </c>
      <c r="K3712" s="61">
        <f>A3712-SIP_Calculator!$F$12+1</f>
        <v>43549</v>
      </c>
      <c r="L3712" s="59">
        <f t="shared" si="4"/>
        <v>3</v>
      </c>
      <c r="M3712" s="59">
        <f t="shared" si="8"/>
        <v>0</v>
      </c>
      <c r="N3712" s="59">
        <f>M3712*D3712*SIP_Calculator!$F$9</f>
        <v>0</v>
      </c>
      <c r="O3712" s="59">
        <f t="shared" si="5"/>
        <v>0</v>
      </c>
      <c r="P3712" s="59">
        <f t="shared" si="6"/>
        <v>0</v>
      </c>
    </row>
    <row r="3713" ht="15.75" customHeight="1">
      <c r="A3713" s="57">
        <v>43577.0</v>
      </c>
      <c r="B3713" s="60">
        <v>11745.9</v>
      </c>
      <c r="C3713" s="60">
        <v>9599.8</v>
      </c>
      <c r="D3713" s="42">
        <f>IF(A3713&lt;SIP_Calculator!$B$7,0,IF(A3713&gt;SIP_Calculator!$E$7,0,1))</f>
        <v>1</v>
      </c>
      <c r="E3713" s="61">
        <f>A3713-SIP_Calculator!$D$12+1</f>
        <v>43573</v>
      </c>
      <c r="F3713" s="58">
        <f t="shared" si="1"/>
        <v>4</v>
      </c>
      <c r="G3713" s="58">
        <f t="shared" si="7"/>
        <v>0</v>
      </c>
      <c r="H3713" s="58">
        <f>G3713*D3713*SIP_Calculator!$F$9</f>
        <v>0</v>
      </c>
      <c r="I3713" s="58">
        <f t="shared" si="2"/>
        <v>0</v>
      </c>
      <c r="J3713" s="58">
        <f t="shared" si="3"/>
        <v>0</v>
      </c>
      <c r="K3713" s="61">
        <f>A3713-SIP_Calculator!$F$12+1</f>
        <v>43553</v>
      </c>
      <c r="L3713" s="59">
        <f t="shared" si="4"/>
        <v>3</v>
      </c>
      <c r="M3713" s="59">
        <f t="shared" si="8"/>
        <v>0</v>
      </c>
      <c r="N3713" s="59">
        <f>M3713*D3713*SIP_Calculator!$F$9</f>
        <v>0</v>
      </c>
      <c r="O3713" s="59">
        <f t="shared" si="5"/>
        <v>0</v>
      </c>
      <c r="P3713" s="59">
        <f t="shared" si="6"/>
        <v>0</v>
      </c>
    </row>
    <row r="3714" ht="15.75" customHeight="1">
      <c r="A3714" s="57">
        <v>43578.0</v>
      </c>
      <c r="B3714" s="60">
        <v>11727.65</v>
      </c>
      <c r="C3714" s="60">
        <v>9587.3</v>
      </c>
      <c r="D3714" s="42">
        <f>IF(A3714&lt;SIP_Calculator!$B$7,0,IF(A3714&gt;SIP_Calculator!$E$7,0,1))</f>
        <v>1</v>
      </c>
      <c r="E3714" s="61">
        <f>A3714-SIP_Calculator!$D$12+1</f>
        <v>43574</v>
      </c>
      <c r="F3714" s="58">
        <f t="shared" si="1"/>
        <v>4</v>
      </c>
      <c r="G3714" s="58">
        <f t="shared" si="7"/>
        <v>0</v>
      </c>
      <c r="H3714" s="58">
        <f>G3714*D3714*SIP_Calculator!$F$9</f>
        <v>0</v>
      </c>
      <c r="I3714" s="58">
        <f t="shared" si="2"/>
        <v>0</v>
      </c>
      <c r="J3714" s="58">
        <f t="shared" si="3"/>
        <v>0</v>
      </c>
      <c r="K3714" s="61">
        <f>A3714-SIP_Calculator!$F$12+1</f>
        <v>43554</v>
      </c>
      <c r="L3714" s="59">
        <f t="shared" si="4"/>
        <v>3</v>
      </c>
      <c r="M3714" s="59">
        <f t="shared" si="8"/>
        <v>0</v>
      </c>
      <c r="N3714" s="59">
        <f>M3714*D3714*SIP_Calculator!$F$9</f>
        <v>0</v>
      </c>
      <c r="O3714" s="59">
        <f t="shared" si="5"/>
        <v>0</v>
      </c>
      <c r="P3714" s="59">
        <f t="shared" si="6"/>
        <v>0</v>
      </c>
    </row>
    <row r="3715" ht="15.75" customHeight="1">
      <c r="A3715" s="57">
        <v>43579.0</v>
      </c>
      <c r="B3715" s="60">
        <v>11869.55</v>
      </c>
      <c r="C3715" s="60">
        <v>9687.55</v>
      </c>
      <c r="D3715" s="42">
        <f>IF(A3715&lt;SIP_Calculator!$B$7,0,IF(A3715&gt;SIP_Calculator!$E$7,0,1))</f>
        <v>1</v>
      </c>
      <c r="E3715" s="61">
        <f>A3715-SIP_Calculator!$D$12+1</f>
        <v>43575</v>
      </c>
      <c r="F3715" s="58">
        <f t="shared" si="1"/>
        <v>4</v>
      </c>
      <c r="G3715" s="58">
        <f t="shared" si="7"/>
        <v>0</v>
      </c>
      <c r="H3715" s="58">
        <f>G3715*D3715*SIP_Calculator!$F$9</f>
        <v>0</v>
      </c>
      <c r="I3715" s="58">
        <f t="shared" si="2"/>
        <v>0</v>
      </c>
      <c r="J3715" s="58">
        <f t="shared" si="3"/>
        <v>0</v>
      </c>
      <c r="K3715" s="61">
        <f>A3715-SIP_Calculator!$F$12+1</f>
        <v>43555</v>
      </c>
      <c r="L3715" s="59">
        <f t="shared" si="4"/>
        <v>3</v>
      </c>
      <c r="M3715" s="59">
        <f t="shared" si="8"/>
        <v>0</v>
      </c>
      <c r="N3715" s="59">
        <f>M3715*D3715*SIP_Calculator!$F$9</f>
        <v>0</v>
      </c>
      <c r="O3715" s="59">
        <f t="shared" si="5"/>
        <v>0</v>
      </c>
      <c r="P3715" s="59">
        <f t="shared" si="6"/>
        <v>0</v>
      </c>
    </row>
    <row r="3716" ht="15.75" customHeight="1">
      <c r="A3716" s="57">
        <v>43580.0</v>
      </c>
      <c r="B3716" s="60">
        <v>11787.4</v>
      </c>
      <c r="C3716" s="60">
        <v>9628.8</v>
      </c>
      <c r="D3716" s="42">
        <f>IF(A3716&lt;SIP_Calculator!$B$7,0,IF(A3716&gt;SIP_Calculator!$E$7,0,1))</f>
        <v>1</v>
      </c>
      <c r="E3716" s="61">
        <f>A3716-SIP_Calculator!$D$12+1</f>
        <v>43576</v>
      </c>
      <c r="F3716" s="58">
        <f t="shared" si="1"/>
        <v>4</v>
      </c>
      <c r="G3716" s="58">
        <f t="shared" si="7"/>
        <v>0</v>
      </c>
      <c r="H3716" s="58">
        <f>G3716*D3716*SIP_Calculator!$F$9</f>
        <v>0</v>
      </c>
      <c r="I3716" s="58">
        <f t="shared" si="2"/>
        <v>0</v>
      </c>
      <c r="J3716" s="58">
        <f t="shared" si="3"/>
        <v>0</v>
      </c>
      <c r="K3716" s="61">
        <f>A3716-SIP_Calculator!$F$12+1</f>
        <v>43556</v>
      </c>
      <c r="L3716" s="59">
        <f t="shared" si="4"/>
        <v>4</v>
      </c>
      <c r="M3716" s="59">
        <f t="shared" si="8"/>
        <v>1</v>
      </c>
      <c r="N3716" s="59">
        <f>M3716*D3716*SIP_Calculator!$F$9</f>
        <v>5000</v>
      </c>
      <c r="O3716" s="59">
        <f t="shared" si="5"/>
        <v>0.4241817534</v>
      </c>
      <c r="P3716" s="59">
        <f t="shared" si="6"/>
        <v>0.5192755068</v>
      </c>
    </row>
    <row r="3717" ht="15.75" customHeight="1">
      <c r="A3717" s="57">
        <v>43581.0</v>
      </c>
      <c r="B3717" s="60">
        <v>11886.7</v>
      </c>
      <c r="C3717" s="60">
        <v>9689.7</v>
      </c>
      <c r="D3717" s="42">
        <f>IF(A3717&lt;SIP_Calculator!$B$7,0,IF(A3717&gt;SIP_Calculator!$E$7,0,1))</f>
        <v>1</v>
      </c>
      <c r="E3717" s="61">
        <f>A3717-SIP_Calculator!$D$12+1</f>
        <v>43577</v>
      </c>
      <c r="F3717" s="58">
        <f t="shared" si="1"/>
        <v>4</v>
      </c>
      <c r="G3717" s="58">
        <f t="shared" si="7"/>
        <v>0</v>
      </c>
      <c r="H3717" s="58">
        <f>G3717*D3717*SIP_Calculator!$F$9</f>
        <v>0</v>
      </c>
      <c r="I3717" s="58">
        <f t="shared" si="2"/>
        <v>0</v>
      </c>
      <c r="J3717" s="58">
        <f t="shared" si="3"/>
        <v>0</v>
      </c>
      <c r="K3717" s="61">
        <f>A3717-SIP_Calculator!$F$12+1</f>
        <v>43557</v>
      </c>
      <c r="L3717" s="59">
        <f t="shared" si="4"/>
        <v>4</v>
      </c>
      <c r="M3717" s="59">
        <f t="shared" si="8"/>
        <v>0</v>
      </c>
      <c r="N3717" s="59">
        <f>M3717*D3717*SIP_Calculator!$F$9</f>
        <v>0</v>
      </c>
      <c r="O3717" s="59">
        <f t="shared" si="5"/>
        <v>0</v>
      </c>
      <c r="P3717" s="59">
        <f t="shared" si="6"/>
        <v>0</v>
      </c>
    </row>
    <row r="3718" ht="15.75" customHeight="1">
      <c r="A3718" s="57">
        <v>43585.0</v>
      </c>
      <c r="B3718" s="60">
        <v>11874.25</v>
      </c>
      <c r="C3718" s="60">
        <v>9664.3</v>
      </c>
      <c r="D3718" s="42">
        <f>IF(A3718&lt;SIP_Calculator!$B$7,0,IF(A3718&gt;SIP_Calculator!$E$7,0,1))</f>
        <v>1</v>
      </c>
      <c r="E3718" s="61">
        <f>A3718-SIP_Calculator!$D$12+1</f>
        <v>43581</v>
      </c>
      <c r="F3718" s="58">
        <f t="shared" si="1"/>
        <v>4</v>
      </c>
      <c r="G3718" s="58">
        <f t="shared" si="7"/>
        <v>0</v>
      </c>
      <c r="H3718" s="58">
        <f>G3718*D3718*SIP_Calculator!$F$9</f>
        <v>0</v>
      </c>
      <c r="I3718" s="58">
        <f t="shared" si="2"/>
        <v>0</v>
      </c>
      <c r="J3718" s="58">
        <f t="shared" si="3"/>
        <v>0</v>
      </c>
      <c r="K3718" s="61">
        <f>A3718-SIP_Calculator!$F$12+1</f>
        <v>43561</v>
      </c>
      <c r="L3718" s="59">
        <f t="shared" si="4"/>
        <v>4</v>
      </c>
      <c r="M3718" s="59">
        <f t="shared" si="8"/>
        <v>0</v>
      </c>
      <c r="N3718" s="59">
        <f>M3718*D3718*SIP_Calculator!$F$9</f>
        <v>0</v>
      </c>
      <c r="O3718" s="59">
        <f t="shared" si="5"/>
        <v>0</v>
      </c>
      <c r="P3718" s="59">
        <f t="shared" si="6"/>
        <v>0</v>
      </c>
    </row>
    <row r="3719" ht="15.75" customHeight="1">
      <c r="A3719" s="57">
        <v>43587.0</v>
      </c>
      <c r="B3719" s="60">
        <v>11845.6</v>
      </c>
      <c r="C3719" s="60">
        <v>9637.5</v>
      </c>
      <c r="D3719" s="42">
        <f>IF(A3719&lt;SIP_Calculator!$B$7,0,IF(A3719&gt;SIP_Calculator!$E$7,0,1))</f>
        <v>1</v>
      </c>
      <c r="E3719" s="61">
        <f>A3719-SIP_Calculator!$D$12+1</f>
        <v>43583</v>
      </c>
      <c r="F3719" s="58">
        <f t="shared" si="1"/>
        <v>4</v>
      </c>
      <c r="G3719" s="58">
        <f t="shared" si="7"/>
        <v>0</v>
      </c>
      <c r="H3719" s="58">
        <f>G3719*D3719*SIP_Calculator!$F$9</f>
        <v>0</v>
      </c>
      <c r="I3719" s="58">
        <f t="shared" si="2"/>
        <v>0</v>
      </c>
      <c r="J3719" s="58">
        <f t="shared" si="3"/>
        <v>0</v>
      </c>
      <c r="K3719" s="61">
        <f>A3719-SIP_Calculator!$F$12+1</f>
        <v>43563</v>
      </c>
      <c r="L3719" s="59">
        <f t="shared" si="4"/>
        <v>4</v>
      </c>
      <c r="M3719" s="59">
        <f t="shared" si="8"/>
        <v>0</v>
      </c>
      <c r="N3719" s="59">
        <f>M3719*D3719*SIP_Calculator!$F$9</f>
        <v>0</v>
      </c>
      <c r="O3719" s="59">
        <f t="shared" si="5"/>
        <v>0</v>
      </c>
      <c r="P3719" s="59">
        <f t="shared" si="6"/>
        <v>0</v>
      </c>
    </row>
    <row r="3720" ht="15.75" customHeight="1">
      <c r="A3720" s="57">
        <v>43588.0</v>
      </c>
      <c r="B3720" s="60">
        <v>11828.05</v>
      </c>
      <c r="C3720" s="60">
        <v>9624.55</v>
      </c>
      <c r="D3720" s="42">
        <f>IF(A3720&lt;SIP_Calculator!$B$7,0,IF(A3720&gt;SIP_Calculator!$E$7,0,1))</f>
        <v>1</v>
      </c>
      <c r="E3720" s="61">
        <f>A3720-SIP_Calculator!$D$12+1</f>
        <v>43584</v>
      </c>
      <c r="F3720" s="58">
        <f t="shared" si="1"/>
        <v>4</v>
      </c>
      <c r="G3720" s="58">
        <f t="shared" si="7"/>
        <v>0</v>
      </c>
      <c r="H3720" s="58">
        <f>G3720*D3720*SIP_Calculator!$F$9</f>
        <v>0</v>
      </c>
      <c r="I3720" s="58">
        <f t="shared" si="2"/>
        <v>0</v>
      </c>
      <c r="J3720" s="58">
        <f t="shared" si="3"/>
        <v>0</v>
      </c>
      <c r="K3720" s="61">
        <f>A3720-SIP_Calculator!$F$12+1</f>
        <v>43564</v>
      </c>
      <c r="L3720" s="59">
        <f t="shared" si="4"/>
        <v>4</v>
      </c>
      <c r="M3720" s="59">
        <f t="shared" si="8"/>
        <v>0</v>
      </c>
      <c r="N3720" s="59">
        <f>M3720*D3720*SIP_Calculator!$F$9</f>
        <v>0</v>
      </c>
      <c r="O3720" s="59">
        <f t="shared" si="5"/>
        <v>0</v>
      </c>
      <c r="P3720" s="59">
        <f t="shared" si="6"/>
        <v>0</v>
      </c>
    </row>
    <row r="3721" ht="15.75" customHeight="1">
      <c r="A3721" s="57">
        <v>43591.0</v>
      </c>
      <c r="B3721" s="60">
        <v>11708.85</v>
      </c>
      <c r="C3721" s="60">
        <v>9532.45</v>
      </c>
      <c r="D3721" s="42">
        <f>IF(A3721&lt;SIP_Calculator!$B$7,0,IF(A3721&gt;SIP_Calculator!$E$7,0,1))</f>
        <v>1</v>
      </c>
      <c r="E3721" s="61">
        <f>A3721-SIP_Calculator!$D$12+1</f>
        <v>43587</v>
      </c>
      <c r="F3721" s="58">
        <f t="shared" si="1"/>
        <v>5</v>
      </c>
      <c r="G3721" s="58">
        <f t="shared" si="7"/>
        <v>1</v>
      </c>
      <c r="H3721" s="58">
        <f>G3721*D3721*SIP_Calculator!$F$9</f>
        <v>5000</v>
      </c>
      <c r="I3721" s="58">
        <f t="shared" si="2"/>
        <v>0.4270274194</v>
      </c>
      <c r="J3721" s="58">
        <f t="shared" si="3"/>
        <v>0.5245241255</v>
      </c>
      <c r="K3721" s="61">
        <f>A3721-SIP_Calculator!$F$12+1</f>
        <v>43567</v>
      </c>
      <c r="L3721" s="59">
        <f t="shared" si="4"/>
        <v>4</v>
      </c>
      <c r="M3721" s="59">
        <f t="shared" si="8"/>
        <v>0</v>
      </c>
      <c r="N3721" s="59">
        <f>M3721*D3721*SIP_Calculator!$F$9</f>
        <v>0</v>
      </c>
      <c r="O3721" s="59">
        <f t="shared" si="5"/>
        <v>0</v>
      </c>
      <c r="P3721" s="59">
        <f t="shared" si="6"/>
        <v>0</v>
      </c>
    </row>
    <row r="3722" ht="15.75" customHeight="1">
      <c r="A3722" s="57">
        <v>43592.0</v>
      </c>
      <c r="B3722" s="60">
        <v>11610.1</v>
      </c>
      <c r="C3722" s="60">
        <v>9450.8</v>
      </c>
      <c r="D3722" s="42">
        <f>IF(A3722&lt;SIP_Calculator!$B$7,0,IF(A3722&gt;SIP_Calculator!$E$7,0,1))</f>
        <v>1</v>
      </c>
      <c r="E3722" s="61">
        <f>A3722-SIP_Calculator!$D$12+1</f>
        <v>43588</v>
      </c>
      <c r="F3722" s="58">
        <f t="shared" si="1"/>
        <v>5</v>
      </c>
      <c r="G3722" s="58">
        <f t="shared" si="7"/>
        <v>0</v>
      </c>
      <c r="H3722" s="58">
        <f>G3722*D3722*SIP_Calculator!$F$9</f>
        <v>0</v>
      </c>
      <c r="I3722" s="58">
        <f t="shared" si="2"/>
        <v>0</v>
      </c>
      <c r="J3722" s="58">
        <f t="shared" si="3"/>
        <v>0</v>
      </c>
      <c r="K3722" s="61">
        <f>A3722-SIP_Calculator!$F$12+1</f>
        <v>43568</v>
      </c>
      <c r="L3722" s="59">
        <f t="shared" si="4"/>
        <v>4</v>
      </c>
      <c r="M3722" s="59">
        <f t="shared" si="8"/>
        <v>0</v>
      </c>
      <c r="N3722" s="59">
        <f>M3722*D3722*SIP_Calculator!$F$9</f>
        <v>0</v>
      </c>
      <c r="O3722" s="59">
        <f t="shared" si="5"/>
        <v>0</v>
      </c>
      <c r="P3722" s="59">
        <f t="shared" si="6"/>
        <v>0</v>
      </c>
    </row>
    <row r="3723" ht="15.75" customHeight="1">
      <c r="A3723" s="57">
        <v>43593.0</v>
      </c>
      <c r="B3723" s="60">
        <v>11470.8</v>
      </c>
      <c r="C3723" s="60">
        <v>9340.25</v>
      </c>
      <c r="D3723" s="42">
        <f>IF(A3723&lt;SIP_Calculator!$B$7,0,IF(A3723&gt;SIP_Calculator!$E$7,0,1))</f>
        <v>1</v>
      </c>
      <c r="E3723" s="61">
        <f>A3723-SIP_Calculator!$D$12+1</f>
        <v>43589</v>
      </c>
      <c r="F3723" s="58">
        <f t="shared" si="1"/>
        <v>5</v>
      </c>
      <c r="G3723" s="58">
        <f t="shared" si="7"/>
        <v>0</v>
      </c>
      <c r="H3723" s="58">
        <f>G3723*D3723*SIP_Calculator!$F$9</f>
        <v>0</v>
      </c>
      <c r="I3723" s="58">
        <f t="shared" si="2"/>
        <v>0</v>
      </c>
      <c r="J3723" s="58">
        <f t="shared" si="3"/>
        <v>0</v>
      </c>
      <c r="K3723" s="61">
        <f>A3723-SIP_Calculator!$F$12+1</f>
        <v>43569</v>
      </c>
      <c r="L3723" s="59">
        <f t="shared" si="4"/>
        <v>4</v>
      </c>
      <c r="M3723" s="59">
        <f t="shared" si="8"/>
        <v>0</v>
      </c>
      <c r="N3723" s="59">
        <f>M3723*D3723*SIP_Calculator!$F$9</f>
        <v>0</v>
      </c>
      <c r="O3723" s="59">
        <f t="shared" si="5"/>
        <v>0</v>
      </c>
      <c r="P3723" s="59">
        <f t="shared" si="6"/>
        <v>0</v>
      </c>
    </row>
    <row r="3724" ht="15.75" customHeight="1">
      <c r="A3724" s="57">
        <v>43594.0</v>
      </c>
      <c r="B3724" s="60">
        <v>11415.9</v>
      </c>
      <c r="C3724" s="60">
        <v>9299.75</v>
      </c>
      <c r="D3724" s="42">
        <f>IF(A3724&lt;SIP_Calculator!$B$7,0,IF(A3724&gt;SIP_Calculator!$E$7,0,1))</f>
        <v>1</v>
      </c>
      <c r="E3724" s="61">
        <f>A3724-SIP_Calculator!$D$12+1</f>
        <v>43590</v>
      </c>
      <c r="F3724" s="58">
        <f t="shared" si="1"/>
        <v>5</v>
      </c>
      <c r="G3724" s="58">
        <f t="shared" si="7"/>
        <v>0</v>
      </c>
      <c r="H3724" s="58">
        <f>G3724*D3724*SIP_Calculator!$F$9</f>
        <v>0</v>
      </c>
      <c r="I3724" s="58">
        <f t="shared" si="2"/>
        <v>0</v>
      </c>
      <c r="J3724" s="58">
        <f t="shared" si="3"/>
        <v>0</v>
      </c>
      <c r="K3724" s="61">
        <f>A3724-SIP_Calculator!$F$12+1</f>
        <v>43570</v>
      </c>
      <c r="L3724" s="59">
        <f t="shared" si="4"/>
        <v>4</v>
      </c>
      <c r="M3724" s="59">
        <f t="shared" si="8"/>
        <v>0</v>
      </c>
      <c r="N3724" s="59">
        <f>M3724*D3724*SIP_Calculator!$F$9</f>
        <v>0</v>
      </c>
      <c r="O3724" s="59">
        <f t="shared" si="5"/>
        <v>0</v>
      </c>
      <c r="P3724" s="59">
        <f t="shared" si="6"/>
        <v>0</v>
      </c>
    </row>
    <row r="3725" ht="15.75" customHeight="1">
      <c r="A3725" s="57">
        <v>43595.0</v>
      </c>
      <c r="B3725" s="60">
        <v>11391.85</v>
      </c>
      <c r="C3725" s="60">
        <v>9290.2</v>
      </c>
      <c r="D3725" s="42">
        <f>IF(A3725&lt;SIP_Calculator!$B$7,0,IF(A3725&gt;SIP_Calculator!$E$7,0,1))</f>
        <v>1</v>
      </c>
      <c r="E3725" s="61">
        <f>A3725-SIP_Calculator!$D$12+1</f>
        <v>43591</v>
      </c>
      <c r="F3725" s="58">
        <f t="shared" si="1"/>
        <v>5</v>
      </c>
      <c r="G3725" s="58">
        <f t="shared" si="7"/>
        <v>0</v>
      </c>
      <c r="H3725" s="58">
        <f>G3725*D3725*SIP_Calculator!$F$9</f>
        <v>0</v>
      </c>
      <c r="I3725" s="58">
        <f t="shared" si="2"/>
        <v>0</v>
      </c>
      <c r="J3725" s="58">
        <f t="shared" si="3"/>
        <v>0</v>
      </c>
      <c r="K3725" s="61">
        <f>A3725-SIP_Calculator!$F$12+1</f>
        <v>43571</v>
      </c>
      <c r="L3725" s="59">
        <f t="shared" si="4"/>
        <v>4</v>
      </c>
      <c r="M3725" s="59">
        <f t="shared" si="8"/>
        <v>0</v>
      </c>
      <c r="N3725" s="59">
        <f>M3725*D3725*SIP_Calculator!$F$9</f>
        <v>0</v>
      </c>
      <c r="O3725" s="59">
        <f t="shared" si="5"/>
        <v>0</v>
      </c>
      <c r="P3725" s="59">
        <f t="shared" si="6"/>
        <v>0</v>
      </c>
    </row>
    <row r="3726" ht="15.75" customHeight="1">
      <c r="A3726" s="57">
        <v>43598.0</v>
      </c>
      <c r="B3726" s="60">
        <v>11249.85</v>
      </c>
      <c r="C3726" s="60">
        <v>9159.95</v>
      </c>
      <c r="D3726" s="42">
        <f>IF(A3726&lt;SIP_Calculator!$B$7,0,IF(A3726&gt;SIP_Calculator!$E$7,0,1))</f>
        <v>1</v>
      </c>
      <c r="E3726" s="61">
        <f>A3726-SIP_Calculator!$D$12+1</f>
        <v>43594</v>
      </c>
      <c r="F3726" s="58">
        <f t="shared" si="1"/>
        <v>5</v>
      </c>
      <c r="G3726" s="58">
        <f t="shared" si="7"/>
        <v>0</v>
      </c>
      <c r="H3726" s="58">
        <f>G3726*D3726*SIP_Calculator!$F$9</f>
        <v>0</v>
      </c>
      <c r="I3726" s="58">
        <f t="shared" si="2"/>
        <v>0</v>
      </c>
      <c r="J3726" s="58">
        <f t="shared" si="3"/>
        <v>0</v>
      </c>
      <c r="K3726" s="61">
        <f>A3726-SIP_Calculator!$F$12+1</f>
        <v>43574</v>
      </c>
      <c r="L3726" s="59">
        <f t="shared" si="4"/>
        <v>4</v>
      </c>
      <c r="M3726" s="59">
        <f t="shared" si="8"/>
        <v>0</v>
      </c>
      <c r="N3726" s="59">
        <f>M3726*D3726*SIP_Calculator!$F$9</f>
        <v>0</v>
      </c>
      <c r="O3726" s="59">
        <f t="shared" si="5"/>
        <v>0</v>
      </c>
      <c r="P3726" s="59">
        <f t="shared" si="6"/>
        <v>0</v>
      </c>
    </row>
    <row r="3727" ht="15.75" customHeight="1">
      <c r="A3727" s="57">
        <v>43599.0</v>
      </c>
      <c r="B3727" s="60">
        <v>11318.0</v>
      </c>
      <c r="C3727" s="60">
        <v>9212.35</v>
      </c>
      <c r="D3727" s="42">
        <f>IF(A3727&lt;SIP_Calculator!$B$7,0,IF(A3727&gt;SIP_Calculator!$E$7,0,1))</f>
        <v>1</v>
      </c>
      <c r="E3727" s="61">
        <f>A3727-SIP_Calculator!$D$12+1</f>
        <v>43595</v>
      </c>
      <c r="F3727" s="58">
        <f t="shared" si="1"/>
        <v>5</v>
      </c>
      <c r="G3727" s="58">
        <f t="shared" si="7"/>
        <v>0</v>
      </c>
      <c r="H3727" s="58">
        <f>G3727*D3727*SIP_Calculator!$F$9</f>
        <v>0</v>
      </c>
      <c r="I3727" s="58">
        <f t="shared" si="2"/>
        <v>0</v>
      </c>
      <c r="J3727" s="58">
        <f t="shared" si="3"/>
        <v>0</v>
      </c>
      <c r="K3727" s="61">
        <f>A3727-SIP_Calculator!$F$12+1</f>
        <v>43575</v>
      </c>
      <c r="L3727" s="59">
        <f t="shared" si="4"/>
        <v>4</v>
      </c>
      <c r="M3727" s="59">
        <f t="shared" si="8"/>
        <v>0</v>
      </c>
      <c r="N3727" s="59">
        <f>M3727*D3727*SIP_Calculator!$F$9</f>
        <v>0</v>
      </c>
      <c r="O3727" s="59">
        <f t="shared" si="5"/>
        <v>0</v>
      </c>
      <c r="P3727" s="59">
        <f t="shared" si="6"/>
        <v>0</v>
      </c>
    </row>
    <row r="3728" ht="15.75" customHeight="1">
      <c r="A3728" s="57">
        <v>43600.0</v>
      </c>
      <c r="B3728" s="60">
        <v>11253.85</v>
      </c>
      <c r="C3728" s="60">
        <v>9160.1</v>
      </c>
      <c r="D3728" s="42">
        <f>IF(A3728&lt;SIP_Calculator!$B$7,0,IF(A3728&gt;SIP_Calculator!$E$7,0,1))</f>
        <v>1</v>
      </c>
      <c r="E3728" s="61">
        <f>A3728-SIP_Calculator!$D$12+1</f>
        <v>43596</v>
      </c>
      <c r="F3728" s="58">
        <f t="shared" si="1"/>
        <v>5</v>
      </c>
      <c r="G3728" s="58">
        <f t="shared" si="7"/>
        <v>0</v>
      </c>
      <c r="H3728" s="58">
        <f>G3728*D3728*SIP_Calculator!$F$9</f>
        <v>0</v>
      </c>
      <c r="I3728" s="58">
        <f t="shared" si="2"/>
        <v>0</v>
      </c>
      <c r="J3728" s="58">
        <f t="shared" si="3"/>
        <v>0</v>
      </c>
      <c r="K3728" s="61">
        <f>A3728-SIP_Calculator!$F$12+1</f>
        <v>43576</v>
      </c>
      <c r="L3728" s="59">
        <f t="shared" si="4"/>
        <v>4</v>
      </c>
      <c r="M3728" s="59">
        <f t="shared" si="8"/>
        <v>0</v>
      </c>
      <c r="N3728" s="59">
        <f>M3728*D3728*SIP_Calculator!$F$9</f>
        <v>0</v>
      </c>
      <c r="O3728" s="59">
        <f t="shared" si="5"/>
        <v>0</v>
      </c>
      <c r="P3728" s="59">
        <f t="shared" si="6"/>
        <v>0</v>
      </c>
    </row>
    <row r="3729" ht="15.75" customHeight="1">
      <c r="A3729" s="57">
        <v>43601.0</v>
      </c>
      <c r="B3729" s="60">
        <v>11341.6</v>
      </c>
      <c r="C3729" s="60">
        <v>9221.65</v>
      </c>
      <c r="D3729" s="42">
        <f>IF(A3729&lt;SIP_Calculator!$B$7,0,IF(A3729&gt;SIP_Calculator!$E$7,0,1))</f>
        <v>1</v>
      </c>
      <c r="E3729" s="61">
        <f>A3729-SIP_Calculator!$D$12+1</f>
        <v>43597</v>
      </c>
      <c r="F3729" s="58">
        <f t="shared" si="1"/>
        <v>5</v>
      </c>
      <c r="G3729" s="58">
        <f t="shared" si="7"/>
        <v>0</v>
      </c>
      <c r="H3729" s="58">
        <f>G3729*D3729*SIP_Calculator!$F$9</f>
        <v>0</v>
      </c>
      <c r="I3729" s="58">
        <f t="shared" si="2"/>
        <v>0</v>
      </c>
      <c r="J3729" s="58">
        <f t="shared" si="3"/>
        <v>0</v>
      </c>
      <c r="K3729" s="61">
        <f>A3729-SIP_Calculator!$F$12+1</f>
        <v>43577</v>
      </c>
      <c r="L3729" s="59">
        <f t="shared" si="4"/>
        <v>4</v>
      </c>
      <c r="M3729" s="59">
        <f t="shared" si="8"/>
        <v>0</v>
      </c>
      <c r="N3729" s="59">
        <f>M3729*D3729*SIP_Calculator!$F$9</f>
        <v>0</v>
      </c>
      <c r="O3729" s="59">
        <f t="shared" si="5"/>
        <v>0</v>
      </c>
      <c r="P3729" s="59">
        <f t="shared" si="6"/>
        <v>0</v>
      </c>
    </row>
    <row r="3730" ht="15.75" customHeight="1">
      <c r="A3730" s="57">
        <v>43602.0</v>
      </c>
      <c r="B3730" s="60">
        <v>11485.85</v>
      </c>
      <c r="C3730" s="60">
        <v>9329.7</v>
      </c>
      <c r="D3730" s="42">
        <f>IF(A3730&lt;SIP_Calculator!$B$7,0,IF(A3730&gt;SIP_Calculator!$E$7,0,1))</f>
        <v>1</v>
      </c>
      <c r="E3730" s="61">
        <f>A3730-SIP_Calculator!$D$12+1</f>
        <v>43598</v>
      </c>
      <c r="F3730" s="58">
        <f t="shared" si="1"/>
        <v>5</v>
      </c>
      <c r="G3730" s="58">
        <f t="shared" si="7"/>
        <v>0</v>
      </c>
      <c r="H3730" s="58">
        <f>G3730*D3730*SIP_Calculator!$F$9</f>
        <v>0</v>
      </c>
      <c r="I3730" s="58">
        <f t="shared" si="2"/>
        <v>0</v>
      </c>
      <c r="J3730" s="58">
        <f t="shared" si="3"/>
        <v>0</v>
      </c>
      <c r="K3730" s="61">
        <f>A3730-SIP_Calculator!$F$12+1</f>
        <v>43578</v>
      </c>
      <c r="L3730" s="59">
        <f t="shared" si="4"/>
        <v>4</v>
      </c>
      <c r="M3730" s="59">
        <f t="shared" si="8"/>
        <v>0</v>
      </c>
      <c r="N3730" s="59">
        <f>M3730*D3730*SIP_Calculator!$F$9</f>
        <v>0</v>
      </c>
      <c r="O3730" s="59">
        <f t="shared" si="5"/>
        <v>0</v>
      </c>
      <c r="P3730" s="59">
        <f t="shared" si="6"/>
        <v>0</v>
      </c>
    </row>
    <row r="3731" ht="15.75" customHeight="1">
      <c r="A3731" s="57">
        <v>43605.0</v>
      </c>
      <c r="B3731" s="60">
        <v>11903.95</v>
      </c>
      <c r="C3731" s="60">
        <v>9671.9</v>
      </c>
      <c r="D3731" s="42">
        <f>IF(A3731&lt;SIP_Calculator!$B$7,0,IF(A3731&gt;SIP_Calculator!$E$7,0,1))</f>
        <v>1</v>
      </c>
      <c r="E3731" s="61">
        <f>A3731-SIP_Calculator!$D$12+1</f>
        <v>43601</v>
      </c>
      <c r="F3731" s="58">
        <f t="shared" si="1"/>
        <v>5</v>
      </c>
      <c r="G3731" s="58">
        <f t="shared" si="7"/>
        <v>0</v>
      </c>
      <c r="H3731" s="58">
        <f>G3731*D3731*SIP_Calculator!$F$9</f>
        <v>0</v>
      </c>
      <c r="I3731" s="58">
        <f t="shared" si="2"/>
        <v>0</v>
      </c>
      <c r="J3731" s="58">
        <f t="shared" si="3"/>
        <v>0</v>
      </c>
      <c r="K3731" s="61">
        <f>A3731-SIP_Calculator!$F$12+1</f>
        <v>43581</v>
      </c>
      <c r="L3731" s="59">
        <f t="shared" si="4"/>
        <v>4</v>
      </c>
      <c r="M3731" s="59">
        <f t="shared" si="8"/>
        <v>0</v>
      </c>
      <c r="N3731" s="59">
        <f>M3731*D3731*SIP_Calculator!$F$9</f>
        <v>0</v>
      </c>
      <c r="O3731" s="59">
        <f t="shared" si="5"/>
        <v>0</v>
      </c>
      <c r="P3731" s="59">
        <f t="shared" si="6"/>
        <v>0</v>
      </c>
    </row>
    <row r="3732" ht="15.75" customHeight="1">
      <c r="A3732" s="57">
        <v>43606.0</v>
      </c>
      <c r="B3732" s="60">
        <v>11786.3</v>
      </c>
      <c r="C3732" s="60">
        <v>9578.85</v>
      </c>
      <c r="D3732" s="42">
        <f>IF(A3732&lt;SIP_Calculator!$B$7,0,IF(A3732&gt;SIP_Calculator!$E$7,0,1))</f>
        <v>1</v>
      </c>
      <c r="E3732" s="61">
        <f>A3732-SIP_Calculator!$D$12+1</f>
        <v>43602</v>
      </c>
      <c r="F3732" s="58">
        <f t="shared" si="1"/>
        <v>5</v>
      </c>
      <c r="G3732" s="58">
        <f t="shared" si="7"/>
        <v>0</v>
      </c>
      <c r="H3732" s="58">
        <f>G3732*D3732*SIP_Calculator!$F$9</f>
        <v>0</v>
      </c>
      <c r="I3732" s="58">
        <f t="shared" si="2"/>
        <v>0</v>
      </c>
      <c r="J3732" s="58">
        <f t="shared" si="3"/>
        <v>0</v>
      </c>
      <c r="K3732" s="61">
        <f>A3732-SIP_Calculator!$F$12+1</f>
        <v>43582</v>
      </c>
      <c r="L3732" s="59">
        <f t="shared" si="4"/>
        <v>4</v>
      </c>
      <c r="M3732" s="59">
        <f t="shared" si="8"/>
        <v>0</v>
      </c>
      <c r="N3732" s="59">
        <f>M3732*D3732*SIP_Calculator!$F$9</f>
        <v>0</v>
      </c>
      <c r="O3732" s="59">
        <f t="shared" si="5"/>
        <v>0</v>
      </c>
      <c r="P3732" s="59">
        <f t="shared" si="6"/>
        <v>0</v>
      </c>
    </row>
    <row r="3733" ht="15.75" customHeight="1">
      <c r="A3733" s="57">
        <v>43607.0</v>
      </c>
      <c r="B3733" s="60">
        <v>11811.3</v>
      </c>
      <c r="C3733" s="60">
        <v>9598.2</v>
      </c>
      <c r="D3733" s="42">
        <f>IF(A3733&lt;SIP_Calculator!$B$7,0,IF(A3733&gt;SIP_Calculator!$E$7,0,1))</f>
        <v>1</v>
      </c>
      <c r="E3733" s="61">
        <f>A3733-SIP_Calculator!$D$12+1</f>
        <v>43603</v>
      </c>
      <c r="F3733" s="58">
        <f t="shared" si="1"/>
        <v>5</v>
      </c>
      <c r="G3733" s="58">
        <f t="shared" si="7"/>
        <v>0</v>
      </c>
      <c r="H3733" s="58">
        <f>G3733*D3733*SIP_Calculator!$F$9</f>
        <v>0</v>
      </c>
      <c r="I3733" s="58">
        <f t="shared" si="2"/>
        <v>0</v>
      </c>
      <c r="J3733" s="58">
        <f t="shared" si="3"/>
        <v>0</v>
      </c>
      <c r="K3733" s="61">
        <f>A3733-SIP_Calculator!$F$12+1</f>
        <v>43583</v>
      </c>
      <c r="L3733" s="59">
        <f t="shared" si="4"/>
        <v>4</v>
      </c>
      <c r="M3733" s="59">
        <f t="shared" si="8"/>
        <v>0</v>
      </c>
      <c r="N3733" s="59">
        <f>M3733*D3733*SIP_Calculator!$F$9</f>
        <v>0</v>
      </c>
      <c r="O3733" s="59">
        <f t="shared" si="5"/>
        <v>0</v>
      </c>
      <c r="P3733" s="59">
        <f t="shared" si="6"/>
        <v>0</v>
      </c>
    </row>
    <row r="3734" ht="15.75" customHeight="1">
      <c r="A3734" s="57">
        <v>43608.0</v>
      </c>
      <c r="B3734" s="60">
        <v>11745.5</v>
      </c>
      <c r="C3734" s="60">
        <v>9552.75</v>
      </c>
      <c r="D3734" s="42">
        <f>IF(A3734&lt;SIP_Calculator!$B$7,0,IF(A3734&gt;SIP_Calculator!$E$7,0,1))</f>
        <v>1</v>
      </c>
      <c r="E3734" s="61">
        <f>A3734-SIP_Calculator!$D$12+1</f>
        <v>43604</v>
      </c>
      <c r="F3734" s="58">
        <f t="shared" si="1"/>
        <v>5</v>
      </c>
      <c r="G3734" s="58">
        <f t="shared" si="7"/>
        <v>0</v>
      </c>
      <c r="H3734" s="58">
        <f>G3734*D3734*SIP_Calculator!$F$9</f>
        <v>0</v>
      </c>
      <c r="I3734" s="58">
        <f t="shared" si="2"/>
        <v>0</v>
      </c>
      <c r="J3734" s="58">
        <f t="shared" si="3"/>
        <v>0</v>
      </c>
      <c r="K3734" s="61">
        <f>A3734-SIP_Calculator!$F$12+1</f>
        <v>43584</v>
      </c>
      <c r="L3734" s="59">
        <f t="shared" si="4"/>
        <v>4</v>
      </c>
      <c r="M3734" s="59">
        <f t="shared" si="8"/>
        <v>0</v>
      </c>
      <c r="N3734" s="59">
        <f>M3734*D3734*SIP_Calculator!$F$9</f>
        <v>0</v>
      </c>
      <c r="O3734" s="59">
        <f t="shared" si="5"/>
        <v>0</v>
      </c>
      <c r="P3734" s="59">
        <f t="shared" si="6"/>
        <v>0</v>
      </c>
    </row>
    <row r="3735" ht="15.75" customHeight="1">
      <c r="A3735" s="57">
        <v>43609.0</v>
      </c>
      <c r="B3735" s="60">
        <v>11944.65</v>
      </c>
      <c r="C3735" s="60">
        <v>9722.05</v>
      </c>
      <c r="D3735" s="42">
        <f>IF(A3735&lt;SIP_Calculator!$B$7,0,IF(A3735&gt;SIP_Calculator!$E$7,0,1))</f>
        <v>1</v>
      </c>
      <c r="E3735" s="61">
        <f>A3735-SIP_Calculator!$D$12+1</f>
        <v>43605</v>
      </c>
      <c r="F3735" s="58">
        <f t="shared" si="1"/>
        <v>5</v>
      </c>
      <c r="G3735" s="58">
        <f t="shared" si="7"/>
        <v>0</v>
      </c>
      <c r="H3735" s="58">
        <f>G3735*D3735*SIP_Calculator!$F$9</f>
        <v>0</v>
      </c>
      <c r="I3735" s="58">
        <f t="shared" si="2"/>
        <v>0</v>
      </c>
      <c r="J3735" s="58">
        <f t="shared" si="3"/>
        <v>0</v>
      </c>
      <c r="K3735" s="61">
        <f>A3735-SIP_Calculator!$F$12+1</f>
        <v>43585</v>
      </c>
      <c r="L3735" s="59">
        <f t="shared" si="4"/>
        <v>4</v>
      </c>
      <c r="M3735" s="59">
        <f t="shared" si="8"/>
        <v>0</v>
      </c>
      <c r="N3735" s="59">
        <f>M3735*D3735*SIP_Calculator!$F$9</f>
        <v>0</v>
      </c>
      <c r="O3735" s="59">
        <f t="shared" si="5"/>
        <v>0</v>
      </c>
      <c r="P3735" s="59">
        <f t="shared" si="6"/>
        <v>0</v>
      </c>
    </row>
    <row r="3736" ht="15.75" customHeight="1">
      <c r="A3736" s="57">
        <v>43612.0</v>
      </c>
      <c r="B3736" s="60">
        <v>12023.75</v>
      </c>
      <c r="C3736" s="60">
        <v>9804.9</v>
      </c>
      <c r="D3736" s="42">
        <f>IF(A3736&lt;SIP_Calculator!$B$7,0,IF(A3736&gt;SIP_Calculator!$E$7,0,1))</f>
        <v>1</v>
      </c>
      <c r="E3736" s="61">
        <f>A3736-SIP_Calculator!$D$12+1</f>
        <v>43608</v>
      </c>
      <c r="F3736" s="58">
        <f t="shared" si="1"/>
        <v>5</v>
      </c>
      <c r="G3736" s="58">
        <f t="shared" si="7"/>
        <v>0</v>
      </c>
      <c r="H3736" s="58">
        <f>G3736*D3736*SIP_Calculator!$F$9</f>
        <v>0</v>
      </c>
      <c r="I3736" s="58">
        <f t="shared" si="2"/>
        <v>0</v>
      </c>
      <c r="J3736" s="58">
        <f t="shared" si="3"/>
        <v>0</v>
      </c>
      <c r="K3736" s="61">
        <f>A3736-SIP_Calculator!$F$12+1</f>
        <v>43588</v>
      </c>
      <c r="L3736" s="59">
        <f t="shared" si="4"/>
        <v>5</v>
      </c>
      <c r="M3736" s="59">
        <f t="shared" si="8"/>
        <v>1</v>
      </c>
      <c r="N3736" s="59">
        <f>M3736*D3736*SIP_Calculator!$F$9</f>
        <v>5000</v>
      </c>
      <c r="O3736" s="59">
        <f t="shared" si="5"/>
        <v>0.4158436428</v>
      </c>
      <c r="P3736" s="59">
        <f t="shared" si="6"/>
        <v>0.5099491071</v>
      </c>
    </row>
    <row r="3737" ht="15.75" customHeight="1">
      <c r="A3737" s="57">
        <v>43613.0</v>
      </c>
      <c r="B3737" s="60">
        <v>12033.1</v>
      </c>
      <c r="C3737" s="60">
        <v>9815.5</v>
      </c>
      <c r="D3737" s="42">
        <f>IF(A3737&lt;SIP_Calculator!$B$7,0,IF(A3737&gt;SIP_Calculator!$E$7,0,1))</f>
        <v>1</v>
      </c>
      <c r="E3737" s="61">
        <f>A3737-SIP_Calculator!$D$12+1</f>
        <v>43609</v>
      </c>
      <c r="F3737" s="58">
        <f t="shared" si="1"/>
        <v>5</v>
      </c>
      <c r="G3737" s="58">
        <f t="shared" si="7"/>
        <v>0</v>
      </c>
      <c r="H3737" s="58">
        <f>G3737*D3737*SIP_Calculator!$F$9</f>
        <v>0</v>
      </c>
      <c r="I3737" s="58">
        <f t="shared" si="2"/>
        <v>0</v>
      </c>
      <c r="J3737" s="58">
        <f t="shared" si="3"/>
        <v>0</v>
      </c>
      <c r="K3737" s="61">
        <f>A3737-SIP_Calculator!$F$12+1</f>
        <v>43589</v>
      </c>
      <c r="L3737" s="59">
        <f t="shared" si="4"/>
        <v>5</v>
      </c>
      <c r="M3737" s="59">
        <f t="shared" si="8"/>
        <v>0</v>
      </c>
      <c r="N3737" s="59">
        <f>M3737*D3737*SIP_Calculator!$F$9</f>
        <v>0</v>
      </c>
      <c r="O3737" s="59">
        <f t="shared" si="5"/>
        <v>0</v>
      </c>
      <c r="P3737" s="59">
        <f t="shared" si="6"/>
        <v>0</v>
      </c>
    </row>
    <row r="3738" ht="15.75" customHeight="1">
      <c r="A3738" s="57">
        <v>43614.0</v>
      </c>
      <c r="B3738" s="60">
        <v>11962.35</v>
      </c>
      <c r="C3738" s="60">
        <v>9757.15</v>
      </c>
      <c r="D3738" s="42">
        <f>IF(A3738&lt;SIP_Calculator!$B$7,0,IF(A3738&gt;SIP_Calculator!$E$7,0,1))</f>
        <v>1</v>
      </c>
      <c r="E3738" s="61">
        <f>A3738-SIP_Calculator!$D$12+1</f>
        <v>43610</v>
      </c>
      <c r="F3738" s="58">
        <f t="shared" si="1"/>
        <v>5</v>
      </c>
      <c r="G3738" s="58">
        <f t="shared" si="7"/>
        <v>0</v>
      </c>
      <c r="H3738" s="58">
        <f>G3738*D3738*SIP_Calculator!$F$9</f>
        <v>0</v>
      </c>
      <c r="I3738" s="58">
        <f t="shared" si="2"/>
        <v>0</v>
      </c>
      <c r="J3738" s="58">
        <f t="shared" si="3"/>
        <v>0</v>
      </c>
      <c r="K3738" s="61">
        <f>A3738-SIP_Calculator!$F$12+1</f>
        <v>43590</v>
      </c>
      <c r="L3738" s="59">
        <f t="shared" si="4"/>
        <v>5</v>
      </c>
      <c r="M3738" s="59">
        <f t="shared" si="8"/>
        <v>0</v>
      </c>
      <c r="N3738" s="59">
        <f>M3738*D3738*SIP_Calculator!$F$9</f>
        <v>0</v>
      </c>
      <c r="O3738" s="59">
        <f t="shared" si="5"/>
        <v>0</v>
      </c>
      <c r="P3738" s="59">
        <f t="shared" si="6"/>
        <v>0</v>
      </c>
    </row>
    <row r="3739" ht="15.75" customHeight="1">
      <c r="A3739" s="57">
        <v>43615.0</v>
      </c>
      <c r="B3739" s="60">
        <v>12038.2</v>
      </c>
      <c r="C3739" s="60">
        <v>9815.3</v>
      </c>
      <c r="D3739" s="42">
        <f>IF(A3739&lt;SIP_Calculator!$B$7,0,IF(A3739&gt;SIP_Calculator!$E$7,0,1))</f>
        <v>1</v>
      </c>
      <c r="E3739" s="61">
        <f>A3739-SIP_Calculator!$D$12+1</f>
        <v>43611</v>
      </c>
      <c r="F3739" s="58">
        <f t="shared" si="1"/>
        <v>5</v>
      </c>
      <c r="G3739" s="58">
        <f t="shared" si="7"/>
        <v>0</v>
      </c>
      <c r="H3739" s="58">
        <f>G3739*D3739*SIP_Calculator!$F$9</f>
        <v>0</v>
      </c>
      <c r="I3739" s="58">
        <f t="shared" si="2"/>
        <v>0</v>
      </c>
      <c r="J3739" s="58">
        <f t="shared" si="3"/>
        <v>0</v>
      </c>
      <c r="K3739" s="61">
        <f>A3739-SIP_Calculator!$F$12+1</f>
        <v>43591</v>
      </c>
      <c r="L3739" s="59">
        <f t="shared" si="4"/>
        <v>5</v>
      </c>
      <c r="M3739" s="59">
        <f t="shared" si="8"/>
        <v>0</v>
      </c>
      <c r="N3739" s="59">
        <f>M3739*D3739*SIP_Calculator!$F$9</f>
        <v>0</v>
      </c>
      <c r="O3739" s="59">
        <f t="shared" si="5"/>
        <v>0</v>
      </c>
      <c r="P3739" s="59">
        <f t="shared" si="6"/>
        <v>0</v>
      </c>
    </row>
    <row r="3740" ht="15.75" customHeight="1">
      <c r="A3740" s="57">
        <v>43616.0</v>
      </c>
      <c r="B3740" s="60">
        <v>12028.25</v>
      </c>
      <c r="C3740" s="60">
        <v>9805.05</v>
      </c>
      <c r="D3740" s="42">
        <f>IF(A3740&lt;SIP_Calculator!$B$7,0,IF(A3740&gt;SIP_Calculator!$E$7,0,1))</f>
        <v>1</v>
      </c>
      <c r="E3740" s="61">
        <f>A3740-SIP_Calculator!$D$12+1</f>
        <v>43612</v>
      </c>
      <c r="F3740" s="58">
        <f t="shared" si="1"/>
        <v>5</v>
      </c>
      <c r="G3740" s="58">
        <f t="shared" si="7"/>
        <v>0</v>
      </c>
      <c r="H3740" s="58">
        <f>G3740*D3740*SIP_Calculator!$F$9</f>
        <v>0</v>
      </c>
      <c r="I3740" s="58">
        <f t="shared" si="2"/>
        <v>0</v>
      </c>
      <c r="J3740" s="58">
        <f t="shared" si="3"/>
        <v>0</v>
      </c>
      <c r="K3740" s="61">
        <f>A3740-SIP_Calculator!$F$12+1</f>
        <v>43592</v>
      </c>
      <c r="L3740" s="59">
        <f t="shared" si="4"/>
        <v>5</v>
      </c>
      <c r="M3740" s="59">
        <f t="shared" si="8"/>
        <v>0</v>
      </c>
      <c r="N3740" s="59">
        <f>M3740*D3740*SIP_Calculator!$F$9</f>
        <v>0</v>
      </c>
      <c r="O3740" s="59">
        <f t="shared" si="5"/>
        <v>0</v>
      </c>
      <c r="P3740" s="59">
        <f t="shared" si="6"/>
        <v>0</v>
      </c>
    </row>
    <row r="3741" ht="15.75" customHeight="1">
      <c r="A3741" s="57">
        <v>43619.0</v>
      </c>
      <c r="B3741" s="60">
        <v>12190.85</v>
      </c>
      <c r="C3741" s="60">
        <v>9922.6</v>
      </c>
      <c r="D3741" s="42">
        <f>IF(A3741&lt;SIP_Calculator!$B$7,0,IF(A3741&gt;SIP_Calculator!$E$7,0,1))</f>
        <v>1</v>
      </c>
      <c r="E3741" s="61">
        <f>A3741-SIP_Calculator!$D$12+1</f>
        <v>43615</v>
      </c>
      <c r="F3741" s="58">
        <f t="shared" si="1"/>
        <v>5</v>
      </c>
      <c r="G3741" s="58">
        <f t="shared" si="7"/>
        <v>0</v>
      </c>
      <c r="H3741" s="58">
        <f>G3741*D3741*SIP_Calculator!$F$9</f>
        <v>0</v>
      </c>
      <c r="I3741" s="58">
        <f t="shared" si="2"/>
        <v>0</v>
      </c>
      <c r="J3741" s="58">
        <f t="shared" si="3"/>
        <v>0</v>
      </c>
      <c r="K3741" s="61">
        <f>A3741-SIP_Calculator!$F$12+1</f>
        <v>43595</v>
      </c>
      <c r="L3741" s="59">
        <f t="shared" si="4"/>
        <v>5</v>
      </c>
      <c r="M3741" s="59">
        <f t="shared" si="8"/>
        <v>0</v>
      </c>
      <c r="N3741" s="59">
        <f>M3741*D3741*SIP_Calculator!$F$9</f>
        <v>0</v>
      </c>
      <c r="O3741" s="59">
        <f t="shared" si="5"/>
        <v>0</v>
      </c>
      <c r="P3741" s="59">
        <f t="shared" si="6"/>
        <v>0</v>
      </c>
    </row>
    <row r="3742" ht="15.75" customHeight="1">
      <c r="A3742" s="57">
        <v>43620.0</v>
      </c>
      <c r="B3742" s="60">
        <v>12122.6</v>
      </c>
      <c r="C3742" s="60">
        <v>9876.2</v>
      </c>
      <c r="D3742" s="42">
        <f>IF(A3742&lt;SIP_Calculator!$B$7,0,IF(A3742&gt;SIP_Calculator!$E$7,0,1))</f>
        <v>1</v>
      </c>
      <c r="E3742" s="61">
        <f>A3742-SIP_Calculator!$D$12+1</f>
        <v>43616</v>
      </c>
      <c r="F3742" s="58">
        <f t="shared" si="1"/>
        <v>5</v>
      </c>
      <c r="G3742" s="58">
        <f t="shared" si="7"/>
        <v>0</v>
      </c>
      <c r="H3742" s="58">
        <f>G3742*D3742*SIP_Calculator!$F$9</f>
        <v>0</v>
      </c>
      <c r="I3742" s="58">
        <f t="shared" si="2"/>
        <v>0</v>
      </c>
      <c r="J3742" s="58">
        <f t="shared" si="3"/>
        <v>0</v>
      </c>
      <c r="K3742" s="61">
        <f>A3742-SIP_Calculator!$F$12+1</f>
        <v>43596</v>
      </c>
      <c r="L3742" s="59">
        <f t="shared" si="4"/>
        <v>5</v>
      </c>
      <c r="M3742" s="59">
        <f t="shared" si="8"/>
        <v>0</v>
      </c>
      <c r="N3742" s="59">
        <f>M3742*D3742*SIP_Calculator!$F$9</f>
        <v>0</v>
      </c>
      <c r="O3742" s="59">
        <f t="shared" si="5"/>
        <v>0</v>
      </c>
      <c r="P3742" s="59">
        <f t="shared" si="6"/>
        <v>0</v>
      </c>
    </row>
    <row r="3743" ht="15.75" customHeight="1">
      <c r="A3743" s="57">
        <v>43622.0</v>
      </c>
      <c r="B3743" s="60">
        <v>11932.95</v>
      </c>
      <c r="C3743" s="60">
        <v>9722.5</v>
      </c>
      <c r="D3743" s="42">
        <f>IF(A3743&lt;SIP_Calculator!$B$7,0,IF(A3743&gt;SIP_Calculator!$E$7,0,1))</f>
        <v>1</v>
      </c>
      <c r="E3743" s="61">
        <f>A3743-SIP_Calculator!$D$12+1</f>
        <v>43618</v>
      </c>
      <c r="F3743" s="58">
        <f t="shared" si="1"/>
        <v>6</v>
      </c>
      <c r="G3743" s="58">
        <f t="shared" si="7"/>
        <v>1</v>
      </c>
      <c r="H3743" s="58">
        <f>G3743*D3743*SIP_Calculator!$F$9</f>
        <v>5000</v>
      </c>
      <c r="I3743" s="58">
        <f t="shared" si="2"/>
        <v>0.4190078732</v>
      </c>
      <c r="J3743" s="58">
        <f t="shared" si="3"/>
        <v>0.5142710208</v>
      </c>
      <c r="K3743" s="61">
        <f>A3743-SIP_Calculator!$F$12+1</f>
        <v>43598</v>
      </c>
      <c r="L3743" s="59">
        <f t="shared" si="4"/>
        <v>5</v>
      </c>
      <c r="M3743" s="59">
        <f t="shared" si="8"/>
        <v>0</v>
      </c>
      <c r="N3743" s="59">
        <f>M3743*D3743*SIP_Calculator!$F$9</f>
        <v>0</v>
      </c>
      <c r="O3743" s="59">
        <f t="shared" si="5"/>
        <v>0</v>
      </c>
      <c r="P3743" s="59">
        <f t="shared" si="6"/>
        <v>0</v>
      </c>
    </row>
    <row r="3744" ht="15.75" customHeight="1">
      <c r="A3744" s="57">
        <v>43623.0</v>
      </c>
      <c r="B3744" s="60">
        <v>11957.05</v>
      </c>
      <c r="C3744" s="60">
        <v>9735.85</v>
      </c>
      <c r="D3744" s="42">
        <f>IF(A3744&lt;SIP_Calculator!$B$7,0,IF(A3744&gt;SIP_Calculator!$E$7,0,1))</f>
        <v>1</v>
      </c>
      <c r="E3744" s="61">
        <f>A3744-SIP_Calculator!$D$12+1</f>
        <v>43619</v>
      </c>
      <c r="F3744" s="58">
        <f t="shared" si="1"/>
        <v>6</v>
      </c>
      <c r="G3744" s="58">
        <f t="shared" si="7"/>
        <v>0</v>
      </c>
      <c r="H3744" s="58">
        <f>G3744*D3744*SIP_Calculator!$F$9</f>
        <v>0</v>
      </c>
      <c r="I3744" s="58">
        <f t="shared" si="2"/>
        <v>0</v>
      </c>
      <c r="J3744" s="58">
        <f t="shared" si="3"/>
        <v>0</v>
      </c>
      <c r="K3744" s="61">
        <f>A3744-SIP_Calculator!$F$12+1</f>
        <v>43599</v>
      </c>
      <c r="L3744" s="59">
        <f t="shared" si="4"/>
        <v>5</v>
      </c>
      <c r="M3744" s="59">
        <f t="shared" si="8"/>
        <v>0</v>
      </c>
      <c r="N3744" s="59">
        <f>M3744*D3744*SIP_Calculator!$F$9</f>
        <v>0</v>
      </c>
      <c r="O3744" s="59">
        <f t="shared" si="5"/>
        <v>0</v>
      </c>
      <c r="P3744" s="59">
        <f t="shared" si="6"/>
        <v>0</v>
      </c>
    </row>
    <row r="3745" ht="15.75" customHeight="1">
      <c r="A3745" s="57">
        <v>43626.0</v>
      </c>
      <c r="B3745" s="60">
        <v>12006.85</v>
      </c>
      <c r="C3745" s="60">
        <v>9765.85</v>
      </c>
      <c r="D3745" s="42">
        <f>IF(A3745&lt;SIP_Calculator!$B$7,0,IF(A3745&gt;SIP_Calculator!$E$7,0,1))</f>
        <v>1</v>
      </c>
      <c r="E3745" s="61">
        <f>A3745-SIP_Calculator!$D$12+1</f>
        <v>43622</v>
      </c>
      <c r="F3745" s="58">
        <f t="shared" si="1"/>
        <v>6</v>
      </c>
      <c r="G3745" s="58">
        <f t="shared" si="7"/>
        <v>0</v>
      </c>
      <c r="H3745" s="58">
        <f>G3745*D3745*SIP_Calculator!$F$9</f>
        <v>0</v>
      </c>
      <c r="I3745" s="58">
        <f t="shared" si="2"/>
        <v>0</v>
      </c>
      <c r="J3745" s="58">
        <f t="shared" si="3"/>
        <v>0</v>
      </c>
      <c r="K3745" s="61">
        <f>A3745-SIP_Calculator!$F$12+1</f>
        <v>43602</v>
      </c>
      <c r="L3745" s="59">
        <f t="shared" si="4"/>
        <v>5</v>
      </c>
      <c r="M3745" s="59">
        <f t="shared" si="8"/>
        <v>0</v>
      </c>
      <c r="N3745" s="59">
        <f>M3745*D3745*SIP_Calculator!$F$9</f>
        <v>0</v>
      </c>
      <c r="O3745" s="59">
        <f t="shared" si="5"/>
        <v>0</v>
      </c>
      <c r="P3745" s="59">
        <f t="shared" si="6"/>
        <v>0</v>
      </c>
    </row>
    <row r="3746" ht="15.75" customHeight="1">
      <c r="A3746" s="57">
        <v>43627.0</v>
      </c>
      <c r="B3746" s="60">
        <v>12053.6</v>
      </c>
      <c r="C3746" s="60">
        <v>9805.1</v>
      </c>
      <c r="D3746" s="42">
        <f>IF(A3746&lt;SIP_Calculator!$B$7,0,IF(A3746&gt;SIP_Calculator!$E$7,0,1))</f>
        <v>1</v>
      </c>
      <c r="E3746" s="61">
        <f>A3746-SIP_Calculator!$D$12+1</f>
        <v>43623</v>
      </c>
      <c r="F3746" s="58">
        <f t="shared" si="1"/>
        <v>6</v>
      </c>
      <c r="G3746" s="58">
        <f t="shared" si="7"/>
        <v>0</v>
      </c>
      <c r="H3746" s="58">
        <f>G3746*D3746*SIP_Calculator!$F$9</f>
        <v>0</v>
      </c>
      <c r="I3746" s="58">
        <f t="shared" si="2"/>
        <v>0</v>
      </c>
      <c r="J3746" s="58">
        <f t="shared" si="3"/>
        <v>0</v>
      </c>
      <c r="K3746" s="61">
        <f>A3746-SIP_Calculator!$F$12+1</f>
        <v>43603</v>
      </c>
      <c r="L3746" s="59">
        <f t="shared" si="4"/>
        <v>5</v>
      </c>
      <c r="M3746" s="59">
        <f t="shared" si="8"/>
        <v>0</v>
      </c>
      <c r="N3746" s="59">
        <f>M3746*D3746*SIP_Calculator!$F$9</f>
        <v>0</v>
      </c>
      <c r="O3746" s="59">
        <f t="shared" si="5"/>
        <v>0</v>
      </c>
      <c r="P3746" s="59">
        <f t="shared" si="6"/>
        <v>0</v>
      </c>
    </row>
    <row r="3747" ht="15.75" customHeight="1">
      <c r="A3747" s="57">
        <v>43628.0</v>
      </c>
      <c r="B3747" s="60">
        <v>11989.2</v>
      </c>
      <c r="C3747" s="60">
        <v>9749.95</v>
      </c>
      <c r="D3747" s="42">
        <f>IF(A3747&lt;SIP_Calculator!$B$7,0,IF(A3747&gt;SIP_Calculator!$E$7,0,1))</f>
        <v>1</v>
      </c>
      <c r="E3747" s="61">
        <f>A3747-SIP_Calculator!$D$12+1</f>
        <v>43624</v>
      </c>
      <c r="F3747" s="58">
        <f t="shared" si="1"/>
        <v>6</v>
      </c>
      <c r="G3747" s="58">
        <f t="shared" si="7"/>
        <v>0</v>
      </c>
      <c r="H3747" s="58">
        <f>G3747*D3747*SIP_Calculator!$F$9</f>
        <v>0</v>
      </c>
      <c r="I3747" s="58">
        <f t="shared" si="2"/>
        <v>0</v>
      </c>
      <c r="J3747" s="58">
        <f t="shared" si="3"/>
        <v>0</v>
      </c>
      <c r="K3747" s="61">
        <f>A3747-SIP_Calculator!$F$12+1</f>
        <v>43604</v>
      </c>
      <c r="L3747" s="59">
        <f t="shared" si="4"/>
        <v>5</v>
      </c>
      <c r="M3747" s="59">
        <f t="shared" si="8"/>
        <v>0</v>
      </c>
      <c r="N3747" s="59">
        <f>M3747*D3747*SIP_Calculator!$F$9</f>
        <v>0</v>
      </c>
      <c r="O3747" s="59">
        <f t="shared" si="5"/>
        <v>0</v>
      </c>
      <c r="P3747" s="59">
        <f t="shared" si="6"/>
        <v>0</v>
      </c>
    </row>
    <row r="3748" ht="15.75" customHeight="1">
      <c r="A3748" s="57">
        <v>43629.0</v>
      </c>
      <c r="B3748" s="60">
        <v>11995.2</v>
      </c>
      <c r="C3748" s="60">
        <v>9747.05</v>
      </c>
      <c r="D3748" s="42">
        <f>IF(A3748&lt;SIP_Calculator!$B$7,0,IF(A3748&gt;SIP_Calculator!$E$7,0,1))</f>
        <v>1</v>
      </c>
      <c r="E3748" s="61">
        <f>A3748-SIP_Calculator!$D$12+1</f>
        <v>43625</v>
      </c>
      <c r="F3748" s="58">
        <f t="shared" si="1"/>
        <v>6</v>
      </c>
      <c r="G3748" s="58">
        <f t="shared" si="7"/>
        <v>0</v>
      </c>
      <c r="H3748" s="58">
        <f>G3748*D3748*SIP_Calculator!$F$9</f>
        <v>0</v>
      </c>
      <c r="I3748" s="58">
        <f t="shared" si="2"/>
        <v>0</v>
      </c>
      <c r="J3748" s="58">
        <f t="shared" si="3"/>
        <v>0</v>
      </c>
      <c r="K3748" s="61">
        <f>A3748-SIP_Calculator!$F$12+1</f>
        <v>43605</v>
      </c>
      <c r="L3748" s="59">
        <f t="shared" si="4"/>
        <v>5</v>
      </c>
      <c r="M3748" s="59">
        <f t="shared" si="8"/>
        <v>0</v>
      </c>
      <c r="N3748" s="59">
        <f>M3748*D3748*SIP_Calculator!$F$9</f>
        <v>0</v>
      </c>
      <c r="O3748" s="59">
        <f t="shared" si="5"/>
        <v>0</v>
      </c>
      <c r="P3748" s="59">
        <f t="shared" si="6"/>
        <v>0</v>
      </c>
    </row>
    <row r="3749" ht="15.75" customHeight="1">
      <c r="A3749" s="57">
        <v>43630.0</v>
      </c>
      <c r="B3749" s="60">
        <v>11899.35</v>
      </c>
      <c r="C3749" s="60">
        <v>9669.95</v>
      </c>
      <c r="D3749" s="42">
        <f>IF(A3749&lt;SIP_Calculator!$B$7,0,IF(A3749&gt;SIP_Calculator!$E$7,0,1))</f>
        <v>1</v>
      </c>
      <c r="E3749" s="61">
        <f>A3749-SIP_Calculator!$D$12+1</f>
        <v>43626</v>
      </c>
      <c r="F3749" s="58">
        <f t="shared" si="1"/>
        <v>6</v>
      </c>
      <c r="G3749" s="58">
        <f t="shared" si="7"/>
        <v>0</v>
      </c>
      <c r="H3749" s="58">
        <f>G3749*D3749*SIP_Calculator!$F$9</f>
        <v>0</v>
      </c>
      <c r="I3749" s="58">
        <f t="shared" si="2"/>
        <v>0</v>
      </c>
      <c r="J3749" s="58">
        <f t="shared" si="3"/>
        <v>0</v>
      </c>
      <c r="K3749" s="61">
        <f>A3749-SIP_Calculator!$F$12+1</f>
        <v>43606</v>
      </c>
      <c r="L3749" s="59">
        <f t="shared" si="4"/>
        <v>5</v>
      </c>
      <c r="M3749" s="59">
        <f t="shared" si="8"/>
        <v>0</v>
      </c>
      <c r="N3749" s="59">
        <f>M3749*D3749*SIP_Calculator!$F$9</f>
        <v>0</v>
      </c>
      <c r="O3749" s="59">
        <f t="shared" si="5"/>
        <v>0</v>
      </c>
      <c r="P3749" s="59">
        <f t="shared" si="6"/>
        <v>0</v>
      </c>
    </row>
    <row r="3750" ht="15.75" customHeight="1">
      <c r="A3750" s="57">
        <v>43633.0</v>
      </c>
      <c r="B3750" s="60">
        <v>11743.0</v>
      </c>
      <c r="C3750" s="60">
        <v>9543.6</v>
      </c>
      <c r="D3750" s="42">
        <f>IF(A3750&lt;SIP_Calculator!$B$7,0,IF(A3750&gt;SIP_Calculator!$E$7,0,1))</f>
        <v>1</v>
      </c>
      <c r="E3750" s="61">
        <f>A3750-SIP_Calculator!$D$12+1</f>
        <v>43629</v>
      </c>
      <c r="F3750" s="58">
        <f t="shared" si="1"/>
        <v>6</v>
      </c>
      <c r="G3750" s="58">
        <f t="shared" si="7"/>
        <v>0</v>
      </c>
      <c r="H3750" s="58">
        <f>G3750*D3750*SIP_Calculator!$F$9</f>
        <v>0</v>
      </c>
      <c r="I3750" s="58">
        <f t="shared" si="2"/>
        <v>0</v>
      </c>
      <c r="J3750" s="58">
        <f t="shared" si="3"/>
        <v>0</v>
      </c>
      <c r="K3750" s="61">
        <f>A3750-SIP_Calculator!$F$12+1</f>
        <v>43609</v>
      </c>
      <c r="L3750" s="59">
        <f t="shared" si="4"/>
        <v>5</v>
      </c>
      <c r="M3750" s="59">
        <f t="shared" si="8"/>
        <v>0</v>
      </c>
      <c r="N3750" s="59">
        <f>M3750*D3750*SIP_Calculator!$F$9</f>
        <v>0</v>
      </c>
      <c r="O3750" s="59">
        <f t="shared" si="5"/>
        <v>0</v>
      </c>
      <c r="P3750" s="59">
        <f t="shared" si="6"/>
        <v>0</v>
      </c>
    </row>
    <row r="3751" ht="15.75" customHeight="1">
      <c r="A3751" s="57">
        <v>43634.0</v>
      </c>
      <c r="B3751" s="60">
        <v>11761.65</v>
      </c>
      <c r="C3751" s="60">
        <v>9551.35</v>
      </c>
      <c r="D3751" s="42">
        <f>IF(A3751&lt;SIP_Calculator!$B$7,0,IF(A3751&gt;SIP_Calculator!$E$7,0,1))</f>
        <v>1</v>
      </c>
      <c r="E3751" s="61">
        <f>A3751-SIP_Calculator!$D$12+1</f>
        <v>43630</v>
      </c>
      <c r="F3751" s="58">
        <f t="shared" si="1"/>
        <v>6</v>
      </c>
      <c r="G3751" s="58">
        <f t="shared" si="7"/>
        <v>0</v>
      </c>
      <c r="H3751" s="58">
        <f>G3751*D3751*SIP_Calculator!$F$9</f>
        <v>0</v>
      </c>
      <c r="I3751" s="58">
        <f t="shared" si="2"/>
        <v>0</v>
      </c>
      <c r="J3751" s="58">
        <f t="shared" si="3"/>
        <v>0</v>
      </c>
      <c r="K3751" s="61">
        <f>A3751-SIP_Calculator!$F$12+1</f>
        <v>43610</v>
      </c>
      <c r="L3751" s="59">
        <f t="shared" si="4"/>
        <v>5</v>
      </c>
      <c r="M3751" s="59">
        <f t="shared" si="8"/>
        <v>0</v>
      </c>
      <c r="N3751" s="59">
        <f>M3751*D3751*SIP_Calculator!$F$9</f>
        <v>0</v>
      </c>
      <c r="O3751" s="59">
        <f t="shared" si="5"/>
        <v>0</v>
      </c>
      <c r="P3751" s="59">
        <f t="shared" si="6"/>
        <v>0</v>
      </c>
    </row>
    <row r="3752" ht="15.75" customHeight="1">
      <c r="A3752" s="57">
        <v>43635.0</v>
      </c>
      <c r="B3752" s="60">
        <v>11753.05</v>
      </c>
      <c r="C3752" s="60">
        <v>9526.2</v>
      </c>
      <c r="D3752" s="42">
        <f>IF(A3752&lt;SIP_Calculator!$B$7,0,IF(A3752&gt;SIP_Calculator!$E$7,0,1))</f>
        <v>1</v>
      </c>
      <c r="E3752" s="61">
        <f>A3752-SIP_Calculator!$D$12+1</f>
        <v>43631</v>
      </c>
      <c r="F3752" s="58">
        <f t="shared" si="1"/>
        <v>6</v>
      </c>
      <c r="G3752" s="58">
        <f t="shared" si="7"/>
        <v>0</v>
      </c>
      <c r="H3752" s="58">
        <f>G3752*D3752*SIP_Calculator!$F$9</f>
        <v>0</v>
      </c>
      <c r="I3752" s="58">
        <f t="shared" si="2"/>
        <v>0</v>
      </c>
      <c r="J3752" s="58">
        <f t="shared" si="3"/>
        <v>0</v>
      </c>
      <c r="K3752" s="61">
        <f>A3752-SIP_Calculator!$F$12+1</f>
        <v>43611</v>
      </c>
      <c r="L3752" s="59">
        <f t="shared" si="4"/>
        <v>5</v>
      </c>
      <c r="M3752" s="59">
        <f t="shared" si="8"/>
        <v>0</v>
      </c>
      <c r="N3752" s="59">
        <f>M3752*D3752*SIP_Calculator!$F$9</f>
        <v>0</v>
      </c>
      <c r="O3752" s="59">
        <f t="shared" si="5"/>
        <v>0</v>
      </c>
      <c r="P3752" s="59">
        <f t="shared" si="6"/>
        <v>0</v>
      </c>
    </row>
    <row r="3753" ht="15.75" customHeight="1">
      <c r="A3753" s="57">
        <v>43636.0</v>
      </c>
      <c r="B3753" s="60">
        <v>11901.15</v>
      </c>
      <c r="C3753" s="60">
        <v>9646.0</v>
      </c>
      <c r="D3753" s="42">
        <f>IF(A3753&lt;SIP_Calculator!$B$7,0,IF(A3753&gt;SIP_Calculator!$E$7,0,1))</f>
        <v>1</v>
      </c>
      <c r="E3753" s="61">
        <f>A3753-SIP_Calculator!$D$12+1</f>
        <v>43632</v>
      </c>
      <c r="F3753" s="58">
        <f t="shared" si="1"/>
        <v>6</v>
      </c>
      <c r="G3753" s="58">
        <f t="shared" si="7"/>
        <v>0</v>
      </c>
      <c r="H3753" s="58">
        <f>G3753*D3753*SIP_Calculator!$F$9</f>
        <v>0</v>
      </c>
      <c r="I3753" s="58">
        <f t="shared" si="2"/>
        <v>0</v>
      </c>
      <c r="J3753" s="58">
        <f t="shared" si="3"/>
        <v>0</v>
      </c>
      <c r="K3753" s="61">
        <f>A3753-SIP_Calculator!$F$12+1</f>
        <v>43612</v>
      </c>
      <c r="L3753" s="59">
        <f t="shared" si="4"/>
        <v>5</v>
      </c>
      <c r="M3753" s="59">
        <f t="shared" si="8"/>
        <v>0</v>
      </c>
      <c r="N3753" s="59">
        <f>M3753*D3753*SIP_Calculator!$F$9</f>
        <v>0</v>
      </c>
      <c r="O3753" s="59">
        <f t="shared" si="5"/>
        <v>0</v>
      </c>
      <c r="P3753" s="59">
        <f t="shared" si="6"/>
        <v>0</v>
      </c>
    </row>
    <row r="3754" ht="15.75" customHeight="1">
      <c r="A3754" s="57">
        <v>43637.0</v>
      </c>
      <c r="B3754" s="60">
        <v>11802.45</v>
      </c>
      <c r="C3754" s="60">
        <v>9581.6</v>
      </c>
      <c r="D3754" s="42">
        <f>IF(A3754&lt;SIP_Calculator!$B$7,0,IF(A3754&gt;SIP_Calculator!$E$7,0,1))</f>
        <v>1</v>
      </c>
      <c r="E3754" s="61">
        <f>A3754-SIP_Calculator!$D$12+1</f>
        <v>43633</v>
      </c>
      <c r="F3754" s="58">
        <f t="shared" si="1"/>
        <v>6</v>
      </c>
      <c r="G3754" s="58">
        <f t="shared" si="7"/>
        <v>0</v>
      </c>
      <c r="H3754" s="58">
        <f>G3754*D3754*SIP_Calculator!$F$9</f>
        <v>0</v>
      </c>
      <c r="I3754" s="58">
        <f t="shared" si="2"/>
        <v>0</v>
      </c>
      <c r="J3754" s="58">
        <f t="shared" si="3"/>
        <v>0</v>
      </c>
      <c r="K3754" s="61">
        <f>A3754-SIP_Calculator!$F$12+1</f>
        <v>43613</v>
      </c>
      <c r="L3754" s="59">
        <f t="shared" si="4"/>
        <v>5</v>
      </c>
      <c r="M3754" s="59">
        <f t="shared" si="8"/>
        <v>0</v>
      </c>
      <c r="N3754" s="59">
        <f>M3754*D3754*SIP_Calculator!$F$9</f>
        <v>0</v>
      </c>
      <c r="O3754" s="59">
        <f t="shared" si="5"/>
        <v>0</v>
      </c>
      <c r="P3754" s="59">
        <f t="shared" si="6"/>
        <v>0</v>
      </c>
    </row>
    <row r="3755" ht="15.75" customHeight="1">
      <c r="A3755" s="57">
        <v>43640.0</v>
      </c>
      <c r="B3755" s="60">
        <v>11782.95</v>
      </c>
      <c r="C3755" s="60">
        <v>9564.1</v>
      </c>
      <c r="D3755" s="42">
        <f>IF(A3755&lt;SIP_Calculator!$B$7,0,IF(A3755&gt;SIP_Calculator!$E$7,0,1))</f>
        <v>1</v>
      </c>
      <c r="E3755" s="61">
        <f>A3755-SIP_Calculator!$D$12+1</f>
        <v>43636</v>
      </c>
      <c r="F3755" s="58">
        <f t="shared" si="1"/>
        <v>6</v>
      </c>
      <c r="G3755" s="58">
        <f t="shared" si="7"/>
        <v>0</v>
      </c>
      <c r="H3755" s="58">
        <f>G3755*D3755*SIP_Calculator!$F$9</f>
        <v>0</v>
      </c>
      <c r="I3755" s="58">
        <f t="shared" si="2"/>
        <v>0</v>
      </c>
      <c r="J3755" s="58">
        <f t="shared" si="3"/>
        <v>0</v>
      </c>
      <c r="K3755" s="61">
        <f>A3755-SIP_Calculator!$F$12+1</f>
        <v>43616</v>
      </c>
      <c r="L3755" s="59">
        <f t="shared" si="4"/>
        <v>5</v>
      </c>
      <c r="M3755" s="59">
        <f t="shared" si="8"/>
        <v>0</v>
      </c>
      <c r="N3755" s="59">
        <f>M3755*D3755*SIP_Calculator!$F$9</f>
        <v>0</v>
      </c>
      <c r="O3755" s="59">
        <f t="shared" si="5"/>
        <v>0</v>
      </c>
      <c r="P3755" s="59">
        <f t="shared" si="6"/>
        <v>0</v>
      </c>
    </row>
    <row r="3756" ht="15.75" customHeight="1">
      <c r="A3756" s="57">
        <v>43641.0</v>
      </c>
      <c r="B3756" s="60">
        <v>11871.9</v>
      </c>
      <c r="C3756" s="60">
        <v>9632.85</v>
      </c>
      <c r="D3756" s="42">
        <f>IF(A3756&lt;SIP_Calculator!$B$7,0,IF(A3756&gt;SIP_Calculator!$E$7,0,1))</f>
        <v>1</v>
      </c>
      <c r="E3756" s="61">
        <f>A3756-SIP_Calculator!$D$12+1</f>
        <v>43637</v>
      </c>
      <c r="F3756" s="58">
        <f t="shared" si="1"/>
        <v>6</v>
      </c>
      <c r="G3756" s="58">
        <f t="shared" si="7"/>
        <v>0</v>
      </c>
      <c r="H3756" s="58">
        <f>G3756*D3756*SIP_Calculator!$F$9</f>
        <v>0</v>
      </c>
      <c r="I3756" s="58">
        <f t="shared" si="2"/>
        <v>0</v>
      </c>
      <c r="J3756" s="58">
        <f t="shared" si="3"/>
        <v>0</v>
      </c>
      <c r="K3756" s="61">
        <f>A3756-SIP_Calculator!$F$12+1</f>
        <v>43617</v>
      </c>
      <c r="L3756" s="59">
        <f t="shared" si="4"/>
        <v>6</v>
      </c>
      <c r="M3756" s="59">
        <f t="shared" si="8"/>
        <v>1</v>
      </c>
      <c r="N3756" s="59">
        <f>M3756*D3756*SIP_Calculator!$F$9</f>
        <v>5000</v>
      </c>
      <c r="O3756" s="59">
        <f t="shared" si="5"/>
        <v>0.4211625772</v>
      </c>
      <c r="P3756" s="59">
        <f t="shared" si="6"/>
        <v>0.5190571845</v>
      </c>
    </row>
    <row r="3757" ht="15.75" customHeight="1">
      <c r="A3757" s="57">
        <v>43642.0</v>
      </c>
      <c r="B3757" s="60">
        <v>11928.85</v>
      </c>
      <c r="C3757" s="60">
        <v>9682.8</v>
      </c>
      <c r="D3757" s="42">
        <f>IF(A3757&lt;SIP_Calculator!$B$7,0,IF(A3757&gt;SIP_Calculator!$E$7,0,1))</f>
        <v>1</v>
      </c>
      <c r="E3757" s="61">
        <f>A3757-SIP_Calculator!$D$12+1</f>
        <v>43638</v>
      </c>
      <c r="F3757" s="58">
        <f t="shared" si="1"/>
        <v>6</v>
      </c>
      <c r="G3757" s="58">
        <f t="shared" si="7"/>
        <v>0</v>
      </c>
      <c r="H3757" s="58">
        <f>G3757*D3757*SIP_Calculator!$F$9</f>
        <v>0</v>
      </c>
      <c r="I3757" s="58">
        <f t="shared" si="2"/>
        <v>0</v>
      </c>
      <c r="J3757" s="58">
        <f t="shared" si="3"/>
        <v>0</v>
      </c>
      <c r="K3757" s="61">
        <f>A3757-SIP_Calculator!$F$12+1</f>
        <v>43618</v>
      </c>
      <c r="L3757" s="59">
        <f t="shared" si="4"/>
        <v>6</v>
      </c>
      <c r="M3757" s="59">
        <f t="shared" si="8"/>
        <v>0</v>
      </c>
      <c r="N3757" s="59">
        <f>M3757*D3757*SIP_Calculator!$F$9</f>
        <v>0</v>
      </c>
      <c r="O3757" s="59">
        <f t="shared" si="5"/>
        <v>0</v>
      </c>
      <c r="P3757" s="59">
        <f t="shared" si="6"/>
        <v>0</v>
      </c>
    </row>
    <row r="3758" ht="15.75" customHeight="1">
      <c r="A3758" s="57">
        <v>43643.0</v>
      </c>
      <c r="B3758" s="60">
        <v>11931.35</v>
      </c>
      <c r="C3758" s="60">
        <v>9692.35</v>
      </c>
      <c r="D3758" s="42">
        <f>IF(A3758&lt;SIP_Calculator!$B$7,0,IF(A3758&gt;SIP_Calculator!$E$7,0,1))</f>
        <v>1</v>
      </c>
      <c r="E3758" s="61">
        <f>A3758-SIP_Calculator!$D$12+1</f>
        <v>43639</v>
      </c>
      <c r="F3758" s="58">
        <f t="shared" si="1"/>
        <v>6</v>
      </c>
      <c r="G3758" s="58">
        <f t="shared" si="7"/>
        <v>0</v>
      </c>
      <c r="H3758" s="58">
        <f>G3758*D3758*SIP_Calculator!$F$9</f>
        <v>0</v>
      </c>
      <c r="I3758" s="58">
        <f t="shared" si="2"/>
        <v>0</v>
      </c>
      <c r="J3758" s="58">
        <f t="shared" si="3"/>
        <v>0</v>
      </c>
      <c r="K3758" s="61">
        <f>A3758-SIP_Calculator!$F$12+1</f>
        <v>43619</v>
      </c>
      <c r="L3758" s="59">
        <f t="shared" si="4"/>
        <v>6</v>
      </c>
      <c r="M3758" s="59">
        <f t="shared" si="8"/>
        <v>0</v>
      </c>
      <c r="N3758" s="59">
        <f>M3758*D3758*SIP_Calculator!$F$9</f>
        <v>0</v>
      </c>
      <c r="O3758" s="59">
        <f t="shared" si="5"/>
        <v>0</v>
      </c>
      <c r="P3758" s="59">
        <f t="shared" si="6"/>
        <v>0</v>
      </c>
    </row>
    <row r="3759" ht="15.75" customHeight="1">
      <c r="A3759" s="57">
        <v>43644.0</v>
      </c>
      <c r="B3759" s="60">
        <v>11882.1</v>
      </c>
      <c r="C3759" s="60">
        <v>9657.95</v>
      </c>
      <c r="D3759" s="42">
        <f>IF(A3759&lt;SIP_Calculator!$B$7,0,IF(A3759&gt;SIP_Calculator!$E$7,0,1))</f>
        <v>1</v>
      </c>
      <c r="E3759" s="61">
        <f>A3759-SIP_Calculator!$D$12+1</f>
        <v>43640</v>
      </c>
      <c r="F3759" s="58">
        <f t="shared" si="1"/>
        <v>6</v>
      </c>
      <c r="G3759" s="58">
        <f t="shared" si="7"/>
        <v>0</v>
      </c>
      <c r="H3759" s="58">
        <f>G3759*D3759*SIP_Calculator!$F$9</f>
        <v>0</v>
      </c>
      <c r="I3759" s="58">
        <f t="shared" si="2"/>
        <v>0</v>
      </c>
      <c r="J3759" s="58">
        <f t="shared" si="3"/>
        <v>0</v>
      </c>
      <c r="K3759" s="61">
        <f>A3759-SIP_Calculator!$F$12+1</f>
        <v>43620</v>
      </c>
      <c r="L3759" s="59">
        <f t="shared" si="4"/>
        <v>6</v>
      </c>
      <c r="M3759" s="59">
        <f t="shared" si="8"/>
        <v>0</v>
      </c>
      <c r="N3759" s="59">
        <f>M3759*D3759*SIP_Calculator!$F$9</f>
        <v>0</v>
      </c>
      <c r="O3759" s="59">
        <f t="shared" si="5"/>
        <v>0</v>
      </c>
      <c r="P3759" s="59">
        <f t="shared" si="6"/>
        <v>0</v>
      </c>
    </row>
    <row r="3760" ht="15.75" customHeight="1">
      <c r="A3760" s="57">
        <v>43647.0</v>
      </c>
      <c r="B3760" s="60">
        <v>11957.5</v>
      </c>
      <c r="C3760" s="60">
        <v>9713.0</v>
      </c>
      <c r="D3760" s="42">
        <f>IF(A3760&lt;SIP_Calculator!$B$7,0,IF(A3760&gt;SIP_Calculator!$E$7,0,1))</f>
        <v>1</v>
      </c>
      <c r="E3760" s="61">
        <f>A3760-SIP_Calculator!$D$12+1</f>
        <v>43643</v>
      </c>
      <c r="F3760" s="58">
        <f t="shared" si="1"/>
        <v>6</v>
      </c>
      <c r="G3760" s="58">
        <f t="shared" si="7"/>
        <v>0</v>
      </c>
      <c r="H3760" s="58">
        <f>G3760*D3760*SIP_Calculator!$F$9</f>
        <v>0</v>
      </c>
      <c r="I3760" s="58">
        <f t="shared" si="2"/>
        <v>0</v>
      </c>
      <c r="J3760" s="58">
        <f t="shared" si="3"/>
        <v>0</v>
      </c>
      <c r="K3760" s="61">
        <f>A3760-SIP_Calculator!$F$12+1</f>
        <v>43623</v>
      </c>
      <c r="L3760" s="59">
        <f t="shared" si="4"/>
        <v>6</v>
      </c>
      <c r="M3760" s="59">
        <f t="shared" si="8"/>
        <v>0</v>
      </c>
      <c r="N3760" s="59">
        <f>M3760*D3760*SIP_Calculator!$F$9</f>
        <v>0</v>
      </c>
      <c r="O3760" s="59">
        <f t="shared" si="5"/>
        <v>0</v>
      </c>
      <c r="P3760" s="59">
        <f t="shared" si="6"/>
        <v>0</v>
      </c>
    </row>
    <row r="3761" ht="15.75" customHeight="1">
      <c r="A3761" s="57">
        <v>43648.0</v>
      </c>
      <c r="B3761" s="60">
        <v>12001.6</v>
      </c>
      <c r="C3761" s="60">
        <v>9744.85</v>
      </c>
      <c r="D3761" s="42">
        <f>IF(A3761&lt;SIP_Calculator!$B$7,0,IF(A3761&gt;SIP_Calculator!$E$7,0,1))</f>
        <v>1</v>
      </c>
      <c r="E3761" s="61">
        <f>A3761-SIP_Calculator!$D$12+1</f>
        <v>43644</v>
      </c>
      <c r="F3761" s="58">
        <f t="shared" si="1"/>
        <v>6</v>
      </c>
      <c r="G3761" s="58">
        <f t="shared" si="7"/>
        <v>0</v>
      </c>
      <c r="H3761" s="58">
        <f>G3761*D3761*SIP_Calculator!$F$9</f>
        <v>0</v>
      </c>
      <c r="I3761" s="58">
        <f t="shared" si="2"/>
        <v>0</v>
      </c>
      <c r="J3761" s="58">
        <f t="shared" si="3"/>
        <v>0</v>
      </c>
      <c r="K3761" s="61">
        <f>A3761-SIP_Calculator!$F$12+1</f>
        <v>43624</v>
      </c>
      <c r="L3761" s="59">
        <f t="shared" si="4"/>
        <v>6</v>
      </c>
      <c r="M3761" s="59">
        <f t="shared" si="8"/>
        <v>0</v>
      </c>
      <c r="N3761" s="59">
        <f>M3761*D3761*SIP_Calculator!$F$9</f>
        <v>0</v>
      </c>
      <c r="O3761" s="59">
        <f t="shared" si="5"/>
        <v>0</v>
      </c>
      <c r="P3761" s="59">
        <f t="shared" si="6"/>
        <v>0</v>
      </c>
    </row>
    <row r="3762" ht="15.75" customHeight="1">
      <c r="A3762" s="57">
        <v>43649.0</v>
      </c>
      <c r="B3762" s="60">
        <v>12015.2</v>
      </c>
      <c r="C3762" s="60">
        <v>9757.3</v>
      </c>
      <c r="D3762" s="42">
        <f>IF(A3762&lt;SIP_Calculator!$B$7,0,IF(A3762&gt;SIP_Calculator!$E$7,0,1))</f>
        <v>1</v>
      </c>
      <c r="E3762" s="61">
        <f>A3762-SIP_Calculator!$D$12+1</f>
        <v>43645</v>
      </c>
      <c r="F3762" s="58">
        <f t="shared" si="1"/>
        <v>6</v>
      </c>
      <c r="G3762" s="58">
        <f t="shared" si="7"/>
        <v>0</v>
      </c>
      <c r="H3762" s="58">
        <f>G3762*D3762*SIP_Calculator!$F$9</f>
        <v>0</v>
      </c>
      <c r="I3762" s="58">
        <f t="shared" si="2"/>
        <v>0</v>
      </c>
      <c r="J3762" s="58">
        <f t="shared" si="3"/>
        <v>0</v>
      </c>
      <c r="K3762" s="61">
        <f>A3762-SIP_Calculator!$F$12+1</f>
        <v>43625</v>
      </c>
      <c r="L3762" s="59">
        <f t="shared" si="4"/>
        <v>6</v>
      </c>
      <c r="M3762" s="59">
        <f t="shared" si="8"/>
        <v>0</v>
      </c>
      <c r="N3762" s="59">
        <f>M3762*D3762*SIP_Calculator!$F$9</f>
        <v>0</v>
      </c>
      <c r="O3762" s="59">
        <f t="shared" si="5"/>
        <v>0</v>
      </c>
      <c r="P3762" s="59">
        <f t="shared" si="6"/>
        <v>0</v>
      </c>
    </row>
    <row r="3763" ht="15.75" customHeight="1">
      <c r="A3763" s="57">
        <v>43650.0</v>
      </c>
      <c r="B3763" s="60">
        <v>12044.8</v>
      </c>
      <c r="C3763" s="60">
        <v>9776.8</v>
      </c>
      <c r="D3763" s="42">
        <f>IF(A3763&lt;SIP_Calculator!$B$7,0,IF(A3763&gt;SIP_Calculator!$E$7,0,1))</f>
        <v>1</v>
      </c>
      <c r="E3763" s="61">
        <f>A3763-SIP_Calculator!$D$12+1</f>
        <v>43646</v>
      </c>
      <c r="F3763" s="58">
        <f t="shared" si="1"/>
        <v>6</v>
      </c>
      <c r="G3763" s="58">
        <f t="shared" si="7"/>
        <v>0</v>
      </c>
      <c r="H3763" s="58">
        <f>G3763*D3763*SIP_Calculator!$F$9</f>
        <v>0</v>
      </c>
      <c r="I3763" s="58">
        <f t="shared" si="2"/>
        <v>0</v>
      </c>
      <c r="J3763" s="58">
        <f t="shared" si="3"/>
        <v>0</v>
      </c>
      <c r="K3763" s="61">
        <f>A3763-SIP_Calculator!$F$12+1</f>
        <v>43626</v>
      </c>
      <c r="L3763" s="59">
        <f t="shared" si="4"/>
        <v>6</v>
      </c>
      <c r="M3763" s="59">
        <f t="shared" si="8"/>
        <v>0</v>
      </c>
      <c r="N3763" s="59">
        <f>M3763*D3763*SIP_Calculator!$F$9</f>
        <v>0</v>
      </c>
      <c r="O3763" s="59">
        <f t="shared" si="5"/>
        <v>0</v>
      </c>
      <c r="P3763" s="59">
        <f t="shared" si="6"/>
        <v>0</v>
      </c>
    </row>
    <row r="3764" ht="15.75" customHeight="1">
      <c r="A3764" s="57">
        <v>43651.0</v>
      </c>
      <c r="B3764" s="60">
        <v>11904.05</v>
      </c>
      <c r="C3764" s="60">
        <v>9657.65</v>
      </c>
      <c r="D3764" s="42">
        <f>IF(A3764&lt;SIP_Calculator!$B$7,0,IF(A3764&gt;SIP_Calculator!$E$7,0,1))</f>
        <v>1</v>
      </c>
      <c r="E3764" s="61">
        <f>A3764-SIP_Calculator!$D$12+1</f>
        <v>43647</v>
      </c>
      <c r="F3764" s="58">
        <f t="shared" si="1"/>
        <v>7</v>
      </c>
      <c r="G3764" s="58">
        <f t="shared" si="7"/>
        <v>1</v>
      </c>
      <c r="H3764" s="58">
        <f>G3764*D3764*SIP_Calculator!$F$9</f>
        <v>5000</v>
      </c>
      <c r="I3764" s="58">
        <f t="shared" si="2"/>
        <v>0.4200251175</v>
      </c>
      <c r="J3764" s="58">
        <f t="shared" si="3"/>
        <v>0.5177242911</v>
      </c>
      <c r="K3764" s="61">
        <f>A3764-SIP_Calculator!$F$12+1</f>
        <v>43627</v>
      </c>
      <c r="L3764" s="59">
        <f t="shared" si="4"/>
        <v>6</v>
      </c>
      <c r="M3764" s="59">
        <f t="shared" si="8"/>
        <v>0</v>
      </c>
      <c r="N3764" s="59">
        <f>M3764*D3764*SIP_Calculator!$F$9</f>
        <v>0</v>
      </c>
      <c r="O3764" s="59">
        <f t="shared" si="5"/>
        <v>0</v>
      </c>
      <c r="P3764" s="59">
        <f t="shared" si="6"/>
        <v>0</v>
      </c>
    </row>
    <row r="3765" ht="15.75" customHeight="1">
      <c r="A3765" s="57">
        <v>43654.0</v>
      </c>
      <c r="B3765" s="60">
        <v>11650.35</v>
      </c>
      <c r="C3765" s="60">
        <v>9447.8</v>
      </c>
      <c r="D3765" s="42">
        <f>IF(A3765&lt;SIP_Calculator!$B$7,0,IF(A3765&gt;SIP_Calculator!$E$7,0,1))</f>
        <v>1</v>
      </c>
      <c r="E3765" s="61">
        <f>A3765-SIP_Calculator!$D$12+1</f>
        <v>43650</v>
      </c>
      <c r="F3765" s="58">
        <f t="shared" si="1"/>
        <v>7</v>
      </c>
      <c r="G3765" s="58">
        <f t="shared" si="7"/>
        <v>0</v>
      </c>
      <c r="H3765" s="58">
        <f>G3765*D3765*SIP_Calculator!$F$9</f>
        <v>0</v>
      </c>
      <c r="I3765" s="58">
        <f t="shared" si="2"/>
        <v>0</v>
      </c>
      <c r="J3765" s="58">
        <f t="shared" si="3"/>
        <v>0</v>
      </c>
      <c r="K3765" s="61">
        <f>A3765-SIP_Calculator!$F$12+1</f>
        <v>43630</v>
      </c>
      <c r="L3765" s="59">
        <f t="shared" si="4"/>
        <v>6</v>
      </c>
      <c r="M3765" s="59">
        <f t="shared" si="8"/>
        <v>0</v>
      </c>
      <c r="N3765" s="59">
        <f>M3765*D3765*SIP_Calculator!$F$9</f>
        <v>0</v>
      </c>
      <c r="O3765" s="59">
        <f t="shared" si="5"/>
        <v>0</v>
      </c>
      <c r="P3765" s="59">
        <f t="shared" si="6"/>
        <v>0</v>
      </c>
    </row>
    <row r="3766" ht="15.75" customHeight="1">
      <c r="A3766" s="57">
        <v>43655.0</v>
      </c>
      <c r="B3766" s="60">
        <v>11655.85</v>
      </c>
      <c r="C3766" s="60">
        <v>9455.65</v>
      </c>
      <c r="D3766" s="42">
        <f>IF(A3766&lt;SIP_Calculator!$B$7,0,IF(A3766&gt;SIP_Calculator!$E$7,0,1))</f>
        <v>1</v>
      </c>
      <c r="E3766" s="61">
        <f>A3766-SIP_Calculator!$D$12+1</f>
        <v>43651</v>
      </c>
      <c r="F3766" s="58">
        <f t="shared" si="1"/>
        <v>7</v>
      </c>
      <c r="G3766" s="58">
        <f t="shared" si="7"/>
        <v>0</v>
      </c>
      <c r="H3766" s="58">
        <f>G3766*D3766*SIP_Calculator!$F$9</f>
        <v>0</v>
      </c>
      <c r="I3766" s="58">
        <f t="shared" si="2"/>
        <v>0</v>
      </c>
      <c r="J3766" s="58">
        <f t="shared" si="3"/>
        <v>0</v>
      </c>
      <c r="K3766" s="61">
        <f>A3766-SIP_Calculator!$F$12+1</f>
        <v>43631</v>
      </c>
      <c r="L3766" s="59">
        <f t="shared" si="4"/>
        <v>6</v>
      </c>
      <c r="M3766" s="59">
        <f t="shared" si="8"/>
        <v>0</v>
      </c>
      <c r="N3766" s="59">
        <f>M3766*D3766*SIP_Calculator!$F$9</f>
        <v>0</v>
      </c>
      <c r="O3766" s="59">
        <f t="shared" si="5"/>
        <v>0</v>
      </c>
      <c r="P3766" s="59">
        <f t="shared" si="6"/>
        <v>0</v>
      </c>
    </row>
    <row r="3767" ht="15.75" customHeight="1">
      <c r="A3767" s="57">
        <v>43656.0</v>
      </c>
      <c r="B3767" s="60">
        <v>11593.8</v>
      </c>
      <c r="C3767" s="60">
        <v>9400.1</v>
      </c>
      <c r="D3767" s="42">
        <f>IF(A3767&lt;SIP_Calculator!$B$7,0,IF(A3767&gt;SIP_Calculator!$E$7,0,1))</f>
        <v>1</v>
      </c>
      <c r="E3767" s="61">
        <f>A3767-SIP_Calculator!$D$12+1</f>
        <v>43652</v>
      </c>
      <c r="F3767" s="58">
        <f t="shared" si="1"/>
        <v>7</v>
      </c>
      <c r="G3767" s="58">
        <f t="shared" si="7"/>
        <v>0</v>
      </c>
      <c r="H3767" s="58">
        <f>G3767*D3767*SIP_Calculator!$F$9</f>
        <v>0</v>
      </c>
      <c r="I3767" s="58">
        <f t="shared" si="2"/>
        <v>0</v>
      </c>
      <c r="J3767" s="58">
        <f t="shared" si="3"/>
        <v>0</v>
      </c>
      <c r="K3767" s="61">
        <f>A3767-SIP_Calculator!$F$12+1</f>
        <v>43632</v>
      </c>
      <c r="L3767" s="59">
        <f t="shared" si="4"/>
        <v>6</v>
      </c>
      <c r="M3767" s="59">
        <f t="shared" si="8"/>
        <v>0</v>
      </c>
      <c r="N3767" s="59">
        <f>M3767*D3767*SIP_Calculator!$F$9</f>
        <v>0</v>
      </c>
      <c r="O3767" s="59">
        <f t="shared" si="5"/>
        <v>0</v>
      </c>
      <c r="P3767" s="59">
        <f t="shared" si="6"/>
        <v>0</v>
      </c>
    </row>
    <row r="3768" ht="15.75" customHeight="1">
      <c r="A3768" s="57">
        <v>43657.0</v>
      </c>
      <c r="B3768" s="60">
        <v>11678.6</v>
      </c>
      <c r="C3768" s="60">
        <v>9466.4</v>
      </c>
      <c r="D3768" s="42">
        <f>IF(A3768&lt;SIP_Calculator!$B$7,0,IF(A3768&gt;SIP_Calculator!$E$7,0,1))</f>
        <v>1</v>
      </c>
      <c r="E3768" s="61">
        <f>A3768-SIP_Calculator!$D$12+1</f>
        <v>43653</v>
      </c>
      <c r="F3768" s="58">
        <f t="shared" si="1"/>
        <v>7</v>
      </c>
      <c r="G3768" s="58">
        <f t="shared" si="7"/>
        <v>0</v>
      </c>
      <c r="H3768" s="58">
        <f>G3768*D3768*SIP_Calculator!$F$9</f>
        <v>0</v>
      </c>
      <c r="I3768" s="58">
        <f t="shared" si="2"/>
        <v>0</v>
      </c>
      <c r="J3768" s="58">
        <f t="shared" si="3"/>
        <v>0</v>
      </c>
      <c r="K3768" s="61">
        <f>A3768-SIP_Calculator!$F$12+1</f>
        <v>43633</v>
      </c>
      <c r="L3768" s="59">
        <f t="shared" si="4"/>
        <v>6</v>
      </c>
      <c r="M3768" s="59">
        <f t="shared" si="8"/>
        <v>0</v>
      </c>
      <c r="N3768" s="59">
        <f>M3768*D3768*SIP_Calculator!$F$9</f>
        <v>0</v>
      </c>
      <c r="O3768" s="59">
        <f t="shared" si="5"/>
        <v>0</v>
      </c>
      <c r="P3768" s="59">
        <f t="shared" si="6"/>
        <v>0</v>
      </c>
    </row>
    <row r="3769" ht="15.75" customHeight="1">
      <c r="A3769" s="57">
        <v>43658.0</v>
      </c>
      <c r="B3769" s="60">
        <v>11654.85</v>
      </c>
      <c r="C3769" s="60">
        <v>9457.75</v>
      </c>
      <c r="D3769" s="42">
        <f>IF(A3769&lt;SIP_Calculator!$B$7,0,IF(A3769&gt;SIP_Calculator!$E$7,0,1))</f>
        <v>1</v>
      </c>
      <c r="E3769" s="61">
        <f>A3769-SIP_Calculator!$D$12+1</f>
        <v>43654</v>
      </c>
      <c r="F3769" s="58">
        <f t="shared" si="1"/>
        <v>7</v>
      </c>
      <c r="G3769" s="58">
        <f t="shared" si="7"/>
        <v>0</v>
      </c>
      <c r="H3769" s="58">
        <f>G3769*D3769*SIP_Calculator!$F$9</f>
        <v>0</v>
      </c>
      <c r="I3769" s="58">
        <f t="shared" si="2"/>
        <v>0</v>
      </c>
      <c r="J3769" s="58">
        <f t="shared" si="3"/>
        <v>0</v>
      </c>
      <c r="K3769" s="61">
        <f>A3769-SIP_Calculator!$F$12+1</f>
        <v>43634</v>
      </c>
      <c r="L3769" s="59">
        <f t="shared" si="4"/>
        <v>6</v>
      </c>
      <c r="M3769" s="59">
        <f t="shared" si="8"/>
        <v>0</v>
      </c>
      <c r="N3769" s="59">
        <f>M3769*D3769*SIP_Calculator!$F$9</f>
        <v>0</v>
      </c>
      <c r="O3769" s="59">
        <f t="shared" si="5"/>
        <v>0</v>
      </c>
      <c r="P3769" s="59">
        <f t="shared" si="6"/>
        <v>0</v>
      </c>
    </row>
    <row r="3770" ht="15.75" customHeight="1">
      <c r="A3770" s="57">
        <v>43661.0</v>
      </c>
      <c r="B3770" s="60">
        <v>11692.65</v>
      </c>
      <c r="C3770" s="60">
        <v>9469.15</v>
      </c>
      <c r="D3770" s="42">
        <f>IF(A3770&lt;SIP_Calculator!$B$7,0,IF(A3770&gt;SIP_Calculator!$E$7,0,1))</f>
        <v>1</v>
      </c>
      <c r="E3770" s="61">
        <f>A3770-SIP_Calculator!$D$12+1</f>
        <v>43657</v>
      </c>
      <c r="F3770" s="58">
        <f t="shared" si="1"/>
        <v>7</v>
      </c>
      <c r="G3770" s="58">
        <f t="shared" si="7"/>
        <v>0</v>
      </c>
      <c r="H3770" s="58">
        <f>G3770*D3770*SIP_Calculator!$F$9</f>
        <v>0</v>
      </c>
      <c r="I3770" s="58">
        <f t="shared" si="2"/>
        <v>0</v>
      </c>
      <c r="J3770" s="58">
        <f t="shared" si="3"/>
        <v>0</v>
      </c>
      <c r="K3770" s="61">
        <f>A3770-SIP_Calculator!$F$12+1</f>
        <v>43637</v>
      </c>
      <c r="L3770" s="59">
        <f t="shared" si="4"/>
        <v>6</v>
      </c>
      <c r="M3770" s="59">
        <f t="shared" si="8"/>
        <v>0</v>
      </c>
      <c r="N3770" s="59">
        <f>M3770*D3770*SIP_Calculator!$F$9</f>
        <v>0</v>
      </c>
      <c r="O3770" s="59">
        <f t="shared" si="5"/>
        <v>0</v>
      </c>
      <c r="P3770" s="59">
        <f t="shared" si="6"/>
        <v>0</v>
      </c>
    </row>
    <row r="3771" ht="15.75" customHeight="1">
      <c r="A3771" s="57">
        <v>43662.0</v>
      </c>
      <c r="B3771" s="60">
        <v>11773.15</v>
      </c>
      <c r="C3771" s="60">
        <v>9529.85</v>
      </c>
      <c r="D3771" s="42">
        <f>IF(A3771&lt;SIP_Calculator!$B$7,0,IF(A3771&gt;SIP_Calculator!$E$7,0,1))</f>
        <v>1</v>
      </c>
      <c r="E3771" s="61">
        <f>A3771-SIP_Calculator!$D$12+1</f>
        <v>43658</v>
      </c>
      <c r="F3771" s="58">
        <f t="shared" si="1"/>
        <v>7</v>
      </c>
      <c r="G3771" s="58">
        <f t="shared" si="7"/>
        <v>0</v>
      </c>
      <c r="H3771" s="58">
        <f>G3771*D3771*SIP_Calculator!$F$9</f>
        <v>0</v>
      </c>
      <c r="I3771" s="58">
        <f t="shared" si="2"/>
        <v>0</v>
      </c>
      <c r="J3771" s="58">
        <f t="shared" si="3"/>
        <v>0</v>
      </c>
      <c r="K3771" s="61">
        <f>A3771-SIP_Calculator!$F$12+1</f>
        <v>43638</v>
      </c>
      <c r="L3771" s="59">
        <f t="shared" si="4"/>
        <v>6</v>
      </c>
      <c r="M3771" s="59">
        <f t="shared" si="8"/>
        <v>0</v>
      </c>
      <c r="N3771" s="59">
        <f>M3771*D3771*SIP_Calculator!$F$9</f>
        <v>0</v>
      </c>
      <c r="O3771" s="59">
        <f t="shared" si="5"/>
        <v>0</v>
      </c>
      <c r="P3771" s="59">
        <f t="shared" si="6"/>
        <v>0</v>
      </c>
    </row>
    <row r="3772" ht="15.75" customHeight="1">
      <c r="A3772" s="57">
        <v>43663.0</v>
      </c>
      <c r="B3772" s="60">
        <v>11798.45</v>
      </c>
      <c r="C3772" s="60">
        <v>9543.35</v>
      </c>
      <c r="D3772" s="42">
        <f>IF(A3772&lt;SIP_Calculator!$B$7,0,IF(A3772&gt;SIP_Calculator!$E$7,0,1))</f>
        <v>1</v>
      </c>
      <c r="E3772" s="61">
        <f>A3772-SIP_Calculator!$D$12+1</f>
        <v>43659</v>
      </c>
      <c r="F3772" s="58">
        <f t="shared" si="1"/>
        <v>7</v>
      </c>
      <c r="G3772" s="58">
        <f t="shared" si="7"/>
        <v>0</v>
      </c>
      <c r="H3772" s="58">
        <f>G3772*D3772*SIP_Calculator!$F$9</f>
        <v>0</v>
      </c>
      <c r="I3772" s="58">
        <f t="shared" si="2"/>
        <v>0</v>
      </c>
      <c r="J3772" s="58">
        <f t="shared" si="3"/>
        <v>0</v>
      </c>
      <c r="K3772" s="61">
        <f>A3772-SIP_Calculator!$F$12+1</f>
        <v>43639</v>
      </c>
      <c r="L3772" s="59">
        <f t="shared" si="4"/>
        <v>6</v>
      </c>
      <c r="M3772" s="59">
        <f t="shared" si="8"/>
        <v>0</v>
      </c>
      <c r="N3772" s="59">
        <f>M3772*D3772*SIP_Calculator!$F$9</f>
        <v>0</v>
      </c>
      <c r="O3772" s="59">
        <f t="shared" si="5"/>
        <v>0</v>
      </c>
      <c r="P3772" s="59">
        <f t="shared" si="6"/>
        <v>0</v>
      </c>
    </row>
    <row r="3773" ht="15.75" customHeight="1">
      <c r="A3773" s="57">
        <v>43664.0</v>
      </c>
      <c r="B3773" s="60">
        <v>11701.4</v>
      </c>
      <c r="C3773" s="60">
        <v>9456.15</v>
      </c>
      <c r="D3773" s="42">
        <f>IF(A3773&lt;SIP_Calculator!$B$7,0,IF(A3773&gt;SIP_Calculator!$E$7,0,1))</f>
        <v>1</v>
      </c>
      <c r="E3773" s="61">
        <f>A3773-SIP_Calculator!$D$12+1</f>
        <v>43660</v>
      </c>
      <c r="F3773" s="58">
        <f t="shared" si="1"/>
        <v>7</v>
      </c>
      <c r="G3773" s="58">
        <f t="shared" si="7"/>
        <v>0</v>
      </c>
      <c r="H3773" s="58">
        <f>G3773*D3773*SIP_Calculator!$F$9</f>
        <v>0</v>
      </c>
      <c r="I3773" s="58">
        <f t="shared" si="2"/>
        <v>0</v>
      </c>
      <c r="J3773" s="58">
        <f t="shared" si="3"/>
        <v>0</v>
      </c>
      <c r="K3773" s="61">
        <f>A3773-SIP_Calculator!$F$12+1</f>
        <v>43640</v>
      </c>
      <c r="L3773" s="59">
        <f t="shared" si="4"/>
        <v>6</v>
      </c>
      <c r="M3773" s="59">
        <f t="shared" si="8"/>
        <v>0</v>
      </c>
      <c r="N3773" s="59">
        <f>M3773*D3773*SIP_Calculator!$F$9</f>
        <v>0</v>
      </c>
      <c r="O3773" s="59">
        <f t="shared" si="5"/>
        <v>0</v>
      </c>
      <c r="P3773" s="59">
        <f t="shared" si="6"/>
        <v>0</v>
      </c>
    </row>
    <row r="3774" ht="15.75" customHeight="1">
      <c r="A3774" s="57">
        <v>43665.0</v>
      </c>
      <c r="B3774" s="60">
        <v>11519.25</v>
      </c>
      <c r="C3774" s="60">
        <v>9304.65</v>
      </c>
      <c r="D3774" s="42">
        <f>IF(A3774&lt;SIP_Calculator!$B$7,0,IF(A3774&gt;SIP_Calculator!$E$7,0,1))</f>
        <v>1</v>
      </c>
      <c r="E3774" s="61">
        <f>A3774-SIP_Calculator!$D$12+1</f>
        <v>43661</v>
      </c>
      <c r="F3774" s="58">
        <f t="shared" si="1"/>
        <v>7</v>
      </c>
      <c r="G3774" s="58">
        <f t="shared" si="7"/>
        <v>0</v>
      </c>
      <c r="H3774" s="58">
        <f>G3774*D3774*SIP_Calculator!$F$9</f>
        <v>0</v>
      </c>
      <c r="I3774" s="58">
        <f t="shared" si="2"/>
        <v>0</v>
      </c>
      <c r="J3774" s="58">
        <f t="shared" si="3"/>
        <v>0</v>
      </c>
      <c r="K3774" s="61">
        <f>A3774-SIP_Calculator!$F$12+1</f>
        <v>43641</v>
      </c>
      <c r="L3774" s="59">
        <f t="shared" si="4"/>
        <v>6</v>
      </c>
      <c r="M3774" s="59">
        <f t="shared" si="8"/>
        <v>0</v>
      </c>
      <c r="N3774" s="59">
        <f>M3774*D3774*SIP_Calculator!$F$9</f>
        <v>0</v>
      </c>
      <c r="O3774" s="59">
        <f t="shared" si="5"/>
        <v>0</v>
      </c>
      <c r="P3774" s="59">
        <f t="shared" si="6"/>
        <v>0</v>
      </c>
    </row>
    <row r="3775" ht="15.75" customHeight="1">
      <c r="A3775" s="57">
        <v>43668.0</v>
      </c>
      <c r="B3775" s="60">
        <v>11456.25</v>
      </c>
      <c r="C3775" s="60">
        <v>9247.75</v>
      </c>
      <c r="D3775" s="42">
        <f>IF(A3775&lt;SIP_Calculator!$B$7,0,IF(A3775&gt;SIP_Calculator!$E$7,0,1))</f>
        <v>1</v>
      </c>
      <c r="E3775" s="61">
        <f>A3775-SIP_Calculator!$D$12+1</f>
        <v>43664</v>
      </c>
      <c r="F3775" s="58">
        <f t="shared" si="1"/>
        <v>7</v>
      </c>
      <c r="G3775" s="58">
        <f t="shared" si="7"/>
        <v>0</v>
      </c>
      <c r="H3775" s="58">
        <f>G3775*D3775*SIP_Calculator!$F$9</f>
        <v>0</v>
      </c>
      <c r="I3775" s="58">
        <f t="shared" si="2"/>
        <v>0</v>
      </c>
      <c r="J3775" s="58">
        <f t="shared" si="3"/>
        <v>0</v>
      </c>
      <c r="K3775" s="61">
        <f>A3775-SIP_Calculator!$F$12+1</f>
        <v>43644</v>
      </c>
      <c r="L3775" s="59">
        <f t="shared" si="4"/>
        <v>6</v>
      </c>
      <c r="M3775" s="59">
        <f t="shared" si="8"/>
        <v>0</v>
      </c>
      <c r="N3775" s="59">
        <f>M3775*D3775*SIP_Calculator!$F$9</f>
        <v>0</v>
      </c>
      <c r="O3775" s="59">
        <f t="shared" si="5"/>
        <v>0</v>
      </c>
      <c r="P3775" s="59">
        <f t="shared" si="6"/>
        <v>0</v>
      </c>
    </row>
    <row r="3776" ht="15.75" customHeight="1">
      <c r="A3776" s="57">
        <v>43669.0</v>
      </c>
      <c r="B3776" s="60">
        <v>11436.55</v>
      </c>
      <c r="C3776" s="60">
        <v>9233.55</v>
      </c>
      <c r="D3776" s="42">
        <f>IF(A3776&lt;SIP_Calculator!$B$7,0,IF(A3776&gt;SIP_Calculator!$E$7,0,1))</f>
        <v>1</v>
      </c>
      <c r="E3776" s="61">
        <f>A3776-SIP_Calculator!$D$12+1</f>
        <v>43665</v>
      </c>
      <c r="F3776" s="58">
        <f t="shared" si="1"/>
        <v>7</v>
      </c>
      <c r="G3776" s="58">
        <f t="shared" si="7"/>
        <v>0</v>
      </c>
      <c r="H3776" s="58">
        <f>G3776*D3776*SIP_Calculator!$F$9</f>
        <v>0</v>
      </c>
      <c r="I3776" s="58">
        <f t="shared" si="2"/>
        <v>0</v>
      </c>
      <c r="J3776" s="58">
        <f t="shared" si="3"/>
        <v>0</v>
      </c>
      <c r="K3776" s="61">
        <f>A3776-SIP_Calculator!$F$12+1</f>
        <v>43645</v>
      </c>
      <c r="L3776" s="59">
        <f t="shared" si="4"/>
        <v>6</v>
      </c>
      <c r="M3776" s="59">
        <f t="shared" si="8"/>
        <v>0</v>
      </c>
      <c r="N3776" s="59">
        <f>M3776*D3776*SIP_Calculator!$F$9</f>
        <v>0</v>
      </c>
      <c r="O3776" s="59">
        <f t="shared" si="5"/>
        <v>0</v>
      </c>
      <c r="P3776" s="59">
        <f t="shared" si="6"/>
        <v>0</v>
      </c>
    </row>
    <row r="3777" ht="15.75" customHeight="1">
      <c r="A3777" s="57">
        <v>43670.0</v>
      </c>
      <c r="B3777" s="60">
        <v>11360.15</v>
      </c>
      <c r="C3777" s="60">
        <v>9160.45</v>
      </c>
      <c r="D3777" s="42">
        <f>IF(A3777&lt;SIP_Calculator!$B$7,0,IF(A3777&gt;SIP_Calculator!$E$7,0,1))</f>
        <v>1</v>
      </c>
      <c r="E3777" s="61">
        <f>A3777-SIP_Calculator!$D$12+1</f>
        <v>43666</v>
      </c>
      <c r="F3777" s="58">
        <f t="shared" si="1"/>
        <v>7</v>
      </c>
      <c r="G3777" s="58">
        <f t="shared" si="7"/>
        <v>0</v>
      </c>
      <c r="H3777" s="58">
        <f>G3777*D3777*SIP_Calculator!$F$9</f>
        <v>0</v>
      </c>
      <c r="I3777" s="58">
        <f t="shared" si="2"/>
        <v>0</v>
      </c>
      <c r="J3777" s="58">
        <f t="shared" si="3"/>
        <v>0</v>
      </c>
      <c r="K3777" s="61">
        <f>A3777-SIP_Calculator!$F$12+1</f>
        <v>43646</v>
      </c>
      <c r="L3777" s="59">
        <f t="shared" si="4"/>
        <v>6</v>
      </c>
      <c r="M3777" s="59">
        <f t="shared" si="8"/>
        <v>0</v>
      </c>
      <c r="N3777" s="59">
        <f>M3777*D3777*SIP_Calculator!$F$9</f>
        <v>0</v>
      </c>
      <c r="O3777" s="59">
        <f t="shared" si="5"/>
        <v>0</v>
      </c>
      <c r="P3777" s="59">
        <f t="shared" si="6"/>
        <v>0</v>
      </c>
    </row>
    <row r="3778" ht="15.75" customHeight="1">
      <c r="A3778" s="57">
        <v>43671.0</v>
      </c>
      <c r="B3778" s="60">
        <v>11352.35</v>
      </c>
      <c r="C3778" s="60">
        <v>9159.15</v>
      </c>
      <c r="D3778" s="42">
        <f>IF(A3778&lt;SIP_Calculator!$B$7,0,IF(A3778&gt;SIP_Calculator!$E$7,0,1))</f>
        <v>1</v>
      </c>
      <c r="E3778" s="61">
        <f>A3778-SIP_Calculator!$D$12+1</f>
        <v>43667</v>
      </c>
      <c r="F3778" s="58">
        <f t="shared" si="1"/>
        <v>7</v>
      </c>
      <c r="G3778" s="58">
        <f t="shared" si="7"/>
        <v>0</v>
      </c>
      <c r="H3778" s="58">
        <f>G3778*D3778*SIP_Calculator!$F$9</f>
        <v>0</v>
      </c>
      <c r="I3778" s="58">
        <f t="shared" si="2"/>
        <v>0</v>
      </c>
      <c r="J3778" s="58">
        <f t="shared" si="3"/>
        <v>0</v>
      </c>
      <c r="K3778" s="61">
        <f>A3778-SIP_Calculator!$F$12+1</f>
        <v>43647</v>
      </c>
      <c r="L3778" s="59">
        <f t="shared" si="4"/>
        <v>7</v>
      </c>
      <c r="M3778" s="59">
        <f t="shared" si="8"/>
        <v>1</v>
      </c>
      <c r="N3778" s="59">
        <f>M3778*D3778*SIP_Calculator!$F$9</f>
        <v>5000</v>
      </c>
      <c r="O3778" s="59">
        <f t="shared" si="5"/>
        <v>0.4404374425</v>
      </c>
      <c r="P3778" s="59">
        <f t="shared" si="6"/>
        <v>0.5459021852</v>
      </c>
    </row>
    <row r="3779" ht="15.75" customHeight="1">
      <c r="A3779" s="57">
        <v>43672.0</v>
      </c>
      <c r="B3779" s="60">
        <v>11394.7</v>
      </c>
      <c r="C3779" s="60">
        <v>9192.6</v>
      </c>
      <c r="D3779" s="42">
        <f>IF(A3779&lt;SIP_Calculator!$B$7,0,IF(A3779&gt;SIP_Calculator!$E$7,0,1))</f>
        <v>1</v>
      </c>
      <c r="E3779" s="61">
        <f>A3779-SIP_Calculator!$D$12+1</f>
        <v>43668</v>
      </c>
      <c r="F3779" s="58">
        <f t="shared" si="1"/>
        <v>7</v>
      </c>
      <c r="G3779" s="58">
        <f t="shared" si="7"/>
        <v>0</v>
      </c>
      <c r="H3779" s="58">
        <f>G3779*D3779*SIP_Calculator!$F$9</f>
        <v>0</v>
      </c>
      <c r="I3779" s="58">
        <f t="shared" si="2"/>
        <v>0</v>
      </c>
      <c r="J3779" s="58">
        <f t="shared" si="3"/>
        <v>0</v>
      </c>
      <c r="K3779" s="61">
        <f>A3779-SIP_Calculator!$F$12+1</f>
        <v>43648</v>
      </c>
      <c r="L3779" s="59">
        <f t="shared" si="4"/>
        <v>7</v>
      </c>
      <c r="M3779" s="59">
        <f t="shared" si="8"/>
        <v>0</v>
      </c>
      <c r="N3779" s="59">
        <f>M3779*D3779*SIP_Calculator!$F$9</f>
        <v>0</v>
      </c>
      <c r="O3779" s="59">
        <f t="shared" si="5"/>
        <v>0</v>
      </c>
      <c r="P3779" s="59">
        <f t="shared" si="6"/>
        <v>0</v>
      </c>
    </row>
    <row r="3780" ht="15.75" customHeight="1">
      <c r="A3780" s="57">
        <v>43675.0</v>
      </c>
      <c r="B3780" s="60">
        <v>11290.9</v>
      </c>
      <c r="C3780" s="60">
        <v>9108.9</v>
      </c>
      <c r="D3780" s="42">
        <f>IF(A3780&lt;SIP_Calculator!$B$7,0,IF(A3780&gt;SIP_Calculator!$E$7,0,1))</f>
        <v>1</v>
      </c>
      <c r="E3780" s="61">
        <f>A3780-SIP_Calculator!$D$12+1</f>
        <v>43671</v>
      </c>
      <c r="F3780" s="58">
        <f t="shared" si="1"/>
        <v>7</v>
      </c>
      <c r="G3780" s="58">
        <f t="shared" si="7"/>
        <v>0</v>
      </c>
      <c r="H3780" s="58">
        <f>G3780*D3780*SIP_Calculator!$F$9</f>
        <v>0</v>
      </c>
      <c r="I3780" s="58">
        <f t="shared" si="2"/>
        <v>0</v>
      </c>
      <c r="J3780" s="58">
        <f t="shared" si="3"/>
        <v>0</v>
      </c>
      <c r="K3780" s="61">
        <f>A3780-SIP_Calculator!$F$12+1</f>
        <v>43651</v>
      </c>
      <c r="L3780" s="59">
        <f t="shared" si="4"/>
        <v>7</v>
      </c>
      <c r="M3780" s="59">
        <f t="shared" si="8"/>
        <v>0</v>
      </c>
      <c r="N3780" s="59">
        <f>M3780*D3780*SIP_Calculator!$F$9</f>
        <v>0</v>
      </c>
      <c r="O3780" s="59">
        <f t="shared" si="5"/>
        <v>0</v>
      </c>
      <c r="P3780" s="59">
        <f t="shared" si="6"/>
        <v>0</v>
      </c>
    </row>
    <row r="3781" ht="15.75" customHeight="1">
      <c r="A3781" s="57">
        <v>43676.0</v>
      </c>
      <c r="B3781" s="60">
        <v>11179.55</v>
      </c>
      <c r="C3781" s="60">
        <v>9004.05</v>
      </c>
      <c r="D3781" s="42">
        <f>IF(A3781&lt;SIP_Calculator!$B$7,0,IF(A3781&gt;SIP_Calculator!$E$7,0,1))</f>
        <v>1</v>
      </c>
      <c r="E3781" s="61">
        <f>A3781-SIP_Calculator!$D$12+1</f>
        <v>43672</v>
      </c>
      <c r="F3781" s="58">
        <f t="shared" si="1"/>
        <v>7</v>
      </c>
      <c r="G3781" s="58">
        <f t="shared" si="7"/>
        <v>0</v>
      </c>
      <c r="H3781" s="58">
        <f>G3781*D3781*SIP_Calculator!$F$9</f>
        <v>0</v>
      </c>
      <c r="I3781" s="58">
        <f t="shared" si="2"/>
        <v>0</v>
      </c>
      <c r="J3781" s="58">
        <f t="shared" si="3"/>
        <v>0</v>
      </c>
      <c r="K3781" s="61">
        <f>A3781-SIP_Calculator!$F$12+1</f>
        <v>43652</v>
      </c>
      <c r="L3781" s="59">
        <f t="shared" si="4"/>
        <v>7</v>
      </c>
      <c r="M3781" s="59">
        <f t="shared" si="8"/>
        <v>0</v>
      </c>
      <c r="N3781" s="59">
        <f>M3781*D3781*SIP_Calculator!$F$9</f>
        <v>0</v>
      </c>
      <c r="O3781" s="59">
        <f t="shared" si="5"/>
        <v>0</v>
      </c>
      <c r="P3781" s="59">
        <f t="shared" si="6"/>
        <v>0</v>
      </c>
    </row>
    <row r="3782" ht="15.75" customHeight="1">
      <c r="A3782" s="57">
        <v>43677.0</v>
      </c>
      <c r="B3782" s="60">
        <v>11221.2</v>
      </c>
      <c r="C3782" s="60">
        <v>9044.95</v>
      </c>
      <c r="D3782" s="42">
        <f>IF(A3782&lt;SIP_Calculator!$B$7,0,IF(A3782&gt;SIP_Calculator!$E$7,0,1))</f>
        <v>1</v>
      </c>
      <c r="E3782" s="61">
        <f>A3782-SIP_Calculator!$D$12+1</f>
        <v>43673</v>
      </c>
      <c r="F3782" s="58">
        <f t="shared" si="1"/>
        <v>7</v>
      </c>
      <c r="G3782" s="58">
        <f t="shared" si="7"/>
        <v>0</v>
      </c>
      <c r="H3782" s="58">
        <f>G3782*D3782*SIP_Calculator!$F$9</f>
        <v>0</v>
      </c>
      <c r="I3782" s="58">
        <f t="shared" si="2"/>
        <v>0</v>
      </c>
      <c r="J3782" s="58">
        <f t="shared" si="3"/>
        <v>0</v>
      </c>
      <c r="K3782" s="61">
        <f>A3782-SIP_Calculator!$F$12+1</f>
        <v>43653</v>
      </c>
      <c r="L3782" s="59">
        <f t="shared" si="4"/>
        <v>7</v>
      </c>
      <c r="M3782" s="59">
        <f t="shared" si="8"/>
        <v>0</v>
      </c>
      <c r="N3782" s="59">
        <f>M3782*D3782*SIP_Calculator!$F$9</f>
        <v>0</v>
      </c>
      <c r="O3782" s="59">
        <f t="shared" si="5"/>
        <v>0</v>
      </c>
      <c r="P3782" s="59">
        <f t="shared" si="6"/>
        <v>0</v>
      </c>
    </row>
    <row r="3783" ht="15.75" customHeight="1">
      <c r="A3783" s="57">
        <v>43678.0</v>
      </c>
      <c r="B3783" s="60">
        <v>11080.9</v>
      </c>
      <c r="C3783" s="60">
        <v>8935.75</v>
      </c>
      <c r="D3783" s="42">
        <f>IF(A3783&lt;SIP_Calculator!$B$7,0,IF(A3783&gt;SIP_Calculator!$E$7,0,1))</f>
        <v>1</v>
      </c>
      <c r="E3783" s="61">
        <f>A3783-SIP_Calculator!$D$12+1</f>
        <v>43674</v>
      </c>
      <c r="F3783" s="58">
        <f t="shared" si="1"/>
        <v>7</v>
      </c>
      <c r="G3783" s="58">
        <f t="shared" si="7"/>
        <v>0</v>
      </c>
      <c r="H3783" s="58">
        <f>G3783*D3783*SIP_Calculator!$F$9</f>
        <v>0</v>
      </c>
      <c r="I3783" s="58">
        <f t="shared" si="2"/>
        <v>0</v>
      </c>
      <c r="J3783" s="58">
        <f t="shared" si="3"/>
        <v>0</v>
      </c>
      <c r="K3783" s="61">
        <f>A3783-SIP_Calculator!$F$12+1</f>
        <v>43654</v>
      </c>
      <c r="L3783" s="59">
        <f t="shared" si="4"/>
        <v>7</v>
      </c>
      <c r="M3783" s="59">
        <f t="shared" si="8"/>
        <v>0</v>
      </c>
      <c r="N3783" s="59">
        <f>M3783*D3783*SIP_Calculator!$F$9</f>
        <v>0</v>
      </c>
      <c r="O3783" s="59">
        <f t="shared" si="5"/>
        <v>0</v>
      </c>
      <c r="P3783" s="59">
        <f t="shared" si="6"/>
        <v>0</v>
      </c>
    </row>
    <row r="3784" ht="15.75" customHeight="1">
      <c r="A3784" s="57">
        <v>43679.0</v>
      </c>
      <c r="B3784" s="60">
        <v>11100.45</v>
      </c>
      <c r="C3784" s="60">
        <v>8943.95</v>
      </c>
      <c r="D3784" s="42">
        <f>IF(A3784&lt;SIP_Calculator!$B$7,0,IF(A3784&gt;SIP_Calculator!$E$7,0,1))</f>
        <v>1</v>
      </c>
      <c r="E3784" s="61">
        <f>A3784-SIP_Calculator!$D$12+1</f>
        <v>43675</v>
      </c>
      <c r="F3784" s="58">
        <f t="shared" si="1"/>
        <v>7</v>
      </c>
      <c r="G3784" s="58">
        <f t="shared" si="7"/>
        <v>0</v>
      </c>
      <c r="H3784" s="58">
        <f>G3784*D3784*SIP_Calculator!$F$9</f>
        <v>0</v>
      </c>
      <c r="I3784" s="58">
        <f t="shared" si="2"/>
        <v>0</v>
      </c>
      <c r="J3784" s="58">
        <f t="shared" si="3"/>
        <v>0</v>
      </c>
      <c r="K3784" s="61">
        <f>A3784-SIP_Calculator!$F$12+1</f>
        <v>43655</v>
      </c>
      <c r="L3784" s="59">
        <f t="shared" si="4"/>
        <v>7</v>
      </c>
      <c r="M3784" s="59">
        <f t="shared" si="8"/>
        <v>0</v>
      </c>
      <c r="N3784" s="59">
        <f>M3784*D3784*SIP_Calculator!$F$9</f>
        <v>0</v>
      </c>
      <c r="O3784" s="59">
        <f t="shared" si="5"/>
        <v>0</v>
      </c>
      <c r="P3784" s="59">
        <f t="shared" si="6"/>
        <v>0</v>
      </c>
    </row>
    <row r="3785" ht="15.75" customHeight="1">
      <c r="A3785" s="57">
        <v>43682.0</v>
      </c>
      <c r="B3785" s="60">
        <v>10970.05</v>
      </c>
      <c r="C3785" s="60">
        <v>8831.95</v>
      </c>
      <c r="D3785" s="42">
        <f>IF(A3785&lt;SIP_Calculator!$B$7,0,IF(A3785&gt;SIP_Calculator!$E$7,0,1))</f>
        <v>1</v>
      </c>
      <c r="E3785" s="61">
        <f>A3785-SIP_Calculator!$D$12+1</f>
        <v>43678</v>
      </c>
      <c r="F3785" s="58">
        <f t="shared" si="1"/>
        <v>8</v>
      </c>
      <c r="G3785" s="58">
        <f t="shared" si="7"/>
        <v>1</v>
      </c>
      <c r="H3785" s="58">
        <f>G3785*D3785*SIP_Calculator!$F$9</f>
        <v>5000</v>
      </c>
      <c r="I3785" s="58">
        <f t="shared" si="2"/>
        <v>0.4557864367</v>
      </c>
      <c r="J3785" s="58">
        <f t="shared" si="3"/>
        <v>0.5661263934</v>
      </c>
      <c r="K3785" s="61">
        <f>A3785-SIP_Calculator!$F$12+1</f>
        <v>43658</v>
      </c>
      <c r="L3785" s="59">
        <f t="shared" si="4"/>
        <v>7</v>
      </c>
      <c r="M3785" s="59">
        <f t="shared" si="8"/>
        <v>0</v>
      </c>
      <c r="N3785" s="59">
        <f>M3785*D3785*SIP_Calculator!$F$9</f>
        <v>0</v>
      </c>
      <c r="O3785" s="59">
        <f t="shared" si="5"/>
        <v>0</v>
      </c>
      <c r="P3785" s="59">
        <f t="shared" si="6"/>
        <v>0</v>
      </c>
    </row>
    <row r="3786" ht="15.75" customHeight="1">
      <c r="A3786" s="57">
        <v>43683.0</v>
      </c>
      <c r="B3786" s="60">
        <v>11058.9</v>
      </c>
      <c r="C3786" s="60">
        <v>8918.6</v>
      </c>
      <c r="D3786" s="42">
        <f>IF(A3786&lt;SIP_Calculator!$B$7,0,IF(A3786&gt;SIP_Calculator!$E$7,0,1))</f>
        <v>1</v>
      </c>
      <c r="E3786" s="61">
        <f>A3786-SIP_Calculator!$D$12+1</f>
        <v>43679</v>
      </c>
      <c r="F3786" s="58">
        <f t="shared" si="1"/>
        <v>8</v>
      </c>
      <c r="G3786" s="58">
        <f t="shared" si="7"/>
        <v>0</v>
      </c>
      <c r="H3786" s="58">
        <f>G3786*D3786*SIP_Calculator!$F$9</f>
        <v>0</v>
      </c>
      <c r="I3786" s="58">
        <f t="shared" si="2"/>
        <v>0</v>
      </c>
      <c r="J3786" s="58">
        <f t="shared" si="3"/>
        <v>0</v>
      </c>
      <c r="K3786" s="61">
        <f>A3786-SIP_Calculator!$F$12+1</f>
        <v>43659</v>
      </c>
      <c r="L3786" s="59">
        <f t="shared" si="4"/>
        <v>7</v>
      </c>
      <c r="M3786" s="59">
        <f t="shared" si="8"/>
        <v>0</v>
      </c>
      <c r="N3786" s="59">
        <f>M3786*D3786*SIP_Calculator!$F$9</f>
        <v>0</v>
      </c>
      <c r="O3786" s="59">
        <f t="shared" si="5"/>
        <v>0</v>
      </c>
      <c r="P3786" s="59">
        <f t="shared" si="6"/>
        <v>0</v>
      </c>
    </row>
    <row r="3787" ht="15.75" customHeight="1">
      <c r="A3787" s="57">
        <v>43684.0</v>
      </c>
      <c r="B3787" s="60">
        <v>10970.55</v>
      </c>
      <c r="C3787" s="60">
        <v>8854.65</v>
      </c>
      <c r="D3787" s="42">
        <f>IF(A3787&lt;SIP_Calculator!$B$7,0,IF(A3787&gt;SIP_Calculator!$E$7,0,1))</f>
        <v>1</v>
      </c>
      <c r="E3787" s="61">
        <f>A3787-SIP_Calculator!$D$12+1</f>
        <v>43680</v>
      </c>
      <c r="F3787" s="58">
        <f t="shared" si="1"/>
        <v>8</v>
      </c>
      <c r="G3787" s="58">
        <f t="shared" si="7"/>
        <v>0</v>
      </c>
      <c r="H3787" s="58">
        <f>G3787*D3787*SIP_Calculator!$F$9</f>
        <v>0</v>
      </c>
      <c r="I3787" s="58">
        <f t="shared" si="2"/>
        <v>0</v>
      </c>
      <c r="J3787" s="58">
        <f t="shared" si="3"/>
        <v>0</v>
      </c>
      <c r="K3787" s="61">
        <f>A3787-SIP_Calculator!$F$12+1</f>
        <v>43660</v>
      </c>
      <c r="L3787" s="59">
        <f t="shared" si="4"/>
        <v>7</v>
      </c>
      <c r="M3787" s="59">
        <f t="shared" si="8"/>
        <v>0</v>
      </c>
      <c r="N3787" s="59">
        <f>M3787*D3787*SIP_Calculator!$F$9</f>
        <v>0</v>
      </c>
      <c r="O3787" s="59">
        <f t="shared" si="5"/>
        <v>0</v>
      </c>
      <c r="P3787" s="59">
        <f t="shared" si="6"/>
        <v>0</v>
      </c>
    </row>
    <row r="3788" ht="15.75" customHeight="1">
      <c r="A3788" s="57">
        <v>43685.0</v>
      </c>
      <c r="B3788" s="60">
        <v>11144.15</v>
      </c>
      <c r="C3788" s="60">
        <v>8979.65</v>
      </c>
      <c r="D3788" s="42">
        <f>IF(A3788&lt;SIP_Calculator!$B$7,0,IF(A3788&gt;SIP_Calculator!$E$7,0,1))</f>
        <v>1</v>
      </c>
      <c r="E3788" s="61">
        <f>A3788-SIP_Calculator!$D$12+1</f>
        <v>43681</v>
      </c>
      <c r="F3788" s="58">
        <f t="shared" si="1"/>
        <v>8</v>
      </c>
      <c r="G3788" s="58">
        <f t="shared" si="7"/>
        <v>0</v>
      </c>
      <c r="H3788" s="58">
        <f>G3788*D3788*SIP_Calculator!$F$9</f>
        <v>0</v>
      </c>
      <c r="I3788" s="58">
        <f t="shared" si="2"/>
        <v>0</v>
      </c>
      <c r="J3788" s="58">
        <f t="shared" si="3"/>
        <v>0</v>
      </c>
      <c r="K3788" s="61">
        <f>A3788-SIP_Calculator!$F$12+1</f>
        <v>43661</v>
      </c>
      <c r="L3788" s="59">
        <f t="shared" si="4"/>
        <v>7</v>
      </c>
      <c r="M3788" s="59">
        <f t="shared" si="8"/>
        <v>0</v>
      </c>
      <c r="N3788" s="59">
        <f>M3788*D3788*SIP_Calculator!$F$9</f>
        <v>0</v>
      </c>
      <c r="O3788" s="59">
        <f t="shared" si="5"/>
        <v>0</v>
      </c>
      <c r="P3788" s="59">
        <f t="shared" si="6"/>
        <v>0</v>
      </c>
    </row>
    <row r="3789" ht="15.75" customHeight="1">
      <c r="A3789" s="57">
        <v>43686.0</v>
      </c>
      <c r="B3789" s="60">
        <v>11222.2</v>
      </c>
      <c r="C3789" s="60">
        <v>9046.55</v>
      </c>
      <c r="D3789" s="42">
        <f>IF(A3789&lt;SIP_Calculator!$B$7,0,IF(A3789&gt;SIP_Calculator!$E$7,0,1))</f>
        <v>1</v>
      </c>
      <c r="E3789" s="61">
        <f>A3789-SIP_Calculator!$D$12+1</f>
        <v>43682</v>
      </c>
      <c r="F3789" s="58">
        <f t="shared" si="1"/>
        <v>8</v>
      </c>
      <c r="G3789" s="58">
        <f t="shared" si="7"/>
        <v>0</v>
      </c>
      <c r="H3789" s="58">
        <f>G3789*D3789*SIP_Calculator!$F$9</f>
        <v>0</v>
      </c>
      <c r="I3789" s="58">
        <f t="shared" si="2"/>
        <v>0</v>
      </c>
      <c r="J3789" s="58">
        <f t="shared" si="3"/>
        <v>0</v>
      </c>
      <c r="K3789" s="61">
        <f>A3789-SIP_Calculator!$F$12+1</f>
        <v>43662</v>
      </c>
      <c r="L3789" s="59">
        <f t="shared" si="4"/>
        <v>7</v>
      </c>
      <c r="M3789" s="59">
        <f t="shared" si="8"/>
        <v>0</v>
      </c>
      <c r="N3789" s="59">
        <f>M3789*D3789*SIP_Calculator!$F$9</f>
        <v>0</v>
      </c>
      <c r="O3789" s="59">
        <f t="shared" si="5"/>
        <v>0</v>
      </c>
      <c r="P3789" s="59">
        <f t="shared" si="6"/>
        <v>0</v>
      </c>
    </row>
    <row r="3790" ht="15.75" customHeight="1">
      <c r="A3790" s="57">
        <v>43690.0</v>
      </c>
      <c r="B3790" s="60">
        <v>11027.4</v>
      </c>
      <c r="C3790" s="60">
        <v>8890.1</v>
      </c>
      <c r="D3790" s="42">
        <f>IF(A3790&lt;SIP_Calculator!$B$7,0,IF(A3790&gt;SIP_Calculator!$E$7,0,1))</f>
        <v>1</v>
      </c>
      <c r="E3790" s="61">
        <f>A3790-SIP_Calculator!$D$12+1</f>
        <v>43686</v>
      </c>
      <c r="F3790" s="58">
        <f t="shared" si="1"/>
        <v>8</v>
      </c>
      <c r="G3790" s="58">
        <f t="shared" si="7"/>
        <v>0</v>
      </c>
      <c r="H3790" s="58">
        <f>G3790*D3790*SIP_Calculator!$F$9</f>
        <v>0</v>
      </c>
      <c r="I3790" s="58">
        <f t="shared" si="2"/>
        <v>0</v>
      </c>
      <c r="J3790" s="58">
        <f t="shared" si="3"/>
        <v>0</v>
      </c>
      <c r="K3790" s="61">
        <f>A3790-SIP_Calculator!$F$12+1</f>
        <v>43666</v>
      </c>
      <c r="L3790" s="59">
        <f t="shared" si="4"/>
        <v>7</v>
      </c>
      <c r="M3790" s="59">
        <f t="shared" si="8"/>
        <v>0</v>
      </c>
      <c r="N3790" s="59">
        <f>M3790*D3790*SIP_Calculator!$F$9</f>
        <v>0</v>
      </c>
      <c r="O3790" s="59">
        <f t="shared" si="5"/>
        <v>0</v>
      </c>
      <c r="P3790" s="59">
        <f t="shared" si="6"/>
        <v>0</v>
      </c>
    </row>
    <row r="3791" ht="15.75" customHeight="1">
      <c r="A3791" s="57">
        <v>43691.0</v>
      </c>
      <c r="B3791" s="60">
        <v>11133.75</v>
      </c>
      <c r="C3791" s="60">
        <v>8971.1</v>
      </c>
      <c r="D3791" s="42">
        <f>IF(A3791&lt;SIP_Calculator!$B$7,0,IF(A3791&gt;SIP_Calculator!$E$7,0,1))</f>
        <v>1</v>
      </c>
      <c r="E3791" s="61">
        <f>A3791-SIP_Calculator!$D$12+1</f>
        <v>43687</v>
      </c>
      <c r="F3791" s="58">
        <f t="shared" si="1"/>
        <v>8</v>
      </c>
      <c r="G3791" s="58">
        <f t="shared" si="7"/>
        <v>0</v>
      </c>
      <c r="H3791" s="58">
        <f>G3791*D3791*SIP_Calculator!$F$9</f>
        <v>0</v>
      </c>
      <c r="I3791" s="58">
        <f t="shared" si="2"/>
        <v>0</v>
      </c>
      <c r="J3791" s="58">
        <f t="shared" si="3"/>
        <v>0</v>
      </c>
      <c r="K3791" s="61">
        <f>A3791-SIP_Calculator!$F$12+1</f>
        <v>43667</v>
      </c>
      <c r="L3791" s="59">
        <f t="shared" si="4"/>
        <v>7</v>
      </c>
      <c r="M3791" s="59">
        <f t="shared" si="8"/>
        <v>0</v>
      </c>
      <c r="N3791" s="59">
        <f>M3791*D3791*SIP_Calculator!$F$9</f>
        <v>0</v>
      </c>
      <c r="O3791" s="59">
        <f t="shared" si="5"/>
        <v>0</v>
      </c>
      <c r="P3791" s="59">
        <f t="shared" si="6"/>
        <v>0</v>
      </c>
    </row>
    <row r="3792" ht="15.75" customHeight="1">
      <c r="A3792" s="57">
        <v>43693.0</v>
      </c>
      <c r="B3792" s="60">
        <v>11154.55</v>
      </c>
      <c r="C3792" s="60">
        <v>8988.8</v>
      </c>
      <c r="D3792" s="42">
        <f>IF(A3792&lt;SIP_Calculator!$B$7,0,IF(A3792&gt;SIP_Calculator!$E$7,0,1))</f>
        <v>1</v>
      </c>
      <c r="E3792" s="61">
        <f>A3792-SIP_Calculator!$D$12+1</f>
        <v>43689</v>
      </c>
      <c r="F3792" s="58">
        <f t="shared" si="1"/>
        <v>8</v>
      </c>
      <c r="G3792" s="58">
        <f t="shared" si="7"/>
        <v>0</v>
      </c>
      <c r="H3792" s="58">
        <f>G3792*D3792*SIP_Calculator!$F$9</f>
        <v>0</v>
      </c>
      <c r="I3792" s="58">
        <f t="shared" si="2"/>
        <v>0</v>
      </c>
      <c r="J3792" s="58">
        <f t="shared" si="3"/>
        <v>0</v>
      </c>
      <c r="K3792" s="61">
        <f>A3792-SIP_Calculator!$F$12+1</f>
        <v>43669</v>
      </c>
      <c r="L3792" s="59">
        <f t="shared" si="4"/>
        <v>7</v>
      </c>
      <c r="M3792" s="59">
        <f t="shared" si="8"/>
        <v>0</v>
      </c>
      <c r="N3792" s="59">
        <f>M3792*D3792*SIP_Calculator!$F$9</f>
        <v>0</v>
      </c>
      <c r="O3792" s="59">
        <f t="shared" si="5"/>
        <v>0</v>
      </c>
      <c r="P3792" s="59">
        <f t="shared" si="6"/>
        <v>0</v>
      </c>
    </row>
    <row r="3793" ht="15.75" customHeight="1">
      <c r="A3793" s="57">
        <v>43696.0</v>
      </c>
      <c r="B3793" s="60">
        <v>11158.95</v>
      </c>
      <c r="C3793" s="60">
        <v>8997.95</v>
      </c>
      <c r="D3793" s="42">
        <f>IF(A3793&lt;SIP_Calculator!$B$7,0,IF(A3793&gt;SIP_Calculator!$E$7,0,1))</f>
        <v>1</v>
      </c>
      <c r="E3793" s="61">
        <f>A3793-SIP_Calculator!$D$12+1</f>
        <v>43692</v>
      </c>
      <c r="F3793" s="58">
        <f t="shared" si="1"/>
        <v>8</v>
      </c>
      <c r="G3793" s="58">
        <f t="shared" si="7"/>
        <v>0</v>
      </c>
      <c r="H3793" s="58">
        <f>G3793*D3793*SIP_Calculator!$F$9</f>
        <v>0</v>
      </c>
      <c r="I3793" s="58">
        <f t="shared" si="2"/>
        <v>0</v>
      </c>
      <c r="J3793" s="58">
        <f t="shared" si="3"/>
        <v>0</v>
      </c>
      <c r="K3793" s="61">
        <f>A3793-SIP_Calculator!$F$12+1</f>
        <v>43672</v>
      </c>
      <c r="L3793" s="59">
        <f t="shared" si="4"/>
        <v>7</v>
      </c>
      <c r="M3793" s="59">
        <f t="shared" si="8"/>
        <v>0</v>
      </c>
      <c r="N3793" s="59">
        <f>M3793*D3793*SIP_Calculator!$F$9</f>
        <v>0</v>
      </c>
      <c r="O3793" s="59">
        <f t="shared" si="5"/>
        <v>0</v>
      </c>
      <c r="P3793" s="59">
        <f t="shared" si="6"/>
        <v>0</v>
      </c>
    </row>
    <row r="3794" ht="15.75" customHeight="1">
      <c r="A3794" s="57">
        <v>43697.0</v>
      </c>
      <c r="B3794" s="60">
        <v>11115.6</v>
      </c>
      <c r="C3794" s="60">
        <v>8957.4</v>
      </c>
      <c r="D3794" s="42">
        <f>IF(A3794&lt;SIP_Calculator!$B$7,0,IF(A3794&gt;SIP_Calculator!$E$7,0,1))</f>
        <v>1</v>
      </c>
      <c r="E3794" s="61">
        <f>A3794-SIP_Calculator!$D$12+1</f>
        <v>43693</v>
      </c>
      <c r="F3794" s="58">
        <f t="shared" si="1"/>
        <v>8</v>
      </c>
      <c r="G3794" s="58">
        <f t="shared" si="7"/>
        <v>0</v>
      </c>
      <c r="H3794" s="58">
        <f>G3794*D3794*SIP_Calculator!$F$9</f>
        <v>0</v>
      </c>
      <c r="I3794" s="58">
        <f t="shared" si="2"/>
        <v>0</v>
      </c>
      <c r="J3794" s="58">
        <f t="shared" si="3"/>
        <v>0</v>
      </c>
      <c r="K3794" s="61">
        <f>A3794-SIP_Calculator!$F$12+1</f>
        <v>43673</v>
      </c>
      <c r="L3794" s="59">
        <f t="shared" si="4"/>
        <v>7</v>
      </c>
      <c r="M3794" s="59">
        <f t="shared" si="8"/>
        <v>0</v>
      </c>
      <c r="N3794" s="59">
        <f>M3794*D3794*SIP_Calculator!$F$9</f>
        <v>0</v>
      </c>
      <c r="O3794" s="59">
        <f t="shared" si="5"/>
        <v>0</v>
      </c>
      <c r="P3794" s="59">
        <f t="shared" si="6"/>
        <v>0</v>
      </c>
    </row>
    <row r="3795" ht="15.75" customHeight="1">
      <c r="A3795" s="57">
        <v>43698.0</v>
      </c>
      <c r="B3795" s="60">
        <v>11012.0</v>
      </c>
      <c r="C3795" s="60">
        <v>8864.5</v>
      </c>
      <c r="D3795" s="42">
        <f>IF(A3795&lt;SIP_Calculator!$B$7,0,IF(A3795&gt;SIP_Calculator!$E$7,0,1))</f>
        <v>1</v>
      </c>
      <c r="E3795" s="61">
        <f>A3795-SIP_Calculator!$D$12+1</f>
        <v>43694</v>
      </c>
      <c r="F3795" s="58">
        <f t="shared" si="1"/>
        <v>8</v>
      </c>
      <c r="G3795" s="58">
        <f t="shared" si="7"/>
        <v>0</v>
      </c>
      <c r="H3795" s="58">
        <f>G3795*D3795*SIP_Calculator!$F$9</f>
        <v>0</v>
      </c>
      <c r="I3795" s="58">
        <f t="shared" si="2"/>
        <v>0</v>
      </c>
      <c r="J3795" s="58">
        <f t="shared" si="3"/>
        <v>0</v>
      </c>
      <c r="K3795" s="61">
        <f>A3795-SIP_Calculator!$F$12+1</f>
        <v>43674</v>
      </c>
      <c r="L3795" s="59">
        <f t="shared" si="4"/>
        <v>7</v>
      </c>
      <c r="M3795" s="59">
        <f t="shared" si="8"/>
        <v>0</v>
      </c>
      <c r="N3795" s="59">
        <f>M3795*D3795*SIP_Calculator!$F$9</f>
        <v>0</v>
      </c>
      <c r="O3795" s="59">
        <f t="shared" si="5"/>
        <v>0</v>
      </c>
      <c r="P3795" s="59">
        <f t="shared" si="6"/>
        <v>0</v>
      </c>
    </row>
    <row r="3796" ht="15.75" customHeight="1">
      <c r="A3796" s="57">
        <v>43699.0</v>
      </c>
      <c r="B3796" s="60">
        <v>10836.85</v>
      </c>
      <c r="C3796" s="60">
        <v>8719.25</v>
      </c>
      <c r="D3796" s="42">
        <f>IF(A3796&lt;SIP_Calculator!$B$7,0,IF(A3796&gt;SIP_Calculator!$E$7,0,1))</f>
        <v>1</v>
      </c>
      <c r="E3796" s="61">
        <f>A3796-SIP_Calculator!$D$12+1</f>
        <v>43695</v>
      </c>
      <c r="F3796" s="58">
        <f t="shared" si="1"/>
        <v>8</v>
      </c>
      <c r="G3796" s="58">
        <f t="shared" si="7"/>
        <v>0</v>
      </c>
      <c r="H3796" s="58">
        <f>G3796*D3796*SIP_Calculator!$F$9</f>
        <v>0</v>
      </c>
      <c r="I3796" s="58">
        <f t="shared" si="2"/>
        <v>0</v>
      </c>
      <c r="J3796" s="58">
        <f t="shared" si="3"/>
        <v>0</v>
      </c>
      <c r="K3796" s="61">
        <f>A3796-SIP_Calculator!$F$12+1</f>
        <v>43675</v>
      </c>
      <c r="L3796" s="59">
        <f t="shared" si="4"/>
        <v>7</v>
      </c>
      <c r="M3796" s="59">
        <f t="shared" si="8"/>
        <v>0</v>
      </c>
      <c r="N3796" s="59">
        <f>M3796*D3796*SIP_Calculator!$F$9</f>
        <v>0</v>
      </c>
      <c r="O3796" s="59">
        <f t="shared" si="5"/>
        <v>0</v>
      </c>
      <c r="P3796" s="59">
        <f t="shared" si="6"/>
        <v>0</v>
      </c>
    </row>
    <row r="3797" ht="15.75" customHeight="1">
      <c r="A3797" s="57">
        <v>43700.0</v>
      </c>
      <c r="B3797" s="60">
        <v>10925.9</v>
      </c>
      <c r="C3797" s="60">
        <v>8790.55</v>
      </c>
      <c r="D3797" s="42">
        <f>IF(A3797&lt;SIP_Calculator!$B$7,0,IF(A3797&gt;SIP_Calculator!$E$7,0,1))</f>
        <v>1</v>
      </c>
      <c r="E3797" s="61">
        <f>A3797-SIP_Calculator!$D$12+1</f>
        <v>43696</v>
      </c>
      <c r="F3797" s="58">
        <f t="shared" si="1"/>
        <v>8</v>
      </c>
      <c r="G3797" s="58">
        <f t="shared" si="7"/>
        <v>0</v>
      </c>
      <c r="H3797" s="58">
        <f>G3797*D3797*SIP_Calculator!$F$9</f>
        <v>0</v>
      </c>
      <c r="I3797" s="58">
        <f t="shared" si="2"/>
        <v>0</v>
      </c>
      <c r="J3797" s="58">
        <f t="shared" si="3"/>
        <v>0</v>
      </c>
      <c r="K3797" s="61">
        <f>A3797-SIP_Calculator!$F$12+1</f>
        <v>43676</v>
      </c>
      <c r="L3797" s="59">
        <f t="shared" si="4"/>
        <v>7</v>
      </c>
      <c r="M3797" s="59">
        <f t="shared" si="8"/>
        <v>0</v>
      </c>
      <c r="N3797" s="59">
        <f>M3797*D3797*SIP_Calculator!$F$9</f>
        <v>0</v>
      </c>
      <c r="O3797" s="59">
        <f t="shared" si="5"/>
        <v>0</v>
      </c>
      <c r="P3797" s="59">
        <f t="shared" si="6"/>
        <v>0</v>
      </c>
    </row>
    <row r="3798" ht="15.75" customHeight="1">
      <c r="A3798" s="57">
        <v>43703.0</v>
      </c>
      <c r="B3798" s="60">
        <v>11152.65</v>
      </c>
      <c r="C3798" s="60">
        <v>8964.7</v>
      </c>
      <c r="D3798" s="42">
        <f>IF(A3798&lt;SIP_Calculator!$B$7,0,IF(A3798&gt;SIP_Calculator!$E$7,0,1))</f>
        <v>1</v>
      </c>
      <c r="E3798" s="61">
        <f>A3798-SIP_Calculator!$D$12+1</f>
        <v>43699</v>
      </c>
      <c r="F3798" s="58">
        <f t="shared" si="1"/>
        <v>8</v>
      </c>
      <c r="G3798" s="58">
        <f t="shared" si="7"/>
        <v>0</v>
      </c>
      <c r="H3798" s="58">
        <f>G3798*D3798*SIP_Calculator!$F$9</f>
        <v>0</v>
      </c>
      <c r="I3798" s="58">
        <f t="shared" si="2"/>
        <v>0</v>
      </c>
      <c r="J3798" s="58">
        <f t="shared" si="3"/>
        <v>0</v>
      </c>
      <c r="K3798" s="61">
        <f>A3798-SIP_Calculator!$F$12+1</f>
        <v>43679</v>
      </c>
      <c r="L3798" s="59">
        <f t="shared" si="4"/>
        <v>8</v>
      </c>
      <c r="M3798" s="59">
        <f t="shared" si="8"/>
        <v>1</v>
      </c>
      <c r="N3798" s="59">
        <f>M3798*D3798*SIP_Calculator!$F$9</f>
        <v>5000</v>
      </c>
      <c r="O3798" s="59">
        <f t="shared" si="5"/>
        <v>0.4483239409</v>
      </c>
      <c r="P3798" s="59">
        <f t="shared" si="6"/>
        <v>0.5577431481</v>
      </c>
    </row>
    <row r="3799" ht="15.75" customHeight="1">
      <c r="A3799" s="57">
        <v>43704.0</v>
      </c>
      <c r="B3799" s="60">
        <v>11213.7</v>
      </c>
      <c r="C3799" s="60">
        <v>9022.25</v>
      </c>
      <c r="D3799" s="42">
        <f>IF(A3799&lt;SIP_Calculator!$B$7,0,IF(A3799&gt;SIP_Calculator!$E$7,0,1))</f>
        <v>1</v>
      </c>
      <c r="E3799" s="61">
        <f>A3799-SIP_Calculator!$D$12+1</f>
        <v>43700</v>
      </c>
      <c r="F3799" s="58">
        <f t="shared" si="1"/>
        <v>8</v>
      </c>
      <c r="G3799" s="58">
        <f t="shared" si="7"/>
        <v>0</v>
      </c>
      <c r="H3799" s="58">
        <f>G3799*D3799*SIP_Calculator!$F$9</f>
        <v>0</v>
      </c>
      <c r="I3799" s="58">
        <f t="shared" si="2"/>
        <v>0</v>
      </c>
      <c r="J3799" s="58">
        <f t="shared" si="3"/>
        <v>0</v>
      </c>
      <c r="K3799" s="61">
        <f>A3799-SIP_Calculator!$F$12+1</f>
        <v>43680</v>
      </c>
      <c r="L3799" s="59">
        <f t="shared" si="4"/>
        <v>8</v>
      </c>
      <c r="M3799" s="59">
        <f t="shared" si="8"/>
        <v>0</v>
      </c>
      <c r="N3799" s="59">
        <f>M3799*D3799*SIP_Calculator!$F$9</f>
        <v>0</v>
      </c>
      <c r="O3799" s="59">
        <f t="shared" si="5"/>
        <v>0</v>
      </c>
      <c r="P3799" s="59">
        <f t="shared" si="6"/>
        <v>0</v>
      </c>
    </row>
    <row r="3800" ht="15.75" customHeight="1">
      <c r="A3800" s="57">
        <v>43705.0</v>
      </c>
      <c r="B3800" s="60">
        <v>11154.55</v>
      </c>
      <c r="C3800" s="60">
        <v>8970.9</v>
      </c>
      <c r="D3800" s="42">
        <f>IF(A3800&lt;SIP_Calculator!$B$7,0,IF(A3800&gt;SIP_Calculator!$E$7,0,1))</f>
        <v>1</v>
      </c>
      <c r="E3800" s="61">
        <f>A3800-SIP_Calculator!$D$12+1</f>
        <v>43701</v>
      </c>
      <c r="F3800" s="58">
        <f t="shared" si="1"/>
        <v>8</v>
      </c>
      <c r="G3800" s="58">
        <f t="shared" si="7"/>
        <v>0</v>
      </c>
      <c r="H3800" s="58">
        <f>G3800*D3800*SIP_Calculator!$F$9</f>
        <v>0</v>
      </c>
      <c r="I3800" s="58">
        <f t="shared" si="2"/>
        <v>0</v>
      </c>
      <c r="J3800" s="58">
        <f t="shared" si="3"/>
        <v>0</v>
      </c>
      <c r="K3800" s="61">
        <f>A3800-SIP_Calculator!$F$12+1</f>
        <v>43681</v>
      </c>
      <c r="L3800" s="59">
        <f t="shared" si="4"/>
        <v>8</v>
      </c>
      <c r="M3800" s="59">
        <f t="shared" si="8"/>
        <v>0</v>
      </c>
      <c r="N3800" s="59">
        <f>M3800*D3800*SIP_Calculator!$F$9</f>
        <v>0</v>
      </c>
      <c r="O3800" s="59">
        <f t="shared" si="5"/>
        <v>0</v>
      </c>
      <c r="P3800" s="59">
        <f t="shared" si="6"/>
        <v>0</v>
      </c>
    </row>
    <row r="3801" ht="15.75" customHeight="1">
      <c r="A3801" s="57">
        <v>43706.0</v>
      </c>
      <c r="B3801" s="60">
        <v>11069.3</v>
      </c>
      <c r="C3801" s="60">
        <v>8906.1</v>
      </c>
      <c r="D3801" s="42">
        <f>IF(A3801&lt;SIP_Calculator!$B$7,0,IF(A3801&gt;SIP_Calculator!$E$7,0,1))</f>
        <v>1</v>
      </c>
      <c r="E3801" s="61">
        <f>A3801-SIP_Calculator!$D$12+1</f>
        <v>43702</v>
      </c>
      <c r="F3801" s="58">
        <f t="shared" si="1"/>
        <v>8</v>
      </c>
      <c r="G3801" s="58">
        <f t="shared" si="7"/>
        <v>0</v>
      </c>
      <c r="H3801" s="58">
        <f>G3801*D3801*SIP_Calculator!$F$9</f>
        <v>0</v>
      </c>
      <c r="I3801" s="58">
        <f t="shared" si="2"/>
        <v>0</v>
      </c>
      <c r="J3801" s="58">
        <f t="shared" si="3"/>
        <v>0</v>
      </c>
      <c r="K3801" s="61">
        <f>A3801-SIP_Calculator!$F$12+1</f>
        <v>43682</v>
      </c>
      <c r="L3801" s="59">
        <f t="shared" si="4"/>
        <v>8</v>
      </c>
      <c r="M3801" s="59">
        <f t="shared" si="8"/>
        <v>0</v>
      </c>
      <c r="N3801" s="59">
        <f>M3801*D3801*SIP_Calculator!$F$9</f>
        <v>0</v>
      </c>
      <c r="O3801" s="59">
        <f t="shared" si="5"/>
        <v>0</v>
      </c>
      <c r="P3801" s="59">
        <f t="shared" si="6"/>
        <v>0</v>
      </c>
    </row>
    <row r="3802" ht="15.75" customHeight="1">
      <c r="A3802" s="57">
        <v>43707.0</v>
      </c>
      <c r="B3802" s="60">
        <v>11155.1</v>
      </c>
      <c r="C3802" s="60">
        <v>8977.55</v>
      </c>
      <c r="D3802" s="42">
        <f>IF(A3802&lt;SIP_Calculator!$B$7,0,IF(A3802&gt;SIP_Calculator!$E$7,0,1))</f>
        <v>1</v>
      </c>
      <c r="E3802" s="61">
        <f>A3802-SIP_Calculator!$D$12+1</f>
        <v>43703</v>
      </c>
      <c r="F3802" s="58">
        <f t="shared" si="1"/>
        <v>8</v>
      </c>
      <c r="G3802" s="58">
        <f t="shared" si="7"/>
        <v>0</v>
      </c>
      <c r="H3802" s="58">
        <f>G3802*D3802*SIP_Calculator!$F$9</f>
        <v>0</v>
      </c>
      <c r="I3802" s="58">
        <f t="shared" si="2"/>
        <v>0</v>
      </c>
      <c r="J3802" s="58">
        <f t="shared" si="3"/>
        <v>0</v>
      </c>
      <c r="K3802" s="61">
        <f>A3802-SIP_Calculator!$F$12+1</f>
        <v>43683</v>
      </c>
      <c r="L3802" s="59">
        <f t="shared" si="4"/>
        <v>8</v>
      </c>
      <c r="M3802" s="59">
        <f t="shared" si="8"/>
        <v>0</v>
      </c>
      <c r="N3802" s="59">
        <f>M3802*D3802*SIP_Calculator!$F$9</f>
        <v>0</v>
      </c>
      <c r="O3802" s="59">
        <f t="shared" si="5"/>
        <v>0</v>
      </c>
      <c r="P3802" s="59">
        <f t="shared" si="6"/>
        <v>0</v>
      </c>
    </row>
    <row r="3803" ht="15.75" customHeight="1">
      <c r="A3803" s="57">
        <v>43711.0</v>
      </c>
      <c r="B3803" s="60">
        <v>10925.2</v>
      </c>
      <c r="C3803" s="60">
        <v>8802.35</v>
      </c>
      <c r="D3803" s="42">
        <f>IF(A3803&lt;SIP_Calculator!$B$7,0,IF(A3803&gt;SIP_Calculator!$E$7,0,1))</f>
        <v>1</v>
      </c>
      <c r="E3803" s="61">
        <f>A3803-SIP_Calculator!$D$12+1</f>
        <v>43707</v>
      </c>
      <c r="F3803" s="58">
        <f t="shared" si="1"/>
        <v>8</v>
      </c>
      <c r="G3803" s="58">
        <f t="shared" si="7"/>
        <v>0</v>
      </c>
      <c r="H3803" s="58">
        <f>G3803*D3803*SIP_Calculator!$F$9</f>
        <v>0</v>
      </c>
      <c r="I3803" s="58">
        <f t="shared" si="2"/>
        <v>0</v>
      </c>
      <c r="J3803" s="58">
        <f t="shared" si="3"/>
        <v>0</v>
      </c>
      <c r="K3803" s="61">
        <f>A3803-SIP_Calculator!$F$12+1</f>
        <v>43687</v>
      </c>
      <c r="L3803" s="59">
        <f t="shared" si="4"/>
        <v>8</v>
      </c>
      <c r="M3803" s="59">
        <f t="shared" si="8"/>
        <v>0</v>
      </c>
      <c r="N3803" s="59">
        <f>M3803*D3803*SIP_Calculator!$F$9</f>
        <v>0</v>
      </c>
      <c r="O3803" s="59">
        <f t="shared" si="5"/>
        <v>0</v>
      </c>
      <c r="P3803" s="59">
        <f t="shared" si="6"/>
        <v>0</v>
      </c>
    </row>
    <row r="3804" ht="15.75" customHeight="1">
      <c r="A3804" s="57">
        <v>43712.0</v>
      </c>
      <c r="B3804" s="60">
        <v>10964.3</v>
      </c>
      <c r="C3804" s="60">
        <v>8833.1</v>
      </c>
      <c r="D3804" s="42">
        <f>IF(A3804&lt;SIP_Calculator!$B$7,0,IF(A3804&gt;SIP_Calculator!$E$7,0,1))</f>
        <v>1</v>
      </c>
      <c r="E3804" s="61">
        <f>A3804-SIP_Calculator!$D$12+1</f>
        <v>43708</v>
      </c>
      <c r="F3804" s="58">
        <f t="shared" si="1"/>
        <v>8</v>
      </c>
      <c r="G3804" s="58">
        <f t="shared" si="7"/>
        <v>0</v>
      </c>
      <c r="H3804" s="58">
        <f>G3804*D3804*SIP_Calculator!$F$9</f>
        <v>0</v>
      </c>
      <c r="I3804" s="58">
        <f t="shared" si="2"/>
        <v>0</v>
      </c>
      <c r="J3804" s="58">
        <f t="shared" si="3"/>
        <v>0</v>
      </c>
      <c r="K3804" s="61">
        <f>A3804-SIP_Calculator!$F$12+1</f>
        <v>43688</v>
      </c>
      <c r="L3804" s="59">
        <f t="shared" si="4"/>
        <v>8</v>
      </c>
      <c r="M3804" s="59">
        <f t="shared" si="8"/>
        <v>0</v>
      </c>
      <c r="N3804" s="59">
        <f>M3804*D3804*SIP_Calculator!$F$9</f>
        <v>0</v>
      </c>
      <c r="O3804" s="59">
        <f t="shared" si="5"/>
        <v>0</v>
      </c>
      <c r="P3804" s="59">
        <f t="shared" si="6"/>
        <v>0</v>
      </c>
    </row>
    <row r="3805" ht="15.75" customHeight="1">
      <c r="A3805" s="57">
        <v>43713.0</v>
      </c>
      <c r="B3805" s="60">
        <v>10975.0</v>
      </c>
      <c r="C3805" s="60">
        <v>8846.3</v>
      </c>
      <c r="D3805" s="42">
        <f>IF(A3805&lt;SIP_Calculator!$B$7,0,IF(A3805&gt;SIP_Calculator!$E$7,0,1))</f>
        <v>1</v>
      </c>
      <c r="E3805" s="61">
        <f>A3805-SIP_Calculator!$D$12+1</f>
        <v>43709</v>
      </c>
      <c r="F3805" s="58">
        <f t="shared" si="1"/>
        <v>9</v>
      </c>
      <c r="G3805" s="58">
        <f t="shared" si="7"/>
        <v>1</v>
      </c>
      <c r="H3805" s="58">
        <f>G3805*D3805*SIP_Calculator!$F$9</f>
        <v>5000</v>
      </c>
      <c r="I3805" s="58">
        <f t="shared" si="2"/>
        <v>0.4555808656</v>
      </c>
      <c r="J3805" s="58">
        <f t="shared" si="3"/>
        <v>0.5652080531</v>
      </c>
      <c r="K3805" s="61">
        <f>A3805-SIP_Calculator!$F$12+1</f>
        <v>43689</v>
      </c>
      <c r="L3805" s="59">
        <f t="shared" si="4"/>
        <v>8</v>
      </c>
      <c r="M3805" s="59">
        <f t="shared" si="8"/>
        <v>0</v>
      </c>
      <c r="N3805" s="59">
        <f>M3805*D3805*SIP_Calculator!$F$9</f>
        <v>0</v>
      </c>
      <c r="O3805" s="59">
        <f t="shared" si="5"/>
        <v>0</v>
      </c>
      <c r="P3805" s="59">
        <f t="shared" si="6"/>
        <v>0</v>
      </c>
    </row>
    <row r="3806" ht="15.75" customHeight="1">
      <c r="A3806" s="57">
        <v>43714.0</v>
      </c>
      <c r="B3806" s="60">
        <v>11068.15</v>
      </c>
      <c r="C3806" s="60">
        <v>8920.4</v>
      </c>
      <c r="D3806" s="42">
        <f>IF(A3806&lt;SIP_Calculator!$B$7,0,IF(A3806&gt;SIP_Calculator!$E$7,0,1))</f>
        <v>1</v>
      </c>
      <c r="E3806" s="61">
        <f>A3806-SIP_Calculator!$D$12+1</f>
        <v>43710</v>
      </c>
      <c r="F3806" s="58">
        <f t="shared" si="1"/>
        <v>9</v>
      </c>
      <c r="G3806" s="58">
        <f t="shared" si="7"/>
        <v>0</v>
      </c>
      <c r="H3806" s="58">
        <f>G3806*D3806*SIP_Calculator!$F$9</f>
        <v>0</v>
      </c>
      <c r="I3806" s="58">
        <f t="shared" si="2"/>
        <v>0</v>
      </c>
      <c r="J3806" s="58">
        <f t="shared" si="3"/>
        <v>0</v>
      </c>
      <c r="K3806" s="61">
        <f>A3806-SIP_Calculator!$F$12+1</f>
        <v>43690</v>
      </c>
      <c r="L3806" s="59">
        <f t="shared" si="4"/>
        <v>8</v>
      </c>
      <c r="M3806" s="59">
        <f t="shared" si="8"/>
        <v>0</v>
      </c>
      <c r="N3806" s="59">
        <f>M3806*D3806*SIP_Calculator!$F$9</f>
        <v>0</v>
      </c>
      <c r="O3806" s="59">
        <f t="shared" si="5"/>
        <v>0</v>
      </c>
      <c r="P3806" s="59">
        <f t="shared" si="6"/>
        <v>0</v>
      </c>
    </row>
    <row r="3807" ht="15.75" customHeight="1">
      <c r="A3807" s="57">
        <v>43717.0</v>
      </c>
      <c r="B3807" s="60">
        <v>11122.95</v>
      </c>
      <c r="C3807" s="60">
        <v>8972.4</v>
      </c>
      <c r="D3807" s="42">
        <f>IF(A3807&lt;SIP_Calculator!$B$7,0,IF(A3807&gt;SIP_Calculator!$E$7,0,1))</f>
        <v>1</v>
      </c>
      <c r="E3807" s="61">
        <f>A3807-SIP_Calculator!$D$12+1</f>
        <v>43713</v>
      </c>
      <c r="F3807" s="58">
        <f t="shared" si="1"/>
        <v>9</v>
      </c>
      <c r="G3807" s="58">
        <f t="shared" si="7"/>
        <v>0</v>
      </c>
      <c r="H3807" s="58">
        <f>G3807*D3807*SIP_Calculator!$F$9</f>
        <v>0</v>
      </c>
      <c r="I3807" s="58">
        <f t="shared" si="2"/>
        <v>0</v>
      </c>
      <c r="J3807" s="58">
        <f t="shared" si="3"/>
        <v>0</v>
      </c>
      <c r="K3807" s="61">
        <f>A3807-SIP_Calculator!$F$12+1</f>
        <v>43693</v>
      </c>
      <c r="L3807" s="59">
        <f t="shared" si="4"/>
        <v>8</v>
      </c>
      <c r="M3807" s="59">
        <f t="shared" si="8"/>
        <v>0</v>
      </c>
      <c r="N3807" s="59">
        <f>M3807*D3807*SIP_Calculator!$F$9</f>
        <v>0</v>
      </c>
      <c r="O3807" s="59">
        <f t="shared" si="5"/>
        <v>0</v>
      </c>
      <c r="P3807" s="59">
        <f t="shared" si="6"/>
        <v>0</v>
      </c>
    </row>
    <row r="3808" ht="15.75" customHeight="1">
      <c r="A3808" s="57">
        <v>43719.0</v>
      </c>
      <c r="B3808" s="60">
        <v>11161.65</v>
      </c>
      <c r="C3808" s="60">
        <v>9015.15</v>
      </c>
      <c r="D3808" s="42">
        <f>IF(A3808&lt;SIP_Calculator!$B$7,0,IF(A3808&gt;SIP_Calculator!$E$7,0,1))</f>
        <v>1</v>
      </c>
      <c r="E3808" s="61">
        <f>A3808-SIP_Calculator!$D$12+1</f>
        <v>43715</v>
      </c>
      <c r="F3808" s="58">
        <f t="shared" si="1"/>
        <v>9</v>
      </c>
      <c r="G3808" s="58">
        <f t="shared" si="7"/>
        <v>0</v>
      </c>
      <c r="H3808" s="58">
        <f>G3808*D3808*SIP_Calculator!$F$9</f>
        <v>0</v>
      </c>
      <c r="I3808" s="58">
        <f t="shared" si="2"/>
        <v>0</v>
      </c>
      <c r="J3808" s="58">
        <f t="shared" si="3"/>
        <v>0</v>
      </c>
      <c r="K3808" s="61">
        <f>A3808-SIP_Calculator!$F$12+1</f>
        <v>43695</v>
      </c>
      <c r="L3808" s="59">
        <f t="shared" si="4"/>
        <v>8</v>
      </c>
      <c r="M3808" s="59">
        <f t="shared" si="8"/>
        <v>0</v>
      </c>
      <c r="N3808" s="59">
        <f>M3808*D3808*SIP_Calculator!$F$9</f>
        <v>0</v>
      </c>
      <c r="O3808" s="59">
        <f t="shared" si="5"/>
        <v>0</v>
      </c>
      <c r="P3808" s="59">
        <f t="shared" si="6"/>
        <v>0</v>
      </c>
    </row>
    <row r="3809" ht="15.75" customHeight="1">
      <c r="A3809" s="57">
        <v>43720.0</v>
      </c>
      <c r="B3809" s="60">
        <v>11113.5</v>
      </c>
      <c r="C3809" s="60">
        <v>8981.6</v>
      </c>
      <c r="D3809" s="42">
        <f>IF(A3809&lt;SIP_Calculator!$B$7,0,IF(A3809&gt;SIP_Calculator!$E$7,0,1))</f>
        <v>1</v>
      </c>
      <c r="E3809" s="61">
        <f>A3809-SIP_Calculator!$D$12+1</f>
        <v>43716</v>
      </c>
      <c r="F3809" s="58">
        <f t="shared" si="1"/>
        <v>9</v>
      </c>
      <c r="G3809" s="58">
        <f t="shared" si="7"/>
        <v>0</v>
      </c>
      <c r="H3809" s="58">
        <f>G3809*D3809*SIP_Calculator!$F$9</f>
        <v>0</v>
      </c>
      <c r="I3809" s="58">
        <f t="shared" si="2"/>
        <v>0</v>
      </c>
      <c r="J3809" s="58">
        <f t="shared" si="3"/>
        <v>0</v>
      </c>
      <c r="K3809" s="61">
        <f>A3809-SIP_Calculator!$F$12+1</f>
        <v>43696</v>
      </c>
      <c r="L3809" s="59">
        <f t="shared" si="4"/>
        <v>8</v>
      </c>
      <c r="M3809" s="59">
        <f t="shared" si="8"/>
        <v>0</v>
      </c>
      <c r="N3809" s="59">
        <f>M3809*D3809*SIP_Calculator!$F$9</f>
        <v>0</v>
      </c>
      <c r="O3809" s="59">
        <f t="shared" si="5"/>
        <v>0</v>
      </c>
      <c r="P3809" s="59">
        <f t="shared" si="6"/>
        <v>0</v>
      </c>
    </row>
    <row r="3810" ht="15.75" customHeight="1">
      <c r="A3810" s="57">
        <v>43721.0</v>
      </c>
      <c r="B3810" s="60">
        <v>11205.1</v>
      </c>
      <c r="C3810" s="60">
        <v>9050.85</v>
      </c>
      <c r="D3810" s="42">
        <f>IF(A3810&lt;SIP_Calculator!$B$7,0,IF(A3810&gt;SIP_Calculator!$E$7,0,1))</f>
        <v>1</v>
      </c>
      <c r="E3810" s="61">
        <f>A3810-SIP_Calculator!$D$12+1</f>
        <v>43717</v>
      </c>
      <c r="F3810" s="58">
        <f t="shared" si="1"/>
        <v>9</v>
      </c>
      <c r="G3810" s="58">
        <f t="shared" si="7"/>
        <v>0</v>
      </c>
      <c r="H3810" s="58">
        <f>G3810*D3810*SIP_Calculator!$F$9</f>
        <v>0</v>
      </c>
      <c r="I3810" s="58">
        <f t="shared" si="2"/>
        <v>0</v>
      </c>
      <c r="J3810" s="58">
        <f t="shared" si="3"/>
        <v>0</v>
      </c>
      <c r="K3810" s="61">
        <f>A3810-SIP_Calculator!$F$12+1</f>
        <v>43697</v>
      </c>
      <c r="L3810" s="59">
        <f t="shared" si="4"/>
        <v>8</v>
      </c>
      <c r="M3810" s="59">
        <f t="shared" si="8"/>
        <v>0</v>
      </c>
      <c r="N3810" s="59">
        <f>M3810*D3810*SIP_Calculator!$F$9</f>
        <v>0</v>
      </c>
      <c r="O3810" s="59">
        <f t="shared" si="5"/>
        <v>0</v>
      </c>
      <c r="P3810" s="59">
        <f t="shared" si="6"/>
        <v>0</v>
      </c>
    </row>
    <row r="3811" ht="15.75" customHeight="1">
      <c r="A3811" s="57">
        <v>43724.0</v>
      </c>
      <c r="B3811" s="60">
        <v>11139.85</v>
      </c>
      <c r="C3811" s="60">
        <v>9009.15</v>
      </c>
      <c r="D3811" s="42">
        <f>IF(A3811&lt;SIP_Calculator!$B$7,0,IF(A3811&gt;SIP_Calculator!$E$7,0,1))</f>
        <v>1</v>
      </c>
      <c r="E3811" s="61">
        <f>A3811-SIP_Calculator!$D$12+1</f>
        <v>43720</v>
      </c>
      <c r="F3811" s="58">
        <f t="shared" si="1"/>
        <v>9</v>
      </c>
      <c r="G3811" s="58">
        <f t="shared" si="7"/>
        <v>0</v>
      </c>
      <c r="H3811" s="58">
        <f>G3811*D3811*SIP_Calculator!$F$9</f>
        <v>0</v>
      </c>
      <c r="I3811" s="58">
        <f t="shared" si="2"/>
        <v>0</v>
      </c>
      <c r="J3811" s="58">
        <f t="shared" si="3"/>
        <v>0</v>
      </c>
      <c r="K3811" s="61">
        <f>A3811-SIP_Calculator!$F$12+1</f>
        <v>43700</v>
      </c>
      <c r="L3811" s="59">
        <f t="shared" si="4"/>
        <v>8</v>
      </c>
      <c r="M3811" s="59">
        <f t="shared" si="8"/>
        <v>0</v>
      </c>
      <c r="N3811" s="59">
        <f>M3811*D3811*SIP_Calculator!$F$9</f>
        <v>0</v>
      </c>
      <c r="O3811" s="59">
        <f t="shared" si="5"/>
        <v>0</v>
      </c>
      <c r="P3811" s="59">
        <f t="shared" si="6"/>
        <v>0</v>
      </c>
    </row>
    <row r="3812" ht="15.75" customHeight="1">
      <c r="A3812" s="57">
        <v>43725.0</v>
      </c>
      <c r="B3812" s="60">
        <v>10951.55</v>
      </c>
      <c r="C3812" s="60">
        <v>8853.9</v>
      </c>
      <c r="D3812" s="42">
        <f>IF(A3812&lt;SIP_Calculator!$B$7,0,IF(A3812&gt;SIP_Calculator!$E$7,0,1))</f>
        <v>1</v>
      </c>
      <c r="E3812" s="61">
        <f>A3812-SIP_Calculator!$D$12+1</f>
        <v>43721</v>
      </c>
      <c r="F3812" s="58">
        <f t="shared" si="1"/>
        <v>9</v>
      </c>
      <c r="G3812" s="58">
        <f t="shared" si="7"/>
        <v>0</v>
      </c>
      <c r="H3812" s="58">
        <f>G3812*D3812*SIP_Calculator!$F$9</f>
        <v>0</v>
      </c>
      <c r="I3812" s="58">
        <f t="shared" si="2"/>
        <v>0</v>
      </c>
      <c r="J3812" s="58">
        <f t="shared" si="3"/>
        <v>0</v>
      </c>
      <c r="K3812" s="61">
        <f>A3812-SIP_Calculator!$F$12+1</f>
        <v>43701</v>
      </c>
      <c r="L3812" s="59">
        <f t="shared" si="4"/>
        <v>8</v>
      </c>
      <c r="M3812" s="59">
        <f t="shared" si="8"/>
        <v>0</v>
      </c>
      <c r="N3812" s="59">
        <f>M3812*D3812*SIP_Calculator!$F$9</f>
        <v>0</v>
      </c>
      <c r="O3812" s="59">
        <f t="shared" si="5"/>
        <v>0</v>
      </c>
      <c r="P3812" s="59">
        <f t="shared" si="6"/>
        <v>0</v>
      </c>
    </row>
    <row r="3813" ht="15.75" customHeight="1">
      <c r="A3813" s="57">
        <v>43726.0</v>
      </c>
      <c r="B3813" s="60">
        <v>10980.8</v>
      </c>
      <c r="C3813" s="60">
        <v>8877.7</v>
      </c>
      <c r="D3813" s="42">
        <f>IF(A3813&lt;SIP_Calculator!$B$7,0,IF(A3813&gt;SIP_Calculator!$E$7,0,1))</f>
        <v>1</v>
      </c>
      <c r="E3813" s="61">
        <f>A3813-SIP_Calculator!$D$12+1</f>
        <v>43722</v>
      </c>
      <c r="F3813" s="58">
        <f t="shared" si="1"/>
        <v>9</v>
      </c>
      <c r="G3813" s="58">
        <f t="shared" si="7"/>
        <v>0</v>
      </c>
      <c r="H3813" s="58">
        <f>G3813*D3813*SIP_Calculator!$F$9</f>
        <v>0</v>
      </c>
      <c r="I3813" s="58">
        <f t="shared" si="2"/>
        <v>0</v>
      </c>
      <c r="J3813" s="58">
        <f t="shared" si="3"/>
        <v>0</v>
      </c>
      <c r="K3813" s="61">
        <f>A3813-SIP_Calculator!$F$12+1</f>
        <v>43702</v>
      </c>
      <c r="L3813" s="59">
        <f t="shared" si="4"/>
        <v>8</v>
      </c>
      <c r="M3813" s="59">
        <f t="shared" si="8"/>
        <v>0</v>
      </c>
      <c r="N3813" s="59">
        <f>M3813*D3813*SIP_Calculator!$F$9</f>
        <v>0</v>
      </c>
      <c r="O3813" s="59">
        <f t="shared" si="5"/>
        <v>0</v>
      </c>
      <c r="P3813" s="59">
        <f t="shared" si="6"/>
        <v>0</v>
      </c>
    </row>
    <row r="3814" ht="15.75" customHeight="1">
      <c r="A3814" s="57">
        <v>43727.0</v>
      </c>
      <c r="B3814" s="60">
        <v>10848.85</v>
      </c>
      <c r="C3814" s="60">
        <v>8766.45</v>
      </c>
      <c r="D3814" s="42">
        <f>IF(A3814&lt;SIP_Calculator!$B$7,0,IF(A3814&gt;SIP_Calculator!$E$7,0,1))</f>
        <v>1</v>
      </c>
      <c r="E3814" s="61">
        <f>A3814-SIP_Calculator!$D$12+1</f>
        <v>43723</v>
      </c>
      <c r="F3814" s="58">
        <f t="shared" si="1"/>
        <v>9</v>
      </c>
      <c r="G3814" s="58">
        <f t="shared" si="7"/>
        <v>0</v>
      </c>
      <c r="H3814" s="58">
        <f>G3814*D3814*SIP_Calculator!$F$9</f>
        <v>0</v>
      </c>
      <c r="I3814" s="58">
        <f t="shared" si="2"/>
        <v>0</v>
      </c>
      <c r="J3814" s="58">
        <f t="shared" si="3"/>
        <v>0</v>
      </c>
      <c r="K3814" s="61">
        <f>A3814-SIP_Calculator!$F$12+1</f>
        <v>43703</v>
      </c>
      <c r="L3814" s="59">
        <f t="shared" si="4"/>
        <v>8</v>
      </c>
      <c r="M3814" s="59">
        <f t="shared" si="8"/>
        <v>0</v>
      </c>
      <c r="N3814" s="59">
        <f>M3814*D3814*SIP_Calculator!$F$9</f>
        <v>0</v>
      </c>
      <c r="O3814" s="59">
        <f t="shared" si="5"/>
        <v>0</v>
      </c>
      <c r="P3814" s="59">
        <f t="shared" si="6"/>
        <v>0</v>
      </c>
    </row>
    <row r="3815" ht="15.75" customHeight="1">
      <c r="A3815" s="57">
        <v>43728.0</v>
      </c>
      <c r="B3815" s="60">
        <v>11432.0</v>
      </c>
      <c r="C3815" s="60">
        <v>9230.5</v>
      </c>
      <c r="D3815" s="42">
        <f>IF(A3815&lt;SIP_Calculator!$B$7,0,IF(A3815&gt;SIP_Calculator!$E$7,0,1))</f>
        <v>1</v>
      </c>
      <c r="E3815" s="61">
        <f>A3815-SIP_Calculator!$D$12+1</f>
        <v>43724</v>
      </c>
      <c r="F3815" s="58">
        <f t="shared" si="1"/>
        <v>9</v>
      </c>
      <c r="G3815" s="58">
        <f t="shared" si="7"/>
        <v>0</v>
      </c>
      <c r="H3815" s="58">
        <f>G3815*D3815*SIP_Calculator!$F$9</f>
        <v>0</v>
      </c>
      <c r="I3815" s="58">
        <f t="shared" si="2"/>
        <v>0</v>
      </c>
      <c r="J3815" s="58">
        <f t="shared" si="3"/>
        <v>0</v>
      </c>
      <c r="K3815" s="61">
        <f>A3815-SIP_Calculator!$F$12+1</f>
        <v>43704</v>
      </c>
      <c r="L3815" s="59">
        <f t="shared" si="4"/>
        <v>8</v>
      </c>
      <c r="M3815" s="59">
        <f t="shared" si="8"/>
        <v>0</v>
      </c>
      <c r="N3815" s="59">
        <f>M3815*D3815*SIP_Calculator!$F$9</f>
        <v>0</v>
      </c>
      <c r="O3815" s="59">
        <f t="shared" si="5"/>
        <v>0</v>
      </c>
      <c r="P3815" s="59">
        <f t="shared" si="6"/>
        <v>0</v>
      </c>
    </row>
    <row r="3816" ht="15.75" customHeight="1">
      <c r="A3816" s="57">
        <v>43731.0</v>
      </c>
      <c r="B3816" s="60">
        <v>11746.25</v>
      </c>
      <c r="C3816" s="60">
        <v>9486.6</v>
      </c>
      <c r="D3816" s="42">
        <f>IF(A3816&lt;SIP_Calculator!$B$7,0,IF(A3816&gt;SIP_Calculator!$E$7,0,1))</f>
        <v>1</v>
      </c>
      <c r="E3816" s="61">
        <f>A3816-SIP_Calculator!$D$12+1</f>
        <v>43727</v>
      </c>
      <c r="F3816" s="58">
        <f t="shared" si="1"/>
        <v>9</v>
      </c>
      <c r="G3816" s="58">
        <f t="shared" si="7"/>
        <v>0</v>
      </c>
      <c r="H3816" s="58">
        <f>G3816*D3816*SIP_Calculator!$F$9</f>
        <v>0</v>
      </c>
      <c r="I3816" s="58">
        <f t="shared" si="2"/>
        <v>0</v>
      </c>
      <c r="J3816" s="58">
        <f t="shared" si="3"/>
        <v>0</v>
      </c>
      <c r="K3816" s="61">
        <f>A3816-SIP_Calculator!$F$12+1</f>
        <v>43707</v>
      </c>
      <c r="L3816" s="59">
        <f t="shared" si="4"/>
        <v>8</v>
      </c>
      <c r="M3816" s="59">
        <f t="shared" si="8"/>
        <v>0</v>
      </c>
      <c r="N3816" s="59">
        <f>M3816*D3816*SIP_Calculator!$F$9</f>
        <v>0</v>
      </c>
      <c r="O3816" s="59">
        <f t="shared" si="5"/>
        <v>0</v>
      </c>
      <c r="P3816" s="59">
        <f t="shared" si="6"/>
        <v>0</v>
      </c>
    </row>
    <row r="3817" ht="15.75" customHeight="1">
      <c r="A3817" s="57">
        <v>43732.0</v>
      </c>
      <c r="B3817" s="60">
        <v>11737.45</v>
      </c>
      <c r="C3817" s="60">
        <v>9474.75</v>
      </c>
      <c r="D3817" s="42">
        <f>IF(A3817&lt;SIP_Calculator!$B$7,0,IF(A3817&gt;SIP_Calculator!$E$7,0,1))</f>
        <v>1</v>
      </c>
      <c r="E3817" s="61">
        <f>A3817-SIP_Calculator!$D$12+1</f>
        <v>43728</v>
      </c>
      <c r="F3817" s="58">
        <f t="shared" si="1"/>
        <v>9</v>
      </c>
      <c r="G3817" s="58">
        <f t="shared" si="7"/>
        <v>0</v>
      </c>
      <c r="H3817" s="58">
        <f>G3817*D3817*SIP_Calculator!$F$9</f>
        <v>0</v>
      </c>
      <c r="I3817" s="58">
        <f t="shared" si="2"/>
        <v>0</v>
      </c>
      <c r="J3817" s="58">
        <f t="shared" si="3"/>
        <v>0</v>
      </c>
      <c r="K3817" s="61">
        <f>A3817-SIP_Calculator!$F$12+1</f>
        <v>43708</v>
      </c>
      <c r="L3817" s="59">
        <f t="shared" si="4"/>
        <v>8</v>
      </c>
      <c r="M3817" s="59">
        <f t="shared" si="8"/>
        <v>0</v>
      </c>
      <c r="N3817" s="59">
        <f>M3817*D3817*SIP_Calculator!$F$9</f>
        <v>0</v>
      </c>
      <c r="O3817" s="59">
        <f t="shared" si="5"/>
        <v>0</v>
      </c>
      <c r="P3817" s="59">
        <f t="shared" si="6"/>
        <v>0</v>
      </c>
    </row>
    <row r="3818" ht="15.75" customHeight="1">
      <c r="A3818" s="57">
        <v>43733.0</v>
      </c>
      <c r="B3818" s="60">
        <v>11581.6</v>
      </c>
      <c r="C3818" s="60">
        <v>9344.15</v>
      </c>
      <c r="D3818" s="42">
        <f>IF(A3818&lt;SIP_Calculator!$B$7,0,IF(A3818&gt;SIP_Calculator!$E$7,0,1))</f>
        <v>1</v>
      </c>
      <c r="E3818" s="61">
        <f>A3818-SIP_Calculator!$D$12+1</f>
        <v>43729</v>
      </c>
      <c r="F3818" s="58">
        <f t="shared" si="1"/>
        <v>9</v>
      </c>
      <c r="G3818" s="58">
        <f t="shared" si="7"/>
        <v>0</v>
      </c>
      <c r="H3818" s="58">
        <f>G3818*D3818*SIP_Calculator!$F$9</f>
        <v>0</v>
      </c>
      <c r="I3818" s="58">
        <f t="shared" si="2"/>
        <v>0</v>
      </c>
      <c r="J3818" s="58">
        <f t="shared" si="3"/>
        <v>0</v>
      </c>
      <c r="K3818" s="61">
        <f>A3818-SIP_Calculator!$F$12+1</f>
        <v>43709</v>
      </c>
      <c r="L3818" s="59">
        <f t="shared" si="4"/>
        <v>9</v>
      </c>
      <c r="M3818" s="59">
        <f t="shared" si="8"/>
        <v>1</v>
      </c>
      <c r="N3818" s="59">
        <f>M3818*D3818*SIP_Calculator!$F$9</f>
        <v>5000</v>
      </c>
      <c r="O3818" s="59">
        <f t="shared" si="5"/>
        <v>0.4317192789</v>
      </c>
      <c r="P3818" s="59">
        <f t="shared" si="6"/>
        <v>0.5350941498</v>
      </c>
    </row>
    <row r="3819" ht="15.75" customHeight="1">
      <c r="A3819" s="57">
        <v>43734.0</v>
      </c>
      <c r="B3819" s="60">
        <v>11714.85</v>
      </c>
      <c r="C3819" s="60">
        <v>9443.8</v>
      </c>
      <c r="D3819" s="42">
        <f>IF(A3819&lt;SIP_Calculator!$B$7,0,IF(A3819&gt;SIP_Calculator!$E$7,0,1))</f>
        <v>1</v>
      </c>
      <c r="E3819" s="61">
        <f>A3819-SIP_Calculator!$D$12+1</f>
        <v>43730</v>
      </c>
      <c r="F3819" s="58">
        <f t="shared" si="1"/>
        <v>9</v>
      </c>
      <c r="G3819" s="58">
        <f t="shared" si="7"/>
        <v>0</v>
      </c>
      <c r="H3819" s="58">
        <f>G3819*D3819*SIP_Calculator!$F$9</f>
        <v>0</v>
      </c>
      <c r="I3819" s="58">
        <f t="shared" si="2"/>
        <v>0</v>
      </c>
      <c r="J3819" s="58">
        <f t="shared" si="3"/>
        <v>0</v>
      </c>
      <c r="K3819" s="61">
        <f>A3819-SIP_Calculator!$F$12+1</f>
        <v>43710</v>
      </c>
      <c r="L3819" s="59">
        <f t="shared" si="4"/>
        <v>9</v>
      </c>
      <c r="M3819" s="59">
        <f t="shared" si="8"/>
        <v>0</v>
      </c>
      <c r="N3819" s="59">
        <f>M3819*D3819*SIP_Calculator!$F$9</f>
        <v>0</v>
      </c>
      <c r="O3819" s="59">
        <f t="shared" si="5"/>
        <v>0</v>
      </c>
      <c r="P3819" s="59">
        <f t="shared" si="6"/>
        <v>0</v>
      </c>
    </row>
    <row r="3820" ht="15.75" customHeight="1">
      <c r="A3820" s="57">
        <v>43735.0</v>
      </c>
      <c r="B3820" s="60">
        <v>11663.5</v>
      </c>
      <c r="C3820" s="60">
        <v>9395.6</v>
      </c>
      <c r="D3820" s="42">
        <f>IF(A3820&lt;SIP_Calculator!$B$7,0,IF(A3820&gt;SIP_Calculator!$E$7,0,1))</f>
        <v>1</v>
      </c>
      <c r="E3820" s="61">
        <f>A3820-SIP_Calculator!$D$12+1</f>
        <v>43731</v>
      </c>
      <c r="F3820" s="58">
        <f t="shared" si="1"/>
        <v>9</v>
      </c>
      <c r="G3820" s="58">
        <f t="shared" si="7"/>
        <v>0</v>
      </c>
      <c r="H3820" s="58">
        <f>G3820*D3820*SIP_Calculator!$F$9</f>
        <v>0</v>
      </c>
      <c r="I3820" s="58">
        <f t="shared" si="2"/>
        <v>0</v>
      </c>
      <c r="J3820" s="58">
        <f t="shared" si="3"/>
        <v>0</v>
      </c>
      <c r="K3820" s="61">
        <f>A3820-SIP_Calculator!$F$12+1</f>
        <v>43711</v>
      </c>
      <c r="L3820" s="59">
        <f t="shared" si="4"/>
        <v>9</v>
      </c>
      <c r="M3820" s="59">
        <f t="shared" si="8"/>
        <v>0</v>
      </c>
      <c r="N3820" s="59">
        <f>M3820*D3820*SIP_Calculator!$F$9</f>
        <v>0</v>
      </c>
      <c r="O3820" s="59">
        <f t="shared" si="5"/>
        <v>0</v>
      </c>
      <c r="P3820" s="59">
        <f t="shared" si="6"/>
        <v>0</v>
      </c>
    </row>
    <row r="3821" ht="15.75" customHeight="1">
      <c r="A3821" s="57">
        <v>43738.0</v>
      </c>
      <c r="B3821" s="60">
        <v>11613.3</v>
      </c>
      <c r="C3821" s="60">
        <v>9340.9</v>
      </c>
      <c r="D3821" s="42">
        <f>IF(A3821&lt;SIP_Calculator!$B$7,0,IF(A3821&gt;SIP_Calculator!$E$7,0,1))</f>
        <v>1</v>
      </c>
      <c r="E3821" s="61">
        <f>A3821-SIP_Calculator!$D$12+1</f>
        <v>43734</v>
      </c>
      <c r="F3821" s="58">
        <f t="shared" si="1"/>
        <v>9</v>
      </c>
      <c r="G3821" s="58">
        <f t="shared" si="7"/>
        <v>0</v>
      </c>
      <c r="H3821" s="58">
        <f>G3821*D3821*SIP_Calculator!$F$9</f>
        <v>0</v>
      </c>
      <c r="I3821" s="58">
        <f t="shared" si="2"/>
        <v>0</v>
      </c>
      <c r="J3821" s="58">
        <f t="shared" si="3"/>
        <v>0</v>
      </c>
      <c r="K3821" s="61">
        <f>A3821-SIP_Calculator!$F$12+1</f>
        <v>43714</v>
      </c>
      <c r="L3821" s="59">
        <f t="shared" si="4"/>
        <v>9</v>
      </c>
      <c r="M3821" s="59">
        <f t="shared" si="8"/>
        <v>0</v>
      </c>
      <c r="N3821" s="59">
        <f>M3821*D3821*SIP_Calculator!$F$9</f>
        <v>0</v>
      </c>
      <c r="O3821" s="59">
        <f t="shared" si="5"/>
        <v>0</v>
      </c>
      <c r="P3821" s="59">
        <f t="shared" si="6"/>
        <v>0</v>
      </c>
    </row>
    <row r="3822" ht="15.75" customHeight="1">
      <c r="A3822" s="57">
        <v>43739.0</v>
      </c>
      <c r="B3822" s="60">
        <v>11497.5</v>
      </c>
      <c r="C3822" s="60">
        <v>9236.4</v>
      </c>
      <c r="D3822" s="42">
        <f>IF(A3822&lt;SIP_Calculator!$B$7,0,IF(A3822&gt;SIP_Calculator!$E$7,0,1))</f>
        <v>1</v>
      </c>
      <c r="E3822" s="61">
        <f>A3822-SIP_Calculator!$D$12+1</f>
        <v>43735</v>
      </c>
      <c r="F3822" s="58">
        <f t="shared" si="1"/>
        <v>9</v>
      </c>
      <c r="G3822" s="58">
        <f t="shared" si="7"/>
        <v>0</v>
      </c>
      <c r="H3822" s="58">
        <f>G3822*D3822*SIP_Calculator!$F$9</f>
        <v>0</v>
      </c>
      <c r="I3822" s="58">
        <f t="shared" si="2"/>
        <v>0</v>
      </c>
      <c r="J3822" s="58">
        <f t="shared" si="3"/>
        <v>0</v>
      </c>
      <c r="K3822" s="61">
        <f>A3822-SIP_Calculator!$F$12+1</f>
        <v>43715</v>
      </c>
      <c r="L3822" s="59">
        <f t="shared" si="4"/>
        <v>9</v>
      </c>
      <c r="M3822" s="59">
        <f t="shared" si="8"/>
        <v>0</v>
      </c>
      <c r="N3822" s="59">
        <f>M3822*D3822*SIP_Calculator!$F$9</f>
        <v>0</v>
      </c>
      <c r="O3822" s="59">
        <f t="shared" si="5"/>
        <v>0</v>
      </c>
      <c r="P3822" s="59">
        <f t="shared" si="6"/>
        <v>0</v>
      </c>
    </row>
    <row r="3823" ht="15.75" customHeight="1">
      <c r="A3823" s="57">
        <v>43741.0</v>
      </c>
      <c r="B3823" s="60">
        <v>11444.8</v>
      </c>
      <c r="C3823" s="60">
        <v>9198.4</v>
      </c>
      <c r="D3823" s="42">
        <f>IF(A3823&lt;SIP_Calculator!$B$7,0,IF(A3823&gt;SIP_Calculator!$E$7,0,1))</f>
        <v>1</v>
      </c>
      <c r="E3823" s="61">
        <f>A3823-SIP_Calculator!$D$12+1</f>
        <v>43737</v>
      </c>
      <c r="F3823" s="58">
        <f t="shared" si="1"/>
        <v>9</v>
      </c>
      <c r="G3823" s="58">
        <f t="shared" si="7"/>
        <v>0</v>
      </c>
      <c r="H3823" s="58">
        <f>G3823*D3823*SIP_Calculator!$F$9</f>
        <v>0</v>
      </c>
      <c r="I3823" s="58">
        <f t="shared" si="2"/>
        <v>0</v>
      </c>
      <c r="J3823" s="58">
        <f t="shared" si="3"/>
        <v>0</v>
      </c>
      <c r="K3823" s="61">
        <f>A3823-SIP_Calculator!$F$12+1</f>
        <v>43717</v>
      </c>
      <c r="L3823" s="59">
        <f t="shared" si="4"/>
        <v>9</v>
      </c>
      <c r="M3823" s="59">
        <f t="shared" si="8"/>
        <v>0</v>
      </c>
      <c r="N3823" s="59">
        <f>M3823*D3823*SIP_Calculator!$F$9</f>
        <v>0</v>
      </c>
      <c r="O3823" s="59">
        <f t="shared" si="5"/>
        <v>0</v>
      </c>
      <c r="P3823" s="59">
        <f t="shared" si="6"/>
        <v>0</v>
      </c>
    </row>
    <row r="3824" ht="15.75" customHeight="1">
      <c r="A3824" s="57">
        <v>43742.0</v>
      </c>
      <c r="B3824" s="60">
        <v>11303.4</v>
      </c>
      <c r="C3824" s="60">
        <v>9091.65</v>
      </c>
      <c r="D3824" s="42">
        <f>IF(A3824&lt;SIP_Calculator!$B$7,0,IF(A3824&gt;SIP_Calculator!$E$7,0,1))</f>
        <v>1</v>
      </c>
      <c r="E3824" s="61">
        <f>A3824-SIP_Calculator!$D$12+1</f>
        <v>43738</v>
      </c>
      <c r="F3824" s="58">
        <f t="shared" si="1"/>
        <v>9</v>
      </c>
      <c r="G3824" s="58">
        <f t="shared" si="7"/>
        <v>0</v>
      </c>
      <c r="H3824" s="58">
        <f>G3824*D3824*SIP_Calculator!$F$9</f>
        <v>0</v>
      </c>
      <c r="I3824" s="58">
        <f t="shared" si="2"/>
        <v>0</v>
      </c>
      <c r="J3824" s="58">
        <f t="shared" si="3"/>
        <v>0</v>
      </c>
      <c r="K3824" s="61">
        <f>A3824-SIP_Calculator!$F$12+1</f>
        <v>43718</v>
      </c>
      <c r="L3824" s="59">
        <f t="shared" si="4"/>
        <v>9</v>
      </c>
      <c r="M3824" s="59">
        <f t="shared" si="8"/>
        <v>0</v>
      </c>
      <c r="N3824" s="59">
        <f>M3824*D3824*SIP_Calculator!$F$9</f>
        <v>0</v>
      </c>
      <c r="O3824" s="59">
        <f t="shared" si="5"/>
        <v>0</v>
      </c>
      <c r="P3824" s="59">
        <f t="shared" si="6"/>
        <v>0</v>
      </c>
    </row>
    <row r="3825" ht="15.75" customHeight="1">
      <c r="A3825" s="57">
        <v>43745.0</v>
      </c>
      <c r="B3825" s="60">
        <v>11239.05</v>
      </c>
      <c r="C3825" s="60">
        <v>9040.65</v>
      </c>
      <c r="D3825" s="42">
        <f>IF(A3825&lt;SIP_Calculator!$B$7,0,IF(A3825&gt;SIP_Calculator!$E$7,0,1))</f>
        <v>1</v>
      </c>
      <c r="E3825" s="61">
        <f>A3825-SIP_Calculator!$D$12+1</f>
        <v>43741</v>
      </c>
      <c r="F3825" s="58">
        <f t="shared" si="1"/>
        <v>10</v>
      </c>
      <c r="G3825" s="58">
        <f t="shared" si="7"/>
        <v>1</v>
      </c>
      <c r="H3825" s="58">
        <f>G3825*D3825*SIP_Calculator!$F$9</f>
        <v>5000</v>
      </c>
      <c r="I3825" s="58">
        <f t="shared" si="2"/>
        <v>0.4448774585</v>
      </c>
      <c r="J3825" s="58">
        <f t="shared" si="3"/>
        <v>0.5530575788</v>
      </c>
      <c r="K3825" s="61">
        <f>A3825-SIP_Calculator!$F$12+1</f>
        <v>43721</v>
      </c>
      <c r="L3825" s="59">
        <f t="shared" si="4"/>
        <v>9</v>
      </c>
      <c r="M3825" s="59">
        <f t="shared" si="8"/>
        <v>0</v>
      </c>
      <c r="N3825" s="59">
        <f>M3825*D3825*SIP_Calculator!$F$9</f>
        <v>0</v>
      </c>
      <c r="O3825" s="59">
        <f t="shared" si="5"/>
        <v>0</v>
      </c>
      <c r="P3825" s="59">
        <f t="shared" si="6"/>
        <v>0</v>
      </c>
    </row>
    <row r="3826" ht="15.75" customHeight="1">
      <c r="A3826" s="57">
        <v>43747.0</v>
      </c>
      <c r="B3826" s="60">
        <v>11423.65</v>
      </c>
      <c r="C3826" s="60">
        <v>9177.95</v>
      </c>
      <c r="D3826" s="42">
        <f>IF(A3826&lt;SIP_Calculator!$B$7,0,IF(A3826&gt;SIP_Calculator!$E$7,0,1))</f>
        <v>1</v>
      </c>
      <c r="E3826" s="61">
        <f>A3826-SIP_Calculator!$D$12+1</f>
        <v>43743</v>
      </c>
      <c r="F3826" s="58">
        <f t="shared" si="1"/>
        <v>10</v>
      </c>
      <c r="G3826" s="58">
        <f t="shared" si="7"/>
        <v>0</v>
      </c>
      <c r="H3826" s="58">
        <f>G3826*D3826*SIP_Calculator!$F$9</f>
        <v>0</v>
      </c>
      <c r="I3826" s="58">
        <f t="shared" si="2"/>
        <v>0</v>
      </c>
      <c r="J3826" s="58">
        <f t="shared" si="3"/>
        <v>0</v>
      </c>
      <c r="K3826" s="61">
        <f>A3826-SIP_Calculator!$F$12+1</f>
        <v>43723</v>
      </c>
      <c r="L3826" s="59">
        <f t="shared" si="4"/>
        <v>9</v>
      </c>
      <c r="M3826" s="59">
        <f t="shared" si="8"/>
        <v>0</v>
      </c>
      <c r="N3826" s="59">
        <f>M3826*D3826*SIP_Calculator!$F$9</f>
        <v>0</v>
      </c>
      <c r="O3826" s="59">
        <f t="shared" si="5"/>
        <v>0</v>
      </c>
      <c r="P3826" s="59">
        <f t="shared" si="6"/>
        <v>0</v>
      </c>
    </row>
    <row r="3827" ht="15.75" customHeight="1">
      <c r="A3827" s="57">
        <v>43748.0</v>
      </c>
      <c r="B3827" s="60">
        <v>11345.0</v>
      </c>
      <c r="C3827" s="60">
        <v>9112.75</v>
      </c>
      <c r="D3827" s="42">
        <f>IF(A3827&lt;SIP_Calculator!$B$7,0,IF(A3827&gt;SIP_Calculator!$E$7,0,1))</f>
        <v>1</v>
      </c>
      <c r="E3827" s="61">
        <f>A3827-SIP_Calculator!$D$12+1</f>
        <v>43744</v>
      </c>
      <c r="F3827" s="58">
        <f t="shared" si="1"/>
        <v>10</v>
      </c>
      <c r="G3827" s="58">
        <f t="shared" si="7"/>
        <v>0</v>
      </c>
      <c r="H3827" s="58">
        <f>G3827*D3827*SIP_Calculator!$F$9</f>
        <v>0</v>
      </c>
      <c r="I3827" s="58">
        <f t="shared" si="2"/>
        <v>0</v>
      </c>
      <c r="J3827" s="58">
        <f t="shared" si="3"/>
        <v>0</v>
      </c>
      <c r="K3827" s="61">
        <f>A3827-SIP_Calculator!$F$12+1</f>
        <v>43724</v>
      </c>
      <c r="L3827" s="59">
        <f t="shared" si="4"/>
        <v>9</v>
      </c>
      <c r="M3827" s="59">
        <f t="shared" si="8"/>
        <v>0</v>
      </c>
      <c r="N3827" s="59">
        <f>M3827*D3827*SIP_Calculator!$F$9</f>
        <v>0</v>
      </c>
      <c r="O3827" s="59">
        <f t="shared" si="5"/>
        <v>0</v>
      </c>
      <c r="P3827" s="59">
        <f t="shared" si="6"/>
        <v>0</v>
      </c>
    </row>
    <row r="3828" ht="15.75" customHeight="1">
      <c r="A3828" s="57">
        <v>43749.0</v>
      </c>
      <c r="B3828" s="60">
        <v>11412.95</v>
      </c>
      <c r="C3828" s="60">
        <v>9161.4</v>
      </c>
      <c r="D3828" s="42">
        <f>IF(A3828&lt;SIP_Calculator!$B$7,0,IF(A3828&gt;SIP_Calculator!$E$7,0,1))</f>
        <v>1</v>
      </c>
      <c r="E3828" s="61">
        <f>A3828-SIP_Calculator!$D$12+1</f>
        <v>43745</v>
      </c>
      <c r="F3828" s="58">
        <f t="shared" si="1"/>
        <v>10</v>
      </c>
      <c r="G3828" s="58">
        <f t="shared" si="7"/>
        <v>0</v>
      </c>
      <c r="H3828" s="58">
        <f>G3828*D3828*SIP_Calculator!$F$9</f>
        <v>0</v>
      </c>
      <c r="I3828" s="58">
        <f t="shared" si="2"/>
        <v>0</v>
      </c>
      <c r="J3828" s="58">
        <f t="shared" si="3"/>
        <v>0</v>
      </c>
      <c r="K3828" s="61">
        <f>A3828-SIP_Calculator!$F$12+1</f>
        <v>43725</v>
      </c>
      <c r="L3828" s="59">
        <f t="shared" si="4"/>
        <v>9</v>
      </c>
      <c r="M3828" s="59">
        <f t="shared" si="8"/>
        <v>0</v>
      </c>
      <c r="N3828" s="59">
        <f>M3828*D3828*SIP_Calculator!$F$9</f>
        <v>0</v>
      </c>
      <c r="O3828" s="59">
        <f t="shared" si="5"/>
        <v>0</v>
      </c>
      <c r="P3828" s="59">
        <f t="shared" si="6"/>
        <v>0</v>
      </c>
    </row>
    <row r="3829" ht="15.75" customHeight="1">
      <c r="A3829" s="57">
        <v>43752.0</v>
      </c>
      <c r="B3829" s="60">
        <v>11455.7</v>
      </c>
      <c r="C3829" s="60">
        <v>9192.65</v>
      </c>
      <c r="D3829" s="42">
        <f>IF(A3829&lt;SIP_Calculator!$B$7,0,IF(A3829&gt;SIP_Calculator!$E$7,0,1))</f>
        <v>1</v>
      </c>
      <c r="E3829" s="61">
        <f>A3829-SIP_Calculator!$D$12+1</f>
        <v>43748</v>
      </c>
      <c r="F3829" s="58">
        <f t="shared" si="1"/>
        <v>10</v>
      </c>
      <c r="G3829" s="58">
        <f t="shared" si="7"/>
        <v>0</v>
      </c>
      <c r="H3829" s="58">
        <f>G3829*D3829*SIP_Calculator!$F$9</f>
        <v>0</v>
      </c>
      <c r="I3829" s="58">
        <f t="shared" si="2"/>
        <v>0</v>
      </c>
      <c r="J3829" s="58">
        <f t="shared" si="3"/>
        <v>0</v>
      </c>
      <c r="K3829" s="61">
        <f>A3829-SIP_Calculator!$F$12+1</f>
        <v>43728</v>
      </c>
      <c r="L3829" s="59">
        <f t="shared" si="4"/>
        <v>9</v>
      </c>
      <c r="M3829" s="59">
        <f t="shared" si="8"/>
        <v>0</v>
      </c>
      <c r="N3829" s="59">
        <f>M3829*D3829*SIP_Calculator!$F$9</f>
        <v>0</v>
      </c>
      <c r="O3829" s="59">
        <f t="shared" si="5"/>
        <v>0</v>
      </c>
      <c r="P3829" s="59">
        <f t="shared" si="6"/>
        <v>0</v>
      </c>
    </row>
    <row r="3830" ht="15.75" customHeight="1">
      <c r="A3830" s="57">
        <v>43753.0</v>
      </c>
      <c r="B3830" s="60">
        <v>11544.45</v>
      </c>
      <c r="C3830" s="60">
        <v>9253.85</v>
      </c>
      <c r="D3830" s="42">
        <f>IF(A3830&lt;SIP_Calculator!$B$7,0,IF(A3830&gt;SIP_Calculator!$E$7,0,1))</f>
        <v>1</v>
      </c>
      <c r="E3830" s="61">
        <f>A3830-SIP_Calculator!$D$12+1</f>
        <v>43749</v>
      </c>
      <c r="F3830" s="58">
        <f t="shared" si="1"/>
        <v>10</v>
      </c>
      <c r="G3830" s="58">
        <f t="shared" si="7"/>
        <v>0</v>
      </c>
      <c r="H3830" s="58">
        <f>G3830*D3830*SIP_Calculator!$F$9</f>
        <v>0</v>
      </c>
      <c r="I3830" s="58">
        <f t="shared" si="2"/>
        <v>0</v>
      </c>
      <c r="J3830" s="58">
        <f t="shared" si="3"/>
        <v>0</v>
      </c>
      <c r="K3830" s="61">
        <f>A3830-SIP_Calculator!$F$12+1</f>
        <v>43729</v>
      </c>
      <c r="L3830" s="59">
        <f t="shared" si="4"/>
        <v>9</v>
      </c>
      <c r="M3830" s="59">
        <f t="shared" si="8"/>
        <v>0</v>
      </c>
      <c r="N3830" s="59">
        <f>M3830*D3830*SIP_Calculator!$F$9</f>
        <v>0</v>
      </c>
      <c r="O3830" s="59">
        <f t="shared" si="5"/>
        <v>0</v>
      </c>
      <c r="P3830" s="59">
        <f t="shared" si="6"/>
        <v>0</v>
      </c>
    </row>
    <row r="3831" ht="15.75" customHeight="1">
      <c r="A3831" s="57">
        <v>43754.0</v>
      </c>
      <c r="B3831" s="60">
        <v>11588.65</v>
      </c>
      <c r="C3831" s="60">
        <v>9281.85</v>
      </c>
      <c r="D3831" s="42">
        <f>IF(A3831&lt;SIP_Calculator!$B$7,0,IF(A3831&gt;SIP_Calculator!$E$7,0,1))</f>
        <v>1</v>
      </c>
      <c r="E3831" s="61">
        <f>A3831-SIP_Calculator!$D$12+1</f>
        <v>43750</v>
      </c>
      <c r="F3831" s="58">
        <f t="shared" si="1"/>
        <v>10</v>
      </c>
      <c r="G3831" s="58">
        <f t="shared" si="7"/>
        <v>0</v>
      </c>
      <c r="H3831" s="58">
        <f>G3831*D3831*SIP_Calculator!$F$9</f>
        <v>0</v>
      </c>
      <c r="I3831" s="58">
        <f t="shared" si="2"/>
        <v>0</v>
      </c>
      <c r="J3831" s="58">
        <f t="shared" si="3"/>
        <v>0</v>
      </c>
      <c r="K3831" s="61">
        <f>A3831-SIP_Calculator!$F$12+1</f>
        <v>43730</v>
      </c>
      <c r="L3831" s="59">
        <f t="shared" si="4"/>
        <v>9</v>
      </c>
      <c r="M3831" s="59">
        <f t="shared" si="8"/>
        <v>0</v>
      </c>
      <c r="N3831" s="59">
        <f>M3831*D3831*SIP_Calculator!$F$9</f>
        <v>0</v>
      </c>
      <c r="O3831" s="59">
        <f t="shared" si="5"/>
        <v>0</v>
      </c>
      <c r="P3831" s="59">
        <f t="shared" si="6"/>
        <v>0</v>
      </c>
    </row>
    <row r="3832" ht="15.75" customHeight="1">
      <c r="A3832" s="57">
        <v>43755.0</v>
      </c>
      <c r="B3832" s="60">
        <v>11718.35</v>
      </c>
      <c r="C3832" s="60">
        <v>9391.0</v>
      </c>
      <c r="D3832" s="42">
        <f>IF(A3832&lt;SIP_Calculator!$B$7,0,IF(A3832&gt;SIP_Calculator!$E$7,0,1))</f>
        <v>1</v>
      </c>
      <c r="E3832" s="61">
        <f>A3832-SIP_Calculator!$D$12+1</f>
        <v>43751</v>
      </c>
      <c r="F3832" s="58">
        <f t="shared" si="1"/>
        <v>10</v>
      </c>
      <c r="G3832" s="58">
        <f t="shared" si="7"/>
        <v>0</v>
      </c>
      <c r="H3832" s="58">
        <f>G3832*D3832*SIP_Calculator!$F$9</f>
        <v>0</v>
      </c>
      <c r="I3832" s="58">
        <f t="shared" si="2"/>
        <v>0</v>
      </c>
      <c r="J3832" s="58">
        <f t="shared" si="3"/>
        <v>0</v>
      </c>
      <c r="K3832" s="61">
        <f>A3832-SIP_Calculator!$F$12+1</f>
        <v>43731</v>
      </c>
      <c r="L3832" s="59">
        <f t="shared" si="4"/>
        <v>9</v>
      </c>
      <c r="M3832" s="59">
        <f t="shared" si="8"/>
        <v>0</v>
      </c>
      <c r="N3832" s="59">
        <f>M3832*D3832*SIP_Calculator!$F$9</f>
        <v>0</v>
      </c>
      <c r="O3832" s="59">
        <f t="shared" si="5"/>
        <v>0</v>
      </c>
      <c r="P3832" s="59">
        <f t="shared" si="6"/>
        <v>0</v>
      </c>
    </row>
    <row r="3833" ht="15.75" customHeight="1">
      <c r="A3833" s="57">
        <v>43756.0</v>
      </c>
      <c r="B3833" s="60">
        <v>11806.2</v>
      </c>
      <c r="C3833" s="60">
        <v>9479.2</v>
      </c>
      <c r="D3833" s="42">
        <f>IF(A3833&lt;SIP_Calculator!$B$7,0,IF(A3833&gt;SIP_Calculator!$E$7,0,1))</f>
        <v>1</v>
      </c>
      <c r="E3833" s="61">
        <f>A3833-SIP_Calculator!$D$12+1</f>
        <v>43752</v>
      </c>
      <c r="F3833" s="58">
        <f t="shared" si="1"/>
        <v>10</v>
      </c>
      <c r="G3833" s="58">
        <f t="shared" si="7"/>
        <v>0</v>
      </c>
      <c r="H3833" s="58">
        <f>G3833*D3833*SIP_Calculator!$F$9</f>
        <v>0</v>
      </c>
      <c r="I3833" s="58">
        <f t="shared" si="2"/>
        <v>0</v>
      </c>
      <c r="J3833" s="58">
        <f t="shared" si="3"/>
        <v>0</v>
      </c>
      <c r="K3833" s="61">
        <f>A3833-SIP_Calculator!$F$12+1</f>
        <v>43732</v>
      </c>
      <c r="L3833" s="59">
        <f t="shared" si="4"/>
        <v>9</v>
      </c>
      <c r="M3833" s="59">
        <f t="shared" si="8"/>
        <v>0</v>
      </c>
      <c r="N3833" s="59">
        <f>M3833*D3833*SIP_Calculator!$F$9</f>
        <v>0</v>
      </c>
      <c r="O3833" s="59">
        <f t="shared" si="5"/>
        <v>0</v>
      </c>
      <c r="P3833" s="59">
        <f t="shared" si="6"/>
        <v>0</v>
      </c>
    </row>
    <row r="3834" ht="15.75" customHeight="1">
      <c r="A3834" s="57">
        <v>43760.0</v>
      </c>
      <c r="B3834" s="60">
        <v>11749.9</v>
      </c>
      <c r="C3834" s="60">
        <v>9448.25</v>
      </c>
      <c r="D3834" s="42">
        <f>IF(A3834&lt;SIP_Calculator!$B$7,0,IF(A3834&gt;SIP_Calculator!$E$7,0,1))</f>
        <v>1</v>
      </c>
      <c r="E3834" s="61">
        <f>A3834-SIP_Calculator!$D$12+1</f>
        <v>43756</v>
      </c>
      <c r="F3834" s="58">
        <f t="shared" si="1"/>
        <v>10</v>
      </c>
      <c r="G3834" s="58">
        <f t="shared" si="7"/>
        <v>0</v>
      </c>
      <c r="H3834" s="58">
        <f>G3834*D3834*SIP_Calculator!$F$9</f>
        <v>0</v>
      </c>
      <c r="I3834" s="58">
        <f t="shared" si="2"/>
        <v>0</v>
      </c>
      <c r="J3834" s="58">
        <f t="shared" si="3"/>
        <v>0</v>
      </c>
      <c r="K3834" s="61">
        <f>A3834-SIP_Calculator!$F$12+1</f>
        <v>43736</v>
      </c>
      <c r="L3834" s="59">
        <f t="shared" si="4"/>
        <v>9</v>
      </c>
      <c r="M3834" s="59">
        <f t="shared" si="8"/>
        <v>0</v>
      </c>
      <c r="N3834" s="59">
        <f>M3834*D3834*SIP_Calculator!$F$9</f>
        <v>0</v>
      </c>
      <c r="O3834" s="59">
        <f t="shared" si="5"/>
        <v>0</v>
      </c>
      <c r="P3834" s="59">
        <f t="shared" si="6"/>
        <v>0</v>
      </c>
    </row>
    <row r="3835" ht="15.75" customHeight="1">
      <c r="A3835" s="57">
        <v>43761.0</v>
      </c>
      <c r="B3835" s="60">
        <v>11762.45</v>
      </c>
      <c r="C3835" s="60">
        <v>9458.65</v>
      </c>
      <c r="D3835" s="42">
        <f>IF(A3835&lt;SIP_Calculator!$B$7,0,IF(A3835&gt;SIP_Calculator!$E$7,0,1))</f>
        <v>1</v>
      </c>
      <c r="E3835" s="61">
        <f>A3835-SIP_Calculator!$D$12+1</f>
        <v>43757</v>
      </c>
      <c r="F3835" s="58">
        <f t="shared" si="1"/>
        <v>10</v>
      </c>
      <c r="G3835" s="58">
        <f t="shared" si="7"/>
        <v>0</v>
      </c>
      <c r="H3835" s="58">
        <f>G3835*D3835*SIP_Calculator!$F$9</f>
        <v>0</v>
      </c>
      <c r="I3835" s="58">
        <f t="shared" si="2"/>
        <v>0</v>
      </c>
      <c r="J3835" s="58">
        <f t="shared" si="3"/>
        <v>0</v>
      </c>
      <c r="K3835" s="61">
        <f>A3835-SIP_Calculator!$F$12+1</f>
        <v>43737</v>
      </c>
      <c r="L3835" s="59">
        <f t="shared" si="4"/>
        <v>9</v>
      </c>
      <c r="M3835" s="59">
        <f t="shared" si="8"/>
        <v>0</v>
      </c>
      <c r="N3835" s="59">
        <f>M3835*D3835*SIP_Calculator!$F$9</f>
        <v>0</v>
      </c>
      <c r="O3835" s="59">
        <f t="shared" si="5"/>
        <v>0</v>
      </c>
      <c r="P3835" s="59">
        <f t="shared" si="6"/>
        <v>0</v>
      </c>
    </row>
    <row r="3836" ht="15.75" customHeight="1">
      <c r="A3836" s="57">
        <v>43762.0</v>
      </c>
      <c r="B3836" s="60">
        <v>11738.25</v>
      </c>
      <c r="C3836" s="60">
        <v>9437.65</v>
      </c>
      <c r="D3836" s="42">
        <f>IF(A3836&lt;SIP_Calculator!$B$7,0,IF(A3836&gt;SIP_Calculator!$E$7,0,1))</f>
        <v>1</v>
      </c>
      <c r="E3836" s="61">
        <f>A3836-SIP_Calculator!$D$12+1</f>
        <v>43758</v>
      </c>
      <c r="F3836" s="58">
        <f t="shared" si="1"/>
        <v>10</v>
      </c>
      <c r="G3836" s="58">
        <f t="shared" si="7"/>
        <v>0</v>
      </c>
      <c r="H3836" s="58">
        <f>G3836*D3836*SIP_Calculator!$F$9</f>
        <v>0</v>
      </c>
      <c r="I3836" s="58">
        <f t="shared" si="2"/>
        <v>0</v>
      </c>
      <c r="J3836" s="58">
        <f t="shared" si="3"/>
        <v>0</v>
      </c>
      <c r="K3836" s="61">
        <f>A3836-SIP_Calculator!$F$12+1</f>
        <v>43738</v>
      </c>
      <c r="L3836" s="59">
        <f t="shared" si="4"/>
        <v>9</v>
      </c>
      <c r="M3836" s="59">
        <f t="shared" si="8"/>
        <v>0</v>
      </c>
      <c r="N3836" s="59">
        <f>M3836*D3836*SIP_Calculator!$F$9</f>
        <v>0</v>
      </c>
      <c r="O3836" s="59">
        <f t="shared" si="5"/>
        <v>0</v>
      </c>
      <c r="P3836" s="59">
        <f t="shared" si="6"/>
        <v>0</v>
      </c>
    </row>
    <row r="3837" ht="15.75" customHeight="1">
      <c r="A3837" s="57">
        <v>43763.0</v>
      </c>
      <c r="B3837" s="60">
        <v>11734.35</v>
      </c>
      <c r="C3837" s="60">
        <v>9431.1</v>
      </c>
      <c r="D3837" s="42">
        <f>IF(A3837&lt;SIP_Calculator!$B$7,0,IF(A3837&gt;SIP_Calculator!$E$7,0,1))</f>
        <v>1</v>
      </c>
      <c r="E3837" s="61">
        <f>A3837-SIP_Calculator!$D$12+1</f>
        <v>43759</v>
      </c>
      <c r="F3837" s="58">
        <f t="shared" si="1"/>
        <v>10</v>
      </c>
      <c r="G3837" s="58">
        <f t="shared" si="7"/>
        <v>0</v>
      </c>
      <c r="H3837" s="58">
        <f>G3837*D3837*SIP_Calculator!$F$9</f>
        <v>0</v>
      </c>
      <c r="I3837" s="58">
        <f t="shared" si="2"/>
        <v>0</v>
      </c>
      <c r="J3837" s="58">
        <f t="shared" si="3"/>
        <v>0</v>
      </c>
      <c r="K3837" s="61">
        <f>A3837-SIP_Calculator!$F$12+1</f>
        <v>43739</v>
      </c>
      <c r="L3837" s="59">
        <f t="shared" si="4"/>
        <v>10</v>
      </c>
      <c r="M3837" s="59">
        <f t="shared" si="8"/>
        <v>1</v>
      </c>
      <c r="N3837" s="59">
        <f>M3837*D3837*SIP_Calculator!$F$9</f>
        <v>5000</v>
      </c>
      <c r="O3837" s="59">
        <f t="shared" si="5"/>
        <v>0.4260994431</v>
      </c>
      <c r="P3837" s="59">
        <f t="shared" si="6"/>
        <v>0.5301608508</v>
      </c>
    </row>
    <row r="3838" ht="15.75" customHeight="1">
      <c r="A3838" s="57">
        <v>43765.0</v>
      </c>
      <c r="B3838" s="60">
        <v>11782.5</v>
      </c>
      <c r="C3838" s="60">
        <v>9478.35</v>
      </c>
      <c r="D3838" s="42">
        <f>IF(A3838&lt;SIP_Calculator!$B$7,0,IF(A3838&gt;SIP_Calculator!$E$7,0,1))</f>
        <v>1</v>
      </c>
      <c r="E3838" s="61">
        <f>A3838-SIP_Calculator!$D$12+1</f>
        <v>43761</v>
      </c>
      <c r="F3838" s="58">
        <f t="shared" si="1"/>
        <v>10</v>
      </c>
      <c r="G3838" s="58">
        <f t="shared" si="7"/>
        <v>0</v>
      </c>
      <c r="H3838" s="58">
        <f>G3838*D3838*SIP_Calculator!$F$9</f>
        <v>0</v>
      </c>
      <c r="I3838" s="58">
        <f t="shared" si="2"/>
        <v>0</v>
      </c>
      <c r="J3838" s="58">
        <f t="shared" si="3"/>
        <v>0</v>
      </c>
      <c r="K3838" s="61">
        <f>A3838-SIP_Calculator!$F$12+1</f>
        <v>43741</v>
      </c>
      <c r="L3838" s="59">
        <f t="shared" si="4"/>
        <v>10</v>
      </c>
      <c r="M3838" s="59">
        <f t="shared" si="8"/>
        <v>0</v>
      </c>
      <c r="N3838" s="59">
        <f>M3838*D3838*SIP_Calculator!$F$9</f>
        <v>0</v>
      </c>
      <c r="O3838" s="59">
        <f t="shared" si="5"/>
        <v>0</v>
      </c>
      <c r="P3838" s="59">
        <f t="shared" si="6"/>
        <v>0</v>
      </c>
    </row>
    <row r="3839" ht="15.75" customHeight="1">
      <c r="A3839" s="57">
        <v>43767.0</v>
      </c>
      <c r="B3839" s="60">
        <v>11942.05</v>
      </c>
      <c r="C3839" s="60">
        <v>9598.35</v>
      </c>
      <c r="D3839" s="42">
        <f>IF(A3839&lt;SIP_Calculator!$B$7,0,IF(A3839&gt;SIP_Calculator!$E$7,0,1))</f>
        <v>1</v>
      </c>
      <c r="E3839" s="61">
        <f>A3839-SIP_Calculator!$D$12+1</f>
        <v>43763</v>
      </c>
      <c r="F3839" s="58">
        <f t="shared" si="1"/>
        <v>10</v>
      </c>
      <c r="G3839" s="58">
        <f t="shared" si="7"/>
        <v>0</v>
      </c>
      <c r="H3839" s="58">
        <f>G3839*D3839*SIP_Calculator!$F$9</f>
        <v>0</v>
      </c>
      <c r="I3839" s="58">
        <f t="shared" si="2"/>
        <v>0</v>
      </c>
      <c r="J3839" s="58">
        <f t="shared" si="3"/>
        <v>0</v>
      </c>
      <c r="K3839" s="61">
        <f>A3839-SIP_Calculator!$F$12+1</f>
        <v>43743</v>
      </c>
      <c r="L3839" s="59">
        <f t="shared" si="4"/>
        <v>10</v>
      </c>
      <c r="M3839" s="59">
        <f t="shared" si="8"/>
        <v>0</v>
      </c>
      <c r="N3839" s="59">
        <f>M3839*D3839*SIP_Calculator!$F$9</f>
        <v>0</v>
      </c>
      <c r="O3839" s="59">
        <f t="shared" si="5"/>
        <v>0</v>
      </c>
      <c r="P3839" s="59">
        <f t="shared" si="6"/>
        <v>0</v>
      </c>
    </row>
    <row r="3840" ht="15.75" customHeight="1">
      <c r="A3840" s="57">
        <v>43768.0</v>
      </c>
      <c r="B3840" s="60">
        <v>12002.95</v>
      </c>
      <c r="C3840" s="60">
        <v>9647.55</v>
      </c>
      <c r="D3840" s="42">
        <f>IF(A3840&lt;SIP_Calculator!$B$7,0,IF(A3840&gt;SIP_Calculator!$E$7,0,1))</f>
        <v>1</v>
      </c>
      <c r="E3840" s="61">
        <f>A3840-SIP_Calculator!$D$12+1</f>
        <v>43764</v>
      </c>
      <c r="F3840" s="58">
        <f t="shared" si="1"/>
        <v>10</v>
      </c>
      <c r="G3840" s="58">
        <f t="shared" si="7"/>
        <v>0</v>
      </c>
      <c r="H3840" s="58">
        <f>G3840*D3840*SIP_Calculator!$F$9</f>
        <v>0</v>
      </c>
      <c r="I3840" s="58">
        <f t="shared" si="2"/>
        <v>0</v>
      </c>
      <c r="J3840" s="58">
        <f t="shared" si="3"/>
        <v>0</v>
      </c>
      <c r="K3840" s="61">
        <f>A3840-SIP_Calculator!$F$12+1</f>
        <v>43744</v>
      </c>
      <c r="L3840" s="59">
        <f t="shared" si="4"/>
        <v>10</v>
      </c>
      <c r="M3840" s="59">
        <f t="shared" si="8"/>
        <v>0</v>
      </c>
      <c r="N3840" s="59">
        <f>M3840*D3840*SIP_Calculator!$F$9</f>
        <v>0</v>
      </c>
      <c r="O3840" s="59">
        <f t="shared" si="5"/>
        <v>0</v>
      </c>
      <c r="P3840" s="59">
        <f t="shared" si="6"/>
        <v>0</v>
      </c>
    </row>
    <row r="3841" ht="15.75" customHeight="1">
      <c r="A3841" s="57">
        <v>43769.0</v>
      </c>
      <c r="B3841" s="60">
        <v>12037.25</v>
      </c>
      <c r="C3841" s="60">
        <v>9689.65</v>
      </c>
      <c r="D3841" s="42">
        <f>IF(A3841&lt;SIP_Calculator!$B$7,0,IF(A3841&gt;SIP_Calculator!$E$7,0,1))</f>
        <v>1</v>
      </c>
      <c r="E3841" s="61">
        <f>A3841-SIP_Calculator!$D$12+1</f>
        <v>43765</v>
      </c>
      <c r="F3841" s="58">
        <f t="shared" si="1"/>
        <v>10</v>
      </c>
      <c r="G3841" s="58">
        <f t="shared" si="7"/>
        <v>0</v>
      </c>
      <c r="H3841" s="58">
        <f>G3841*D3841*SIP_Calculator!$F$9</f>
        <v>0</v>
      </c>
      <c r="I3841" s="58">
        <f t="shared" si="2"/>
        <v>0</v>
      </c>
      <c r="J3841" s="58">
        <f t="shared" si="3"/>
        <v>0</v>
      </c>
      <c r="K3841" s="61">
        <f>A3841-SIP_Calculator!$F$12+1</f>
        <v>43745</v>
      </c>
      <c r="L3841" s="59">
        <f t="shared" si="4"/>
        <v>10</v>
      </c>
      <c r="M3841" s="59">
        <f t="shared" si="8"/>
        <v>0</v>
      </c>
      <c r="N3841" s="59">
        <f>M3841*D3841*SIP_Calculator!$F$9</f>
        <v>0</v>
      </c>
      <c r="O3841" s="59">
        <f t="shared" si="5"/>
        <v>0</v>
      </c>
      <c r="P3841" s="59">
        <f t="shared" si="6"/>
        <v>0</v>
      </c>
    </row>
    <row r="3842" ht="15.75" customHeight="1">
      <c r="A3842" s="57">
        <v>43770.0</v>
      </c>
      <c r="B3842" s="60">
        <v>12047.8</v>
      </c>
      <c r="C3842" s="60">
        <v>9704.0</v>
      </c>
      <c r="D3842" s="42">
        <f>IF(A3842&lt;SIP_Calculator!$B$7,0,IF(A3842&gt;SIP_Calculator!$E$7,0,1))</f>
        <v>1</v>
      </c>
      <c r="E3842" s="61">
        <f>A3842-SIP_Calculator!$D$12+1</f>
        <v>43766</v>
      </c>
      <c r="F3842" s="58">
        <f t="shared" si="1"/>
        <v>10</v>
      </c>
      <c r="G3842" s="58">
        <f t="shared" si="7"/>
        <v>0</v>
      </c>
      <c r="H3842" s="58">
        <f>G3842*D3842*SIP_Calculator!$F$9</f>
        <v>0</v>
      </c>
      <c r="I3842" s="58">
        <f t="shared" si="2"/>
        <v>0</v>
      </c>
      <c r="J3842" s="58">
        <f t="shared" si="3"/>
        <v>0</v>
      </c>
      <c r="K3842" s="61">
        <f>A3842-SIP_Calculator!$F$12+1</f>
        <v>43746</v>
      </c>
      <c r="L3842" s="59">
        <f t="shared" si="4"/>
        <v>10</v>
      </c>
      <c r="M3842" s="59">
        <f t="shared" si="8"/>
        <v>0</v>
      </c>
      <c r="N3842" s="59">
        <f>M3842*D3842*SIP_Calculator!$F$9</f>
        <v>0</v>
      </c>
      <c r="O3842" s="59">
        <f t="shared" si="5"/>
        <v>0</v>
      </c>
      <c r="P3842" s="59">
        <f t="shared" si="6"/>
        <v>0</v>
      </c>
    </row>
    <row r="3843" ht="15.75" customHeight="1">
      <c r="A3843" s="57">
        <v>43773.0</v>
      </c>
      <c r="B3843" s="60">
        <v>12089.15</v>
      </c>
      <c r="C3843" s="60">
        <v>9732.4</v>
      </c>
      <c r="D3843" s="42">
        <f>IF(A3843&lt;SIP_Calculator!$B$7,0,IF(A3843&gt;SIP_Calculator!$E$7,0,1))</f>
        <v>1</v>
      </c>
      <c r="E3843" s="61">
        <f>A3843-SIP_Calculator!$D$12+1</f>
        <v>43769</v>
      </c>
      <c r="F3843" s="58">
        <f t="shared" si="1"/>
        <v>10</v>
      </c>
      <c r="G3843" s="58">
        <f t="shared" si="7"/>
        <v>0</v>
      </c>
      <c r="H3843" s="58">
        <f>G3843*D3843*SIP_Calculator!$F$9</f>
        <v>0</v>
      </c>
      <c r="I3843" s="58">
        <f t="shared" si="2"/>
        <v>0</v>
      </c>
      <c r="J3843" s="58">
        <f t="shared" si="3"/>
        <v>0</v>
      </c>
      <c r="K3843" s="61">
        <f>A3843-SIP_Calculator!$F$12+1</f>
        <v>43749</v>
      </c>
      <c r="L3843" s="59">
        <f t="shared" si="4"/>
        <v>10</v>
      </c>
      <c r="M3843" s="59">
        <f t="shared" si="8"/>
        <v>0</v>
      </c>
      <c r="N3843" s="59">
        <f>M3843*D3843*SIP_Calculator!$F$9</f>
        <v>0</v>
      </c>
      <c r="O3843" s="59">
        <f t="shared" si="5"/>
        <v>0</v>
      </c>
      <c r="P3843" s="59">
        <f t="shared" si="6"/>
        <v>0</v>
      </c>
    </row>
    <row r="3844" ht="15.75" customHeight="1">
      <c r="A3844" s="57">
        <v>43774.0</v>
      </c>
      <c r="B3844" s="60">
        <v>12056.15</v>
      </c>
      <c r="C3844" s="60">
        <v>9694.05</v>
      </c>
      <c r="D3844" s="42">
        <f>IF(A3844&lt;SIP_Calculator!$B$7,0,IF(A3844&gt;SIP_Calculator!$E$7,0,1))</f>
        <v>1</v>
      </c>
      <c r="E3844" s="61">
        <f>A3844-SIP_Calculator!$D$12+1</f>
        <v>43770</v>
      </c>
      <c r="F3844" s="58">
        <f t="shared" si="1"/>
        <v>11</v>
      </c>
      <c r="G3844" s="58">
        <f t="shared" si="7"/>
        <v>1</v>
      </c>
      <c r="H3844" s="58">
        <f>G3844*D3844*SIP_Calculator!$F$9</f>
        <v>5000</v>
      </c>
      <c r="I3844" s="58">
        <f t="shared" si="2"/>
        <v>0.4147260942</v>
      </c>
      <c r="J3844" s="58">
        <f t="shared" si="3"/>
        <v>0.5157802982</v>
      </c>
      <c r="K3844" s="61">
        <f>A3844-SIP_Calculator!$F$12+1</f>
        <v>43750</v>
      </c>
      <c r="L3844" s="59">
        <f t="shared" si="4"/>
        <v>10</v>
      </c>
      <c r="M3844" s="59">
        <f t="shared" si="8"/>
        <v>0</v>
      </c>
      <c r="N3844" s="59">
        <f>M3844*D3844*SIP_Calculator!$F$9</f>
        <v>0</v>
      </c>
      <c r="O3844" s="59">
        <f t="shared" si="5"/>
        <v>0</v>
      </c>
      <c r="P3844" s="59">
        <f t="shared" si="6"/>
        <v>0</v>
      </c>
    </row>
    <row r="3845" ht="15.75" customHeight="1">
      <c r="A3845" s="57">
        <v>43775.0</v>
      </c>
      <c r="B3845" s="60">
        <v>12104.2</v>
      </c>
      <c r="C3845" s="60">
        <v>9721.35</v>
      </c>
      <c r="D3845" s="42">
        <f>IF(A3845&lt;SIP_Calculator!$B$7,0,IF(A3845&gt;SIP_Calculator!$E$7,0,1))</f>
        <v>1</v>
      </c>
      <c r="E3845" s="61">
        <f>A3845-SIP_Calculator!$D$12+1</f>
        <v>43771</v>
      </c>
      <c r="F3845" s="58">
        <f t="shared" si="1"/>
        <v>11</v>
      </c>
      <c r="G3845" s="58">
        <f t="shared" si="7"/>
        <v>0</v>
      </c>
      <c r="H3845" s="58">
        <f>G3845*D3845*SIP_Calculator!$F$9</f>
        <v>0</v>
      </c>
      <c r="I3845" s="58">
        <f t="shared" si="2"/>
        <v>0</v>
      </c>
      <c r="J3845" s="58">
        <f t="shared" si="3"/>
        <v>0</v>
      </c>
      <c r="K3845" s="61">
        <f>A3845-SIP_Calculator!$F$12+1</f>
        <v>43751</v>
      </c>
      <c r="L3845" s="59">
        <f t="shared" si="4"/>
        <v>10</v>
      </c>
      <c r="M3845" s="59">
        <f t="shared" si="8"/>
        <v>0</v>
      </c>
      <c r="N3845" s="59">
        <f>M3845*D3845*SIP_Calculator!$F$9</f>
        <v>0</v>
      </c>
      <c r="O3845" s="59">
        <f t="shared" si="5"/>
        <v>0</v>
      </c>
      <c r="P3845" s="59">
        <f t="shared" si="6"/>
        <v>0</v>
      </c>
    </row>
    <row r="3846" ht="15.75" customHeight="1">
      <c r="A3846" s="57">
        <v>43776.0</v>
      </c>
      <c r="B3846" s="60">
        <v>12152.95</v>
      </c>
      <c r="C3846" s="60">
        <v>9764.3</v>
      </c>
      <c r="D3846" s="42">
        <f>IF(A3846&lt;SIP_Calculator!$B$7,0,IF(A3846&gt;SIP_Calculator!$E$7,0,1))</f>
        <v>1</v>
      </c>
      <c r="E3846" s="61">
        <f>A3846-SIP_Calculator!$D$12+1</f>
        <v>43772</v>
      </c>
      <c r="F3846" s="58">
        <f t="shared" si="1"/>
        <v>11</v>
      </c>
      <c r="G3846" s="58">
        <f t="shared" si="7"/>
        <v>0</v>
      </c>
      <c r="H3846" s="58">
        <f>G3846*D3846*SIP_Calculator!$F$9</f>
        <v>0</v>
      </c>
      <c r="I3846" s="58">
        <f t="shared" si="2"/>
        <v>0</v>
      </c>
      <c r="J3846" s="58">
        <f t="shared" si="3"/>
        <v>0</v>
      </c>
      <c r="K3846" s="61">
        <f>A3846-SIP_Calculator!$F$12+1</f>
        <v>43752</v>
      </c>
      <c r="L3846" s="59">
        <f t="shared" si="4"/>
        <v>10</v>
      </c>
      <c r="M3846" s="59">
        <f t="shared" si="8"/>
        <v>0</v>
      </c>
      <c r="N3846" s="59">
        <f>M3846*D3846*SIP_Calculator!$F$9</f>
        <v>0</v>
      </c>
      <c r="O3846" s="59">
        <f t="shared" si="5"/>
        <v>0</v>
      </c>
      <c r="P3846" s="59">
        <f t="shared" si="6"/>
        <v>0</v>
      </c>
    </row>
    <row r="3847" ht="15.75" customHeight="1">
      <c r="A3847" s="57">
        <v>43777.0</v>
      </c>
      <c r="B3847" s="60">
        <v>12044.85</v>
      </c>
      <c r="C3847" s="60">
        <v>9683.3</v>
      </c>
      <c r="D3847" s="42">
        <f>IF(A3847&lt;SIP_Calculator!$B$7,0,IF(A3847&gt;SIP_Calculator!$E$7,0,1))</f>
        <v>1</v>
      </c>
      <c r="E3847" s="61">
        <f>A3847-SIP_Calculator!$D$12+1</f>
        <v>43773</v>
      </c>
      <c r="F3847" s="58">
        <f t="shared" si="1"/>
        <v>11</v>
      </c>
      <c r="G3847" s="58">
        <f t="shared" si="7"/>
        <v>0</v>
      </c>
      <c r="H3847" s="58">
        <f>G3847*D3847*SIP_Calculator!$F$9</f>
        <v>0</v>
      </c>
      <c r="I3847" s="58">
        <f t="shared" si="2"/>
        <v>0</v>
      </c>
      <c r="J3847" s="58">
        <f t="shared" si="3"/>
        <v>0</v>
      </c>
      <c r="K3847" s="61">
        <f>A3847-SIP_Calculator!$F$12+1</f>
        <v>43753</v>
      </c>
      <c r="L3847" s="59">
        <f t="shared" si="4"/>
        <v>10</v>
      </c>
      <c r="M3847" s="59">
        <f t="shared" si="8"/>
        <v>0</v>
      </c>
      <c r="N3847" s="59">
        <f>M3847*D3847*SIP_Calculator!$F$9</f>
        <v>0</v>
      </c>
      <c r="O3847" s="59">
        <f t="shared" si="5"/>
        <v>0</v>
      </c>
      <c r="P3847" s="59">
        <f t="shared" si="6"/>
        <v>0</v>
      </c>
    </row>
    <row r="3848" ht="15.75" customHeight="1">
      <c r="A3848" s="57">
        <v>43780.0</v>
      </c>
      <c r="B3848" s="60">
        <v>12053.3</v>
      </c>
      <c r="C3848" s="60">
        <v>9695.85</v>
      </c>
      <c r="D3848" s="42">
        <f>IF(A3848&lt;SIP_Calculator!$B$7,0,IF(A3848&gt;SIP_Calculator!$E$7,0,1))</f>
        <v>1</v>
      </c>
      <c r="E3848" s="61">
        <f>A3848-SIP_Calculator!$D$12+1</f>
        <v>43776</v>
      </c>
      <c r="F3848" s="58">
        <f t="shared" si="1"/>
        <v>11</v>
      </c>
      <c r="G3848" s="58">
        <f t="shared" si="7"/>
        <v>0</v>
      </c>
      <c r="H3848" s="58">
        <f>G3848*D3848*SIP_Calculator!$F$9</f>
        <v>0</v>
      </c>
      <c r="I3848" s="58">
        <f t="shared" si="2"/>
        <v>0</v>
      </c>
      <c r="J3848" s="58">
        <f t="shared" si="3"/>
        <v>0</v>
      </c>
      <c r="K3848" s="61">
        <f>A3848-SIP_Calculator!$F$12+1</f>
        <v>43756</v>
      </c>
      <c r="L3848" s="59">
        <f t="shared" si="4"/>
        <v>10</v>
      </c>
      <c r="M3848" s="59">
        <f t="shared" si="8"/>
        <v>0</v>
      </c>
      <c r="N3848" s="59">
        <f>M3848*D3848*SIP_Calculator!$F$9</f>
        <v>0</v>
      </c>
      <c r="O3848" s="59">
        <f t="shared" si="5"/>
        <v>0</v>
      </c>
      <c r="P3848" s="59">
        <f t="shared" si="6"/>
        <v>0</v>
      </c>
    </row>
    <row r="3849" ht="15.75" customHeight="1">
      <c r="A3849" s="57">
        <v>43782.0</v>
      </c>
      <c r="B3849" s="60">
        <v>11980.65</v>
      </c>
      <c r="C3849" s="60">
        <v>9633.95</v>
      </c>
      <c r="D3849" s="42">
        <f>IF(A3849&lt;SIP_Calculator!$B$7,0,IF(A3849&gt;SIP_Calculator!$E$7,0,1))</f>
        <v>1</v>
      </c>
      <c r="E3849" s="61">
        <f>A3849-SIP_Calculator!$D$12+1</f>
        <v>43778</v>
      </c>
      <c r="F3849" s="58">
        <f t="shared" si="1"/>
        <v>11</v>
      </c>
      <c r="G3849" s="58">
        <f t="shared" si="7"/>
        <v>0</v>
      </c>
      <c r="H3849" s="58">
        <f>G3849*D3849*SIP_Calculator!$F$9</f>
        <v>0</v>
      </c>
      <c r="I3849" s="58">
        <f t="shared" si="2"/>
        <v>0</v>
      </c>
      <c r="J3849" s="58">
        <f t="shared" si="3"/>
        <v>0</v>
      </c>
      <c r="K3849" s="61">
        <f>A3849-SIP_Calculator!$F$12+1</f>
        <v>43758</v>
      </c>
      <c r="L3849" s="59">
        <f t="shared" si="4"/>
        <v>10</v>
      </c>
      <c r="M3849" s="59">
        <f t="shared" si="8"/>
        <v>0</v>
      </c>
      <c r="N3849" s="59">
        <f>M3849*D3849*SIP_Calculator!$F$9</f>
        <v>0</v>
      </c>
      <c r="O3849" s="59">
        <f t="shared" si="5"/>
        <v>0</v>
      </c>
      <c r="P3849" s="59">
        <f t="shared" si="6"/>
        <v>0</v>
      </c>
    </row>
    <row r="3850" ht="15.75" customHeight="1">
      <c r="A3850" s="57">
        <v>43783.0</v>
      </c>
      <c r="B3850" s="60">
        <v>12001.1</v>
      </c>
      <c r="C3850" s="60">
        <v>9650.4</v>
      </c>
      <c r="D3850" s="42">
        <f>IF(A3850&lt;SIP_Calculator!$B$7,0,IF(A3850&gt;SIP_Calculator!$E$7,0,1))</f>
        <v>1</v>
      </c>
      <c r="E3850" s="61">
        <f>A3850-SIP_Calculator!$D$12+1</f>
        <v>43779</v>
      </c>
      <c r="F3850" s="58">
        <f t="shared" si="1"/>
        <v>11</v>
      </c>
      <c r="G3850" s="58">
        <f t="shared" si="7"/>
        <v>0</v>
      </c>
      <c r="H3850" s="58">
        <f>G3850*D3850*SIP_Calculator!$F$9</f>
        <v>0</v>
      </c>
      <c r="I3850" s="58">
        <f t="shared" si="2"/>
        <v>0</v>
      </c>
      <c r="J3850" s="58">
        <f t="shared" si="3"/>
        <v>0</v>
      </c>
      <c r="K3850" s="61">
        <f>A3850-SIP_Calculator!$F$12+1</f>
        <v>43759</v>
      </c>
      <c r="L3850" s="59">
        <f t="shared" si="4"/>
        <v>10</v>
      </c>
      <c r="M3850" s="59">
        <f t="shared" si="8"/>
        <v>0</v>
      </c>
      <c r="N3850" s="59">
        <f>M3850*D3850*SIP_Calculator!$F$9</f>
        <v>0</v>
      </c>
      <c r="O3850" s="59">
        <f t="shared" si="5"/>
        <v>0</v>
      </c>
      <c r="P3850" s="59">
        <f t="shared" si="6"/>
        <v>0</v>
      </c>
    </row>
    <row r="3851" ht="15.75" customHeight="1">
      <c r="A3851" s="57">
        <v>43784.0</v>
      </c>
      <c r="B3851" s="60">
        <v>12022.8</v>
      </c>
      <c r="C3851" s="60">
        <v>9667.3</v>
      </c>
      <c r="D3851" s="42">
        <f>IF(A3851&lt;SIP_Calculator!$B$7,0,IF(A3851&gt;SIP_Calculator!$E$7,0,1))</f>
        <v>1</v>
      </c>
      <c r="E3851" s="61">
        <f>A3851-SIP_Calculator!$D$12+1</f>
        <v>43780</v>
      </c>
      <c r="F3851" s="58">
        <f t="shared" si="1"/>
        <v>11</v>
      </c>
      <c r="G3851" s="58">
        <f t="shared" si="7"/>
        <v>0</v>
      </c>
      <c r="H3851" s="58">
        <f>G3851*D3851*SIP_Calculator!$F$9</f>
        <v>0</v>
      </c>
      <c r="I3851" s="58">
        <f t="shared" si="2"/>
        <v>0</v>
      </c>
      <c r="J3851" s="58">
        <f t="shared" si="3"/>
        <v>0</v>
      </c>
      <c r="K3851" s="61">
        <f>A3851-SIP_Calculator!$F$12+1</f>
        <v>43760</v>
      </c>
      <c r="L3851" s="59">
        <f t="shared" si="4"/>
        <v>10</v>
      </c>
      <c r="M3851" s="59">
        <f t="shared" si="8"/>
        <v>0</v>
      </c>
      <c r="N3851" s="59">
        <f>M3851*D3851*SIP_Calculator!$F$9</f>
        <v>0</v>
      </c>
      <c r="O3851" s="59">
        <f t="shared" si="5"/>
        <v>0</v>
      </c>
      <c r="P3851" s="59">
        <f t="shared" si="6"/>
        <v>0</v>
      </c>
    </row>
    <row r="3852" ht="15.75" customHeight="1">
      <c r="A3852" s="57">
        <v>43787.0</v>
      </c>
      <c r="B3852" s="60">
        <v>12010.9</v>
      </c>
      <c r="C3852" s="60">
        <v>9668.6</v>
      </c>
      <c r="D3852" s="42">
        <f>IF(A3852&lt;SIP_Calculator!$B$7,0,IF(A3852&gt;SIP_Calculator!$E$7,0,1))</f>
        <v>1</v>
      </c>
      <c r="E3852" s="61">
        <f>A3852-SIP_Calculator!$D$12+1</f>
        <v>43783</v>
      </c>
      <c r="F3852" s="58">
        <f t="shared" si="1"/>
        <v>11</v>
      </c>
      <c r="G3852" s="58">
        <f t="shared" si="7"/>
        <v>0</v>
      </c>
      <c r="H3852" s="58">
        <f>G3852*D3852*SIP_Calculator!$F$9</f>
        <v>0</v>
      </c>
      <c r="I3852" s="58">
        <f t="shared" si="2"/>
        <v>0</v>
      </c>
      <c r="J3852" s="58">
        <f t="shared" si="3"/>
        <v>0</v>
      </c>
      <c r="K3852" s="61">
        <f>A3852-SIP_Calculator!$F$12+1</f>
        <v>43763</v>
      </c>
      <c r="L3852" s="59">
        <f t="shared" si="4"/>
        <v>10</v>
      </c>
      <c r="M3852" s="59">
        <f t="shared" si="8"/>
        <v>0</v>
      </c>
      <c r="N3852" s="59">
        <f>M3852*D3852*SIP_Calculator!$F$9</f>
        <v>0</v>
      </c>
      <c r="O3852" s="59">
        <f t="shared" si="5"/>
        <v>0</v>
      </c>
      <c r="P3852" s="59">
        <f t="shared" si="6"/>
        <v>0</v>
      </c>
    </row>
    <row r="3853" ht="15.75" customHeight="1">
      <c r="A3853" s="57">
        <v>43788.0</v>
      </c>
      <c r="B3853" s="60">
        <v>12054.7</v>
      </c>
      <c r="C3853" s="60">
        <v>9702.15</v>
      </c>
      <c r="D3853" s="42">
        <f>IF(A3853&lt;SIP_Calculator!$B$7,0,IF(A3853&gt;SIP_Calculator!$E$7,0,1))</f>
        <v>1</v>
      </c>
      <c r="E3853" s="61">
        <f>A3853-SIP_Calculator!$D$12+1</f>
        <v>43784</v>
      </c>
      <c r="F3853" s="58">
        <f t="shared" si="1"/>
        <v>11</v>
      </c>
      <c r="G3853" s="58">
        <f t="shared" si="7"/>
        <v>0</v>
      </c>
      <c r="H3853" s="58">
        <f>G3853*D3853*SIP_Calculator!$F$9</f>
        <v>0</v>
      </c>
      <c r="I3853" s="58">
        <f t="shared" si="2"/>
        <v>0</v>
      </c>
      <c r="J3853" s="58">
        <f t="shared" si="3"/>
        <v>0</v>
      </c>
      <c r="K3853" s="61">
        <f>A3853-SIP_Calculator!$F$12+1</f>
        <v>43764</v>
      </c>
      <c r="L3853" s="59">
        <f t="shared" si="4"/>
        <v>10</v>
      </c>
      <c r="M3853" s="59">
        <f t="shared" si="8"/>
        <v>0</v>
      </c>
      <c r="N3853" s="59">
        <f>M3853*D3853*SIP_Calculator!$F$9</f>
        <v>0</v>
      </c>
      <c r="O3853" s="59">
        <f t="shared" si="5"/>
        <v>0</v>
      </c>
      <c r="P3853" s="59">
        <f t="shared" si="6"/>
        <v>0</v>
      </c>
    </row>
    <row r="3854" ht="15.75" customHeight="1">
      <c r="A3854" s="57">
        <v>43789.0</v>
      </c>
      <c r="B3854" s="60">
        <v>12116.2</v>
      </c>
      <c r="C3854" s="60">
        <v>9744.9</v>
      </c>
      <c r="D3854" s="42">
        <f>IF(A3854&lt;SIP_Calculator!$B$7,0,IF(A3854&gt;SIP_Calculator!$E$7,0,1))</f>
        <v>1</v>
      </c>
      <c r="E3854" s="61">
        <f>A3854-SIP_Calculator!$D$12+1</f>
        <v>43785</v>
      </c>
      <c r="F3854" s="58">
        <f t="shared" si="1"/>
        <v>11</v>
      </c>
      <c r="G3854" s="58">
        <f t="shared" si="7"/>
        <v>0</v>
      </c>
      <c r="H3854" s="58">
        <f>G3854*D3854*SIP_Calculator!$F$9</f>
        <v>0</v>
      </c>
      <c r="I3854" s="58">
        <f t="shared" si="2"/>
        <v>0</v>
      </c>
      <c r="J3854" s="58">
        <f t="shared" si="3"/>
        <v>0</v>
      </c>
      <c r="K3854" s="61">
        <f>A3854-SIP_Calculator!$F$12+1</f>
        <v>43765</v>
      </c>
      <c r="L3854" s="59">
        <f t="shared" si="4"/>
        <v>10</v>
      </c>
      <c r="M3854" s="59">
        <f t="shared" si="8"/>
        <v>0</v>
      </c>
      <c r="N3854" s="59">
        <f>M3854*D3854*SIP_Calculator!$F$9</f>
        <v>0</v>
      </c>
      <c r="O3854" s="59">
        <f t="shared" si="5"/>
        <v>0</v>
      </c>
      <c r="P3854" s="59">
        <f t="shared" si="6"/>
        <v>0</v>
      </c>
    </row>
    <row r="3855" ht="15.75" customHeight="1">
      <c r="A3855" s="57">
        <v>43790.0</v>
      </c>
      <c r="B3855" s="60">
        <v>12082.7</v>
      </c>
      <c r="C3855" s="60">
        <v>9712.35</v>
      </c>
      <c r="D3855" s="42">
        <f>IF(A3855&lt;SIP_Calculator!$B$7,0,IF(A3855&gt;SIP_Calculator!$E$7,0,1))</f>
        <v>1</v>
      </c>
      <c r="E3855" s="61">
        <f>A3855-SIP_Calculator!$D$12+1</f>
        <v>43786</v>
      </c>
      <c r="F3855" s="58">
        <f t="shared" si="1"/>
        <v>11</v>
      </c>
      <c r="G3855" s="58">
        <f t="shared" si="7"/>
        <v>0</v>
      </c>
      <c r="H3855" s="58">
        <f>G3855*D3855*SIP_Calculator!$F$9</f>
        <v>0</v>
      </c>
      <c r="I3855" s="58">
        <f t="shared" si="2"/>
        <v>0</v>
      </c>
      <c r="J3855" s="58">
        <f t="shared" si="3"/>
        <v>0</v>
      </c>
      <c r="K3855" s="61">
        <f>A3855-SIP_Calculator!$F$12+1</f>
        <v>43766</v>
      </c>
      <c r="L3855" s="59">
        <f t="shared" si="4"/>
        <v>10</v>
      </c>
      <c r="M3855" s="59">
        <f t="shared" si="8"/>
        <v>0</v>
      </c>
      <c r="N3855" s="59">
        <f>M3855*D3855*SIP_Calculator!$F$9</f>
        <v>0</v>
      </c>
      <c r="O3855" s="59">
        <f t="shared" si="5"/>
        <v>0</v>
      </c>
      <c r="P3855" s="59">
        <f t="shared" si="6"/>
        <v>0</v>
      </c>
    </row>
    <row r="3856" ht="15.75" customHeight="1">
      <c r="A3856" s="57">
        <v>43791.0</v>
      </c>
      <c r="B3856" s="60">
        <v>12031.2</v>
      </c>
      <c r="C3856" s="60">
        <v>9679.3</v>
      </c>
      <c r="D3856" s="42">
        <f>IF(A3856&lt;SIP_Calculator!$B$7,0,IF(A3856&gt;SIP_Calculator!$E$7,0,1))</f>
        <v>1</v>
      </c>
      <c r="E3856" s="61">
        <f>A3856-SIP_Calculator!$D$12+1</f>
        <v>43787</v>
      </c>
      <c r="F3856" s="58">
        <f t="shared" si="1"/>
        <v>11</v>
      </c>
      <c r="G3856" s="58">
        <f t="shared" si="7"/>
        <v>0</v>
      </c>
      <c r="H3856" s="58">
        <f>G3856*D3856*SIP_Calculator!$F$9</f>
        <v>0</v>
      </c>
      <c r="I3856" s="58">
        <f t="shared" si="2"/>
        <v>0</v>
      </c>
      <c r="J3856" s="58">
        <f t="shared" si="3"/>
        <v>0</v>
      </c>
      <c r="K3856" s="61">
        <f>A3856-SIP_Calculator!$F$12+1</f>
        <v>43767</v>
      </c>
      <c r="L3856" s="59">
        <f t="shared" si="4"/>
        <v>10</v>
      </c>
      <c r="M3856" s="59">
        <f t="shared" si="8"/>
        <v>0</v>
      </c>
      <c r="N3856" s="59">
        <f>M3856*D3856*SIP_Calculator!$F$9</f>
        <v>0</v>
      </c>
      <c r="O3856" s="59">
        <f t="shared" si="5"/>
        <v>0</v>
      </c>
      <c r="P3856" s="59">
        <f t="shared" si="6"/>
        <v>0</v>
      </c>
    </row>
    <row r="3857" ht="15.75" customHeight="1">
      <c r="A3857" s="57">
        <v>43794.0</v>
      </c>
      <c r="B3857" s="60">
        <v>12192.65</v>
      </c>
      <c r="C3857" s="60">
        <v>9802.05</v>
      </c>
      <c r="D3857" s="42">
        <f>IF(A3857&lt;SIP_Calculator!$B$7,0,IF(A3857&gt;SIP_Calculator!$E$7,0,1))</f>
        <v>1</v>
      </c>
      <c r="E3857" s="61">
        <f>A3857-SIP_Calculator!$D$12+1</f>
        <v>43790</v>
      </c>
      <c r="F3857" s="58">
        <f t="shared" si="1"/>
        <v>11</v>
      </c>
      <c r="G3857" s="58">
        <f t="shared" si="7"/>
        <v>0</v>
      </c>
      <c r="H3857" s="58">
        <f>G3857*D3857*SIP_Calculator!$F$9</f>
        <v>0</v>
      </c>
      <c r="I3857" s="58">
        <f t="shared" si="2"/>
        <v>0</v>
      </c>
      <c r="J3857" s="58">
        <f t="shared" si="3"/>
        <v>0</v>
      </c>
      <c r="K3857" s="61">
        <f>A3857-SIP_Calculator!$F$12+1</f>
        <v>43770</v>
      </c>
      <c r="L3857" s="59">
        <f t="shared" si="4"/>
        <v>11</v>
      </c>
      <c r="M3857" s="59">
        <f t="shared" si="8"/>
        <v>1</v>
      </c>
      <c r="N3857" s="59">
        <f>M3857*D3857*SIP_Calculator!$F$9</f>
        <v>5000</v>
      </c>
      <c r="O3857" s="59">
        <f t="shared" si="5"/>
        <v>0.4100831238</v>
      </c>
      <c r="P3857" s="59">
        <f t="shared" si="6"/>
        <v>0.5100973776</v>
      </c>
    </row>
    <row r="3858" ht="15.75" customHeight="1">
      <c r="A3858" s="57">
        <v>43795.0</v>
      </c>
      <c r="B3858" s="60">
        <v>12150.7</v>
      </c>
      <c r="C3858" s="60">
        <v>9762.85</v>
      </c>
      <c r="D3858" s="42">
        <f>IF(A3858&lt;SIP_Calculator!$B$7,0,IF(A3858&gt;SIP_Calculator!$E$7,0,1))</f>
        <v>1</v>
      </c>
      <c r="E3858" s="61">
        <f>A3858-SIP_Calculator!$D$12+1</f>
        <v>43791</v>
      </c>
      <c r="F3858" s="58">
        <f t="shared" si="1"/>
        <v>11</v>
      </c>
      <c r="G3858" s="58">
        <f t="shared" si="7"/>
        <v>0</v>
      </c>
      <c r="H3858" s="58">
        <f>G3858*D3858*SIP_Calculator!$F$9</f>
        <v>0</v>
      </c>
      <c r="I3858" s="58">
        <f t="shared" si="2"/>
        <v>0</v>
      </c>
      <c r="J3858" s="58">
        <f t="shared" si="3"/>
        <v>0</v>
      </c>
      <c r="K3858" s="61">
        <f>A3858-SIP_Calculator!$F$12+1</f>
        <v>43771</v>
      </c>
      <c r="L3858" s="59">
        <f t="shared" si="4"/>
        <v>11</v>
      </c>
      <c r="M3858" s="59">
        <f t="shared" si="8"/>
        <v>0</v>
      </c>
      <c r="N3858" s="59">
        <f>M3858*D3858*SIP_Calculator!$F$9</f>
        <v>0</v>
      </c>
      <c r="O3858" s="59">
        <f t="shared" si="5"/>
        <v>0</v>
      </c>
      <c r="P3858" s="59">
        <f t="shared" si="6"/>
        <v>0</v>
      </c>
    </row>
    <row r="3859" ht="15.75" customHeight="1">
      <c r="A3859" s="57">
        <v>43796.0</v>
      </c>
      <c r="B3859" s="60">
        <v>12217.5</v>
      </c>
      <c r="C3859" s="60">
        <v>9815.95</v>
      </c>
      <c r="D3859" s="42">
        <f>IF(A3859&lt;SIP_Calculator!$B$7,0,IF(A3859&gt;SIP_Calculator!$E$7,0,1))</f>
        <v>1</v>
      </c>
      <c r="E3859" s="61">
        <f>A3859-SIP_Calculator!$D$12+1</f>
        <v>43792</v>
      </c>
      <c r="F3859" s="58">
        <f t="shared" si="1"/>
        <v>11</v>
      </c>
      <c r="G3859" s="58">
        <f t="shared" si="7"/>
        <v>0</v>
      </c>
      <c r="H3859" s="58">
        <f>G3859*D3859*SIP_Calculator!$F$9</f>
        <v>0</v>
      </c>
      <c r="I3859" s="58">
        <f t="shared" si="2"/>
        <v>0</v>
      </c>
      <c r="J3859" s="58">
        <f t="shared" si="3"/>
        <v>0</v>
      </c>
      <c r="K3859" s="61">
        <f>A3859-SIP_Calculator!$F$12+1</f>
        <v>43772</v>
      </c>
      <c r="L3859" s="59">
        <f t="shared" si="4"/>
        <v>11</v>
      </c>
      <c r="M3859" s="59">
        <f t="shared" si="8"/>
        <v>0</v>
      </c>
      <c r="N3859" s="59">
        <f>M3859*D3859*SIP_Calculator!$F$9</f>
        <v>0</v>
      </c>
      <c r="O3859" s="59">
        <f t="shared" si="5"/>
        <v>0</v>
      </c>
      <c r="P3859" s="59">
        <f t="shared" si="6"/>
        <v>0</v>
      </c>
    </row>
    <row r="3860" ht="15.75" customHeight="1">
      <c r="A3860" s="57">
        <v>43797.0</v>
      </c>
      <c r="B3860" s="60">
        <v>12278.45</v>
      </c>
      <c r="C3860" s="60">
        <v>9869.75</v>
      </c>
      <c r="D3860" s="42">
        <f>IF(A3860&lt;SIP_Calculator!$B$7,0,IF(A3860&gt;SIP_Calculator!$E$7,0,1))</f>
        <v>1</v>
      </c>
      <c r="E3860" s="61">
        <f>A3860-SIP_Calculator!$D$12+1</f>
        <v>43793</v>
      </c>
      <c r="F3860" s="58">
        <f t="shared" si="1"/>
        <v>11</v>
      </c>
      <c r="G3860" s="58">
        <f t="shared" si="7"/>
        <v>0</v>
      </c>
      <c r="H3860" s="58">
        <f>G3860*D3860*SIP_Calculator!$F$9</f>
        <v>0</v>
      </c>
      <c r="I3860" s="58">
        <f t="shared" si="2"/>
        <v>0</v>
      </c>
      <c r="J3860" s="58">
        <f t="shared" si="3"/>
        <v>0</v>
      </c>
      <c r="K3860" s="61">
        <f>A3860-SIP_Calculator!$F$12+1</f>
        <v>43773</v>
      </c>
      <c r="L3860" s="59">
        <f t="shared" si="4"/>
        <v>11</v>
      </c>
      <c r="M3860" s="59">
        <f t="shared" si="8"/>
        <v>0</v>
      </c>
      <c r="N3860" s="59">
        <f>M3860*D3860*SIP_Calculator!$F$9</f>
        <v>0</v>
      </c>
      <c r="O3860" s="59">
        <f t="shared" si="5"/>
        <v>0</v>
      </c>
      <c r="P3860" s="59">
        <f t="shared" si="6"/>
        <v>0</v>
      </c>
    </row>
    <row r="3861" ht="15.75" customHeight="1">
      <c r="A3861" s="57">
        <v>43798.0</v>
      </c>
      <c r="B3861" s="60">
        <v>12182.6</v>
      </c>
      <c r="C3861" s="60">
        <v>9813.65</v>
      </c>
      <c r="D3861" s="42">
        <f>IF(A3861&lt;SIP_Calculator!$B$7,0,IF(A3861&gt;SIP_Calculator!$E$7,0,1))</f>
        <v>1</v>
      </c>
      <c r="E3861" s="61">
        <f>A3861-SIP_Calculator!$D$12+1</f>
        <v>43794</v>
      </c>
      <c r="F3861" s="58">
        <f t="shared" si="1"/>
        <v>11</v>
      </c>
      <c r="G3861" s="58">
        <f t="shared" si="7"/>
        <v>0</v>
      </c>
      <c r="H3861" s="58">
        <f>G3861*D3861*SIP_Calculator!$F$9</f>
        <v>0</v>
      </c>
      <c r="I3861" s="58">
        <f t="shared" si="2"/>
        <v>0</v>
      </c>
      <c r="J3861" s="58">
        <f t="shared" si="3"/>
        <v>0</v>
      </c>
      <c r="K3861" s="61">
        <f>A3861-SIP_Calculator!$F$12+1</f>
        <v>43774</v>
      </c>
      <c r="L3861" s="59">
        <f t="shared" si="4"/>
        <v>11</v>
      </c>
      <c r="M3861" s="59">
        <f t="shared" si="8"/>
        <v>0</v>
      </c>
      <c r="N3861" s="59">
        <f>M3861*D3861*SIP_Calculator!$F$9</f>
        <v>0</v>
      </c>
      <c r="O3861" s="59">
        <f t="shared" si="5"/>
        <v>0</v>
      </c>
      <c r="P3861" s="59">
        <f t="shared" si="6"/>
        <v>0</v>
      </c>
    </row>
    <row r="3862" ht="15.75" customHeight="1">
      <c r="A3862" s="57">
        <v>43801.0</v>
      </c>
      <c r="B3862" s="60">
        <v>12175.15</v>
      </c>
      <c r="C3862" s="60">
        <v>9798.0</v>
      </c>
      <c r="D3862" s="42">
        <f>IF(A3862&lt;SIP_Calculator!$B$7,0,IF(A3862&gt;SIP_Calculator!$E$7,0,1))</f>
        <v>1</v>
      </c>
      <c r="E3862" s="61">
        <f>A3862-SIP_Calculator!$D$12+1</f>
        <v>43797</v>
      </c>
      <c r="F3862" s="58">
        <f t="shared" si="1"/>
        <v>11</v>
      </c>
      <c r="G3862" s="58">
        <f t="shared" si="7"/>
        <v>0</v>
      </c>
      <c r="H3862" s="58">
        <f>G3862*D3862*SIP_Calculator!$F$9</f>
        <v>0</v>
      </c>
      <c r="I3862" s="58">
        <f t="shared" si="2"/>
        <v>0</v>
      </c>
      <c r="J3862" s="58">
        <f t="shared" si="3"/>
        <v>0</v>
      </c>
      <c r="K3862" s="61">
        <f>A3862-SIP_Calculator!$F$12+1</f>
        <v>43777</v>
      </c>
      <c r="L3862" s="59">
        <f t="shared" si="4"/>
        <v>11</v>
      </c>
      <c r="M3862" s="59">
        <f t="shared" si="8"/>
        <v>0</v>
      </c>
      <c r="N3862" s="59">
        <f>M3862*D3862*SIP_Calculator!$F$9</f>
        <v>0</v>
      </c>
      <c r="O3862" s="59">
        <f t="shared" si="5"/>
        <v>0</v>
      </c>
      <c r="P3862" s="59">
        <f t="shared" si="6"/>
        <v>0</v>
      </c>
    </row>
    <row r="3863" ht="15.75" customHeight="1">
      <c r="A3863" s="57">
        <v>43802.0</v>
      </c>
      <c r="B3863" s="60">
        <v>12115.8</v>
      </c>
      <c r="C3863" s="60">
        <v>9743.15</v>
      </c>
      <c r="D3863" s="42">
        <f>IF(A3863&lt;SIP_Calculator!$B$7,0,IF(A3863&gt;SIP_Calculator!$E$7,0,1))</f>
        <v>1</v>
      </c>
      <c r="E3863" s="61">
        <f>A3863-SIP_Calculator!$D$12+1</f>
        <v>43798</v>
      </c>
      <c r="F3863" s="58">
        <f t="shared" si="1"/>
        <v>11</v>
      </c>
      <c r="G3863" s="58">
        <f t="shared" si="7"/>
        <v>0</v>
      </c>
      <c r="H3863" s="58">
        <f>G3863*D3863*SIP_Calculator!$F$9</f>
        <v>0</v>
      </c>
      <c r="I3863" s="58">
        <f t="shared" si="2"/>
        <v>0</v>
      </c>
      <c r="J3863" s="58">
        <f t="shared" si="3"/>
        <v>0</v>
      </c>
      <c r="K3863" s="61">
        <f>A3863-SIP_Calculator!$F$12+1</f>
        <v>43778</v>
      </c>
      <c r="L3863" s="59">
        <f t="shared" si="4"/>
        <v>11</v>
      </c>
      <c r="M3863" s="59">
        <f t="shared" si="8"/>
        <v>0</v>
      </c>
      <c r="N3863" s="59">
        <f>M3863*D3863*SIP_Calculator!$F$9</f>
        <v>0</v>
      </c>
      <c r="O3863" s="59">
        <f t="shared" si="5"/>
        <v>0</v>
      </c>
      <c r="P3863" s="59">
        <f t="shared" si="6"/>
        <v>0</v>
      </c>
    </row>
    <row r="3864" ht="15.75" customHeight="1">
      <c r="A3864" s="57">
        <v>43803.0</v>
      </c>
      <c r="B3864" s="60">
        <v>12160.85</v>
      </c>
      <c r="C3864" s="60">
        <v>9782.1</v>
      </c>
      <c r="D3864" s="42">
        <f>IF(A3864&lt;SIP_Calculator!$B$7,0,IF(A3864&gt;SIP_Calculator!$E$7,0,1))</f>
        <v>1</v>
      </c>
      <c r="E3864" s="61">
        <f>A3864-SIP_Calculator!$D$12+1</f>
        <v>43799</v>
      </c>
      <c r="F3864" s="58">
        <f t="shared" si="1"/>
        <v>11</v>
      </c>
      <c r="G3864" s="58">
        <f t="shared" si="7"/>
        <v>0</v>
      </c>
      <c r="H3864" s="58">
        <f>G3864*D3864*SIP_Calculator!$F$9</f>
        <v>0</v>
      </c>
      <c r="I3864" s="58">
        <f t="shared" si="2"/>
        <v>0</v>
      </c>
      <c r="J3864" s="58">
        <f t="shared" si="3"/>
        <v>0</v>
      </c>
      <c r="K3864" s="61">
        <f>A3864-SIP_Calculator!$F$12+1</f>
        <v>43779</v>
      </c>
      <c r="L3864" s="59">
        <f t="shared" si="4"/>
        <v>11</v>
      </c>
      <c r="M3864" s="59">
        <f t="shared" si="8"/>
        <v>0</v>
      </c>
      <c r="N3864" s="59">
        <f>M3864*D3864*SIP_Calculator!$F$9</f>
        <v>0</v>
      </c>
      <c r="O3864" s="59">
        <f t="shared" si="5"/>
        <v>0</v>
      </c>
      <c r="P3864" s="59">
        <f t="shared" si="6"/>
        <v>0</v>
      </c>
    </row>
    <row r="3865" ht="15.75" customHeight="1">
      <c r="A3865" s="57">
        <v>43804.0</v>
      </c>
      <c r="B3865" s="60">
        <v>12126.5</v>
      </c>
      <c r="C3865" s="60">
        <v>9757.6</v>
      </c>
      <c r="D3865" s="42">
        <f>IF(A3865&lt;SIP_Calculator!$B$7,0,IF(A3865&gt;SIP_Calculator!$E$7,0,1))</f>
        <v>1</v>
      </c>
      <c r="E3865" s="61">
        <f>A3865-SIP_Calculator!$D$12+1</f>
        <v>43800</v>
      </c>
      <c r="F3865" s="58">
        <f t="shared" si="1"/>
        <v>12</v>
      </c>
      <c r="G3865" s="58">
        <f t="shared" si="7"/>
        <v>1</v>
      </c>
      <c r="H3865" s="58">
        <f>G3865*D3865*SIP_Calculator!$F$9</f>
        <v>5000</v>
      </c>
      <c r="I3865" s="58">
        <f t="shared" si="2"/>
        <v>0.4123201253</v>
      </c>
      <c r="J3865" s="58">
        <f t="shared" si="3"/>
        <v>0.5124210872</v>
      </c>
      <c r="K3865" s="61">
        <f>A3865-SIP_Calculator!$F$12+1</f>
        <v>43780</v>
      </c>
      <c r="L3865" s="59">
        <f t="shared" si="4"/>
        <v>11</v>
      </c>
      <c r="M3865" s="59">
        <f t="shared" si="8"/>
        <v>0</v>
      </c>
      <c r="N3865" s="59">
        <f>M3865*D3865*SIP_Calculator!$F$9</f>
        <v>0</v>
      </c>
      <c r="O3865" s="59">
        <f t="shared" si="5"/>
        <v>0</v>
      </c>
      <c r="P3865" s="59">
        <f t="shared" si="6"/>
        <v>0</v>
      </c>
    </row>
    <row r="3866" ht="15.75" customHeight="1">
      <c r="A3866" s="57">
        <v>43805.0</v>
      </c>
      <c r="B3866" s="60">
        <v>12024.95</v>
      </c>
      <c r="C3866" s="60">
        <v>9669.4</v>
      </c>
      <c r="D3866" s="42">
        <f>IF(A3866&lt;SIP_Calculator!$B$7,0,IF(A3866&gt;SIP_Calculator!$E$7,0,1))</f>
        <v>1</v>
      </c>
      <c r="E3866" s="61">
        <f>A3866-SIP_Calculator!$D$12+1</f>
        <v>43801</v>
      </c>
      <c r="F3866" s="58">
        <f t="shared" si="1"/>
        <v>12</v>
      </c>
      <c r="G3866" s="58">
        <f t="shared" si="7"/>
        <v>0</v>
      </c>
      <c r="H3866" s="58">
        <f>G3866*D3866*SIP_Calculator!$F$9</f>
        <v>0</v>
      </c>
      <c r="I3866" s="58">
        <f t="shared" si="2"/>
        <v>0</v>
      </c>
      <c r="J3866" s="58">
        <f t="shared" si="3"/>
        <v>0</v>
      </c>
      <c r="K3866" s="61">
        <f>A3866-SIP_Calculator!$F$12+1</f>
        <v>43781</v>
      </c>
      <c r="L3866" s="59">
        <f t="shared" si="4"/>
        <v>11</v>
      </c>
      <c r="M3866" s="59">
        <f t="shared" si="8"/>
        <v>0</v>
      </c>
      <c r="N3866" s="59">
        <f>M3866*D3866*SIP_Calculator!$F$9</f>
        <v>0</v>
      </c>
      <c r="O3866" s="59">
        <f t="shared" si="5"/>
        <v>0</v>
      </c>
      <c r="P3866" s="59">
        <f t="shared" si="6"/>
        <v>0</v>
      </c>
    </row>
    <row r="3867" ht="15.75" customHeight="1">
      <c r="A3867" s="57">
        <v>43808.0</v>
      </c>
      <c r="B3867" s="60">
        <v>12033.3</v>
      </c>
      <c r="C3867" s="60">
        <v>9671.45</v>
      </c>
      <c r="D3867" s="42">
        <f>IF(A3867&lt;SIP_Calculator!$B$7,0,IF(A3867&gt;SIP_Calculator!$E$7,0,1))</f>
        <v>1</v>
      </c>
      <c r="E3867" s="61">
        <f>A3867-SIP_Calculator!$D$12+1</f>
        <v>43804</v>
      </c>
      <c r="F3867" s="58">
        <f t="shared" si="1"/>
        <v>12</v>
      </c>
      <c r="G3867" s="58">
        <f t="shared" si="7"/>
        <v>0</v>
      </c>
      <c r="H3867" s="58">
        <f>G3867*D3867*SIP_Calculator!$F$9</f>
        <v>0</v>
      </c>
      <c r="I3867" s="58">
        <f t="shared" si="2"/>
        <v>0</v>
      </c>
      <c r="J3867" s="58">
        <f t="shared" si="3"/>
        <v>0</v>
      </c>
      <c r="K3867" s="61">
        <f>A3867-SIP_Calculator!$F$12+1</f>
        <v>43784</v>
      </c>
      <c r="L3867" s="59">
        <f t="shared" si="4"/>
        <v>11</v>
      </c>
      <c r="M3867" s="59">
        <f t="shared" si="8"/>
        <v>0</v>
      </c>
      <c r="N3867" s="59">
        <f>M3867*D3867*SIP_Calculator!$F$9</f>
        <v>0</v>
      </c>
      <c r="O3867" s="59">
        <f t="shared" si="5"/>
        <v>0</v>
      </c>
      <c r="P3867" s="59">
        <f t="shared" si="6"/>
        <v>0</v>
      </c>
    </row>
    <row r="3868" ht="15.75" customHeight="1">
      <c r="A3868" s="57">
        <v>43809.0</v>
      </c>
      <c r="B3868" s="60">
        <v>11945.8</v>
      </c>
      <c r="C3868" s="60">
        <v>9595.4</v>
      </c>
      <c r="D3868" s="42">
        <f>IF(A3868&lt;SIP_Calculator!$B$7,0,IF(A3868&gt;SIP_Calculator!$E$7,0,1))</f>
        <v>1</v>
      </c>
      <c r="E3868" s="61">
        <f>A3868-SIP_Calculator!$D$12+1</f>
        <v>43805</v>
      </c>
      <c r="F3868" s="58">
        <f t="shared" si="1"/>
        <v>12</v>
      </c>
      <c r="G3868" s="58">
        <f t="shared" si="7"/>
        <v>0</v>
      </c>
      <c r="H3868" s="58">
        <f>G3868*D3868*SIP_Calculator!$F$9</f>
        <v>0</v>
      </c>
      <c r="I3868" s="58">
        <f t="shared" si="2"/>
        <v>0</v>
      </c>
      <c r="J3868" s="58">
        <f t="shared" si="3"/>
        <v>0</v>
      </c>
      <c r="K3868" s="61">
        <f>A3868-SIP_Calculator!$F$12+1</f>
        <v>43785</v>
      </c>
      <c r="L3868" s="59">
        <f t="shared" si="4"/>
        <v>11</v>
      </c>
      <c r="M3868" s="59">
        <f t="shared" si="8"/>
        <v>0</v>
      </c>
      <c r="N3868" s="59">
        <f>M3868*D3868*SIP_Calculator!$F$9</f>
        <v>0</v>
      </c>
      <c r="O3868" s="59">
        <f t="shared" si="5"/>
        <v>0</v>
      </c>
      <c r="P3868" s="59">
        <f t="shared" si="6"/>
        <v>0</v>
      </c>
    </row>
    <row r="3869" ht="15.75" customHeight="1">
      <c r="A3869" s="57">
        <v>43810.0</v>
      </c>
      <c r="B3869" s="60">
        <v>11999.95</v>
      </c>
      <c r="C3869" s="60">
        <v>9636.25</v>
      </c>
      <c r="D3869" s="42">
        <f>IF(A3869&lt;SIP_Calculator!$B$7,0,IF(A3869&gt;SIP_Calculator!$E$7,0,1))</f>
        <v>1</v>
      </c>
      <c r="E3869" s="61">
        <f>A3869-SIP_Calculator!$D$12+1</f>
        <v>43806</v>
      </c>
      <c r="F3869" s="58">
        <f t="shared" si="1"/>
        <v>12</v>
      </c>
      <c r="G3869" s="58">
        <f t="shared" si="7"/>
        <v>0</v>
      </c>
      <c r="H3869" s="58">
        <f>G3869*D3869*SIP_Calculator!$F$9</f>
        <v>0</v>
      </c>
      <c r="I3869" s="58">
        <f t="shared" si="2"/>
        <v>0</v>
      </c>
      <c r="J3869" s="58">
        <f t="shared" si="3"/>
        <v>0</v>
      </c>
      <c r="K3869" s="61">
        <f>A3869-SIP_Calculator!$F$12+1</f>
        <v>43786</v>
      </c>
      <c r="L3869" s="59">
        <f t="shared" si="4"/>
        <v>11</v>
      </c>
      <c r="M3869" s="59">
        <f t="shared" si="8"/>
        <v>0</v>
      </c>
      <c r="N3869" s="59">
        <f>M3869*D3869*SIP_Calculator!$F$9</f>
        <v>0</v>
      </c>
      <c r="O3869" s="59">
        <f t="shared" si="5"/>
        <v>0</v>
      </c>
      <c r="P3869" s="59">
        <f t="shared" si="6"/>
        <v>0</v>
      </c>
    </row>
    <row r="3870" ht="15.75" customHeight="1">
      <c r="A3870" s="57">
        <v>43811.0</v>
      </c>
      <c r="B3870" s="60">
        <v>12065.85</v>
      </c>
      <c r="C3870" s="60">
        <v>9691.15</v>
      </c>
      <c r="D3870" s="42">
        <f>IF(A3870&lt;SIP_Calculator!$B$7,0,IF(A3870&gt;SIP_Calculator!$E$7,0,1))</f>
        <v>1</v>
      </c>
      <c r="E3870" s="61">
        <f>A3870-SIP_Calculator!$D$12+1</f>
        <v>43807</v>
      </c>
      <c r="F3870" s="58">
        <f t="shared" si="1"/>
        <v>12</v>
      </c>
      <c r="G3870" s="58">
        <f t="shared" si="7"/>
        <v>0</v>
      </c>
      <c r="H3870" s="58">
        <f>G3870*D3870*SIP_Calculator!$F$9</f>
        <v>0</v>
      </c>
      <c r="I3870" s="58">
        <f t="shared" si="2"/>
        <v>0</v>
      </c>
      <c r="J3870" s="58">
        <f t="shared" si="3"/>
        <v>0</v>
      </c>
      <c r="K3870" s="61">
        <f>A3870-SIP_Calculator!$F$12+1</f>
        <v>43787</v>
      </c>
      <c r="L3870" s="59">
        <f t="shared" si="4"/>
        <v>11</v>
      </c>
      <c r="M3870" s="59">
        <f t="shared" si="8"/>
        <v>0</v>
      </c>
      <c r="N3870" s="59">
        <f>M3870*D3870*SIP_Calculator!$F$9</f>
        <v>0</v>
      </c>
      <c r="O3870" s="59">
        <f t="shared" si="5"/>
        <v>0</v>
      </c>
      <c r="P3870" s="59">
        <f t="shared" si="6"/>
        <v>0</v>
      </c>
    </row>
    <row r="3871" ht="15.75" customHeight="1">
      <c r="A3871" s="57">
        <v>43812.0</v>
      </c>
      <c r="B3871" s="60">
        <v>12182.7</v>
      </c>
      <c r="C3871" s="60">
        <v>9783.6</v>
      </c>
      <c r="D3871" s="42">
        <f>IF(A3871&lt;SIP_Calculator!$B$7,0,IF(A3871&gt;SIP_Calculator!$E$7,0,1))</f>
        <v>1</v>
      </c>
      <c r="E3871" s="61">
        <f>A3871-SIP_Calculator!$D$12+1</f>
        <v>43808</v>
      </c>
      <c r="F3871" s="58">
        <f t="shared" si="1"/>
        <v>12</v>
      </c>
      <c r="G3871" s="58">
        <f t="shared" si="7"/>
        <v>0</v>
      </c>
      <c r="H3871" s="58">
        <f>G3871*D3871*SIP_Calculator!$F$9</f>
        <v>0</v>
      </c>
      <c r="I3871" s="58">
        <f t="shared" si="2"/>
        <v>0</v>
      </c>
      <c r="J3871" s="58">
        <f t="shared" si="3"/>
        <v>0</v>
      </c>
      <c r="K3871" s="61">
        <f>A3871-SIP_Calculator!$F$12+1</f>
        <v>43788</v>
      </c>
      <c r="L3871" s="59">
        <f t="shared" si="4"/>
        <v>11</v>
      </c>
      <c r="M3871" s="59">
        <f t="shared" si="8"/>
        <v>0</v>
      </c>
      <c r="N3871" s="59">
        <f>M3871*D3871*SIP_Calculator!$F$9</f>
        <v>0</v>
      </c>
      <c r="O3871" s="59">
        <f t="shared" si="5"/>
        <v>0</v>
      </c>
      <c r="P3871" s="59">
        <f t="shared" si="6"/>
        <v>0</v>
      </c>
    </row>
    <row r="3872" ht="15.75" customHeight="1">
      <c r="A3872" s="57">
        <v>43815.0</v>
      </c>
      <c r="B3872" s="60">
        <v>12144.85</v>
      </c>
      <c r="C3872" s="60">
        <v>9753.0</v>
      </c>
      <c r="D3872" s="42">
        <f>IF(A3872&lt;SIP_Calculator!$B$7,0,IF(A3872&gt;SIP_Calculator!$E$7,0,1))</f>
        <v>1</v>
      </c>
      <c r="E3872" s="61">
        <f>A3872-SIP_Calculator!$D$12+1</f>
        <v>43811</v>
      </c>
      <c r="F3872" s="58">
        <f t="shared" si="1"/>
        <v>12</v>
      </c>
      <c r="G3872" s="58">
        <f t="shared" si="7"/>
        <v>0</v>
      </c>
      <c r="H3872" s="58">
        <f>G3872*D3872*SIP_Calculator!$F$9</f>
        <v>0</v>
      </c>
      <c r="I3872" s="58">
        <f t="shared" si="2"/>
        <v>0</v>
      </c>
      <c r="J3872" s="58">
        <f t="shared" si="3"/>
        <v>0</v>
      </c>
      <c r="K3872" s="61">
        <f>A3872-SIP_Calculator!$F$12+1</f>
        <v>43791</v>
      </c>
      <c r="L3872" s="59">
        <f t="shared" si="4"/>
        <v>11</v>
      </c>
      <c r="M3872" s="59">
        <f t="shared" si="8"/>
        <v>0</v>
      </c>
      <c r="N3872" s="59">
        <f>M3872*D3872*SIP_Calculator!$F$9</f>
        <v>0</v>
      </c>
      <c r="O3872" s="59">
        <f t="shared" si="5"/>
        <v>0</v>
      </c>
      <c r="P3872" s="59">
        <f t="shared" si="6"/>
        <v>0</v>
      </c>
    </row>
    <row r="3873" ht="15.75" customHeight="1">
      <c r="A3873" s="57">
        <v>43816.0</v>
      </c>
      <c r="B3873" s="60">
        <v>12248.95</v>
      </c>
      <c r="C3873" s="60">
        <v>9831.35</v>
      </c>
      <c r="D3873" s="42">
        <f>IF(A3873&lt;SIP_Calculator!$B$7,0,IF(A3873&gt;SIP_Calculator!$E$7,0,1))</f>
        <v>1</v>
      </c>
      <c r="E3873" s="61">
        <f>A3873-SIP_Calculator!$D$12+1</f>
        <v>43812</v>
      </c>
      <c r="F3873" s="58">
        <f t="shared" si="1"/>
        <v>12</v>
      </c>
      <c r="G3873" s="58">
        <f t="shared" si="7"/>
        <v>0</v>
      </c>
      <c r="H3873" s="58">
        <f>G3873*D3873*SIP_Calculator!$F$9</f>
        <v>0</v>
      </c>
      <c r="I3873" s="58">
        <f t="shared" si="2"/>
        <v>0</v>
      </c>
      <c r="J3873" s="58">
        <f t="shared" si="3"/>
        <v>0</v>
      </c>
      <c r="K3873" s="61">
        <f>A3873-SIP_Calculator!$F$12+1</f>
        <v>43792</v>
      </c>
      <c r="L3873" s="59">
        <f t="shared" si="4"/>
        <v>11</v>
      </c>
      <c r="M3873" s="59">
        <f t="shared" si="8"/>
        <v>0</v>
      </c>
      <c r="N3873" s="59">
        <f>M3873*D3873*SIP_Calculator!$F$9</f>
        <v>0</v>
      </c>
      <c r="O3873" s="59">
        <f t="shared" si="5"/>
        <v>0</v>
      </c>
      <c r="P3873" s="59">
        <f t="shared" si="6"/>
        <v>0</v>
      </c>
    </row>
    <row r="3874" ht="15.75" customHeight="1">
      <c r="A3874" s="57">
        <v>43817.0</v>
      </c>
      <c r="B3874" s="60">
        <v>12304.25</v>
      </c>
      <c r="C3874" s="60">
        <v>9864.55</v>
      </c>
      <c r="D3874" s="42">
        <f>IF(A3874&lt;SIP_Calculator!$B$7,0,IF(A3874&gt;SIP_Calculator!$E$7,0,1))</f>
        <v>1</v>
      </c>
      <c r="E3874" s="61">
        <f>A3874-SIP_Calculator!$D$12+1</f>
        <v>43813</v>
      </c>
      <c r="F3874" s="58">
        <f t="shared" si="1"/>
        <v>12</v>
      </c>
      <c r="G3874" s="58">
        <f t="shared" si="7"/>
        <v>0</v>
      </c>
      <c r="H3874" s="58">
        <f>G3874*D3874*SIP_Calculator!$F$9</f>
        <v>0</v>
      </c>
      <c r="I3874" s="58">
        <f t="shared" si="2"/>
        <v>0</v>
      </c>
      <c r="J3874" s="58">
        <f t="shared" si="3"/>
        <v>0</v>
      </c>
      <c r="K3874" s="61">
        <f>A3874-SIP_Calculator!$F$12+1</f>
        <v>43793</v>
      </c>
      <c r="L3874" s="59">
        <f t="shared" si="4"/>
        <v>11</v>
      </c>
      <c r="M3874" s="59">
        <f t="shared" si="8"/>
        <v>0</v>
      </c>
      <c r="N3874" s="59">
        <f>M3874*D3874*SIP_Calculator!$F$9</f>
        <v>0</v>
      </c>
      <c r="O3874" s="59">
        <f t="shared" si="5"/>
        <v>0</v>
      </c>
      <c r="P3874" s="59">
        <f t="shared" si="6"/>
        <v>0</v>
      </c>
    </row>
    <row r="3875" ht="15.75" customHeight="1">
      <c r="A3875" s="57">
        <v>43818.0</v>
      </c>
      <c r="B3875" s="60">
        <v>12343.85</v>
      </c>
      <c r="C3875" s="60">
        <v>9892.3</v>
      </c>
      <c r="D3875" s="42">
        <f>IF(A3875&lt;SIP_Calculator!$B$7,0,IF(A3875&gt;SIP_Calculator!$E$7,0,1))</f>
        <v>1</v>
      </c>
      <c r="E3875" s="61">
        <f>A3875-SIP_Calculator!$D$12+1</f>
        <v>43814</v>
      </c>
      <c r="F3875" s="58">
        <f t="shared" si="1"/>
        <v>12</v>
      </c>
      <c r="G3875" s="58">
        <f t="shared" si="7"/>
        <v>0</v>
      </c>
      <c r="H3875" s="58">
        <f>G3875*D3875*SIP_Calculator!$F$9</f>
        <v>0</v>
      </c>
      <c r="I3875" s="58">
        <f t="shared" si="2"/>
        <v>0</v>
      </c>
      <c r="J3875" s="58">
        <f t="shared" si="3"/>
        <v>0</v>
      </c>
      <c r="K3875" s="61">
        <f>A3875-SIP_Calculator!$F$12+1</f>
        <v>43794</v>
      </c>
      <c r="L3875" s="59">
        <f t="shared" si="4"/>
        <v>11</v>
      </c>
      <c r="M3875" s="59">
        <f t="shared" si="8"/>
        <v>0</v>
      </c>
      <c r="N3875" s="59">
        <f>M3875*D3875*SIP_Calculator!$F$9</f>
        <v>0</v>
      </c>
      <c r="O3875" s="59">
        <f t="shared" si="5"/>
        <v>0</v>
      </c>
      <c r="P3875" s="59">
        <f t="shared" si="6"/>
        <v>0</v>
      </c>
    </row>
    <row r="3876" ht="15.75" customHeight="1">
      <c r="A3876" s="57">
        <v>43819.0</v>
      </c>
      <c r="B3876" s="60">
        <v>12363.4</v>
      </c>
      <c r="C3876" s="60">
        <v>9905.35</v>
      </c>
      <c r="D3876" s="42">
        <f>IF(A3876&lt;SIP_Calculator!$B$7,0,IF(A3876&gt;SIP_Calculator!$E$7,0,1))</f>
        <v>1</v>
      </c>
      <c r="E3876" s="61">
        <f>A3876-SIP_Calculator!$D$12+1</f>
        <v>43815</v>
      </c>
      <c r="F3876" s="58">
        <f t="shared" si="1"/>
        <v>12</v>
      </c>
      <c r="G3876" s="58">
        <f t="shared" si="7"/>
        <v>0</v>
      </c>
      <c r="H3876" s="58">
        <f>G3876*D3876*SIP_Calculator!$F$9</f>
        <v>0</v>
      </c>
      <c r="I3876" s="58">
        <f t="shared" si="2"/>
        <v>0</v>
      </c>
      <c r="J3876" s="58">
        <f t="shared" si="3"/>
        <v>0</v>
      </c>
      <c r="K3876" s="61">
        <f>A3876-SIP_Calculator!$F$12+1</f>
        <v>43795</v>
      </c>
      <c r="L3876" s="59">
        <f t="shared" si="4"/>
        <v>11</v>
      </c>
      <c r="M3876" s="59">
        <f t="shared" si="8"/>
        <v>0</v>
      </c>
      <c r="N3876" s="59">
        <f>M3876*D3876*SIP_Calculator!$F$9</f>
        <v>0</v>
      </c>
      <c r="O3876" s="59">
        <f t="shared" si="5"/>
        <v>0</v>
      </c>
      <c r="P3876" s="59">
        <f t="shared" si="6"/>
        <v>0</v>
      </c>
    </row>
    <row r="3877" ht="15.75" customHeight="1">
      <c r="A3877" s="57">
        <v>43822.0</v>
      </c>
      <c r="B3877" s="60">
        <v>12354.95</v>
      </c>
      <c r="C3877" s="60">
        <v>9897.65</v>
      </c>
      <c r="D3877" s="42">
        <f>IF(A3877&lt;SIP_Calculator!$B$7,0,IF(A3877&gt;SIP_Calculator!$E$7,0,1))</f>
        <v>1</v>
      </c>
      <c r="E3877" s="61">
        <f>A3877-SIP_Calculator!$D$12+1</f>
        <v>43818</v>
      </c>
      <c r="F3877" s="58">
        <f t="shared" si="1"/>
        <v>12</v>
      </c>
      <c r="G3877" s="58">
        <f t="shared" si="7"/>
        <v>0</v>
      </c>
      <c r="H3877" s="58">
        <f>G3877*D3877*SIP_Calculator!$F$9</f>
        <v>0</v>
      </c>
      <c r="I3877" s="58">
        <f t="shared" si="2"/>
        <v>0</v>
      </c>
      <c r="J3877" s="58">
        <f t="shared" si="3"/>
        <v>0</v>
      </c>
      <c r="K3877" s="61">
        <f>A3877-SIP_Calculator!$F$12+1</f>
        <v>43798</v>
      </c>
      <c r="L3877" s="59">
        <f t="shared" si="4"/>
        <v>11</v>
      </c>
      <c r="M3877" s="59">
        <f t="shared" si="8"/>
        <v>0</v>
      </c>
      <c r="N3877" s="59">
        <f>M3877*D3877*SIP_Calculator!$F$9</f>
        <v>0</v>
      </c>
      <c r="O3877" s="59">
        <f t="shared" si="5"/>
        <v>0</v>
      </c>
      <c r="P3877" s="59">
        <f t="shared" si="6"/>
        <v>0</v>
      </c>
    </row>
    <row r="3878" ht="15.75" customHeight="1">
      <c r="A3878" s="57">
        <v>43823.0</v>
      </c>
      <c r="B3878" s="60">
        <v>12312.1</v>
      </c>
      <c r="C3878" s="60">
        <v>9868.4</v>
      </c>
      <c r="D3878" s="42">
        <f>IF(A3878&lt;SIP_Calculator!$B$7,0,IF(A3878&gt;SIP_Calculator!$E$7,0,1))</f>
        <v>1</v>
      </c>
      <c r="E3878" s="61">
        <f>A3878-SIP_Calculator!$D$12+1</f>
        <v>43819</v>
      </c>
      <c r="F3878" s="58">
        <f t="shared" si="1"/>
        <v>12</v>
      </c>
      <c r="G3878" s="58">
        <f t="shared" si="7"/>
        <v>0</v>
      </c>
      <c r="H3878" s="58">
        <f>G3878*D3878*SIP_Calculator!$F$9</f>
        <v>0</v>
      </c>
      <c r="I3878" s="58">
        <f t="shared" si="2"/>
        <v>0</v>
      </c>
      <c r="J3878" s="58">
        <f t="shared" si="3"/>
        <v>0</v>
      </c>
      <c r="K3878" s="61">
        <f>A3878-SIP_Calculator!$F$12+1</f>
        <v>43799</v>
      </c>
      <c r="L3878" s="59">
        <f t="shared" si="4"/>
        <v>11</v>
      </c>
      <c r="M3878" s="59">
        <f t="shared" si="8"/>
        <v>0</v>
      </c>
      <c r="N3878" s="59">
        <f>M3878*D3878*SIP_Calculator!$F$9</f>
        <v>0</v>
      </c>
      <c r="O3878" s="59">
        <f t="shared" si="5"/>
        <v>0</v>
      </c>
      <c r="P3878" s="59">
        <f t="shared" si="6"/>
        <v>0</v>
      </c>
    </row>
    <row r="3879" ht="15.75" customHeight="1">
      <c r="A3879" s="57">
        <v>43825.0</v>
      </c>
      <c r="B3879" s="60">
        <v>12229.15</v>
      </c>
      <c r="C3879" s="60">
        <v>9817.2</v>
      </c>
      <c r="D3879" s="42">
        <f>IF(A3879&lt;SIP_Calculator!$B$7,0,IF(A3879&gt;SIP_Calculator!$E$7,0,1))</f>
        <v>1</v>
      </c>
      <c r="E3879" s="61">
        <f>A3879-SIP_Calculator!$D$12+1</f>
        <v>43821</v>
      </c>
      <c r="F3879" s="58">
        <f t="shared" si="1"/>
        <v>12</v>
      </c>
      <c r="G3879" s="58">
        <f t="shared" si="7"/>
        <v>0</v>
      </c>
      <c r="H3879" s="58">
        <f>G3879*D3879*SIP_Calculator!$F$9</f>
        <v>0</v>
      </c>
      <c r="I3879" s="58">
        <f t="shared" si="2"/>
        <v>0</v>
      </c>
      <c r="J3879" s="58">
        <f t="shared" si="3"/>
        <v>0</v>
      </c>
      <c r="K3879" s="61">
        <f>A3879-SIP_Calculator!$F$12+1</f>
        <v>43801</v>
      </c>
      <c r="L3879" s="59">
        <f t="shared" si="4"/>
        <v>12</v>
      </c>
      <c r="M3879" s="59">
        <f t="shared" si="8"/>
        <v>1</v>
      </c>
      <c r="N3879" s="59">
        <f>M3879*D3879*SIP_Calculator!$F$9</f>
        <v>5000</v>
      </c>
      <c r="O3879" s="59">
        <f t="shared" si="5"/>
        <v>0.4088591603</v>
      </c>
      <c r="P3879" s="59">
        <f t="shared" si="6"/>
        <v>0.5093101903</v>
      </c>
    </row>
    <row r="3880" ht="15.75" customHeight="1">
      <c r="A3880" s="57">
        <v>43826.0</v>
      </c>
      <c r="B3880" s="60">
        <v>12344.6</v>
      </c>
      <c r="C3880" s="60">
        <v>9908.7</v>
      </c>
      <c r="D3880" s="42">
        <f>IF(A3880&lt;SIP_Calculator!$B$7,0,IF(A3880&gt;SIP_Calculator!$E$7,0,1))</f>
        <v>1</v>
      </c>
      <c r="E3880" s="61">
        <f>A3880-SIP_Calculator!$D$12+1</f>
        <v>43822</v>
      </c>
      <c r="F3880" s="58">
        <f t="shared" si="1"/>
        <v>12</v>
      </c>
      <c r="G3880" s="58">
        <f t="shared" si="7"/>
        <v>0</v>
      </c>
      <c r="H3880" s="58">
        <f>G3880*D3880*SIP_Calculator!$F$9</f>
        <v>0</v>
      </c>
      <c r="I3880" s="58">
        <f t="shared" si="2"/>
        <v>0</v>
      </c>
      <c r="J3880" s="58">
        <f t="shared" si="3"/>
        <v>0</v>
      </c>
      <c r="K3880" s="61">
        <f>A3880-SIP_Calculator!$F$12+1</f>
        <v>43802</v>
      </c>
      <c r="L3880" s="59">
        <f t="shared" si="4"/>
        <v>12</v>
      </c>
      <c r="M3880" s="59">
        <f t="shared" si="8"/>
        <v>0</v>
      </c>
      <c r="N3880" s="59">
        <f>M3880*D3880*SIP_Calculator!$F$9</f>
        <v>0</v>
      </c>
      <c r="O3880" s="59">
        <f t="shared" si="5"/>
        <v>0</v>
      </c>
      <c r="P3880" s="59">
        <f t="shared" si="6"/>
        <v>0</v>
      </c>
    </row>
    <row r="3881" ht="15.75" customHeight="1">
      <c r="A3881" s="57">
        <v>43829.0</v>
      </c>
      <c r="B3881" s="60">
        <v>12354.25</v>
      </c>
      <c r="C3881" s="60">
        <v>9924.7</v>
      </c>
      <c r="D3881" s="42">
        <f>IF(A3881&lt;SIP_Calculator!$B$7,0,IF(A3881&gt;SIP_Calculator!$E$7,0,1))</f>
        <v>1</v>
      </c>
      <c r="E3881" s="61">
        <f>A3881-SIP_Calculator!$D$12+1</f>
        <v>43825</v>
      </c>
      <c r="F3881" s="58">
        <f t="shared" si="1"/>
        <v>12</v>
      </c>
      <c r="G3881" s="58">
        <f t="shared" si="7"/>
        <v>0</v>
      </c>
      <c r="H3881" s="58">
        <f>G3881*D3881*SIP_Calculator!$F$9</f>
        <v>0</v>
      </c>
      <c r="I3881" s="58">
        <f t="shared" si="2"/>
        <v>0</v>
      </c>
      <c r="J3881" s="58">
        <f t="shared" si="3"/>
        <v>0</v>
      </c>
      <c r="K3881" s="61">
        <f>A3881-SIP_Calculator!$F$12+1</f>
        <v>43805</v>
      </c>
      <c r="L3881" s="59">
        <f t="shared" si="4"/>
        <v>12</v>
      </c>
      <c r="M3881" s="59">
        <f t="shared" si="8"/>
        <v>0</v>
      </c>
      <c r="N3881" s="59">
        <f>M3881*D3881*SIP_Calculator!$F$9</f>
        <v>0</v>
      </c>
      <c r="O3881" s="59">
        <f t="shared" si="5"/>
        <v>0</v>
      </c>
      <c r="P3881" s="59">
        <f t="shared" si="6"/>
        <v>0</v>
      </c>
    </row>
    <row r="3882" ht="15.75" customHeight="1">
      <c r="A3882" s="57">
        <v>43830.0</v>
      </c>
      <c r="B3882" s="60">
        <v>12267.75</v>
      </c>
      <c r="C3882" s="60">
        <v>9872.55</v>
      </c>
      <c r="D3882" s="42">
        <f>IF(A3882&lt;SIP_Calculator!$B$7,0,IF(A3882&gt;SIP_Calculator!$E$7,0,1))</f>
        <v>1</v>
      </c>
      <c r="E3882" s="61">
        <f>A3882-SIP_Calculator!$D$12+1</f>
        <v>43826</v>
      </c>
      <c r="F3882" s="58">
        <f t="shared" si="1"/>
        <v>12</v>
      </c>
      <c r="G3882" s="58">
        <f t="shared" si="7"/>
        <v>0</v>
      </c>
      <c r="H3882" s="58">
        <f>G3882*D3882*SIP_Calculator!$F$9</f>
        <v>0</v>
      </c>
      <c r="I3882" s="58">
        <f t="shared" si="2"/>
        <v>0</v>
      </c>
      <c r="J3882" s="58">
        <f t="shared" si="3"/>
        <v>0</v>
      </c>
      <c r="K3882" s="61">
        <f>A3882-SIP_Calculator!$F$12+1</f>
        <v>43806</v>
      </c>
      <c r="L3882" s="59">
        <f t="shared" si="4"/>
        <v>12</v>
      </c>
      <c r="M3882" s="59">
        <f t="shared" si="8"/>
        <v>0</v>
      </c>
      <c r="N3882" s="59">
        <f>M3882*D3882*SIP_Calculator!$F$9</f>
        <v>0</v>
      </c>
      <c r="O3882" s="59">
        <f t="shared" si="5"/>
        <v>0</v>
      </c>
      <c r="P3882" s="59">
        <f t="shared" si="6"/>
        <v>0</v>
      </c>
    </row>
    <row r="3883" ht="15.75" customHeight="1">
      <c r="A3883" s="57">
        <v>43831.0</v>
      </c>
      <c r="B3883" s="60">
        <v>12279.05</v>
      </c>
      <c r="C3883" s="60">
        <v>9888.55</v>
      </c>
      <c r="D3883" s="42">
        <f>IF(A3883&lt;SIP_Calculator!$B$7,0,IF(A3883&gt;SIP_Calculator!$E$7,0,1))</f>
        <v>1</v>
      </c>
      <c r="E3883" s="61">
        <f>A3883-SIP_Calculator!$D$12+1</f>
        <v>43827</v>
      </c>
      <c r="F3883" s="58">
        <f t="shared" si="1"/>
        <v>12</v>
      </c>
      <c r="G3883" s="58">
        <f t="shared" si="7"/>
        <v>0</v>
      </c>
      <c r="H3883" s="58">
        <f>G3883*D3883*SIP_Calculator!$F$9</f>
        <v>0</v>
      </c>
      <c r="I3883" s="58">
        <f t="shared" si="2"/>
        <v>0</v>
      </c>
      <c r="J3883" s="58">
        <f t="shared" si="3"/>
        <v>0</v>
      </c>
      <c r="K3883" s="61">
        <f>A3883-SIP_Calculator!$F$12+1</f>
        <v>43807</v>
      </c>
      <c r="L3883" s="59">
        <f t="shared" si="4"/>
        <v>12</v>
      </c>
      <c r="M3883" s="59">
        <f t="shared" si="8"/>
        <v>0</v>
      </c>
      <c r="N3883" s="59">
        <f>M3883*D3883*SIP_Calculator!$F$9</f>
        <v>0</v>
      </c>
      <c r="O3883" s="59">
        <f t="shared" si="5"/>
        <v>0</v>
      </c>
      <c r="P3883" s="59">
        <f t="shared" si="6"/>
        <v>0</v>
      </c>
    </row>
    <row r="3884" ht="15.75" customHeight="1">
      <c r="A3884" s="57">
        <v>43832.0</v>
      </c>
      <c r="B3884" s="60">
        <v>12380.5</v>
      </c>
      <c r="C3884" s="60">
        <v>9980.0</v>
      </c>
      <c r="D3884" s="42">
        <f>IF(A3884&lt;SIP_Calculator!$B$7,0,IF(A3884&gt;SIP_Calculator!$E$7,0,1))</f>
        <v>1</v>
      </c>
      <c r="E3884" s="61">
        <f>A3884-SIP_Calculator!$D$12+1</f>
        <v>43828</v>
      </c>
      <c r="F3884" s="58">
        <f t="shared" si="1"/>
        <v>12</v>
      </c>
      <c r="G3884" s="58">
        <f t="shared" si="7"/>
        <v>0</v>
      </c>
      <c r="H3884" s="58">
        <f>G3884*D3884*SIP_Calculator!$F$9</f>
        <v>0</v>
      </c>
      <c r="I3884" s="58">
        <f t="shared" si="2"/>
        <v>0</v>
      </c>
      <c r="J3884" s="58">
        <f t="shared" si="3"/>
        <v>0</v>
      </c>
      <c r="K3884" s="61">
        <f>A3884-SIP_Calculator!$F$12+1</f>
        <v>43808</v>
      </c>
      <c r="L3884" s="59">
        <f t="shared" si="4"/>
        <v>12</v>
      </c>
      <c r="M3884" s="59">
        <f t="shared" si="8"/>
        <v>0</v>
      </c>
      <c r="N3884" s="59">
        <f>M3884*D3884*SIP_Calculator!$F$9</f>
        <v>0</v>
      </c>
      <c r="O3884" s="59">
        <f t="shared" si="5"/>
        <v>0</v>
      </c>
      <c r="P3884" s="59">
        <f t="shared" si="6"/>
        <v>0</v>
      </c>
    </row>
    <row r="3885" ht="15.75" customHeight="1">
      <c r="A3885" s="57">
        <v>43833.0</v>
      </c>
      <c r="B3885" s="60">
        <v>12328.6</v>
      </c>
      <c r="C3885" s="60">
        <v>9941.65</v>
      </c>
      <c r="D3885" s="42">
        <f>IF(A3885&lt;SIP_Calculator!$B$7,0,IF(A3885&gt;SIP_Calculator!$E$7,0,1))</f>
        <v>1</v>
      </c>
      <c r="E3885" s="61">
        <f>A3885-SIP_Calculator!$D$12+1</f>
        <v>43829</v>
      </c>
      <c r="F3885" s="58">
        <f t="shared" si="1"/>
        <v>12</v>
      </c>
      <c r="G3885" s="58">
        <f t="shared" si="7"/>
        <v>0</v>
      </c>
      <c r="H3885" s="58">
        <f>G3885*D3885*SIP_Calculator!$F$9</f>
        <v>0</v>
      </c>
      <c r="I3885" s="58">
        <f t="shared" si="2"/>
        <v>0</v>
      </c>
      <c r="J3885" s="58">
        <f t="shared" si="3"/>
        <v>0</v>
      </c>
      <c r="K3885" s="61">
        <f>A3885-SIP_Calculator!$F$12+1</f>
        <v>43809</v>
      </c>
      <c r="L3885" s="59">
        <f t="shared" si="4"/>
        <v>12</v>
      </c>
      <c r="M3885" s="59">
        <f t="shared" si="8"/>
        <v>0</v>
      </c>
      <c r="N3885" s="59">
        <f>M3885*D3885*SIP_Calculator!$F$9</f>
        <v>0</v>
      </c>
      <c r="O3885" s="59">
        <f t="shared" si="5"/>
        <v>0</v>
      </c>
      <c r="P3885" s="59">
        <f t="shared" si="6"/>
        <v>0</v>
      </c>
    </row>
    <row r="3886" ht="15.75" customHeight="1">
      <c r="A3886" s="57">
        <v>43836.0</v>
      </c>
      <c r="B3886" s="60">
        <v>12090.6</v>
      </c>
      <c r="C3886" s="60">
        <v>9747.4</v>
      </c>
      <c r="D3886" s="42">
        <f>IF(A3886&lt;SIP_Calculator!$B$7,0,IF(A3886&gt;SIP_Calculator!$E$7,0,1))</f>
        <v>1</v>
      </c>
      <c r="E3886" s="61">
        <f>A3886-SIP_Calculator!$D$12+1</f>
        <v>43832</v>
      </c>
      <c r="F3886" s="58">
        <f t="shared" si="1"/>
        <v>1</v>
      </c>
      <c r="G3886" s="58">
        <f t="shared" si="7"/>
        <v>1</v>
      </c>
      <c r="H3886" s="58">
        <f>G3886*D3886*SIP_Calculator!$F$9</f>
        <v>5000</v>
      </c>
      <c r="I3886" s="58">
        <f t="shared" si="2"/>
        <v>0.4135444064</v>
      </c>
      <c r="J3886" s="58">
        <f t="shared" si="3"/>
        <v>0.5129573014</v>
      </c>
      <c r="K3886" s="61">
        <f>A3886-SIP_Calculator!$F$12+1</f>
        <v>43812</v>
      </c>
      <c r="L3886" s="59">
        <f t="shared" si="4"/>
        <v>12</v>
      </c>
      <c r="M3886" s="59">
        <f t="shared" si="8"/>
        <v>0</v>
      </c>
      <c r="N3886" s="59">
        <f>M3886*D3886*SIP_Calculator!$F$9</f>
        <v>0</v>
      </c>
      <c r="O3886" s="59">
        <f t="shared" si="5"/>
        <v>0</v>
      </c>
      <c r="P3886" s="59">
        <f t="shared" si="6"/>
        <v>0</v>
      </c>
    </row>
    <row r="3887" ht="15.75" customHeight="1">
      <c r="A3887" s="57">
        <v>43837.0</v>
      </c>
      <c r="B3887" s="60">
        <v>12154.95</v>
      </c>
      <c r="C3887" s="60">
        <v>9805.4</v>
      </c>
      <c r="D3887" s="42">
        <f>IF(A3887&lt;SIP_Calculator!$B$7,0,IF(A3887&gt;SIP_Calculator!$E$7,0,1))</f>
        <v>1</v>
      </c>
      <c r="E3887" s="61">
        <f>A3887-SIP_Calculator!$D$12+1</f>
        <v>43833</v>
      </c>
      <c r="F3887" s="58">
        <f t="shared" si="1"/>
        <v>1</v>
      </c>
      <c r="G3887" s="58">
        <f t="shared" si="7"/>
        <v>0</v>
      </c>
      <c r="H3887" s="58">
        <f>G3887*D3887*SIP_Calculator!$F$9</f>
        <v>0</v>
      </c>
      <c r="I3887" s="58">
        <f t="shared" si="2"/>
        <v>0</v>
      </c>
      <c r="J3887" s="58">
        <f t="shared" si="3"/>
        <v>0</v>
      </c>
      <c r="K3887" s="61">
        <f>A3887-SIP_Calculator!$F$12+1</f>
        <v>43813</v>
      </c>
      <c r="L3887" s="59">
        <f t="shared" si="4"/>
        <v>12</v>
      </c>
      <c r="M3887" s="59">
        <f t="shared" si="8"/>
        <v>0</v>
      </c>
      <c r="N3887" s="59">
        <f>M3887*D3887*SIP_Calculator!$F$9</f>
        <v>0</v>
      </c>
      <c r="O3887" s="59">
        <f t="shared" si="5"/>
        <v>0</v>
      </c>
      <c r="P3887" s="59">
        <f t="shared" si="6"/>
        <v>0</v>
      </c>
    </row>
    <row r="3888" ht="15.75" customHeight="1">
      <c r="A3888" s="57">
        <v>43838.0</v>
      </c>
      <c r="B3888" s="60">
        <v>12131.45</v>
      </c>
      <c r="C3888" s="60">
        <v>9792.2</v>
      </c>
      <c r="D3888" s="42">
        <f>IF(A3888&lt;SIP_Calculator!$B$7,0,IF(A3888&gt;SIP_Calculator!$E$7,0,1))</f>
        <v>1</v>
      </c>
      <c r="E3888" s="61">
        <f>A3888-SIP_Calculator!$D$12+1</f>
        <v>43834</v>
      </c>
      <c r="F3888" s="58">
        <f t="shared" si="1"/>
        <v>1</v>
      </c>
      <c r="G3888" s="58">
        <f t="shared" si="7"/>
        <v>0</v>
      </c>
      <c r="H3888" s="58">
        <f>G3888*D3888*SIP_Calculator!$F$9</f>
        <v>0</v>
      </c>
      <c r="I3888" s="58">
        <f t="shared" si="2"/>
        <v>0</v>
      </c>
      <c r="J3888" s="58">
        <f t="shared" si="3"/>
        <v>0</v>
      </c>
      <c r="K3888" s="61">
        <f>A3888-SIP_Calculator!$F$12+1</f>
        <v>43814</v>
      </c>
      <c r="L3888" s="59">
        <f t="shared" si="4"/>
        <v>12</v>
      </c>
      <c r="M3888" s="59">
        <f t="shared" si="8"/>
        <v>0</v>
      </c>
      <c r="N3888" s="59">
        <f>M3888*D3888*SIP_Calculator!$F$9</f>
        <v>0</v>
      </c>
      <c r="O3888" s="59">
        <f t="shared" si="5"/>
        <v>0</v>
      </c>
      <c r="P3888" s="59">
        <f t="shared" si="6"/>
        <v>0</v>
      </c>
    </row>
    <row r="3889" ht="15.75" customHeight="1">
      <c r="A3889" s="57">
        <v>43839.0</v>
      </c>
      <c r="B3889" s="60">
        <v>12319.7</v>
      </c>
      <c r="C3889" s="60">
        <v>9943.9</v>
      </c>
      <c r="D3889" s="42">
        <f>IF(A3889&lt;SIP_Calculator!$B$7,0,IF(A3889&gt;SIP_Calculator!$E$7,0,1))</f>
        <v>1</v>
      </c>
      <c r="E3889" s="61">
        <f>A3889-SIP_Calculator!$D$12+1</f>
        <v>43835</v>
      </c>
      <c r="F3889" s="58">
        <f t="shared" si="1"/>
        <v>1</v>
      </c>
      <c r="G3889" s="58">
        <f t="shared" si="7"/>
        <v>0</v>
      </c>
      <c r="H3889" s="58">
        <f>G3889*D3889*SIP_Calculator!$F$9</f>
        <v>0</v>
      </c>
      <c r="I3889" s="58">
        <f t="shared" si="2"/>
        <v>0</v>
      </c>
      <c r="J3889" s="58">
        <f t="shared" si="3"/>
        <v>0</v>
      </c>
      <c r="K3889" s="61">
        <f>A3889-SIP_Calculator!$F$12+1</f>
        <v>43815</v>
      </c>
      <c r="L3889" s="59">
        <f t="shared" si="4"/>
        <v>12</v>
      </c>
      <c r="M3889" s="59">
        <f t="shared" si="8"/>
        <v>0</v>
      </c>
      <c r="N3889" s="59">
        <f>M3889*D3889*SIP_Calculator!$F$9</f>
        <v>0</v>
      </c>
      <c r="O3889" s="59">
        <f t="shared" si="5"/>
        <v>0</v>
      </c>
      <c r="P3889" s="59">
        <f t="shared" si="6"/>
        <v>0</v>
      </c>
    </row>
    <row r="3890" ht="15.75" customHeight="1">
      <c r="A3890" s="57">
        <v>43840.0</v>
      </c>
      <c r="B3890" s="60">
        <v>12359.7</v>
      </c>
      <c r="C3890" s="60">
        <v>9978.0</v>
      </c>
      <c r="D3890" s="42">
        <f>IF(A3890&lt;SIP_Calculator!$B$7,0,IF(A3890&gt;SIP_Calculator!$E$7,0,1))</f>
        <v>1</v>
      </c>
      <c r="E3890" s="61">
        <f>A3890-SIP_Calculator!$D$12+1</f>
        <v>43836</v>
      </c>
      <c r="F3890" s="58">
        <f t="shared" si="1"/>
        <v>1</v>
      </c>
      <c r="G3890" s="58">
        <f t="shared" si="7"/>
        <v>0</v>
      </c>
      <c r="H3890" s="58">
        <f>G3890*D3890*SIP_Calculator!$F$9</f>
        <v>0</v>
      </c>
      <c r="I3890" s="58">
        <f t="shared" si="2"/>
        <v>0</v>
      </c>
      <c r="J3890" s="58">
        <f t="shared" si="3"/>
        <v>0</v>
      </c>
      <c r="K3890" s="61">
        <f>A3890-SIP_Calculator!$F$12+1</f>
        <v>43816</v>
      </c>
      <c r="L3890" s="59">
        <f t="shared" si="4"/>
        <v>12</v>
      </c>
      <c r="M3890" s="59">
        <f t="shared" si="8"/>
        <v>0</v>
      </c>
      <c r="N3890" s="59">
        <f>M3890*D3890*SIP_Calculator!$F$9</f>
        <v>0</v>
      </c>
      <c r="O3890" s="59">
        <f t="shared" si="5"/>
        <v>0</v>
      </c>
      <c r="P3890" s="59">
        <f t="shared" si="6"/>
        <v>0</v>
      </c>
    </row>
    <row r="3891" ht="15.75" customHeight="1">
      <c r="A3891" s="57">
        <v>43843.0</v>
      </c>
      <c r="B3891" s="60">
        <v>12436.45</v>
      </c>
      <c r="C3891" s="60">
        <v>10042.5</v>
      </c>
      <c r="D3891" s="42">
        <f>IF(A3891&lt;SIP_Calculator!$B$7,0,IF(A3891&gt;SIP_Calculator!$E$7,0,1))</f>
        <v>1</v>
      </c>
      <c r="E3891" s="61">
        <f>A3891-SIP_Calculator!$D$12+1</f>
        <v>43839</v>
      </c>
      <c r="F3891" s="58">
        <f t="shared" si="1"/>
        <v>1</v>
      </c>
      <c r="G3891" s="58">
        <f t="shared" si="7"/>
        <v>0</v>
      </c>
      <c r="H3891" s="58">
        <f>G3891*D3891*SIP_Calculator!$F$9</f>
        <v>0</v>
      </c>
      <c r="I3891" s="58">
        <f t="shared" si="2"/>
        <v>0</v>
      </c>
      <c r="J3891" s="58">
        <f t="shared" si="3"/>
        <v>0</v>
      </c>
      <c r="K3891" s="61">
        <f>A3891-SIP_Calculator!$F$12+1</f>
        <v>43819</v>
      </c>
      <c r="L3891" s="59">
        <f t="shared" si="4"/>
        <v>12</v>
      </c>
      <c r="M3891" s="59">
        <f t="shared" si="8"/>
        <v>0</v>
      </c>
      <c r="N3891" s="59">
        <f>M3891*D3891*SIP_Calculator!$F$9</f>
        <v>0</v>
      </c>
      <c r="O3891" s="59">
        <f t="shared" si="5"/>
        <v>0</v>
      </c>
      <c r="P3891" s="59">
        <f t="shared" si="6"/>
        <v>0</v>
      </c>
    </row>
    <row r="3892" ht="15.75" customHeight="1">
      <c r="A3892" s="57">
        <v>43844.0</v>
      </c>
      <c r="B3892" s="60">
        <v>12468.55</v>
      </c>
      <c r="C3892" s="60">
        <v>10075.85</v>
      </c>
      <c r="D3892" s="42">
        <f>IF(A3892&lt;SIP_Calculator!$B$7,0,IF(A3892&gt;SIP_Calculator!$E$7,0,1))</f>
        <v>1</v>
      </c>
      <c r="E3892" s="61">
        <f>A3892-SIP_Calculator!$D$12+1</f>
        <v>43840</v>
      </c>
      <c r="F3892" s="58">
        <f t="shared" si="1"/>
        <v>1</v>
      </c>
      <c r="G3892" s="58">
        <f t="shared" si="7"/>
        <v>0</v>
      </c>
      <c r="H3892" s="58">
        <f>G3892*D3892*SIP_Calculator!$F$9</f>
        <v>0</v>
      </c>
      <c r="I3892" s="58">
        <f t="shared" si="2"/>
        <v>0</v>
      </c>
      <c r="J3892" s="58">
        <f t="shared" si="3"/>
        <v>0</v>
      </c>
      <c r="K3892" s="61">
        <f>A3892-SIP_Calculator!$F$12+1</f>
        <v>43820</v>
      </c>
      <c r="L3892" s="59">
        <f t="shared" si="4"/>
        <v>12</v>
      </c>
      <c r="M3892" s="59">
        <f t="shared" si="8"/>
        <v>0</v>
      </c>
      <c r="N3892" s="59">
        <f>M3892*D3892*SIP_Calculator!$F$9</f>
        <v>0</v>
      </c>
      <c r="O3892" s="59">
        <f t="shared" si="5"/>
        <v>0</v>
      </c>
      <c r="P3892" s="59">
        <f t="shared" si="6"/>
        <v>0</v>
      </c>
    </row>
    <row r="3893" ht="15.75" customHeight="1">
      <c r="A3893" s="57">
        <v>43845.0</v>
      </c>
      <c r="B3893" s="60">
        <v>12458.85</v>
      </c>
      <c r="C3893" s="60">
        <v>10087.05</v>
      </c>
      <c r="D3893" s="42">
        <f>IF(A3893&lt;SIP_Calculator!$B$7,0,IF(A3893&gt;SIP_Calculator!$E$7,0,1))</f>
        <v>1</v>
      </c>
      <c r="E3893" s="61">
        <f>A3893-SIP_Calculator!$D$12+1</f>
        <v>43841</v>
      </c>
      <c r="F3893" s="58">
        <f t="shared" si="1"/>
        <v>1</v>
      </c>
      <c r="G3893" s="58">
        <f t="shared" si="7"/>
        <v>0</v>
      </c>
      <c r="H3893" s="58">
        <f>G3893*D3893*SIP_Calculator!$F$9</f>
        <v>0</v>
      </c>
      <c r="I3893" s="58">
        <f t="shared" si="2"/>
        <v>0</v>
      </c>
      <c r="J3893" s="58">
        <f t="shared" si="3"/>
        <v>0</v>
      </c>
      <c r="K3893" s="61">
        <f>A3893-SIP_Calculator!$F$12+1</f>
        <v>43821</v>
      </c>
      <c r="L3893" s="59">
        <f t="shared" si="4"/>
        <v>12</v>
      </c>
      <c r="M3893" s="59">
        <f t="shared" si="8"/>
        <v>0</v>
      </c>
      <c r="N3893" s="59">
        <f>M3893*D3893*SIP_Calculator!$F$9</f>
        <v>0</v>
      </c>
      <c r="O3893" s="59">
        <f t="shared" si="5"/>
        <v>0</v>
      </c>
      <c r="P3893" s="59">
        <f t="shared" si="6"/>
        <v>0</v>
      </c>
    </row>
    <row r="3894" ht="15.75" customHeight="1">
      <c r="A3894" s="57">
        <v>43846.0</v>
      </c>
      <c r="B3894" s="60">
        <v>12470.6</v>
      </c>
      <c r="C3894" s="60">
        <v>10110.05</v>
      </c>
      <c r="D3894" s="42">
        <f>IF(A3894&lt;SIP_Calculator!$B$7,0,IF(A3894&gt;SIP_Calculator!$E$7,0,1))</f>
        <v>1</v>
      </c>
      <c r="E3894" s="61">
        <f>A3894-SIP_Calculator!$D$12+1</f>
        <v>43842</v>
      </c>
      <c r="F3894" s="58">
        <f t="shared" si="1"/>
        <v>1</v>
      </c>
      <c r="G3894" s="58">
        <f t="shared" si="7"/>
        <v>0</v>
      </c>
      <c r="H3894" s="58">
        <f>G3894*D3894*SIP_Calculator!$F$9</f>
        <v>0</v>
      </c>
      <c r="I3894" s="58">
        <f t="shared" si="2"/>
        <v>0</v>
      </c>
      <c r="J3894" s="58">
        <f t="shared" si="3"/>
        <v>0</v>
      </c>
      <c r="K3894" s="61">
        <f>A3894-SIP_Calculator!$F$12+1</f>
        <v>43822</v>
      </c>
      <c r="L3894" s="59">
        <f t="shared" si="4"/>
        <v>12</v>
      </c>
      <c r="M3894" s="59">
        <f t="shared" si="8"/>
        <v>0</v>
      </c>
      <c r="N3894" s="59">
        <f>M3894*D3894*SIP_Calculator!$F$9</f>
        <v>0</v>
      </c>
      <c r="O3894" s="59">
        <f t="shared" si="5"/>
        <v>0</v>
      </c>
      <c r="P3894" s="59">
        <f t="shared" si="6"/>
        <v>0</v>
      </c>
    </row>
    <row r="3895" ht="15.75" customHeight="1">
      <c r="A3895" s="57">
        <v>43847.0</v>
      </c>
      <c r="B3895" s="60">
        <v>12471.15</v>
      </c>
      <c r="C3895" s="60">
        <v>10118.7</v>
      </c>
      <c r="D3895" s="42">
        <f>IF(A3895&lt;SIP_Calculator!$B$7,0,IF(A3895&gt;SIP_Calculator!$E$7,0,1))</f>
        <v>1</v>
      </c>
      <c r="E3895" s="61">
        <f>A3895-SIP_Calculator!$D$12+1</f>
        <v>43843</v>
      </c>
      <c r="F3895" s="58">
        <f t="shared" si="1"/>
        <v>1</v>
      </c>
      <c r="G3895" s="58">
        <f t="shared" si="7"/>
        <v>0</v>
      </c>
      <c r="H3895" s="58">
        <f>G3895*D3895*SIP_Calculator!$F$9</f>
        <v>0</v>
      </c>
      <c r="I3895" s="58">
        <f t="shared" si="2"/>
        <v>0</v>
      </c>
      <c r="J3895" s="58">
        <f t="shared" si="3"/>
        <v>0</v>
      </c>
      <c r="K3895" s="61">
        <f>A3895-SIP_Calculator!$F$12+1</f>
        <v>43823</v>
      </c>
      <c r="L3895" s="59">
        <f t="shared" si="4"/>
        <v>12</v>
      </c>
      <c r="M3895" s="59">
        <f t="shared" si="8"/>
        <v>0</v>
      </c>
      <c r="N3895" s="59">
        <f>M3895*D3895*SIP_Calculator!$F$9</f>
        <v>0</v>
      </c>
      <c r="O3895" s="59">
        <f t="shared" si="5"/>
        <v>0</v>
      </c>
      <c r="P3895" s="59">
        <f t="shared" si="6"/>
        <v>0</v>
      </c>
    </row>
    <row r="3896" ht="15.75" customHeight="1">
      <c r="A3896" s="57">
        <v>43850.0</v>
      </c>
      <c r="B3896" s="60">
        <v>12343.2</v>
      </c>
      <c r="C3896" s="60">
        <v>10025.7</v>
      </c>
      <c r="D3896" s="42">
        <f>IF(A3896&lt;SIP_Calculator!$B$7,0,IF(A3896&gt;SIP_Calculator!$E$7,0,1))</f>
        <v>1</v>
      </c>
      <c r="E3896" s="61">
        <f>A3896-SIP_Calculator!$D$12+1</f>
        <v>43846</v>
      </c>
      <c r="F3896" s="58">
        <f t="shared" si="1"/>
        <v>1</v>
      </c>
      <c r="G3896" s="58">
        <f t="shared" si="7"/>
        <v>0</v>
      </c>
      <c r="H3896" s="58">
        <f>G3896*D3896*SIP_Calculator!$F$9</f>
        <v>0</v>
      </c>
      <c r="I3896" s="58">
        <f t="shared" si="2"/>
        <v>0</v>
      </c>
      <c r="J3896" s="58">
        <f t="shared" si="3"/>
        <v>0</v>
      </c>
      <c r="K3896" s="61">
        <f>A3896-SIP_Calculator!$F$12+1</f>
        <v>43826</v>
      </c>
      <c r="L3896" s="59">
        <f t="shared" si="4"/>
        <v>12</v>
      </c>
      <c r="M3896" s="59">
        <f t="shared" si="8"/>
        <v>0</v>
      </c>
      <c r="N3896" s="59">
        <f>M3896*D3896*SIP_Calculator!$F$9</f>
        <v>0</v>
      </c>
      <c r="O3896" s="59">
        <f t="shared" si="5"/>
        <v>0</v>
      </c>
      <c r="P3896" s="59">
        <f t="shared" si="6"/>
        <v>0</v>
      </c>
    </row>
    <row r="3897" ht="15.75" customHeight="1">
      <c r="A3897" s="57">
        <v>43851.0</v>
      </c>
      <c r="B3897" s="60">
        <v>12287.25</v>
      </c>
      <c r="C3897" s="60">
        <v>9987.55</v>
      </c>
      <c r="D3897" s="42">
        <f>IF(A3897&lt;SIP_Calculator!$B$7,0,IF(A3897&gt;SIP_Calculator!$E$7,0,1))</f>
        <v>1</v>
      </c>
      <c r="E3897" s="61">
        <f>A3897-SIP_Calculator!$D$12+1</f>
        <v>43847</v>
      </c>
      <c r="F3897" s="58">
        <f t="shared" si="1"/>
        <v>1</v>
      </c>
      <c r="G3897" s="58">
        <f t="shared" si="7"/>
        <v>0</v>
      </c>
      <c r="H3897" s="58">
        <f>G3897*D3897*SIP_Calculator!$F$9</f>
        <v>0</v>
      </c>
      <c r="I3897" s="58">
        <f t="shared" si="2"/>
        <v>0</v>
      </c>
      <c r="J3897" s="58">
        <f t="shared" si="3"/>
        <v>0</v>
      </c>
      <c r="K3897" s="61">
        <f>A3897-SIP_Calculator!$F$12+1</f>
        <v>43827</v>
      </c>
      <c r="L3897" s="59">
        <f t="shared" si="4"/>
        <v>12</v>
      </c>
      <c r="M3897" s="59">
        <f t="shared" si="8"/>
        <v>0</v>
      </c>
      <c r="N3897" s="59">
        <f>M3897*D3897*SIP_Calculator!$F$9</f>
        <v>0</v>
      </c>
      <c r="O3897" s="59">
        <f t="shared" si="5"/>
        <v>0</v>
      </c>
      <c r="P3897" s="59">
        <f t="shared" si="6"/>
        <v>0</v>
      </c>
    </row>
    <row r="3898" ht="15.75" customHeight="1">
      <c r="A3898" s="57">
        <v>43852.0</v>
      </c>
      <c r="B3898" s="60">
        <v>12230.85</v>
      </c>
      <c r="C3898" s="60">
        <v>9947.0</v>
      </c>
      <c r="D3898" s="42">
        <f>IF(A3898&lt;SIP_Calculator!$B$7,0,IF(A3898&gt;SIP_Calculator!$E$7,0,1))</f>
        <v>1</v>
      </c>
      <c r="E3898" s="61">
        <f>A3898-SIP_Calculator!$D$12+1</f>
        <v>43848</v>
      </c>
      <c r="F3898" s="58">
        <f t="shared" si="1"/>
        <v>1</v>
      </c>
      <c r="G3898" s="58">
        <f t="shared" si="7"/>
        <v>0</v>
      </c>
      <c r="H3898" s="58">
        <f>G3898*D3898*SIP_Calculator!$F$9</f>
        <v>0</v>
      </c>
      <c r="I3898" s="58">
        <f t="shared" si="2"/>
        <v>0</v>
      </c>
      <c r="J3898" s="58">
        <f t="shared" si="3"/>
        <v>0</v>
      </c>
      <c r="K3898" s="61">
        <f>A3898-SIP_Calculator!$F$12+1</f>
        <v>43828</v>
      </c>
      <c r="L3898" s="59">
        <f t="shared" si="4"/>
        <v>12</v>
      </c>
      <c r="M3898" s="59">
        <f t="shared" si="8"/>
        <v>0</v>
      </c>
      <c r="N3898" s="59">
        <f>M3898*D3898*SIP_Calculator!$F$9</f>
        <v>0</v>
      </c>
      <c r="O3898" s="59">
        <f t="shared" si="5"/>
        <v>0</v>
      </c>
      <c r="P3898" s="59">
        <f t="shared" si="6"/>
        <v>0</v>
      </c>
    </row>
    <row r="3899" ht="15.75" customHeight="1">
      <c r="A3899" s="57">
        <v>43853.0</v>
      </c>
      <c r="B3899" s="60">
        <v>12312.9</v>
      </c>
      <c r="C3899" s="60">
        <v>10021.4</v>
      </c>
      <c r="D3899" s="42">
        <f>IF(A3899&lt;SIP_Calculator!$B$7,0,IF(A3899&gt;SIP_Calculator!$E$7,0,1))</f>
        <v>1</v>
      </c>
      <c r="E3899" s="61">
        <f>A3899-SIP_Calculator!$D$12+1</f>
        <v>43849</v>
      </c>
      <c r="F3899" s="58">
        <f t="shared" si="1"/>
        <v>1</v>
      </c>
      <c r="G3899" s="58">
        <f t="shared" si="7"/>
        <v>0</v>
      </c>
      <c r="H3899" s="58">
        <f>G3899*D3899*SIP_Calculator!$F$9</f>
        <v>0</v>
      </c>
      <c r="I3899" s="58">
        <f t="shared" si="2"/>
        <v>0</v>
      </c>
      <c r="J3899" s="58">
        <f t="shared" si="3"/>
        <v>0</v>
      </c>
      <c r="K3899" s="61">
        <f>A3899-SIP_Calculator!$F$12+1</f>
        <v>43829</v>
      </c>
      <c r="L3899" s="59">
        <f t="shared" si="4"/>
        <v>12</v>
      </c>
      <c r="M3899" s="59">
        <f t="shared" si="8"/>
        <v>0</v>
      </c>
      <c r="N3899" s="59">
        <f>M3899*D3899*SIP_Calculator!$F$9</f>
        <v>0</v>
      </c>
      <c r="O3899" s="59">
        <f t="shared" si="5"/>
        <v>0</v>
      </c>
      <c r="P3899" s="59">
        <f t="shared" si="6"/>
        <v>0</v>
      </c>
    </row>
    <row r="3900" ht="15.75" customHeight="1">
      <c r="A3900" s="57">
        <v>43854.0</v>
      </c>
      <c r="B3900" s="60">
        <v>12386.95</v>
      </c>
      <c r="C3900" s="60">
        <v>10083.7</v>
      </c>
      <c r="D3900" s="42">
        <f>IF(A3900&lt;SIP_Calculator!$B$7,0,IF(A3900&gt;SIP_Calculator!$E$7,0,1))</f>
        <v>1</v>
      </c>
      <c r="E3900" s="61">
        <f>A3900-SIP_Calculator!$D$12+1</f>
        <v>43850</v>
      </c>
      <c r="F3900" s="58">
        <f t="shared" si="1"/>
        <v>1</v>
      </c>
      <c r="G3900" s="58">
        <f t="shared" si="7"/>
        <v>0</v>
      </c>
      <c r="H3900" s="58">
        <f>G3900*D3900*SIP_Calculator!$F$9</f>
        <v>0</v>
      </c>
      <c r="I3900" s="58">
        <f t="shared" si="2"/>
        <v>0</v>
      </c>
      <c r="J3900" s="58">
        <f t="shared" si="3"/>
        <v>0</v>
      </c>
      <c r="K3900" s="61">
        <f>A3900-SIP_Calculator!$F$12+1</f>
        <v>43830</v>
      </c>
      <c r="L3900" s="59">
        <f t="shared" si="4"/>
        <v>12</v>
      </c>
      <c r="M3900" s="59">
        <f t="shared" si="8"/>
        <v>0</v>
      </c>
      <c r="N3900" s="59">
        <f>M3900*D3900*SIP_Calculator!$F$9</f>
        <v>0</v>
      </c>
      <c r="O3900" s="59">
        <f t="shared" si="5"/>
        <v>0</v>
      </c>
      <c r="P3900" s="59">
        <f t="shared" si="6"/>
        <v>0</v>
      </c>
    </row>
    <row r="3901" ht="15.75" customHeight="1">
      <c r="A3901" s="57">
        <v>43857.0</v>
      </c>
      <c r="B3901" s="60">
        <v>12262.65</v>
      </c>
      <c r="C3901" s="60">
        <v>9999.6</v>
      </c>
      <c r="D3901" s="42">
        <f>IF(A3901&lt;SIP_Calculator!$B$7,0,IF(A3901&gt;SIP_Calculator!$E$7,0,1))</f>
        <v>1</v>
      </c>
      <c r="E3901" s="61">
        <f>A3901-SIP_Calculator!$D$12+1</f>
        <v>43853</v>
      </c>
      <c r="F3901" s="58">
        <f t="shared" si="1"/>
        <v>1</v>
      </c>
      <c r="G3901" s="58">
        <f t="shared" si="7"/>
        <v>0</v>
      </c>
      <c r="H3901" s="58">
        <f>G3901*D3901*SIP_Calculator!$F$9</f>
        <v>0</v>
      </c>
      <c r="I3901" s="58">
        <f t="shared" si="2"/>
        <v>0</v>
      </c>
      <c r="J3901" s="58">
        <f t="shared" si="3"/>
        <v>0</v>
      </c>
      <c r="K3901" s="61">
        <f>A3901-SIP_Calculator!$F$12+1</f>
        <v>43833</v>
      </c>
      <c r="L3901" s="59">
        <f t="shared" si="4"/>
        <v>1</v>
      </c>
      <c r="M3901" s="59">
        <f t="shared" si="8"/>
        <v>1</v>
      </c>
      <c r="N3901" s="59">
        <f>M3901*D3901*SIP_Calculator!$F$9</f>
        <v>5000</v>
      </c>
      <c r="O3901" s="59">
        <f t="shared" si="5"/>
        <v>0.4077422091</v>
      </c>
      <c r="P3901" s="59">
        <f t="shared" si="6"/>
        <v>0.5000200008</v>
      </c>
    </row>
    <row r="3902" ht="15.75" customHeight="1">
      <c r="A3902" s="57">
        <v>43858.0</v>
      </c>
      <c r="B3902" s="60">
        <v>12203.2</v>
      </c>
      <c r="C3902" s="60">
        <v>9956.95</v>
      </c>
      <c r="D3902" s="42">
        <f>IF(A3902&lt;SIP_Calculator!$B$7,0,IF(A3902&gt;SIP_Calculator!$E$7,0,1))</f>
        <v>1</v>
      </c>
      <c r="E3902" s="61">
        <f>A3902-SIP_Calculator!$D$12+1</f>
        <v>43854</v>
      </c>
      <c r="F3902" s="58">
        <f t="shared" si="1"/>
        <v>1</v>
      </c>
      <c r="G3902" s="58">
        <f t="shared" si="7"/>
        <v>0</v>
      </c>
      <c r="H3902" s="58">
        <f>G3902*D3902*SIP_Calculator!$F$9</f>
        <v>0</v>
      </c>
      <c r="I3902" s="58">
        <f t="shared" si="2"/>
        <v>0</v>
      </c>
      <c r="J3902" s="58">
        <f t="shared" si="3"/>
        <v>0</v>
      </c>
      <c r="K3902" s="61">
        <f>A3902-SIP_Calculator!$F$12+1</f>
        <v>43834</v>
      </c>
      <c r="L3902" s="59">
        <f t="shared" si="4"/>
        <v>1</v>
      </c>
      <c r="M3902" s="59">
        <f t="shared" si="8"/>
        <v>0</v>
      </c>
      <c r="N3902" s="59">
        <f>M3902*D3902*SIP_Calculator!$F$9</f>
        <v>0</v>
      </c>
      <c r="O3902" s="59">
        <f t="shared" si="5"/>
        <v>0</v>
      </c>
      <c r="P3902" s="59">
        <f t="shared" si="6"/>
        <v>0</v>
      </c>
    </row>
    <row r="3903" ht="15.75" customHeight="1">
      <c r="A3903" s="57">
        <v>43859.0</v>
      </c>
      <c r="B3903" s="60">
        <v>12276.95</v>
      </c>
      <c r="C3903" s="60">
        <v>10009.3</v>
      </c>
      <c r="D3903" s="42">
        <f>IF(A3903&lt;SIP_Calculator!$B$7,0,IF(A3903&gt;SIP_Calculator!$E$7,0,1))</f>
        <v>1</v>
      </c>
      <c r="E3903" s="61">
        <f>A3903-SIP_Calculator!$D$12+1</f>
        <v>43855</v>
      </c>
      <c r="F3903" s="58">
        <f t="shared" si="1"/>
        <v>1</v>
      </c>
      <c r="G3903" s="58">
        <f t="shared" si="7"/>
        <v>0</v>
      </c>
      <c r="H3903" s="58">
        <f>G3903*D3903*SIP_Calculator!$F$9</f>
        <v>0</v>
      </c>
      <c r="I3903" s="58">
        <f t="shared" si="2"/>
        <v>0</v>
      </c>
      <c r="J3903" s="58">
        <f t="shared" si="3"/>
        <v>0</v>
      </c>
      <c r="K3903" s="61">
        <f>A3903-SIP_Calculator!$F$12+1</f>
        <v>43835</v>
      </c>
      <c r="L3903" s="59">
        <f t="shared" si="4"/>
        <v>1</v>
      </c>
      <c r="M3903" s="59">
        <f t="shared" si="8"/>
        <v>0</v>
      </c>
      <c r="N3903" s="59">
        <f>M3903*D3903*SIP_Calculator!$F$9</f>
        <v>0</v>
      </c>
      <c r="O3903" s="59">
        <f t="shared" si="5"/>
        <v>0</v>
      </c>
      <c r="P3903" s="59">
        <f t="shared" si="6"/>
        <v>0</v>
      </c>
    </row>
    <row r="3904" ht="15.75" customHeight="1">
      <c r="A3904" s="57">
        <v>43860.0</v>
      </c>
      <c r="B3904" s="60">
        <v>12165.4</v>
      </c>
      <c r="C3904" s="60">
        <v>9919.2</v>
      </c>
      <c r="D3904" s="42">
        <f>IF(A3904&lt;SIP_Calculator!$B$7,0,IF(A3904&gt;SIP_Calculator!$E$7,0,1))</f>
        <v>1</v>
      </c>
      <c r="E3904" s="61">
        <f>A3904-SIP_Calculator!$D$12+1</f>
        <v>43856</v>
      </c>
      <c r="F3904" s="58">
        <f t="shared" si="1"/>
        <v>1</v>
      </c>
      <c r="G3904" s="58">
        <f t="shared" si="7"/>
        <v>0</v>
      </c>
      <c r="H3904" s="58">
        <f>G3904*D3904*SIP_Calculator!$F$9</f>
        <v>0</v>
      </c>
      <c r="I3904" s="58">
        <f t="shared" si="2"/>
        <v>0</v>
      </c>
      <c r="J3904" s="58">
        <f t="shared" si="3"/>
        <v>0</v>
      </c>
      <c r="K3904" s="61">
        <f>A3904-SIP_Calculator!$F$12+1</f>
        <v>43836</v>
      </c>
      <c r="L3904" s="59">
        <f t="shared" si="4"/>
        <v>1</v>
      </c>
      <c r="M3904" s="59">
        <f t="shared" si="8"/>
        <v>0</v>
      </c>
      <c r="N3904" s="59">
        <f>M3904*D3904*SIP_Calculator!$F$9</f>
        <v>0</v>
      </c>
      <c r="O3904" s="59">
        <f t="shared" si="5"/>
        <v>0</v>
      </c>
      <c r="P3904" s="59">
        <f t="shared" si="6"/>
        <v>0</v>
      </c>
    </row>
    <row r="3905" ht="15.75" customHeight="1">
      <c r="A3905" s="57">
        <v>43861.0</v>
      </c>
      <c r="B3905" s="60">
        <v>12086.9</v>
      </c>
      <c r="C3905" s="60">
        <v>9861.45</v>
      </c>
      <c r="D3905" s="42">
        <f>IF(A3905&lt;SIP_Calculator!$B$7,0,IF(A3905&gt;SIP_Calculator!$E$7,0,1))</f>
        <v>1</v>
      </c>
      <c r="E3905" s="61">
        <f>A3905-SIP_Calculator!$D$12+1</f>
        <v>43857</v>
      </c>
      <c r="F3905" s="58">
        <f t="shared" si="1"/>
        <v>1</v>
      </c>
      <c r="G3905" s="58">
        <f t="shared" si="7"/>
        <v>0</v>
      </c>
      <c r="H3905" s="58">
        <f>G3905*D3905*SIP_Calculator!$F$9</f>
        <v>0</v>
      </c>
      <c r="I3905" s="58">
        <f t="shared" si="2"/>
        <v>0</v>
      </c>
      <c r="J3905" s="58">
        <f t="shared" si="3"/>
        <v>0</v>
      </c>
      <c r="K3905" s="61">
        <f>A3905-SIP_Calculator!$F$12+1</f>
        <v>43837</v>
      </c>
      <c r="L3905" s="59">
        <f t="shared" si="4"/>
        <v>1</v>
      </c>
      <c r="M3905" s="59">
        <f t="shared" si="8"/>
        <v>0</v>
      </c>
      <c r="N3905" s="59">
        <f>M3905*D3905*SIP_Calculator!$F$9</f>
        <v>0</v>
      </c>
      <c r="O3905" s="59">
        <f t="shared" si="5"/>
        <v>0</v>
      </c>
      <c r="P3905" s="59">
        <f t="shared" si="6"/>
        <v>0</v>
      </c>
    </row>
    <row r="3906" ht="15.75" customHeight="1">
      <c r="A3906" s="57">
        <v>43862.0</v>
      </c>
      <c r="B3906" s="60">
        <v>11768.9</v>
      </c>
      <c r="C3906" s="60">
        <v>9606.05</v>
      </c>
      <c r="D3906" s="42">
        <f>IF(A3906&lt;SIP_Calculator!$B$7,0,IF(A3906&gt;SIP_Calculator!$E$7,0,1))</f>
        <v>1</v>
      </c>
      <c r="E3906" s="61">
        <f>A3906-SIP_Calculator!$D$12+1</f>
        <v>43858</v>
      </c>
      <c r="F3906" s="58">
        <f t="shared" si="1"/>
        <v>1</v>
      </c>
      <c r="G3906" s="58">
        <f t="shared" si="7"/>
        <v>0</v>
      </c>
      <c r="H3906" s="58">
        <f>G3906*D3906*SIP_Calculator!$F$9</f>
        <v>0</v>
      </c>
      <c r="I3906" s="58">
        <f t="shared" si="2"/>
        <v>0</v>
      </c>
      <c r="J3906" s="58">
        <f t="shared" si="3"/>
        <v>0</v>
      </c>
      <c r="K3906" s="61">
        <f>A3906-SIP_Calculator!$F$12+1</f>
        <v>43838</v>
      </c>
      <c r="L3906" s="59">
        <f t="shared" si="4"/>
        <v>1</v>
      </c>
      <c r="M3906" s="59">
        <f t="shared" si="8"/>
        <v>0</v>
      </c>
      <c r="N3906" s="59">
        <f>M3906*D3906*SIP_Calculator!$F$9</f>
        <v>0</v>
      </c>
      <c r="O3906" s="59">
        <f t="shared" si="5"/>
        <v>0</v>
      </c>
      <c r="P3906" s="59">
        <f t="shared" si="6"/>
        <v>0</v>
      </c>
    </row>
    <row r="3907" ht="15.75" customHeight="1">
      <c r="A3907" s="57">
        <v>43864.0</v>
      </c>
      <c r="B3907" s="60">
        <v>11820.3</v>
      </c>
      <c r="C3907" s="60">
        <v>9650.55</v>
      </c>
      <c r="D3907" s="42">
        <f>IF(A3907&lt;SIP_Calculator!$B$7,0,IF(A3907&gt;SIP_Calculator!$E$7,0,1))</f>
        <v>1</v>
      </c>
      <c r="E3907" s="61">
        <f>A3907-SIP_Calculator!$D$12+1</f>
        <v>43860</v>
      </c>
      <c r="F3907" s="58">
        <f t="shared" si="1"/>
        <v>1</v>
      </c>
      <c r="G3907" s="58">
        <f t="shared" si="7"/>
        <v>0</v>
      </c>
      <c r="H3907" s="58">
        <f>G3907*D3907*SIP_Calculator!$F$9</f>
        <v>0</v>
      </c>
      <c r="I3907" s="58">
        <f t="shared" si="2"/>
        <v>0</v>
      </c>
      <c r="J3907" s="58">
        <f t="shared" si="3"/>
        <v>0</v>
      </c>
      <c r="K3907" s="61">
        <f>A3907-SIP_Calculator!$F$12+1</f>
        <v>43840</v>
      </c>
      <c r="L3907" s="59">
        <f t="shared" si="4"/>
        <v>1</v>
      </c>
      <c r="M3907" s="59">
        <f t="shared" si="8"/>
        <v>0</v>
      </c>
      <c r="N3907" s="59">
        <f>M3907*D3907*SIP_Calculator!$F$9</f>
        <v>0</v>
      </c>
      <c r="O3907" s="59">
        <f t="shared" si="5"/>
        <v>0</v>
      </c>
      <c r="P3907" s="59">
        <f t="shared" si="6"/>
        <v>0</v>
      </c>
    </row>
    <row r="3908" ht="15.75" customHeight="1">
      <c r="A3908" s="57">
        <v>43865.0</v>
      </c>
      <c r="B3908" s="60">
        <v>12091.0</v>
      </c>
      <c r="C3908" s="60">
        <v>9853.05</v>
      </c>
      <c r="D3908" s="42">
        <f>IF(A3908&lt;SIP_Calculator!$B$7,0,IF(A3908&gt;SIP_Calculator!$E$7,0,1))</f>
        <v>1</v>
      </c>
      <c r="E3908" s="61">
        <f>A3908-SIP_Calculator!$D$12+1</f>
        <v>43861</v>
      </c>
      <c r="F3908" s="58">
        <f t="shared" si="1"/>
        <v>1</v>
      </c>
      <c r="G3908" s="58">
        <f t="shared" si="7"/>
        <v>0</v>
      </c>
      <c r="H3908" s="58">
        <f>G3908*D3908*SIP_Calculator!$F$9</f>
        <v>0</v>
      </c>
      <c r="I3908" s="58">
        <f t="shared" si="2"/>
        <v>0</v>
      </c>
      <c r="J3908" s="58">
        <f t="shared" si="3"/>
        <v>0</v>
      </c>
      <c r="K3908" s="61">
        <f>A3908-SIP_Calculator!$F$12+1</f>
        <v>43841</v>
      </c>
      <c r="L3908" s="59">
        <f t="shared" si="4"/>
        <v>1</v>
      </c>
      <c r="M3908" s="59">
        <f t="shared" si="8"/>
        <v>0</v>
      </c>
      <c r="N3908" s="59">
        <f>M3908*D3908*SIP_Calculator!$F$9</f>
        <v>0</v>
      </c>
      <c r="O3908" s="59">
        <f t="shared" si="5"/>
        <v>0</v>
      </c>
      <c r="P3908" s="59">
        <f t="shared" si="6"/>
        <v>0</v>
      </c>
    </row>
    <row r="3909" ht="15.75" customHeight="1">
      <c r="A3909" s="57">
        <v>43866.0</v>
      </c>
      <c r="B3909" s="60">
        <v>12212.0</v>
      </c>
      <c r="C3909" s="60">
        <v>9951.35</v>
      </c>
      <c r="D3909" s="42">
        <f>IF(A3909&lt;SIP_Calculator!$B$7,0,IF(A3909&gt;SIP_Calculator!$E$7,0,1))</f>
        <v>1</v>
      </c>
      <c r="E3909" s="61">
        <f>A3909-SIP_Calculator!$D$12+1</f>
        <v>43862</v>
      </c>
      <c r="F3909" s="58">
        <f t="shared" si="1"/>
        <v>2</v>
      </c>
      <c r="G3909" s="58">
        <f t="shared" si="7"/>
        <v>1</v>
      </c>
      <c r="H3909" s="58">
        <f>G3909*D3909*SIP_Calculator!$F$9</f>
        <v>5000</v>
      </c>
      <c r="I3909" s="58">
        <f t="shared" si="2"/>
        <v>0.4094333443</v>
      </c>
      <c r="J3909" s="58">
        <f t="shared" si="3"/>
        <v>0.502444392</v>
      </c>
      <c r="K3909" s="61">
        <f>A3909-SIP_Calculator!$F$12+1</f>
        <v>43842</v>
      </c>
      <c r="L3909" s="59">
        <f t="shared" si="4"/>
        <v>1</v>
      </c>
      <c r="M3909" s="59">
        <f t="shared" si="8"/>
        <v>0</v>
      </c>
      <c r="N3909" s="59">
        <f>M3909*D3909*SIP_Calculator!$F$9</f>
        <v>0</v>
      </c>
      <c r="O3909" s="59">
        <f t="shared" si="5"/>
        <v>0</v>
      </c>
      <c r="P3909" s="59">
        <f t="shared" si="6"/>
        <v>0</v>
      </c>
    </row>
    <row r="3910" ht="15.75" customHeight="1">
      <c r="A3910" s="57">
        <v>43867.0</v>
      </c>
      <c r="B3910" s="60">
        <v>12273.7</v>
      </c>
      <c r="C3910" s="60">
        <v>10004.2</v>
      </c>
      <c r="D3910" s="42">
        <f>IF(A3910&lt;SIP_Calculator!$B$7,0,IF(A3910&gt;SIP_Calculator!$E$7,0,1))</f>
        <v>1</v>
      </c>
      <c r="E3910" s="61">
        <f>A3910-SIP_Calculator!$D$12+1</f>
        <v>43863</v>
      </c>
      <c r="F3910" s="58">
        <f t="shared" si="1"/>
        <v>2</v>
      </c>
      <c r="G3910" s="58">
        <f t="shared" si="7"/>
        <v>0</v>
      </c>
      <c r="H3910" s="58">
        <f>G3910*D3910*SIP_Calculator!$F$9</f>
        <v>0</v>
      </c>
      <c r="I3910" s="58">
        <f t="shared" si="2"/>
        <v>0</v>
      </c>
      <c r="J3910" s="58">
        <f t="shared" si="3"/>
        <v>0</v>
      </c>
      <c r="K3910" s="61">
        <f>A3910-SIP_Calculator!$F$12+1</f>
        <v>43843</v>
      </c>
      <c r="L3910" s="59">
        <f t="shared" si="4"/>
        <v>1</v>
      </c>
      <c r="M3910" s="59">
        <f t="shared" si="8"/>
        <v>0</v>
      </c>
      <c r="N3910" s="59">
        <f>M3910*D3910*SIP_Calculator!$F$9</f>
        <v>0</v>
      </c>
      <c r="O3910" s="59">
        <f t="shared" si="5"/>
        <v>0</v>
      </c>
      <c r="P3910" s="59">
        <f t="shared" si="6"/>
        <v>0</v>
      </c>
    </row>
    <row r="3911" ht="15.75" customHeight="1">
      <c r="A3911" s="57">
        <v>43868.0</v>
      </c>
      <c r="B3911" s="60">
        <v>12249.25</v>
      </c>
      <c r="C3911" s="60">
        <v>10000.75</v>
      </c>
      <c r="D3911" s="42">
        <f>IF(A3911&lt;SIP_Calculator!$B$7,0,IF(A3911&gt;SIP_Calculator!$E$7,0,1))</f>
        <v>1</v>
      </c>
      <c r="E3911" s="61">
        <f>A3911-SIP_Calculator!$D$12+1</f>
        <v>43864</v>
      </c>
      <c r="F3911" s="58">
        <f t="shared" si="1"/>
        <v>2</v>
      </c>
      <c r="G3911" s="58">
        <f t="shared" si="7"/>
        <v>0</v>
      </c>
      <c r="H3911" s="58">
        <f>G3911*D3911*SIP_Calculator!$F$9</f>
        <v>0</v>
      </c>
      <c r="I3911" s="58">
        <f t="shared" si="2"/>
        <v>0</v>
      </c>
      <c r="J3911" s="58">
        <f t="shared" si="3"/>
        <v>0</v>
      </c>
      <c r="K3911" s="61">
        <f>A3911-SIP_Calculator!$F$12+1</f>
        <v>43844</v>
      </c>
      <c r="L3911" s="59">
        <f t="shared" si="4"/>
        <v>1</v>
      </c>
      <c r="M3911" s="59">
        <f t="shared" si="8"/>
        <v>0</v>
      </c>
      <c r="N3911" s="59">
        <f>M3911*D3911*SIP_Calculator!$F$9</f>
        <v>0</v>
      </c>
      <c r="O3911" s="59">
        <f t="shared" si="5"/>
        <v>0</v>
      </c>
      <c r="P3911" s="59">
        <f t="shared" si="6"/>
        <v>0</v>
      </c>
    </row>
    <row r="3912" ht="15.75" customHeight="1">
      <c r="A3912" s="57">
        <v>43871.0</v>
      </c>
      <c r="B3912" s="60">
        <v>12185.35</v>
      </c>
      <c r="C3912" s="60">
        <v>9945.65</v>
      </c>
      <c r="D3912" s="42">
        <f>IF(A3912&lt;SIP_Calculator!$B$7,0,IF(A3912&gt;SIP_Calculator!$E$7,0,1))</f>
        <v>1</v>
      </c>
      <c r="E3912" s="61">
        <f>A3912-SIP_Calculator!$D$12+1</f>
        <v>43867</v>
      </c>
      <c r="F3912" s="58">
        <f t="shared" si="1"/>
        <v>2</v>
      </c>
      <c r="G3912" s="58">
        <f t="shared" si="7"/>
        <v>0</v>
      </c>
      <c r="H3912" s="58">
        <f>G3912*D3912*SIP_Calculator!$F$9</f>
        <v>0</v>
      </c>
      <c r="I3912" s="58">
        <f t="shared" si="2"/>
        <v>0</v>
      </c>
      <c r="J3912" s="58">
        <f t="shared" si="3"/>
        <v>0</v>
      </c>
      <c r="K3912" s="61">
        <f>A3912-SIP_Calculator!$F$12+1</f>
        <v>43847</v>
      </c>
      <c r="L3912" s="59">
        <f t="shared" si="4"/>
        <v>1</v>
      </c>
      <c r="M3912" s="59">
        <f t="shared" si="8"/>
        <v>0</v>
      </c>
      <c r="N3912" s="59">
        <f>M3912*D3912*SIP_Calculator!$F$9</f>
        <v>0</v>
      </c>
      <c r="O3912" s="59">
        <f t="shared" si="5"/>
        <v>0</v>
      </c>
      <c r="P3912" s="59">
        <f t="shared" si="6"/>
        <v>0</v>
      </c>
    </row>
    <row r="3913" ht="15.75" customHeight="1">
      <c r="A3913" s="57">
        <v>43872.0</v>
      </c>
      <c r="B3913" s="60">
        <v>12246.2</v>
      </c>
      <c r="C3913" s="60">
        <v>9987.05</v>
      </c>
      <c r="D3913" s="42">
        <f>IF(A3913&lt;SIP_Calculator!$B$7,0,IF(A3913&gt;SIP_Calculator!$E$7,0,1))</f>
        <v>1</v>
      </c>
      <c r="E3913" s="61">
        <f>A3913-SIP_Calculator!$D$12+1</f>
        <v>43868</v>
      </c>
      <c r="F3913" s="58">
        <f t="shared" si="1"/>
        <v>2</v>
      </c>
      <c r="G3913" s="58">
        <f t="shared" si="7"/>
        <v>0</v>
      </c>
      <c r="H3913" s="58">
        <f>G3913*D3913*SIP_Calculator!$F$9</f>
        <v>0</v>
      </c>
      <c r="I3913" s="58">
        <f t="shared" si="2"/>
        <v>0</v>
      </c>
      <c r="J3913" s="58">
        <f t="shared" si="3"/>
        <v>0</v>
      </c>
      <c r="K3913" s="61">
        <f>A3913-SIP_Calculator!$F$12+1</f>
        <v>43848</v>
      </c>
      <c r="L3913" s="59">
        <f t="shared" si="4"/>
        <v>1</v>
      </c>
      <c r="M3913" s="59">
        <f t="shared" si="8"/>
        <v>0</v>
      </c>
      <c r="N3913" s="59">
        <f>M3913*D3913*SIP_Calculator!$F$9</f>
        <v>0</v>
      </c>
      <c r="O3913" s="59">
        <f t="shared" si="5"/>
        <v>0</v>
      </c>
      <c r="P3913" s="59">
        <f t="shared" si="6"/>
        <v>0</v>
      </c>
    </row>
    <row r="3914" ht="15.75" customHeight="1">
      <c r="A3914" s="57">
        <v>43873.0</v>
      </c>
      <c r="B3914" s="60">
        <v>12327.7</v>
      </c>
      <c r="C3914" s="60">
        <v>10037.1</v>
      </c>
      <c r="D3914" s="42">
        <f>IF(A3914&lt;SIP_Calculator!$B$7,0,IF(A3914&gt;SIP_Calculator!$E$7,0,1))</f>
        <v>1</v>
      </c>
      <c r="E3914" s="61">
        <f>A3914-SIP_Calculator!$D$12+1</f>
        <v>43869</v>
      </c>
      <c r="F3914" s="58">
        <f t="shared" si="1"/>
        <v>2</v>
      </c>
      <c r="G3914" s="58">
        <f t="shared" si="7"/>
        <v>0</v>
      </c>
      <c r="H3914" s="58">
        <f>G3914*D3914*SIP_Calculator!$F$9</f>
        <v>0</v>
      </c>
      <c r="I3914" s="58">
        <f t="shared" si="2"/>
        <v>0</v>
      </c>
      <c r="J3914" s="58">
        <f t="shared" si="3"/>
        <v>0</v>
      </c>
      <c r="K3914" s="61">
        <f>A3914-SIP_Calculator!$F$12+1</f>
        <v>43849</v>
      </c>
      <c r="L3914" s="59">
        <f t="shared" si="4"/>
        <v>1</v>
      </c>
      <c r="M3914" s="59">
        <f t="shared" si="8"/>
        <v>0</v>
      </c>
      <c r="N3914" s="59">
        <f>M3914*D3914*SIP_Calculator!$F$9</f>
        <v>0</v>
      </c>
      <c r="O3914" s="59">
        <f t="shared" si="5"/>
        <v>0</v>
      </c>
      <c r="P3914" s="59">
        <f t="shared" si="6"/>
        <v>0</v>
      </c>
    </row>
    <row r="3915" ht="15.75" customHeight="1">
      <c r="A3915" s="57">
        <v>43874.0</v>
      </c>
      <c r="B3915" s="60">
        <v>12301.75</v>
      </c>
      <c r="C3915" s="60">
        <v>10017.75</v>
      </c>
      <c r="D3915" s="42">
        <f>IF(A3915&lt;SIP_Calculator!$B$7,0,IF(A3915&gt;SIP_Calculator!$E$7,0,1))</f>
        <v>1</v>
      </c>
      <c r="E3915" s="61">
        <f>A3915-SIP_Calculator!$D$12+1</f>
        <v>43870</v>
      </c>
      <c r="F3915" s="58">
        <f t="shared" si="1"/>
        <v>2</v>
      </c>
      <c r="G3915" s="58">
        <f t="shared" si="7"/>
        <v>0</v>
      </c>
      <c r="H3915" s="58">
        <f>G3915*D3915*SIP_Calculator!$F$9</f>
        <v>0</v>
      </c>
      <c r="I3915" s="58">
        <f t="shared" si="2"/>
        <v>0</v>
      </c>
      <c r="J3915" s="58">
        <f t="shared" si="3"/>
        <v>0</v>
      </c>
      <c r="K3915" s="61">
        <f>A3915-SIP_Calculator!$F$12+1</f>
        <v>43850</v>
      </c>
      <c r="L3915" s="59">
        <f t="shared" si="4"/>
        <v>1</v>
      </c>
      <c r="M3915" s="59">
        <f t="shared" si="8"/>
        <v>0</v>
      </c>
      <c r="N3915" s="59">
        <f>M3915*D3915*SIP_Calculator!$F$9</f>
        <v>0</v>
      </c>
      <c r="O3915" s="59">
        <f t="shared" si="5"/>
        <v>0</v>
      </c>
      <c r="P3915" s="59">
        <f t="shared" si="6"/>
        <v>0</v>
      </c>
    </row>
    <row r="3916" ht="15.75" customHeight="1">
      <c r="A3916" s="57">
        <v>43875.0</v>
      </c>
      <c r="B3916" s="60">
        <v>12230.45</v>
      </c>
      <c r="C3916" s="60">
        <v>9961.05</v>
      </c>
      <c r="D3916" s="42">
        <f>IF(A3916&lt;SIP_Calculator!$B$7,0,IF(A3916&gt;SIP_Calculator!$E$7,0,1))</f>
        <v>1</v>
      </c>
      <c r="E3916" s="61">
        <f>A3916-SIP_Calculator!$D$12+1</f>
        <v>43871</v>
      </c>
      <c r="F3916" s="58">
        <f t="shared" si="1"/>
        <v>2</v>
      </c>
      <c r="G3916" s="58">
        <f t="shared" si="7"/>
        <v>0</v>
      </c>
      <c r="H3916" s="58">
        <f>G3916*D3916*SIP_Calculator!$F$9</f>
        <v>0</v>
      </c>
      <c r="I3916" s="58">
        <f t="shared" si="2"/>
        <v>0</v>
      </c>
      <c r="J3916" s="58">
        <f t="shared" si="3"/>
        <v>0</v>
      </c>
      <c r="K3916" s="61">
        <f>A3916-SIP_Calculator!$F$12+1</f>
        <v>43851</v>
      </c>
      <c r="L3916" s="59">
        <f t="shared" si="4"/>
        <v>1</v>
      </c>
      <c r="M3916" s="59">
        <f t="shared" si="8"/>
        <v>0</v>
      </c>
      <c r="N3916" s="59">
        <f>M3916*D3916*SIP_Calculator!$F$9</f>
        <v>0</v>
      </c>
      <c r="O3916" s="59">
        <f t="shared" si="5"/>
        <v>0</v>
      </c>
      <c r="P3916" s="59">
        <f t="shared" si="6"/>
        <v>0</v>
      </c>
    </row>
    <row r="3917" ht="15.75" customHeight="1">
      <c r="A3917" s="57">
        <v>43878.0</v>
      </c>
      <c r="B3917" s="60">
        <v>12152.0</v>
      </c>
      <c r="C3917" s="60">
        <v>9891.0</v>
      </c>
      <c r="D3917" s="42">
        <f>IF(A3917&lt;SIP_Calculator!$B$7,0,IF(A3917&gt;SIP_Calculator!$E$7,0,1))</f>
        <v>1</v>
      </c>
      <c r="E3917" s="61">
        <f>A3917-SIP_Calculator!$D$12+1</f>
        <v>43874</v>
      </c>
      <c r="F3917" s="58">
        <f t="shared" si="1"/>
        <v>2</v>
      </c>
      <c r="G3917" s="58">
        <f t="shared" si="7"/>
        <v>0</v>
      </c>
      <c r="H3917" s="58">
        <f>G3917*D3917*SIP_Calculator!$F$9</f>
        <v>0</v>
      </c>
      <c r="I3917" s="58">
        <f t="shared" si="2"/>
        <v>0</v>
      </c>
      <c r="J3917" s="58">
        <f t="shared" si="3"/>
        <v>0</v>
      </c>
      <c r="K3917" s="61">
        <f>A3917-SIP_Calculator!$F$12+1</f>
        <v>43854</v>
      </c>
      <c r="L3917" s="59">
        <f t="shared" si="4"/>
        <v>1</v>
      </c>
      <c r="M3917" s="59">
        <f t="shared" si="8"/>
        <v>0</v>
      </c>
      <c r="N3917" s="59">
        <f>M3917*D3917*SIP_Calculator!$F$9</f>
        <v>0</v>
      </c>
      <c r="O3917" s="59">
        <f t="shared" si="5"/>
        <v>0</v>
      </c>
      <c r="P3917" s="59">
        <f t="shared" si="6"/>
        <v>0</v>
      </c>
    </row>
    <row r="3918" ht="15.75" customHeight="1">
      <c r="A3918" s="57">
        <v>43879.0</v>
      </c>
      <c r="B3918" s="60">
        <v>12098.9</v>
      </c>
      <c r="C3918" s="60">
        <v>9845.55</v>
      </c>
      <c r="D3918" s="42">
        <f>IF(A3918&lt;SIP_Calculator!$B$7,0,IF(A3918&gt;SIP_Calculator!$E$7,0,1))</f>
        <v>1</v>
      </c>
      <c r="E3918" s="61">
        <f>A3918-SIP_Calculator!$D$12+1</f>
        <v>43875</v>
      </c>
      <c r="F3918" s="58">
        <f t="shared" si="1"/>
        <v>2</v>
      </c>
      <c r="G3918" s="58">
        <f t="shared" si="7"/>
        <v>0</v>
      </c>
      <c r="H3918" s="58">
        <f>G3918*D3918*SIP_Calculator!$F$9</f>
        <v>0</v>
      </c>
      <c r="I3918" s="58">
        <f t="shared" si="2"/>
        <v>0</v>
      </c>
      <c r="J3918" s="58">
        <f t="shared" si="3"/>
        <v>0</v>
      </c>
      <c r="K3918" s="61">
        <f>A3918-SIP_Calculator!$F$12+1</f>
        <v>43855</v>
      </c>
      <c r="L3918" s="59">
        <f t="shared" si="4"/>
        <v>1</v>
      </c>
      <c r="M3918" s="59">
        <f t="shared" si="8"/>
        <v>0</v>
      </c>
      <c r="N3918" s="59">
        <f>M3918*D3918*SIP_Calculator!$F$9</f>
        <v>0</v>
      </c>
      <c r="O3918" s="59">
        <f t="shared" si="5"/>
        <v>0</v>
      </c>
      <c r="P3918" s="59">
        <f t="shared" si="6"/>
        <v>0</v>
      </c>
    </row>
    <row r="3919" ht="15.75" customHeight="1">
      <c r="A3919" s="57">
        <v>43880.0</v>
      </c>
      <c r="B3919" s="60">
        <v>12248.2</v>
      </c>
      <c r="C3919" s="60">
        <v>9970.5</v>
      </c>
      <c r="D3919" s="42">
        <f>IF(A3919&lt;SIP_Calculator!$B$7,0,IF(A3919&gt;SIP_Calculator!$E$7,0,1))</f>
        <v>1</v>
      </c>
      <c r="E3919" s="61">
        <f>A3919-SIP_Calculator!$D$12+1</f>
        <v>43876</v>
      </c>
      <c r="F3919" s="58">
        <f t="shared" si="1"/>
        <v>2</v>
      </c>
      <c r="G3919" s="58">
        <f t="shared" si="7"/>
        <v>0</v>
      </c>
      <c r="H3919" s="58">
        <f>G3919*D3919*SIP_Calculator!$F$9</f>
        <v>0</v>
      </c>
      <c r="I3919" s="58">
        <f t="shared" si="2"/>
        <v>0</v>
      </c>
      <c r="J3919" s="58">
        <f t="shared" si="3"/>
        <v>0</v>
      </c>
      <c r="K3919" s="61">
        <f>A3919-SIP_Calculator!$F$12+1</f>
        <v>43856</v>
      </c>
      <c r="L3919" s="59">
        <f t="shared" si="4"/>
        <v>1</v>
      </c>
      <c r="M3919" s="59">
        <f t="shared" si="8"/>
        <v>0</v>
      </c>
      <c r="N3919" s="59">
        <f>M3919*D3919*SIP_Calculator!$F$9</f>
        <v>0</v>
      </c>
      <c r="O3919" s="59">
        <f t="shared" si="5"/>
        <v>0</v>
      </c>
      <c r="P3919" s="59">
        <f t="shared" si="6"/>
        <v>0</v>
      </c>
    </row>
    <row r="3920" ht="15.75" customHeight="1">
      <c r="A3920" s="57">
        <v>43881.0</v>
      </c>
      <c r="B3920" s="60">
        <v>12211.3</v>
      </c>
      <c r="C3920" s="60">
        <v>9958.65</v>
      </c>
      <c r="D3920" s="42">
        <f>IF(A3920&lt;SIP_Calculator!$B$7,0,IF(A3920&gt;SIP_Calculator!$E$7,0,1))</f>
        <v>1</v>
      </c>
      <c r="E3920" s="61">
        <f>A3920-SIP_Calculator!$D$12+1</f>
        <v>43877</v>
      </c>
      <c r="F3920" s="58">
        <f t="shared" si="1"/>
        <v>2</v>
      </c>
      <c r="G3920" s="58">
        <f t="shared" si="7"/>
        <v>0</v>
      </c>
      <c r="H3920" s="58">
        <f>G3920*D3920*SIP_Calculator!$F$9</f>
        <v>0</v>
      </c>
      <c r="I3920" s="58">
        <f t="shared" si="2"/>
        <v>0</v>
      </c>
      <c r="J3920" s="58">
        <f t="shared" si="3"/>
        <v>0</v>
      </c>
      <c r="K3920" s="61">
        <f>A3920-SIP_Calculator!$F$12+1</f>
        <v>43857</v>
      </c>
      <c r="L3920" s="59">
        <f t="shared" si="4"/>
        <v>1</v>
      </c>
      <c r="M3920" s="59">
        <f t="shared" si="8"/>
        <v>0</v>
      </c>
      <c r="N3920" s="59">
        <f>M3920*D3920*SIP_Calculator!$F$9</f>
        <v>0</v>
      </c>
      <c r="O3920" s="59">
        <f t="shared" si="5"/>
        <v>0</v>
      </c>
      <c r="P3920" s="59">
        <f t="shared" si="6"/>
        <v>0</v>
      </c>
    </row>
    <row r="3921" ht="15.75" customHeight="1">
      <c r="A3921" s="57">
        <v>43885.0</v>
      </c>
      <c r="B3921" s="60">
        <v>11957.0</v>
      </c>
      <c r="C3921" s="60">
        <v>9758.2</v>
      </c>
      <c r="D3921" s="42">
        <f>IF(A3921&lt;SIP_Calculator!$B$7,0,IF(A3921&gt;SIP_Calculator!$E$7,0,1))</f>
        <v>1</v>
      </c>
      <c r="E3921" s="61">
        <f>A3921-SIP_Calculator!$D$12+1</f>
        <v>43881</v>
      </c>
      <c r="F3921" s="58">
        <f t="shared" si="1"/>
        <v>2</v>
      </c>
      <c r="G3921" s="58">
        <f t="shared" si="7"/>
        <v>0</v>
      </c>
      <c r="H3921" s="58">
        <f>G3921*D3921*SIP_Calculator!$F$9</f>
        <v>0</v>
      </c>
      <c r="I3921" s="58">
        <f t="shared" si="2"/>
        <v>0</v>
      </c>
      <c r="J3921" s="58">
        <f t="shared" si="3"/>
        <v>0</v>
      </c>
      <c r="K3921" s="61">
        <f>A3921-SIP_Calculator!$F$12+1</f>
        <v>43861</v>
      </c>
      <c r="L3921" s="59">
        <f t="shared" si="4"/>
        <v>1</v>
      </c>
      <c r="M3921" s="59">
        <f t="shared" si="8"/>
        <v>0</v>
      </c>
      <c r="N3921" s="59">
        <f>M3921*D3921*SIP_Calculator!$F$9</f>
        <v>0</v>
      </c>
      <c r="O3921" s="59">
        <f t="shared" si="5"/>
        <v>0</v>
      </c>
      <c r="P3921" s="59">
        <f t="shared" si="6"/>
        <v>0</v>
      </c>
    </row>
    <row r="3922" ht="15.75" customHeight="1">
      <c r="A3922" s="57">
        <v>43886.0</v>
      </c>
      <c r="B3922" s="60">
        <v>11917.3</v>
      </c>
      <c r="C3922" s="60">
        <v>9724.7</v>
      </c>
      <c r="D3922" s="42">
        <f>IF(A3922&lt;SIP_Calculator!$B$7,0,IF(A3922&gt;SIP_Calculator!$E$7,0,1))</f>
        <v>1</v>
      </c>
      <c r="E3922" s="61">
        <f>A3922-SIP_Calculator!$D$12+1</f>
        <v>43882</v>
      </c>
      <c r="F3922" s="58">
        <f t="shared" si="1"/>
        <v>2</v>
      </c>
      <c r="G3922" s="58">
        <f t="shared" si="7"/>
        <v>0</v>
      </c>
      <c r="H3922" s="58">
        <f>G3922*D3922*SIP_Calculator!$F$9</f>
        <v>0</v>
      </c>
      <c r="I3922" s="58">
        <f t="shared" si="2"/>
        <v>0</v>
      </c>
      <c r="J3922" s="58">
        <f t="shared" si="3"/>
        <v>0</v>
      </c>
      <c r="K3922" s="61">
        <f>A3922-SIP_Calculator!$F$12+1</f>
        <v>43862</v>
      </c>
      <c r="L3922" s="59">
        <f t="shared" si="4"/>
        <v>2</v>
      </c>
      <c r="M3922" s="59">
        <f t="shared" si="8"/>
        <v>1</v>
      </c>
      <c r="N3922" s="59">
        <f>M3922*D3922*SIP_Calculator!$F$9</f>
        <v>5000</v>
      </c>
      <c r="O3922" s="59">
        <f t="shared" si="5"/>
        <v>0.4195581214</v>
      </c>
      <c r="P3922" s="59">
        <f t="shared" si="6"/>
        <v>0.5141546783</v>
      </c>
    </row>
    <row r="3923" ht="15.75" customHeight="1">
      <c r="A3923" s="57">
        <v>43887.0</v>
      </c>
      <c r="B3923" s="60">
        <v>11790.1</v>
      </c>
      <c r="C3923" s="60">
        <v>9622.7</v>
      </c>
      <c r="D3923" s="42">
        <f>IF(A3923&lt;SIP_Calculator!$B$7,0,IF(A3923&gt;SIP_Calculator!$E$7,0,1))</f>
        <v>1</v>
      </c>
      <c r="E3923" s="61">
        <f>A3923-SIP_Calculator!$D$12+1</f>
        <v>43883</v>
      </c>
      <c r="F3923" s="58">
        <f t="shared" si="1"/>
        <v>2</v>
      </c>
      <c r="G3923" s="58">
        <f t="shared" si="7"/>
        <v>0</v>
      </c>
      <c r="H3923" s="58">
        <f>G3923*D3923*SIP_Calculator!$F$9</f>
        <v>0</v>
      </c>
      <c r="I3923" s="58">
        <f t="shared" si="2"/>
        <v>0</v>
      </c>
      <c r="J3923" s="58">
        <f t="shared" si="3"/>
        <v>0</v>
      </c>
      <c r="K3923" s="61">
        <f>A3923-SIP_Calculator!$F$12+1</f>
        <v>43863</v>
      </c>
      <c r="L3923" s="59">
        <f t="shared" si="4"/>
        <v>2</v>
      </c>
      <c r="M3923" s="59">
        <f t="shared" si="8"/>
        <v>0</v>
      </c>
      <c r="N3923" s="59">
        <f>M3923*D3923*SIP_Calculator!$F$9</f>
        <v>0</v>
      </c>
      <c r="O3923" s="59">
        <f t="shared" si="5"/>
        <v>0</v>
      </c>
      <c r="P3923" s="59">
        <f t="shared" si="6"/>
        <v>0</v>
      </c>
    </row>
    <row r="3924" ht="15.75" customHeight="1">
      <c r="A3924" s="57">
        <v>43888.0</v>
      </c>
      <c r="B3924" s="60">
        <v>11746.85</v>
      </c>
      <c r="C3924" s="60">
        <v>9579.35</v>
      </c>
      <c r="D3924" s="42">
        <f>IF(A3924&lt;SIP_Calculator!$B$7,0,IF(A3924&gt;SIP_Calculator!$E$7,0,1))</f>
        <v>1</v>
      </c>
      <c r="E3924" s="61">
        <f>A3924-SIP_Calculator!$D$12+1</f>
        <v>43884</v>
      </c>
      <c r="F3924" s="58">
        <f t="shared" si="1"/>
        <v>2</v>
      </c>
      <c r="G3924" s="58">
        <f t="shared" si="7"/>
        <v>0</v>
      </c>
      <c r="H3924" s="58">
        <f>G3924*D3924*SIP_Calculator!$F$9</f>
        <v>0</v>
      </c>
      <c r="I3924" s="58">
        <f t="shared" si="2"/>
        <v>0</v>
      </c>
      <c r="J3924" s="58">
        <f t="shared" si="3"/>
        <v>0</v>
      </c>
      <c r="K3924" s="61">
        <f>A3924-SIP_Calculator!$F$12+1</f>
        <v>43864</v>
      </c>
      <c r="L3924" s="59">
        <f t="shared" si="4"/>
        <v>2</v>
      </c>
      <c r="M3924" s="59">
        <f t="shared" si="8"/>
        <v>0</v>
      </c>
      <c r="N3924" s="59">
        <f>M3924*D3924*SIP_Calculator!$F$9</f>
        <v>0</v>
      </c>
      <c r="O3924" s="59">
        <f t="shared" si="5"/>
        <v>0</v>
      </c>
      <c r="P3924" s="59">
        <f t="shared" si="6"/>
        <v>0</v>
      </c>
    </row>
    <row r="3925" ht="15.75" customHeight="1">
      <c r="A3925" s="57">
        <v>43889.0</v>
      </c>
      <c r="B3925" s="60">
        <v>11316.3</v>
      </c>
      <c r="C3925" s="60">
        <v>9236.05</v>
      </c>
      <c r="D3925" s="42">
        <f>IF(A3925&lt;SIP_Calculator!$B$7,0,IF(A3925&gt;SIP_Calculator!$E$7,0,1))</f>
        <v>1</v>
      </c>
      <c r="E3925" s="61">
        <f>A3925-SIP_Calculator!$D$12+1</f>
        <v>43885</v>
      </c>
      <c r="F3925" s="58">
        <f t="shared" si="1"/>
        <v>2</v>
      </c>
      <c r="G3925" s="58">
        <f t="shared" si="7"/>
        <v>0</v>
      </c>
      <c r="H3925" s="58">
        <f>G3925*D3925*SIP_Calculator!$F$9</f>
        <v>0</v>
      </c>
      <c r="I3925" s="58">
        <f t="shared" si="2"/>
        <v>0</v>
      </c>
      <c r="J3925" s="58">
        <f t="shared" si="3"/>
        <v>0</v>
      </c>
      <c r="K3925" s="61">
        <f>A3925-SIP_Calculator!$F$12+1</f>
        <v>43865</v>
      </c>
      <c r="L3925" s="59">
        <f t="shared" si="4"/>
        <v>2</v>
      </c>
      <c r="M3925" s="59">
        <f t="shared" si="8"/>
        <v>0</v>
      </c>
      <c r="N3925" s="59">
        <f>M3925*D3925*SIP_Calculator!$F$9</f>
        <v>0</v>
      </c>
      <c r="O3925" s="59">
        <f t="shared" si="5"/>
        <v>0</v>
      </c>
      <c r="P3925" s="59">
        <f t="shared" si="6"/>
        <v>0</v>
      </c>
    </row>
    <row r="3926" ht="15.75" customHeight="1">
      <c r="A3926" s="57">
        <v>43892.0</v>
      </c>
      <c r="B3926" s="60">
        <v>11251.55</v>
      </c>
      <c r="C3926" s="60">
        <v>9178.8</v>
      </c>
      <c r="D3926" s="42">
        <f>IF(A3926&lt;SIP_Calculator!$B$7,0,IF(A3926&gt;SIP_Calculator!$E$7,0,1))</f>
        <v>1</v>
      </c>
      <c r="E3926" s="61">
        <f>A3926-SIP_Calculator!$D$12+1</f>
        <v>43888</v>
      </c>
      <c r="F3926" s="58">
        <f t="shared" si="1"/>
        <v>2</v>
      </c>
      <c r="G3926" s="58">
        <f t="shared" si="7"/>
        <v>0</v>
      </c>
      <c r="H3926" s="58">
        <f>G3926*D3926*SIP_Calculator!$F$9</f>
        <v>0</v>
      </c>
      <c r="I3926" s="58">
        <f t="shared" si="2"/>
        <v>0</v>
      </c>
      <c r="J3926" s="58">
        <f t="shared" si="3"/>
        <v>0</v>
      </c>
      <c r="K3926" s="61">
        <f>A3926-SIP_Calculator!$F$12+1</f>
        <v>43868</v>
      </c>
      <c r="L3926" s="59">
        <f t="shared" si="4"/>
        <v>2</v>
      </c>
      <c r="M3926" s="59">
        <f t="shared" si="8"/>
        <v>0</v>
      </c>
      <c r="N3926" s="59">
        <f>M3926*D3926*SIP_Calculator!$F$9</f>
        <v>0</v>
      </c>
      <c r="O3926" s="59">
        <f t="shared" si="5"/>
        <v>0</v>
      </c>
      <c r="P3926" s="59">
        <f t="shared" si="6"/>
        <v>0</v>
      </c>
    </row>
    <row r="3927" ht="15.75" customHeight="1">
      <c r="A3927" s="57">
        <v>43893.0</v>
      </c>
      <c r="B3927" s="60">
        <v>11430.85</v>
      </c>
      <c r="C3927" s="60">
        <v>9324.3</v>
      </c>
      <c r="D3927" s="42">
        <f>IF(A3927&lt;SIP_Calculator!$B$7,0,IF(A3927&gt;SIP_Calculator!$E$7,0,1))</f>
        <v>1</v>
      </c>
      <c r="E3927" s="61">
        <f>A3927-SIP_Calculator!$D$12+1</f>
        <v>43889</v>
      </c>
      <c r="F3927" s="58">
        <f t="shared" si="1"/>
        <v>2</v>
      </c>
      <c r="G3927" s="58">
        <f t="shared" si="7"/>
        <v>0</v>
      </c>
      <c r="H3927" s="58">
        <f>G3927*D3927*SIP_Calculator!$F$9</f>
        <v>0</v>
      </c>
      <c r="I3927" s="58">
        <f t="shared" si="2"/>
        <v>0</v>
      </c>
      <c r="J3927" s="58">
        <f t="shared" si="3"/>
        <v>0</v>
      </c>
      <c r="K3927" s="61">
        <f>A3927-SIP_Calculator!$F$12+1</f>
        <v>43869</v>
      </c>
      <c r="L3927" s="59">
        <f t="shared" si="4"/>
        <v>2</v>
      </c>
      <c r="M3927" s="59">
        <f t="shared" si="8"/>
        <v>0</v>
      </c>
      <c r="N3927" s="59">
        <f>M3927*D3927*SIP_Calculator!$F$9</f>
        <v>0</v>
      </c>
      <c r="O3927" s="59">
        <f t="shared" si="5"/>
        <v>0</v>
      </c>
      <c r="P3927" s="59">
        <f t="shared" si="6"/>
        <v>0</v>
      </c>
    </row>
    <row r="3928" ht="15.75" customHeight="1">
      <c r="A3928" s="57">
        <v>43894.0</v>
      </c>
      <c r="B3928" s="60">
        <v>11372.85</v>
      </c>
      <c r="C3928" s="60">
        <v>9258.25</v>
      </c>
      <c r="D3928" s="42">
        <f>IF(A3928&lt;SIP_Calculator!$B$7,0,IF(A3928&gt;SIP_Calculator!$E$7,0,1))</f>
        <v>1</v>
      </c>
      <c r="E3928" s="61">
        <f>A3928-SIP_Calculator!$D$12+1</f>
        <v>43890</v>
      </c>
      <c r="F3928" s="58">
        <f t="shared" si="1"/>
        <v>2</v>
      </c>
      <c r="G3928" s="58">
        <f t="shared" si="7"/>
        <v>0</v>
      </c>
      <c r="H3928" s="58">
        <f>G3928*D3928*SIP_Calculator!$F$9</f>
        <v>0</v>
      </c>
      <c r="I3928" s="58">
        <f t="shared" si="2"/>
        <v>0</v>
      </c>
      <c r="J3928" s="58">
        <f t="shared" si="3"/>
        <v>0</v>
      </c>
      <c r="K3928" s="61">
        <f>A3928-SIP_Calculator!$F$12+1</f>
        <v>43870</v>
      </c>
      <c r="L3928" s="59">
        <f t="shared" si="4"/>
        <v>2</v>
      </c>
      <c r="M3928" s="59">
        <f t="shared" si="8"/>
        <v>0</v>
      </c>
      <c r="N3928" s="59">
        <f>M3928*D3928*SIP_Calculator!$F$9</f>
        <v>0</v>
      </c>
      <c r="O3928" s="59">
        <f t="shared" si="5"/>
        <v>0</v>
      </c>
      <c r="P3928" s="59">
        <f t="shared" si="6"/>
        <v>0</v>
      </c>
    </row>
    <row r="3929" ht="15.75" customHeight="1">
      <c r="A3929" s="57">
        <v>43895.0</v>
      </c>
      <c r="B3929" s="60">
        <v>11397.9</v>
      </c>
      <c r="C3929" s="60">
        <v>9280.15</v>
      </c>
      <c r="D3929" s="42">
        <f>IF(A3929&lt;SIP_Calculator!$B$7,0,IF(A3929&gt;SIP_Calculator!$E$7,0,1))</f>
        <v>1</v>
      </c>
      <c r="E3929" s="61">
        <f>A3929-SIP_Calculator!$D$12+1</f>
        <v>43891</v>
      </c>
      <c r="F3929" s="58">
        <f t="shared" si="1"/>
        <v>3</v>
      </c>
      <c r="G3929" s="58">
        <f t="shared" si="7"/>
        <v>1</v>
      </c>
      <c r="H3929" s="58">
        <f>G3929*D3929*SIP_Calculator!$F$9</f>
        <v>5000</v>
      </c>
      <c r="I3929" s="58">
        <f t="shared" si="2"/>
        <v>0.4386773002</v>
      </c>
      <c r="J3929" s="58">
        <f t="shared" si="3"/>
        <v>0.5387843946</v>
      </c>
      <c r="K3929" s="61">
        <f>A3929-SIP_Calculator!$F$12+1</f>
        <v>43871</v>
      </c>
      <c r="L3929" s="59">
        <f t="shared" si="4"/>
        <v>2</v>
      </c>
      <c r="M3929" s="59">
        <f t="shared" si="8"/>
        <v>0</v>
      </c>
      <c r="N3929" s="59">
        <f>M3929*D3929*SIP_Calculator!$F$9</f>
        <v>0</v>
      </c>
      <c r="O3929" s="59">
        <f t="shared" si="5"/>
        <v>0</v>
      </c>
      <c r="P3929" s="59">
        <f t="shared" si="6"/>
        <v>0</v>
      </c>
    </row>
    <row r="3930" ht="15.75" customHeight="1">
      <c r="A3930" s="57">
        <v>43896.0</v>
      </c>
      <c r="B3930" s="60">
        <v>11119.65</v>
      </c>
      <c r="C3930" s="60">
        <v>9059.95</v>
      </c>
      <c r="D3930" s="42">
        <f>IF(A3930&lt;SIP_Calculator!$B$7,0,IF(A3930&gt;SIP_Calculator!$E$7,0,1))</f>
        <v>1</v>
      </c>
      <c r="E3930" s="61">
        <f>A3930-SIP_Calculator!$D$12+1</f>
        <v>43892</v>
      </c>
      <c r="F3930" s="58">
        <f t="shared" si="1"/>
        <v>3</v>
      </c>
      <c r="G3930" s="58">
        <f t="shared" si="7"/>
        <v>0</v>
      </c>
      <c r="H3930" s="58">
        <f>G3930*D3930*SIP_Calculator!$F$9</f>
        <v>0</v>
      </c>
      <c r="I3930" s="58">
        <f t="shared" si="2"/>
        <v>0</v>
      </c>
      <c r="J3930" s="58">
        <f t="shared" si="3"/>
        <v>0</v>
      </c>
      <c r="K3930" s="61">
        <f>A3930-SIP_Calculator!$F$12+1</f>
        <v>43872</v>
      </c>
      <c r="L3930" s="59">
        <f t="shared" si="4"/>
        <v>2</v>
      </c>
      <c r="M3930" s="59">
        <f t="shared" si="8"/>
        <v>0</v>
      </c>
      <c r="N3930" s="59">
        <f>M3930*D3930*SIP_Calculator!$F$9</f>
        <v>0</v>
      </c>
      <c r="O3930" s="59">
        <f t="shared" si="5"/>
        <v>0</v>
      </c>
      <c r="P3930" s="59">
        <f t="shared" si="6"/>
        <v>0</v>
      </c>
    </row>
    <row r="3931" ht="15.75" customHeight="1">
      <c r="A3931" s="57">
        <v>43899.0</v>
      </c>
      <c r="B3931" s="60">
        <v>10583.05</v>
      </c>
      <c r="C3931" s="60">
        <v>8631.35</v>
      </c>
      <c r="D3931" s="42">
        <f>IF(A3931&lt;SIP_Calculator!$B$7,0,IF(A3931&gt;SIP_Calculator!$E$7,0,1))</f>
        <v>1</v>
      </c>
      <c r="E3931" s="61">
        <f>A3931-SIP_Calculator!$D$12+1</f>
        <v>43895</v>
      </c>
      <c r="F3931" s="58">
        <f t="shared" si="1"/>
        <v>3</v>
      </c>
      <c r="G3931" s="58">
        <f t="shared" si="7"/>
        <v>0</v>
      </c>
      <c r="H3931" s="58">
        <f>G3931*D3931*SIP_Calculator!$F$9</f>
        <v>0</v>
      </c>
      <c r="I3931" s="58">
        <f t="shared" si="2"/>
        <v>0</v>
      </c>
      <c r="J3931" s="58">
        <f t="shared" si="3"/>
        <v>0</v>
      </c>
      <c r="K3931" s="61">
        <f>A3931-SIP_Calculator!$F$12+1</f>
        <v>43875</v>
      </c>
      <c r="L3931" s="59">
        <f t="shared" si="4"/>
        <v>2</v>
      </c>
      <c r="M3931" s="59">
        <f t="shared" si="8"/>
        <v>0</v>
      </c>
      <c r="N3931" s="59">
        <f>M3931*D3931*SIP_Calculator!$F$9</f>
        <v>0</v>
      </c>
      <c r="O3931" s="59">
        <f t="shared" si="5"/>
        <v>0</v>
      </c>
      <c r="P3931" s="59">
        <f t="shared" si="6"/>
        <v>0</v>
      </c>
    </row>
    <row r="3932" ht="15.75" customHeight="1">
      <c r="A3932" s="57">
        <v>43901.0</v>
      </c>
      <c r="B3932" s="60">
        <v>10578.0</v>
      </c>
      <c r="C3932" s="60">
        <v>8618.05</v>
      </c>
      <c r="D3932" s="42">
        <f>IF(A3932&lt;SIP_Calculator!$B$7,0,IF(A3932&gt;SIP_Calculator!$E$7,0,1))</f>
        <v>1</v>
      </c>
      <c r="E3932" s="61">
        <f>A3932-SIP_Calculator!$D$12+1</f>
        <v>43897</v>
      </c>
      <c r="F3932" s="58">
        <f t="shared" si="1"/>
        <v>3</v>
      </c>
      <c r="G3932" s="58">
        <f t="shared" si="7"/>
        <v>0</v>
      </c>
      <c r="H3932" s="58">
        <f>G3932*D3932*SIP_Calculator!$F$9</f>
        <v>0</v>
      </c>
      <c r="I3932" s="58">
        <f t="shared" si="2"/>
        <v>0</v>
      </c>
      <c r="J3932" s="58">
        <f t="shared" si="3"/>
        <v>0</v>
      </c>
      <c r="K3932" s="61">
        <f>A3932-SIP_Calculator!$F$12+1</f>
        <v>43877</v>
      </c>
      <c r="L3932" s="59">
        <f t="shared" si="4"/>
        <v>2</v>
      </c>
      <c r="M3932" s="59">
        <f t="shared" si="8"/>
        <v>0</v>
      </c>
      <c r="N3932" s="59">
        <f>M3932*D3932*SIP_Calculator!$F$9</f>
        <v>0</v>
      </c>
      <c r="O3932" s="59">
        <f t="shared" si="5"/>
        <v>0</v>
      </c>
      <c r="P3932" s="59">
        <f t="shared" si="6"/>
        <v>0</v>
      </c>
    </row>
    <row r="3933" ht="15.75" customHeight="1">
      <c r="A3933" s="57">
        <v>43902.0</v>
      </c>
      <c r="B3933" s="60">
        <v>9693.95</v>
      </c>
      <c r="C3933" s="60">
        <v>7901.35</v>
      </c>
      <c r="D3933" s="42">
        <f>IF(A3933&lt;SIP_Calculator!$B$7,0,IF(A3933&gt;SIP_Calculator!$E$7,0,1))</f>
        <v>1</v>
      </c>
      <c r="E3933" s="61">
        <f>A3933-SIP_Calculator!$D$12+1</f>
        <v>43898</v>
      </c>
      <c r="F3933" s="58">
        <f t="shared" si="1"/>
        <v>3</v>
      </c>
      <c r="G3933" s="58">
        <f t="shared" si="7"/>
        <v>0</v>
      </c>
      <c r="H3933" s="58">
        <f>G3933*D3933*SIP_Calculator!$F$9</f>
        <v>0</v>
      </c>
      <c r="I3933" s="58">
        <f t="shared" si="2"/>
        <v>0</v>
      </c>
      <c r="J3933" s="58">
        <f t="shared" si="3"/>
        <v>0</v>
      </c>
      <c r="K3933" s="61">
        <f>A3933-SIP_Calculator!$F$12+1</f>
        <v>43878</v>
      </c>
      <c r="L3933" s="59">
        <f t="shared" si="4"/>
        <v>2</v>
      </c>
      <c r="M3933" s="59">
        <f t="shared" si="8"/>
        <v>0</v>
      </c>
      <c r="N3933" s="59">
        <f>M3933*D3933*SIP_Calculator!$F$9</f>
        <v>0</v>
      </c>
      <c r="O3933" s="59">
        <f t="shared" si="5"/>
        <v>0</v>
      </c>
      <c r="P3933" s="59">
        <f t="shared" si="6"/>
        <v>0</v>
      </c>
    </row>
    <row r="3934" ht="15.75" customHeight="1">
      <c r="A3934" s="57">
        <v>43903.0</v>
      </c>
      <c r="B3934" s="60">
        <v>10050.25</v>
      </c>
      <c r="C3934" s="60">
        <v>8163.0</v>
      </c>
      <c r="D3934" s="42">
        <f>IF(A3934&lt;SIP_Calculator!$B$7,0,IF(A3934&gt;SIP_Calculator!$E$7,0,1))</f>
        <v>1</v>
      </c>
      <c r="E3934" s="61">
        <f>A3934-SIP_Calculator!$D$12+1</f>
        <v>43899</v>
      </c>
      <c r="F3934" s="58">
        <f t="shared" si="1"/>
        <v>3</v>
      </c>
      <c r="G3934" s="58">
        <f t="shared" si="7"/>
        <v>0</v>
      </c>
      <c r="H3934" s="58">
        <f>G3934*D3934*SIP_Calculator!$F$9</f>
        <v>0</v>
      </c>
      <c r="I3934" s="58">
        <f t="shared" si="2"/>
        <v>0</v>
      </c>
      <c r="J3934" s="58">
        <f t="shared" si="3"/>
        <v>0</v>
      </c>
      <c r="K3934" s="61">
        <f>A3934-SIP_Calculator!$F$12+1</f>
        <v>43879</v>
      </c>
      <c r="L3934" s="59">
        <f t="shared" si="4"/>
        <v>2</v>
      </c>
      <c r="M3934" s="59">
        <f t="shared" si="8"/>
        <v>0</v>
      </c>
      <c r="N3934" s="59">
        <f>M3934*D3934*SIP_Calculator!$F$9</f>
        <v>0</v>
      </c>
      <c r="O3934" s="59">
        <f t="shared" si="5"/>
        <v>0</v>
      </c>
      <c r="P3934" s="59">
        <f t="shared" si="6"/>
        <v>0</v>
      </c>
    </row>
    <row r="3935" ht="15.75" customHeight="1">
      <c r="A3935" s="57">
        <v>43906.0</v>
      </c>
      <c r="B3935" s="60">
        <v>9316.95</v>
      </c>
      <c r="C3935" s="60">
        <v>7591.9</v>
      </c>
      <c r="D3935" s="42">
        <f>IF(A3935&lt;SIP_Calculator!$B$7,0,IF(A3935&gt;SIP_Calculator!$E$7,0,1))</f>
        <v>1</v>
      </c>
      <c r="E3935" s="61">
        <f>A3935-SIP_Calculator!$D$12+1</f>
        <v>43902</v>
      </c>
      <c r="F3935" s="58">
        <f t="shared" si="1"/>
        <v>3</v>
      </c>
      <c r="G3935" s="58">
        <f t="shared" si="7"/>
        <v>0</v>
      </c>
      <c r="H3935" s="58">
        <f>G3935*D3935*SIP_Calculator!$F$9</f>
        <v>0</v>
      </c>
      <c r="I3935" s="58">
        <f t="shared" si="2"/>
        <v>0</v>
      </c>
      <c r="J3935" s="58">
        <f t="shared" si="3"/>
        <v>0</v>
      </c>
      <c r="K3935" s="61">
        <f>A3935-SIP_Calculator!$F$12+1</f>
        <v>43882</v>
      </c>
      <c r="L3935" s="59">
        <f t="shared" si="4"/>
        <v>2</v>
      </c>
      <c r="M3935" s="59">
        <f t="shared" si="8"/>
        <v>0</v>
      </c>
      <c r="N3935" s="59">
        <f>M3935*D3935*SIP_Calculator!$F$9</f>
        <v>0</v>
      </c>
      <c r="O3935" s="59">
        <f t="shared" si="5"/>
        <v>0</v>
      </c>
      <c r="P3935" s="59">
        <f t="shared" si="6"/>
        <v>0</v>
      </c>
    </row>
    <row r="3936" ht="15.75" customHeight="1">
      <c r="A3936" s="57">
        <v>43907.0</v>
      </c>
      <c r="B3936" s="60">
        <v>9105.4</v>
      </c>
      <c r="C3936" s="60">
        <v>7417.65</v>
      </c>
      <c r="D3936" s="42">
        <f>IF(A3936&lt;SIP_Calculator!$B$7,0,IF(A3936&gt;SIP_Calculator!$E$7,0,1))</f>
        <v>1</v>
      </c>
      <c r="E3936" s="61">
        <f>A3936-SIP_Calculator!$D$12+1</f>
        <v>43903</v>
      </c>
      <c r="F3936" s="58">
        <f t="shared" si="1"/>
        <v>3</v>
      </c>
      <c r="G3936" s="58">
        <f t="shared" si="7"/>
        <v>0</v>
      </c>
      <c r="H3936" s="58">
        <f>G3936*D3936*SIP_Calculator!$F$9</f>
        <v>0</v>
      </c>
      <c r="I3936" s="58">
        <f t="shared" si="2"/>
        <v>0</v>
      </c>
      <c r="J3936" s="58">
        <f t="shared" si="3"/>
        <v>0</v>
      </c>
      <c r="K3936" s="61">
        <f>A3936-SIP_Calculator!$F$12+1</f>
        <v>43883</v>
      </c>
      <c r="L3936" s="59">
        <f t="shared" si="4"/>
        <v>2</v>
      </c>
      <c r="M3936" s="59">
        <f t="shared" si="8"/>
        <v>0</v>
      </c>
      <c r="N3936" s="59">
        <f>M3936*D3936*SIP_Calculator!$F$9</f>
        <v>0</v>
      </c>
      <c r="O3936" s="59">
        <f t="shared" si="5"/>
        <v>0</v>
      </c>
      <c r="P3936" s="59">
        <f t="shared" si="6"/>
        <v>0</v>
      </c>
    </row>
    <row r="3937" ht="15.75" customHeight="1">
      <c r="A3937" s="57">
        <v>43908.0</v>
      </c>
      <c r="B3937" s="60">
        <v>8607.95</v>
      </c>
      <c r="C3937" s="60">
        <v>7010.55</v>
      </c>
      <c r="D3937" s="42">
        <f>IF(A3937&lt;SIP_Calculator!$B$7,0,IF(A3937&gt;SIP_Calculator!$E$7,0,1))</f>
        <v>1</v>
      </c>
      <c r="E3937" s="61">
        <f>A3937-SIP_Calculator!$D$12+1</f>
        <v>43904</v>
      </c>
      <c r="F3937" s="58">
        <f t="shared" si="1"/>
        <v>3</v>
      </c>
      <c r="G3937" s="58">
        <f t="shared" si="7"/>
        <v>0</v>
      </c>
      <c r="H3937" s="58">
        <f>G3937*D3937*SIP_Calculator!$F$9</f>
        <v>0</v>
      </c>
      <c r="I3937" s="58">
        <f t="shared" si="2"/>
        <v>0</v>
      </c>
      <c r="J3937" s="58">
        <f t="shared" si="3"/>
        <v>0</v>
      </c>
      <c r="K3937" s="61">
        <f>A3937-SIP_Calculator!$F$12+1</f>
        <v>43884</v>
      </c>
      <c r="L3937" s="59">
        <f t="shared" si="4"/>
        <v>2</v>
      </c>
      <c r="M3937" s="59">
        <f t="shared" si="8"/>
        <v>0</v>
      </c>
      <c r="N3937" s="59">
        <f>M3937*D3937*SIP_Calculator!$F$9</f>
        <v>0</v>
      </c>
      <c r="O3937" s="59">
        <f t="shared" si="5"/>
        <v>0</v>
      </c>
      <c r="P3937" s="59">
        <f t="shared" si="6"/>
        <v>0</v>
      </c>
    </row>
    <row r="3938" ht="15.75" customHeight="1">
      <c r="A3938" s="57">
        <v>43909.0</v>
      </c>
      <c r="B3938" s="60">
        <v>8388.7</v>
      </c>
      <c r="C3938" s="60">
        <v>6807.2</v>
      </c>
      <c r="D3938" s="42">
        <f>IF(A3938&lt;SIP_Calculator!$B$7,0,IF(A3938&gt;SIP_Calculator!$E$7,0,1))</f>
        <v>1</v>
      </c>
      <c r="E3938" s="61">
        <f>A3938-SIP_Calculator!$D$12+1</f>
        <v>43905</v>
      </c>
      <c r="F3938" s="58">
        <f t="shared" si="1"/>
        <v>3</v>
      </c>
      <c r="G3938" s="58">
        <f t="shared" si="7"/>
        <v>0</v>
      </c>
      <c r="H3938" s="58">
        <f>G3938*D3938*SIP_Calculator!$F$9</f>
        <v>0</v>
      </c>
      <c r="I3938" s="58">
        <f t="shared" si="2"/>
        <v>0</v>
      </c>
      <c r="J3938" s="58">
        <f t="shared" si="3"/>
        <v>0</v>
      </c>
      <c r="K3938" s="61">
        <f>A3938-SIP_Calculator!$F$12+1</f>
        <v>43885</v>
      </c>
      <c r="L3938" s="59">
        <f t="shared" si="4"/>
        <v>2</v>
      </c>
      <c r="M3938" s="59">
        <f t="shared" si="8"/>
        <v>0</v>
      </c>
      <c r="N3938" s="59">
        <f>M3938*D3938*SIP_Calculator!$F$9</f>
        <v>0</v>
      </c>
      <c r="O3938" s="59">
        <f t="shared" si="5"/>
        <v>0</v>
      </c>
      <c r="P3938" s="59">
        <f t="shared" si="6"/>
        <v>0</v>
      </c>
    </row>
    <row r="3939" ht="15.75" customHeight="1">
      <c r="A3939" s="57">
        <v>43910.0</v>
      </c>
      <c r="B3939" s="60">
        <v>8852.05</v>
      </c>
      <c r="C3939" s="60">
        <v>7160.1</v>
      </c>
      <c r="D3939" s="42">
        <f>IF(A3939&lt;SIP_Calculator!$B$7,0,IF(A3939&gt;SIP_Calculator!$E$7,0,1))</f>
        <v>1</v>
      </c>
      <c r="E3939" s="61">
        <f>A3939-SIP_Calculator!$D$12+1</f>
        <v>43906</v>
      </c>
      <c r="F3939" s="58">
        <f t="shared" si="1"/>
        <v>3</v>
      </c>
      <c r="G3939" s="58">
        <f t="shared" si="7"/>
        <v>0</v>
      </c>
      <c r="H3939" s="58">
        <f>G3939*D3939*SIP_Calculator!$F$9</f>
        <v>0</v>
      </c>
      <c r="I3939" s="58">
        <f t="shared" si="2"/>
        <v>0</v>
      </c>
      <c r="J3939" s="58">
        <f t="shared" si="3"/>
        <v>0</v>
      </c>
      <c r="K3939" s="61">
        <f>A3939-SIP_Calculator!$F$12+1</f>
        <v>43886</v>
      </c>
      <c r="L3939" s="59">
        <f t="shared" si="4"/>
        <v>2</v>
      </c>
      <c r="M3939" s="59">
        <f t="shared" si="8"/>
        <v>0</v>
      </c>
      <c r="N3939" s="59">
        <f>M3939*D3939*SIP_Calculator!$F$9</f>
        <v>0</v>
      </c>
      <c r="O3939" s="59">
        <f t="shared" si="5"/>
        <v>0</v>
      </c>
      <c r="P3939" s="59">
        <f t="shared" si="6"/>
        <v>0</v>
      </c>
    </row>
    <row r="3940" ht="15.75" customHeight="1">
      <c r="A3940" s="57">
        <v>43913.0</v>
      </c>
      <c r="B3940" s="60">
        <v>7719.1</v>
      </c>
      <c r="C3940" s="60">
        <v>6243.0</v>
      </c>
      <c r="D3940" s="42">
        <f>IF(A3940&lt;SIP_Calculator!$B$7,0,IF(A3940&gt;SIP_Calculator!$E$7,0,1))</f>
        <v>1</v>
      </c>
      <c r="E3940" s="61">
        <f>A3940-SIP_Calculator!$D$12+1</f>
        <v>43909</v>
      </c>
      <c r="F3940" s="58">
        <f t="shared" si="1"/>
        <v>3</v>
      </c>
      <c r="G3940" s="58">
        <f t="shared" si="7"/>
        <v>0</v>
      </c>
      <c r="H3940" s="58">
        <f>G3940*D3940*SIP_Calculator!$F$9</f>
        <v>0</v>
      </c>
      <c r="I3940" s="58">
        <f t="shared" si="2"/>
        <v>0</v>
      </c>
      <c r="J3940" s="58">
        <f t="shared" si="3"/>
        <v>0</v>
      </c>
      <c r="K3940" s="61">
        <f>A3940-SIP_Calculator!$F$12+1</f>
        <v>43889</v>
      </c>
      <c r="L3940" s="59">
        <f t="shared" si="4"/>
        <v>2</v>
      </c>
      <c r="M3940" s="59">
        <f t="shared" si="8"/>
        <v>0</v>
      </c>
      <c r="N3940" s="59">
        <f>M3940*D3940*SIP_Calculator!$F$9</f>
        <v>0</v>
      </c>
      <c r="O3940" s="59">
        <f t="shared" si="5"/>
        <v>0</v>
      </c>
      <c r="P3940" s="59">
        <f t="shared" si="6"/>
        <v>0</v>
      </c>
    </row>
    <row r="3941" ht="15.75" customHeight="1">
      <c r="A3941" s="57">
        <v>43914.0</v>
      </c>
      <c r="B3941" s="60">
        <v>7897.4</v>
      </c>
      <c r="C3941" s="60">
        <v>6365.45</v>
      </c>
      <c r="D3941" s="42">
        <f>IF(A3941&lt;SIP_Calculator!$B$7,0,IF(A3941&gt;SIP_Calculator!$E$7,0,1))</f>
        <v>1</v>
      </c>
      <c r="E3941" s="61">
        <f>A3941-SIP_Calculator!$D$12+1</f>
        <v>43910</v>
      </c>
      <c r="F3941" s="58">
        <f t="shared" si="1"/>
        <v>3</v>
      </c>
      <c r="G3941" s="58">
        <f t="shared" si="7"/>
        <v>0</v>
      </c>
      <c r="H3941" s="58">
        <f>G3941*D3941*SIP_Calculator!$F$9</f>
        <v>0</v>
      </c>
      <c r="I3941" s="58">
        <f t="shared" si="2"/>
        <v>0</v>
      </c>
      <c r="J3941" s="58">
        <f t="shared" si="3"/>
        <v>0</v>
      </c>
      <c r="K3941" s="61">
        <f>A3941-SIP_Calculator!$F$12+1</f>
        <v>43890</v>
      </c>
      <c r="L3941" s="59">
        <f t="shared" si="4"/>
        <v>2</v>
      </c>
      <c r="M3941" s="59">
        <f t="shared" si="8"/>
        <v>0</v>
      </c>
      <c r="N3941" s="59">
        <f>M3941*D3941*SIP_Calculator!$F$9</f>
        <v>0</v>
      </c>
      <c r="O3941" s="59">
        <f t="shared" si="5"/>
        <v>0</v>
      </c>
      <c r="P3941" s="59">
        <f t="shared" si="6"/>
        <v>0</v>
      </c>
    </row>
    <row r="3942" ht="15.75" customHeight="1">
      <c r="A3942" s="57">
        <v>43915.0</v>
      </c>
      <c r="B3942" s="60">
        <v>8388.2</v>
      </c>
      <c r="C3942" s="60">
        <v>6724.0</v>
      </c>
      <c r="D3942" s="42">
        <f>IF(A3942&lt;SIP_Calculator!$B$7,0,IF(A3942&gt;SIP_Calculator!$E$7,0,1))</f>
        <v>1</v>
      </c>
      <c r="E3942" s="61">
        <f>A3942-SIP_Calculator!$D$12+1</f>
        <v>43911</v>
      </c>
      <c r="F3942" s="58">
        <f t="shared" si="1"/>
        <v>3</v>
      </c>
      <c r="G3942" s="58">
        <f t="shared" si="7"/>
        <v>0</v>
      </c>
      <c r="H3942" s="58">
        <f>G3942*D3942*SIP_Calculator!$F$9</f>
        <v>0</v>
      </c>
      <c r="I3942" s="58">
        <f t="shared" si="2"/>
        <v>0</v>
      </c>
      <c r="J3942" s="58">
        <f t="shared" si="3"/>
        <v>0</v>
      </c>
      <c r="K3942" s="61">
        <f>A3942-SIP_Calculator!$F$12+1</f>
        <v>43891</v>
      </c>
      <c r="L3942" s="59">
        <f t="shared" si="4"/>
        <v>3</v>
      </c>
      <c r="M3942" s="59">
        <f t="shared" si="8"/>
        <v>1</v>
      </c>
      <c r="N3942" s="59">
        <f>M3942*D3942*SIP_Calculator!$F$9</f>
        <v>5000</v>
      </c>
      <c r="O3942" s="59">
        <f t="shared" si="5"/>
        <v>0.5960754393</v>
      </c>
      <c r="P3942" s="59">
        <f t="shared" si="6"/>
        <v>0.743604997</v>
      </c>
    </row>
    <row r="3943" ht="15.75" customHeight="1">
      <c r="A3943" s="57">
        <v>43916.0</v>
      </c>
      <c r="B3943" s="60">
        <v>8732.1</v>
      </c>
      <c r="C3943" s="60">
        <v>6993.85</v>
      </c>
      <c r="D3943" s="42">
        <f>IF(A3943&lt;SIP_Calculator!$B$7,0,IF(A3943&gt;SIP_Calculator!$E$7,0,1))</f>
        <v>1</v>
      </c>
      <c r="E3943" s="61">
        <f>A3943-SIP_Calculator!$D$12+1</f>
        <v>43912</v>
      </c>
      <c r="F3943" s="58">
        <f t="shared" si="1"/>
        <v>3</v>
      </c>
      <c r="G3943" s="58">
        <f t="shared" si="7"/>
        <v>0</v>
      </c>
      <c r="H3943" s="58">
        <f>G3943*D3943*SIP_Calculator!$F$9</f>
        <v>0</v>
      </c>
      <c r="I3943" s="58">
        <f t="shared" si="2"/>
        <v>0</v>
      </c>
      <c r="J3943" s="58">
        <f t="shared" si="3"/>
        <v>0</v>
      </c>
      <c r="K3943" s="61">
        <f>A3943-SIP_Calculator!$F$12+1</f>
        <v>43892</v>
      </c>
      <c r="L3943" s="59">
        <f t="shared" si="4"/>
        <v>3</v>
      </c>
      <c r="M3943" s="59">
        <f t="shared" si="8"/>
        <v>0</v>
      </c>
      <c r="N3943" s="59">
        <f>M3943*D3943*SIP_Calculator!$F$9</f>
        <v>0</v>
      </c>
      <c r="O3943" s="59">
        <f t="shared" si="5"/>
        <v>0</v>
      </c>
      <c r="P3943" s="59">
        <f t="shared" si="6"/>
        <v>0</v>
      </c>
    </row>
    <row r="3944" ht="15.75" customHeight="1">
      <c r="A3944" s="57">
        <v>43917.0</v>
      </c>
      <c r="B3944" s="60">
        <v>8747.05</v>
      </c>
      <c r="C3944" s="60">
        <v>7003.3</v>
      </c>
      <c r="D3944" s="42">
        <f>IF(A3944&lt;SIP_Calculator!$B$7,0,IF(A3944&gt;SIP_Calculator!$E$7,0,1))</f>
        <v>1</v>
      </c>
      <c r="E3944" s="61">
        <f>A3944-SIP_Calculator!$D$12+1</f>
        <v>43913</v>
      </c>
      <c r="F3944" s="58">
        <f t="shared" si="1"/>
        <v>3</v>
      </c>
      <c r="G3944" s="58">
        <f t="shared" si="7"/>
        <v>0</v>
      </c>
      <c r="H3944" s="58">
        <f>G3944*D3944*SIP_Calculator!$F$9</f>
        <v>0</v>
      </c>
      <c r="I3944" s="58">
        <f t="shared" si="2"/>
        <v>0</v>
      </c>
      <c r="J3944" s="58">
        <f t="shared" si="3"/>
        <v>0</v>
      </c>
      <c r="K3944" s="61">
        <f>A3944-SIP_Calculator!$F$12+1</f>
        <v>43893</v>
      </c>
      <c r="L3944" s="59">
        <f t="shared" si="4"/>
        <v>3</v>
      </c>
      <c r="M3944" s="59">
        <f t="shared" si="8"/>
        <v>0</v>
      </c>
      <c r="N3944" s="59">
        <f>M3944*D3944*SIP_Calculator!$F$9</f>
        <v>0</v>
      </c>
      <c r="O3944" s="59">
        <f t="shared" si="5"/>
        <v>0</v>
      </c>
      <c r="P3944" s="59">
        <f t="shared" si="6"/>
        <v>0</v>
      </c>
    </row>
    <row r="3945" ht="15.75" customHeight="1">
      <c r="A3945" s="57">
        <v>43920.0</v>
      </c>
      <c r="B3945" s="60">
        <v>8405.3</v>
      </c>
      <c r="C3945" s="60">
        <v>6749.2</v>
      </c>
      <c r="D3945" s="42">
        <f>IF(A3945&lt;SIP_Calculator!$B$7,0,IF(A3945&gt;SIP_Calculator!$E$7,0,1))</f>
        <v>1</v>
      </c>
      <c r="E3945" s="61">
        <f>A3945-SIP_Calculator!$D$12+1</f>
        <v>43916</v>
      </c>
      <c r="F3945" s="58">
        <f t="shared" si="1"/>
        <v>3</v>
      </c>
      <c r="G3945" s="58">
        <f t="shared" si="7"/>
        <v>0</v>
      </c>
      <c r="H3945" s="58">
        <f>G3945*D3945*SIP_Calculator!$F$9</f>
        <v>0</v>
      </c>
      <c r="I3945" s="58">
        <f t="shared" si="2"/>
        <v>0</v>
      </c>
      <c r="J3945" s="58">
        <f t="shared" si="3"/>
        <v>0</v>
      </c>
      <c r="K3945" s="61">
        <f>A3945-SIP_Calculator!$F$12+1</f>
        <v>43896</v>
      </c>
      <c r="L3945" s="59">
        <f t="shared" si="4"/>
        <v>3</v>
      </c>
      <c r="M3945" s="59">
        <f t="shared" si="8"/>
        <v>0</v>
      </c>
      <c r="N3945" s="59">
        <f>M3945*D3945*SIP_Calculator!$F$9</f>
        <v>0</v>
      </c>
      <c r="O3945" s="59">
        <f t="shared" si="5"/>
        <v>0</v>
      </c>
      <c r="P3945" s="59">
        <f t="shared" si="6"/>
        <v>0</v>
      </c>
    </row>
    <row r="3946" ht="15.75" customHeight="1">
      <c r="A3946" s="57">
        <v>43921.0</v>
      </c>
      <c r="B3946" s="60">
        <v>8731.15</v>
      </c>
      <c r="C3946" s="60">
        <v>6996.75</v>
      </c>
      <c r="D3946" s="42">
        <f>IF(A3946&lt;SIP_Calculator!$B$7,0,IF(A3946&gt;SIP_Calculator!$E$7,0,1))</f>
        <v>1</v>
      </c>
      <c r="E3946" s="61">
        <f>A3946-SIP_Calculator!$D$12+1</f>
        <v>43917</v>
      </c>
      <c r="F3946" s="58">
        <f t="shared" si="1"/>
        <v>3</v>
      </c>
      <c r="G3946" s="58">
        <f t="shared" si="7"/>
        <v>0</v>
      </c>
      <c r="H3946" s="58">
        <f>G3946*D3946*SIP_Calculator!$F$9</f>
        <v>0</v>
      </c>
      <c r="I3946" s="58">
        <f t="shared" si="2"/>
        <v>0</v>
      </c>
      <c r="J3946" s="58">
        <f t="shared" si="3"/>
        <v>0</v>
      </c>
      <c r="K3946" s="61">
        <f>A3946-SIP_Calculator!$F$12+1</f>
        <v>43897</v>
      </c>
      <c r="L3946" s="59">
        <f t="shared" si="4"/>
        <v>3</v>
      </c>
      <c r="M3946" s="59">
        <f t="shared" si="8"/>
        <v>0</v>
      </c>
      <c r="N3946" s="59">
        <f>M3946*D3946*SIP_Calculator!$F$9</f>
        <v>0</v>
      </c>
      <c r="O3946" s="59">
        <f t="shared" si="5"/>
        <v>0</v>
      </c>
      <c r="P3946" s="59">
        <f t="shared" si="6"/>
        <v>0</v>
      </c>
    </row>
    <row r="3947" ht="15.75" customHeight="1">
      <c r="A3947" s="57">
        <v>43922.0</v>
      </c>
      <c r="B3947" s="60">
        <v>8404.15</v>
      </c>
      <c r="C3947" s="60">
        <v>6761.95</v>
      </c>
      <c r="D3947" s="42">
        <f>IF(A3947&lt;SIP_Calculator!$B$7,0,IF(A3947&gt;SIP_Calculator!$E$7,0,1))</f>
        <v>1</v>
      </c>
      <c r="E3947" s="61">
        <f>A3947-SIP_Calculator!$D$12+1</f>
        <v>43918</v>
      </c>
      <c r="F3947" s="58">
        <f t="shared" si="1"/>
        <v>3</v>
      </c>
      <c r="G3947" s="58">
        <f t="shared" si="7"/>
        <v>0</v>
      </c>
      <c r="H3947" s="58">
        <f>G3947*D3947*SIP_Calculator!$F$9</f>
        <v>0</v>
      </c>
      <c r="I3947" s="58">
        <f t="shared" si="2"/>
        <v>0</v>
      </c>
      <c r="J3947" s="58">
        <f t="shared" si="3"/>
        <v>0</v>
      </c>
      <c r="K3947" s="61">
        <f>A3947-SIP_Calculator!$F$12+1</f>
        <v>43898</v>
      </c>
      <c r="L3947" s="59">
        <f t="shared" si="4"/>
        <v>3</v>
      </c>
      <c r="M3947" s="59">
        <f t="shared" si="8"/>
        <v>0</v>
      </c>
      <c r="N3947" s="59">
        <f>M3947*D3947*SIP_Calculator!$F$9</f>
        <v>0</v>
      </c>
      <c r="O3947" s="59">
        <f t="shared" si="5"/>
        <v>0</v>
      </c>
      <c r="P3947" s="59">
        <f t="shared" si="6"/>
        <v>0</v>
      </c>
    </row>
    <row r="3948" ht="15.75" customHeight="1">
      <c r="A3948" s="57">
        <v>43924.0</v>
      </c>
      <c r="B3948" s="60">
        <v>8240.2</v>
      </c>
      <c r="C3948" s="60">
        <v>6638.45</v>
      </c>
      <c r="D3948" s="42">
        <f>IF(A3948&lt;SIP_Calculator!$B$7,0,IF(A3948&gt;SIP_Calculator!$E$7,0,1))</f>
        <v>1</v>
      </c>
      <c r="E3948" s="61">
        <f>A3948-SIP_Calculator!$D$12+1</f>
        <v>43920</v>
      </c>
      <c r="F3948" s="58">
        <f t="shared" si="1"/>
        <v>3</v>
      </c>
      <c r="G3948" s="58">
        <f t="shared" si="7"/>
        <v>0</v>
      </c>
      <c r="H3948" s="58">
        <f>G3948*D3948*SIP_Calculator!$F$9</f>
        <v>0</v>
      </c>
      <c r="I3948" s="58">
        <f t="shared" si="2"/>
        <v>0</v>
      </c>
      <c r="J3948" s="58">
        <f t="shared" si="3"/>
        <v>0</v>
      </c>
      <c r="K3948" s="61">
        <f>A3948-SIP_Calculator!$F$12+1</f>
        <v>43900</v>
      </c>
      <c r="L3948" s="59">
        <f t="shared" si="4"/>
        <v>3</v>
      </c>
      <c r="M3948" s="59">
        <f t="shared" si="8"/>
        <v>0</v>
      </c>
      <c r="N3948" s="59">
        <f>M3948*D3948*SIP_Calculator!$F$9</f>
        <v>0</v>
      </c>
      <c r="O3948" s="59">
        <f t="shared" si="5"/>
        <v>0</v>
      </c>
      <c r="P3948" s="59">
        <f t="shared" si="6"/>
        <v>0</v>
      </c>
    </row>
    <row r="3949" ht="15.75" customHeight="1">
      <c r="A3949" s="57">
        <v>43928.0</v>
      </c>
      <c r="B3949" s="60">
        <v>8934.6</v>
      </c>
      <c r="C3949" s="60">
        <v>7149.0</v>
      </c>
      <c r="D3949" s="42">
        <f>IF(A3949&lt;SIP_Calculator!$B$7,0,IF(A3949&gt;SIP_Calculator!$E$7,0,1))</f>
        <v>1</v>
      </c>
      <c r="E3949" s="61">
        <f>A3949-SIP_Calculator!$D$12+1</f>
        <v>43924</v>
      </c>
      <c r="F3949" s="58">
        <f t="shared" si="1"/>
        <v>4</v>
      </c>
      <c r="G3949" s="58">
        <f t="shared" si="7"/>
        <v>1</v>
      </c>
      <c r="H3949" s="58">
        <f>G3949*D3949*SIP_Calculator!$F$9</f>
        <v>5000</v>
      </c>
      <c r="I3949" s="58">
        <f t="shared" si="2"/>
        <v>0.5596221431</v>
      </c>
      <c r="J3949" s="58">
        <f t="shared" si="3"/>
        <v>0.6993985173</v>
      </c>
      <c r="K3949" s="61">
        <f>A3949-SIP_Calculator!$F$12+1</f>
        <v>43904</v>
      </c>
      <c r="L3949" s="59">
        <f t="shared" si="4"/>
        <v>3</v>
      </c>
      <c r="M3949" s="59">
        <f t="shared" si="8"/>
        <v>0</v>
      </c>
      <c r="N3949" s="59">
        <f>M3949*D3949*SIP_Calculator!$F$9</f>
        <v>0</v>
      </c>
      <c r="O3949" s="59">
        <f t="shared" si="5"/>
        <v>0</v>
      </c>
      <c r="P3949" s="59">
        <f t="shared" si="6"/>
        <v>0</v>
      </c>
    </row>
    <row r="3950" ht="15.75" customHeight="1">
      <c r="A3950" s="57">
        <v>43929.0</v>
      </c>
      <c r="B3950" s="60">
        <v>8921.3</v>
      </c>
      <c r="C3950" s="60">
        <v>7161.45</v>
      </c>
      <c r="D3950" s="42">
        <f>IF(A3950&lt;SIP_Calculator!$B$7,0,IF(A3950&gt;SIP_Calculator!$E$7,0,1))</f>
        <v>1</v>
      </c>
      <c r="E3950" s="61">
        <f>A3950-SIP_Calculator!$D$12+1</f>
        <v>43925</v>
      </c>
      <c r="F3950" s="58">
        <f t="shared" si="1"/>
        <v>4</v>
      </c>
      <c r="G3950" s="58">
        <f t="shared" si="7"/>
        <v>0</v>
      </c>
      <c r="H3950" s="58">
        <f>G3950*D3950*SIP_Calculator!$F$9</f>
        <v>0</v>
      </c>
      <c r="I3950" s="58">
        <f t="shared" si="2"/>
        <v>0</v>
      </c>
      <c r="J3950" s="58">
        <f t="shared" si="3"/>
        <v>0</v>
      </c>
      <c r="K3950" s="61">
        <f>A3950-SIP_Calculator!$F$12+1</f>
        <v>43905</v>
      </c>
      <c r="L3950" s="59">
        <f t="shared" si="4"/>
        <v>3</v>
      </c>
      <c r="M3950" s="59">
        <f t="shared" si="8"/>
        <v>0</v>
      </c>
      <c r="N3950" s="59">
        <f>M3950*D3950*SIP_Calculator!$F$9</f>
        <v>0</v>
      </c>
      <c r="O3950" s="59">
        <f t="shared" si="5"/>
        <v>0</v>
      </c>
      <c r="P3950" s="59">
        <f t="shared" si="6"/>
        <v>0</v>
      </c>
    </row>
    <row r="3951" ht="15.75" customHeight="1">
      <c r="A3951" s="57">
        <v>43930.0</v>
      </c>
      <c r="B3951" s="60">
        <v>9282.85</v>
      </c>
      <c r="C3951" s="60">
        <v>7441.65</v>
      </c>
      <c r="D3951" s="42">
        <f>IF(A3951&lt;SIP_Calculator!$B$7,0,IF(A3951&gt;SIP_Calculator!$E$7,0,1))</f>
        <v>1</v>
      </c>
      <c r="E3951" s="61">
        <f>A3951-SIP_Calculator!$D$12+1</f>
        <v>43926</v>
      </c>
      <c r="F3951" s="58">
        <f t="shared" si="1"/>
        <v>4</v>
      </c>
      <c r="G3951" s="58">
        <f t="shared" si="7"/>
        <v>0</v>
      </c>
      <c r="H3951" s="58">
        <f>G3951*D3951*SIP_Calculator!$F$9</f>
        <v>0</v>
      </c>
      <c r="I3951" s="58">
        <f t="shared" si="2"/>
        <v>0</v>
      </c>
      <c r="J3951" s="58">
        <f t="shared" si="3"/>
        <v>0</v>
      </c>
      <c r="K3951" s="61">
        <f>A3951-SIP_Calculator!$F$12+1</f>
        <v>43906</v>
      </c>
      <c r="L3951" s="59">
        <f t="shared" si="4"/>
        <v>3</v>
      </c>
      <c r="M3951" s="59">
        <f t="shared" si="8"/>
        <v>0</v>
      </c>
      <c r="N3951" s="59">
        <f>M3951*D3951*SIP_Calculator!$F$9</f>
        <v>0</v>
      </c>
      <c r="O3951" s="59">
        <f t="shared" si="5"/>
        <v>0</v>
      </c>
      <c r="P3951" s="59">
        <f t="shared" si="6"/>
        <v>0</v>
      </c>
    </row>
    <row r="3952" ht="15.75" customHeight="1">
      <c r="A3952" s="57">
        <v>43934.0</v>
      </c>
      <c r="B3952" s="60">
        <v>9177.7</v>
      </c>
      <c r="C3952" s="60">
        <v>7360.35</v>
      </c>
      <c r="D3952" s="42">
        <f>IF(A3952&lt;SIP_Calculator!$B$7,0,IF(A3952&gt;SIP_Calculator!$E$7,0,1))</f>
        <v>1</v>
      </c>
      <c r="E3952" s="61">
        <f>A3952-SIP_Calculator!$D$12+1</f>
        <v>43930</v>
      </c>
      <c r="F3952" s="58">
        <f t="shared" si="1"/>
        <v>4</v>
      </c>
      <c r="G3952" s="58">
        <f t="shared" si="7"/>
        <v>0</v>
      </c>
      <c r="H3952" s="58">
        <f>G3952*D3952*SIP_Calculator!$F$9</f>
        <v>0</v>
      </c>
      <c r="I3952" s="58">
        <f t="shared" si="2"/>
        <v>0</v>
      </c>
      <c r="J3952" s="58">
        <f t="shared" si="3"/>
        <v>0</v>
      </c>
      <c r="K3952" s="61">
        <f>A3952-SIP_Calculator!$F$12+1</f>
        <v>43910</v>
      </c>
      <c r="L3952" s="59">
        <f t="shared" si="4"/>
        <v>3</v>
      </c>
      <c r="M3952" s="59">
        <f t="shared" si="8"/>
        <v>0</v>
      </c>
      <c r="N3952" s="59">
        <f>M3952*D3952*SIP_Calculator!$F$9</f>
        <v>0</v>
      </c>
      <c r="O3952" s="59">
        <f t="shared" si="5"/>
        <v>0</v>
      </c>
      <c r="P3952" s="59">
        <f t="shared" si="6"/>
        <v>0</v>
      </c>
    </row>
    <row r="3953" ht="15.75" customHeight="1">
      <c r="A3953" s="57">
        <v>43936.0</v>
      </c>
      <c r="B3953" s="60">
        <v>9128.25</v>
      </c>
      <c r="C3953" s="60">
        <v>7344.35</v>
      </c>
      <c r="D3953" s="42">
        <f>IF(A3953&lt;SIP_Calculator!$B$7,0,IF(A3953&gt;SIP_Calculator!$E$7,0,1))</f>
        <v>1</v>
      </c>
      <c r="E3953" s="61">
        <f>A3953-SIP_Calculator!$D$12+1</f>
        <v>43932</v>
      </c>
      <c r="F3953" s="58">
        <f t="shared" si="1"/>
        <v>4</v>
      </c>
      <c r="G3953" s="58">
        <f t="shared" si="7"/>
        <v>0</v>
      </c>
      <c r="H3953" s="58">
        <f>G3953*D3953*SIP_Calculator!$F$9</f>
        <v>0</v>
      </c>
      <c r="I3953" s="58">
        <f t="shared" si="2"/>
        <v>0</v>
      </c>
      <c r="J3953" s="58">
        <f t="shared" si="3"/>
        <v>0</v>
      </c>
      <c r="K3953" s="61">
        <f>A3953-SIP_Calculator!$F$12+1</f>
        <v>43912</v>
      </c>
      <c r="L3953" s="59">
        <f t="shared" si="4"/>
        <v>3</v>
      </c>
      <c r="M3953" s="59">
        <f t="shared" si="8"/>
        <v>0</v>
      </c>
      <c r="N3953" s="59">
        <f>M3953*D3953*SIP_Calculator!$F$9</f>
        <v>0</v>
      </c>
      <c r="O3953" s="59">
        <f t="shared" si="5"/>
        <v>0</v>
      </c>
      <c r="P3953" s="59">
        <f t="shared" si="6"/>
        <v>0</v>
      </c>
    </row>
    <row r="3954" ht="15.75" customHeight="1">
      <c r="A3954" s="57">
        <v>43937.0</v>
      </c>
      <c r="B3954" s="60">
        <v>9197.1</v>
      </c>
      <c r="C3954" s="60">
        <v>7412.3</v>
      </c>
      <c r="D3954" s="42">
        <f>IF(A3954&lt;SIP_Calculator!$B$7,0,IF(A3954&gt;SIP_Calculator!$E$7,0,1))</f>
        <v>1</v>
      </c>
      <c r="E3954" s="61">
        <f>A3954-SIP_Calculator!$D$12+1</f>
        <v>43933</v>
      </c>
      <c r="F3954" s="58">
        <f t="shared" si="1"/>
        <v>4</v>
      </c>
      <c r="G3954" s="58">
        <f t="shared" si="7"/>
        <v>0</v>
      </c>
      <c r="H3954" s="58">
        <f>G3954*D3954*SIP_Calculator!$F$9</f>
        <v>0</v>
      </c>
      <c r="I3954" s="58">
        <f t="shared" si="2"/>
        <v>0</v>
      </c>
      <c r="J3954" s="58">
        <f t="shared" si="3"/>
        <v>0</v>
      </c>
      <c r="K3954" s="61">
        <f>A3954-SIP_Calculator!$F$12+1</f>
        <v>43913</v>
      </c>
      <c r="L3954" s="59">
        <f t="shared" si="4"/>
        <v>3</v>
      </c>
      <c r="M3954" s="59">
        <f t="shared" si="8"/>
        <v>0</v>
      </c>
      <c r="N3954" s="59">
        <f>M3954*D3954*SIP_Calculator!$F$9</f>
        <v>0</v>
      </c>
      <c r="O3954" s="59">
        <f t="shared" si="5"/>
        <v>0</v>
      </c>
      <c r="P3954" s="59">
        <f t="shared" si="6"/>
        <v>0</v>
      </c>
    </row>
    <row r="3955" ht="15.75" customHeight="1">
      <c r="A3955" s="57">
        <v>43938.0</v>
      </c>
      <c r="B3955" s="60">
        <v>9453.5</v>
      </c>
      <c r="C3955" s="60">
        <v>7614.4</v>
      </c>
      <c r="D3955" s="42">
        <f>IF(A3955&lt;SIP_Calculator!$B$7,0,IF(A3955&gt;SIP_Calculator!$E$7,0,1))</f>
        <v>1</v>
      </c>
      <c r="E3955" s="61">
        <f>A3955-SIP_Calculator!$D$12+1</f>
        <v>43934</v>
      </c>
      <c r="F3955" s="58">
        <f t="shared" si="1"/>
        <v>4</v>
      </c>
      <c r="G3955" s="58">
        <f t="shared" si="7"/>
        <v>0</v>
      </c>
      <c r="H3955" s="58">
        <f>G3955*D3955*SIP_Calculator!$F$9</f>
        <v>0</v>
      </c>
      <c r="I3955" s="58">
        <f t="shared" si="2"/>
        <v>0</v>
      </c>
      <c r="J3955" s="58">
        <f t="shared" si="3"/>
        <v>0</v>
      </c>
      <c r="K3955" s="61">
        <f>A3955-SIP_Calculator!$F$12+1</f>
        <v>43914</v>
      </c>
      <c r="L3955" s="59">
        <f t="shared" si="4"/>
        <v>3</v>
      </c>
      <c r="M3955" s="59">
        <f t="shared" si="8"/>
        <v>0</v>
      </c>
      <c r="N3955" s="59">
        <f>M3955*D3955*SIP_Calculator!$F$9</f>
        <v>0</v>
      </c>
      <c r="O3955" s="59">
        <f t="shared" si="5"/>
        <v>0</v>
      </c>
      <c r="P3955" s="59">
        <f t="shared" si="6"/>
        <v>0</v>
      </c>
    </row>
    <row r="3956" ht="15.75" customHeight="1">
      <c r="A3956" s="57">
        <v>43941.0</v>
      </c>
      <c r="B3956" s="60">
        <v>9442.6</v>
      </c>
      <c r="C3956" s="60">
        <v>7614.6</v>
      </c>
      <c r="D3956" s="42">
        <f>IF(A3956&lt;SIP_Calculator!$B$7,0,IF(A3956&gt;SIP_Calculator!$E$7,0,1))</f>
        <v>1</v>
      </c>
      <c r="E3956" s="61">
        <f>A3956-SIP_Calculator!$D$12+1</f>
        <v>43937</v>
      </c>
      <c r="F3956" s="58">
        <f t="shared" si="1"/>
        <v>4</v>
      </c>
      <c r="G3956" s="58">
        <f t="shared" si="7"/>
        <v>0</v>
      </c>
      <c r="H3956" s="58">
        <f>G3956*D3956*SIP_Calculator!$F$9</f>
        <v>0</v>
      </c>
      <c r="I3956" s="58">
        <f t="shared" si="2"/>
        <v>0</v>
      </c>
      <c r="J3956" s="58">
        <f t="shared" si="3"/>
        <v>0</v>
      </c>
      <c r="K3956" s="61">
        <f>A3956-SIP_Calculator!$F$12+1</f>
        <v>43917</v>
      </c>
      <c r="L3956" s="59">
        <f t="shared" si="4"/>
        <v>3</v>
      </c>
      <c r="M3956" s="59">
        <f t="shared" si="8"/>
        <v>0</v>
      </c>
      <c r="N3956" s="59">
        <f>M3956*D3956*SIP_Calculator!$F$9</f>
        <v>0</v>
      </c>
      <c r="O3956" s="59">
        <f t="shared" si="5"/>
        <v>0</v>
      </c>
      <c r="P3956" s="59">
        <f t="shared" si="6"/>
        <v>0</v>
      </c>
    </row>
    <row r="3957" ht="15.75" customHeight="1">
      <c r="A3957" s="57">
        <v>43942.0</v>
      </c>
      <c r="B3957" s="60">
        <v>9175.65</v>
      </c>
      <c r="C3957" s="60">
        <v>7395.85</v>
      </c>
      <c r="D3957" s="42">
        <f>IF(A3957&lt;SIP_Calculator!$B$7,0,IF(A3957&gt;SIP_Calculator!$E$7,0,1))</f>
        <v>1</v>
      </c>
      <c r="E3957" s="61">
        <f>A3957-SIP_Calculator!$D$12+1</f>
        <v>43938</v>
      </c>
      <c r="F3957" s="58">
        <f t="shared" si="1"/>
        <v>4</v>
      </c>
      <c r="G3957" s="58">
        <f t="shared" si="7"/>
        <v>0</v>
      </c>
      <c r="H3957" s="58">
        <f>G3957*D3957*SIP_Calculator!$F$9</f>
        <v>0</v>
      </c>
      <c r="I3957" s="58">
        <f t="shared" si="2"/>
        <v>0</v>
      </c>
      <c r="J3957" s="58">
        <f t="shared" si="3"/>
        <v>0</v>
      </c>
      <c r="K3957" s="61">
        <f>A3957-SIP_Calculator!$F$12+1</f>
        <v>43918</v>
      </c>
      <c r="L3957" s="59">
        <f t="shared" si="4"/>
        <v>3</v>
      </c>
      <c r="M3957" s="59">
        <f t="shared" si="8"/>
        <v>0</v>
      </c>
      <c r="N3957" s="59">
        <f>M3957*D3957*SIP_Calculator!$F$9</f>
        <v>0</v>
      </c>
      <c r="O3957" s="59">
        <f t="shared" si="5"/>
        <v>0</v>
      </c>
      <c r="P3957" s="59">
        <f t="shared" si="6"/>
        <v>0</v>
      </c>
    </row>
    <row r="3958" ht="15.75" customHeight="1">
      <c r="A3958" s="57">
        <v>43943.0</v>
      </c>
      <c r="B3958" s="60">
        <v>9372.3</v>
      </c>
      <c r="C3958" s="60">
        <v>7533.8</v>
      </c>
      <c r="D3958" s="42">
        <f>IF(A3958&lt;SIP_Calculator!$B$7,0,IF(A3958&gt;SIP_Calculator!$E$7,0,1))</f>
        <v>1</v>
      </c>
      <c r="E3958" s="61">
        <f>A3958-SIP_Calculator!$D$12+1</f>
        <v>43939</v>
      </c>
      <c r="F3958" s="58">
        <f t="shared" si="1"/>
        <v>4</v>
      </c>
      <c r="G3958" s="58">
        <f t="shared" si="7"/>
        <v>0</v>
      </c>
      <c r="H3958" s="58">
        <f>G3958*D3958*SIP_Calculator!$F$9</f>
        <v>0</v>
      </c>
      <c r="I3958" s="58">
        <f t="shared" si="2"/>
        <v>0</v>
      </c>
      <c r="J3958" s="58">
        <f t="shared" si="3"/>
        <v>0</v>
      </c>
      <c r="K3958" s="61">
        <f>A3958-SIP_Calculator!$F$12+1</f>
        <v>43919</v>
      </c>
      <c r="L3958" s="59">
        <f t="shared" si="4"/>
        <v>3</v>
      </c>
      <c r="M3958" s="59">
        <f t="shared" si="8"/>
        <v>0</v>
      </c>
      <c r="N3958" s="59">
        <f>M3958*D3958*SIP_Calculator!$F$9</f>
        <v>0</v>
      </c>
      <c r="O3958" s="59">
        <f t="shared" si="5"/>
        <v>0</v>
      </c>
      <c r="P3958" s="59">
        <f t="shared" si="6"/>
        <v>0</v>
      </c>
    </row>
    <row r="3959" ht="15.75" customHeight="1">
      <c r="A3959" s="57">
        <v>43944.0</v>
      </c>
      <c r="B3959" s="60">
        <v>9486.7</v>
      </c>
      <c r="C3959" s="60">
        <v>7625.3</v>
      </c>
      <c r="D3959" s="42">
        <f>IF(A3959&lt;SIP_Calculator!$B$7,0,IF(A3959&gt;SIP_Calculator!$E$7,0,1))</f>
        <v>1</v>
      </c>
      <c r="E3959" s="61">
        <f>A3959-SIP_Calculator!$D$12+1</f>
        <v>43940</v>
      </c>
      <c r="F3959" s="58">
        <f t="shared" si="1"/>
        <v>4</v>
      </c>
      <c r="G3959" s="58">
        <f t="shared" si="7"/>
        <v>0</v>
      </c>
      <c r="H3959" s="58">
        <f>G3959*D3959*SIP_Calculator!$F$9</f>
        <v>0</v>
      </c>
      <c r="I3959" s="58">
        <f t="shared" si="2"/>
        <v>0</v>
      </c>
      <c r="J3959" s="58">
        <f t="shared" si="3"/>
        <v>0</v>
      </c>
      <c r="K3959" s="61">
        <f>A3959-SIP_Calculator!$F$12+1</f>
        <v>43920</v>
      </c>
      <c r="L3959" s="59">
        <f t="shared" si="4"/>
        <v>3</v>
      </c>
      <c r="M3959" s="59">
        <f t="shared" si="8"/>
        <v>0</v>
      </c>
      <c r="N3959" s="59">
        <f>M3959*D3959*SIP_Calculator!$F$9</f>
        <v>0</v>
      </c>
      <c r="O3959" s="59">
        <f t="shared" si="5"/>
        <v>0</v>
      </c>
      <c r="P3959" s="59">
        <f t="shared" si="6"/>
        <v>0</v>
      </c>
    </row>
    <row r="3960" ht="15.75" customHeight="1">
      <c r="A3960" s="57">
        <v>43945.0</v>
      </c>
      <c r="B3960" s="60">
        <v>9323.7</v>
      </c>
      <c r="C3960" s="60">
        <v>7493.45</v>
      </c>
      <c r="D3960" s="42">
        <f>IF(A3960&lt;SIP_Calculator!$B$7,0,IF(A3960&gt;SIP_Calculator!$E$7,0,1))</f>
        <v>1</v>
      </c>
      <c r="E3960" s="61">
        <f>A3960-SIP_Calculator!$D$12+1</f>
        <v>43941</v>
      </c>
      <c r="F3960" s="58">
        <f t="shared" si="1"/>
        <v>4</v>
      </c>
      <c r="G3960" s="58">
        <f t="shared" si="7"/>
        <v>0</v>
      </c>
      <c r="H3960" s="58">
        <f>G3960*D3960*SIP_Calculator!$F$9</f>
        <v>0</v>
      </c>
      <c r="I3960" s="58">
        <f t="shared" si="2"/>
        <v>0</v>
      </c>
      <c r="J3960" s="58">
        <f t="shared" si="3"/>
        <v>0</v>
      </c>
      <c r="K3960" s="61">
        <f>A3960-SIP_Calculator!$F$12+1</f>
        <v>43921</v>
      </c>
      <c r="L3960" s="59">
        <f t="shared" si="4"/>
        <v>3</v>
      </c>
      <c r="M3960" s="59">
        <f t="shared" si="8"/>
        <v>0</v>
      </c>
      <c r="N3960" s="59">
        <f>M3960*D3960*SIP_Calculator!$F$9</f>
        <v>0</v>
      </c>
      <c r="O3960" s="59">
        <f t="shared" si="5"/>
        <v>0</v>
      </c>
      <c r="P3960" s="59">
        <f t="shared" si="6"/>
        <v>0</v>
      </c>
    </row>
    <row r="3961" ht="15.75" customHeight="1">
      <c r="A3961" s="57">
        <v>43948.0</v>
      </c>
      <c r="B3961" s="60">
        <v>9462.15</v>
      </c>
      <c r="C3961" s="60">
        <v>7603.95</v>
      </c>
      <c r="D3961" s="42">
        <f>IF(A3961&lt;SIP_Calculator!$B$7,0,IF(A3961&gt;SIP_Calculator!$E$7,0,1))</f>
        <v>1</v>
      </c>
      <c r="E3961" s="61">
        <f>A3961-SIP_Calculator!$D$12+1</f>
        <v>43944</v>
      </c>
      <c r="F3961" s="58">
        <f t="shared" si="1"/>
        <v>4</v>
      </c>
      <c r="G3961" s="58">
        <f t="shared" si="7"/>
        <v>0</v>
      </c>
      <c r="H3961" s="58">
        <f>G3961*D3961*SIP_Calculator!$F$9</f>
        <v>0</v>
      </c>
      <c r="I3961" s="58">
        <f t="shared" si="2"/>
        <v>0</v>
      </c>
      <c r="J3961" s="58">
        <f t="shared" si="3"/>
        <v>0</v>
      </c>
      <c r="K3961" s="61">
        <f>A3961-SIP_Calculator!$F$12+1</f>
        <v>43924</v>
      </c>
      <c r="L3961" s="59">
        <f t="shared" si="4"/>
        <v>4</v>
      </c>
      <c r="M3961" s="59">
        <f t="shared" si="8"/>
        <v>1</v>
      </c>
      <c r="N3961" s="59">
        <f>M3961*D3961*SIP_Calculator!$F$9</f>
        <v>5000</v>
      </c>
      <c r="O3961" s="59">
        <f t="shared" si="5"/>
        <v>0.5284211305</v>
      </c>
      <c r="P3961" s="59">
        <f t="shared" si="6"/>
        <v>0.6575529823</v>
      </c>
    </row>
    <row r="3962" ht="15.75" customHeight="1">
      <c r="A3962" s="57">
        <v>43949.0</v>
      </c>
      <c r="B3962" s="60">
        <v>9545.05</v>
      </c>
      <c r="C3962" s="60">
        <v>7672.45</v>
      </c>
      <c r="D3962" s="42">
        <f>IF(A3962&lt;SIP_Calculator!$B$7,0,IF(A3962&gt;SIP_Calculator!$E$7,0,1))</f>
        <v>1</v>
      </c>
      <c r="E3962" s="61">
        <f>A3962-SIP_Calculator!$D$12+1</f>
        <v>43945</v>
      </c>
      <c r="F3962" s="58">
        <f t="shared" si="1"/>
        <v>4</v>
      </c>
      <c r="G3962" s="58">
        <f t="shared" si="7"/>
        <v>0</v>
      </c>
      <c r="H3962" s="58">
        <f>G3962*D3962*SIP_Calculator!$F$9</f>
        <v>0</v>
      </c>
      <c r="I3962" s="58">
        <f t="shared" si="2"/>
        <v>0</v>
      </c>
      <c r="J3962" s="58">
        <f t="shared" si="3"/>
        <v>0</v>
      </c>
      <c r="K3962" s="61">
        <f>A3962-SIP_Calculator!$F$12+1</f>
        <v>43925</v>
      </c>
      <c r="L3962" s="59">
        <f t="shared" si="4"/>
        <v>4</v>
      </c>
      <c r="M3962" s="59">
        <f t="shared" si="8"/>
        <v>0</v>
      </c>
      <c r="N3962" s="59">
        <f>M3962*D3962*SIP_Calculator!$F$9</f>
        <v>0</v>
      </c>
      <c r="O3962" s="59">
        <f t="shared" si="5"/>
        <v>0</v>
      </c>
      <c r="P3962" s="59">
        <f t="shared" si="6"/>
        <v>0</v>
      </c>
    </row>
    <row r="3963" ht="15.75" customHeight="1">
      <c r="A3963" s="57">
        <v>43950.0</v>
      </c>
      <c r="B3963" s="60">
        <v>9710.7</v>
      </c>
      <c r="C3963" s="60">
        <v>7797.2</v>
      </c>
      <c r="D3963" s="42">
        <f>IF(A3963&lt;SIP_Calculator!$B$7,0,IF(A3963&gt;SIP_Calculator!$E$7,0,1))</f>
        <v>1</v>
      </c>
      <c r="E3963" s="61">
        <f>A3963-SIP_Calculator!$D$12+1</f>
        <v>43946</v>
      </c>
      <c r="F3963" s="58">
        <f t="shared" si="1"/>
        <v>4</v>
      </c>
      <c r="G3963" s="58">
        <f t="shared" si="7"/>
        <v>0</v>
      </c>
      <c r="H3963" s="58">
        <f>G3963*D3963*SIP_Calculator!$F$9</f>
        <v>0</v>
      </c>
      <c r="I3963" s="58">
        <f t="shared" si="2"/>
        <v>0</v>
      </c>
      <c r="J3963" s="58">
        <f t="shared" si="3"/>
        <v>0</v>
      </c>
      <c r="K3963" s="61">
        <f>A3963-SIP_Calculator!$F$12+1</f>
        <v>43926</v>
      </c>
      <c r="L3963" s="59">
        <f t="shared" si="4"/>
        <v>4</v>
      </c>
      <c r="M3963" s="59">
        <f t="shared" si="8"/>
        <v>0</v>
      </c>
      <c r="N3963" s="59">
        <f>M3963*D3963*SIP_Calculator!$F$9</f>
        <v>0</v>
      </c>
      <c r="O3963" s="59">
        <f t="shared" si="5"/>
        <v>0</v>
      </c>
      <c r="P3963" s="59">
        <f t="shared" si="6"/>
        <v>0</v>
      </c>
    </row>
    <row r="3964" ht="15.75" customHeight="1">
      <c r="A3964" s="57">
        <v>43951.0</v>
      </c>
      <c r="B3964" s="60">
        <v>10006.9</v>
      </c>
      <c r="C3964" s="60">
        <v>8012.9</v>
      </c>
      <c r="D3964" s="42">
        <f>IF(A3964&lt;SIP_Calculator!$B$7,0,IF(A3964&gt;SIP_Calculator!$E$7,0,1))</f>
        <v>1</v>
      </c>
      <c r="E3964" s="61">
        <f>A3964-SIP_Calculator!$D$12+1</f>
        <v>43947</v>
      </c>
      <c r="F3964" s="58">
        <f t="shared" si="1"/>
        <v>4</v>
      </c>
      <c r="G3964" s="58">
        <f t="shared" si="7"/>
        <v>0</v>
      </c>
      <c r="H3964" s="58">
        <f>G3964*D3964*SIP_Calculator!$F$9</f>
        <v>0</v>
      </c>
      <c r="I3964" s="58">
        <f t="shared" si="2"/>
        <v>0</v>
      </c>
      <c r="J3964" s="58">
        <f t="shared" si="3"/>
        <v>0</v>
      </c>
      <c r="K3964" s="61">
        <f>A3964-SIP_Calculator!$F$12+1</f>
        <v>43927</v>
      </c>
      <c r="L3964" s="59">
        <f t="shared" si="4"/>
        <v>4</v>
      </c>
      <c r="M3964" s="59">
        <f t="shared" si="8"/>
        <v>0</v>
      </c>
      <c r="N3964" s="59">
        <f>M3964*D3964*SIP_Calculator!$F$9</f>
        <v>0</v>
      </c>
      <c r="O3964" s="59">
        <f t="shared" si="5"/>
        <v>0</v>
      </c>
      <c r="P3964" s="59">
        <f t="shared" si="6"/>
        <v>0</v>
      </c>
    </row>
    <row r="3965" ht="15.75" customHeight="1">
      <c r="A3965" s="57">
        <v>43955.0</v>
      </c>
      <c r="B3965" s="60">
        <v>9454.05</v>
      </c>
      <c r="C3965" s="60">
        <v>7596.9</v>
      </c>
      <c r="D3965" s="42">
        <f>IF(A3965&lt;SIP_Calculator!$B$7,0,IF(A3965&gt;SIP_Calculator!$E$7,0,1))</f>
        <v>1</v>
      </c>
      <c r="E3965" s="61">
        <f>A3965-SIP_Calculator!$D$12+1</f>
        <v>43951</v>
      </c>
      <c r="F3965" s="58">
        <f t="shared" si="1"/>
        <v>4</v>
      </c>
      <c r="G3965" s="58">
        <f t="shared" si="7"/>
        <v>0</v>
      </c>
      <c r="H3965" s="58">
        <f>G3965*D3965*SIP_Calculator!$F$9</f>
        <v>0</v>
      </c>
      <c r="I3965" s="58">
        <f t="shared" si="2"/>
        <v>0</v>
      </c>
      <c r="J3965" s="58">
        <f t="shared" si="3"/>
        <v>0</v>
      </c>
      <c r="K3965" s="61">
        <f>A3965-SIP_Calculator!$F$12+1</f>
        <v>43931</v>
      </c>
      <c r="L3965" s="59">
        <f t="shared" si="4"/>
        <v>4</v>
      </c>
      <c r="M3965" s="59">
        <f t="shared" si="8"/>
        <v>0</v>
      </c>
      <c r="N3965" s="59">
        <f>M3965*D3965*SIP_Calculator!$F$9</f>
        <v>0</v>
      </c>
      <c r="O3965" s="59">
        <f t="shared" si="5"/>
        <v>0</v>
      </c>
      <c r="P3965" s="59">
        <f t="shared" si="6"/>
        <v>0</v>
      </c>
    </row>
    <row r="3966" ht="15.75" customHeight="1">
      <c r="A3966" s="57">
        <v>43956.0</v>
      </c>
      <c r="B3966" s="60">
        <v>9358.9</v>
      </c>
      <c r="C3966" s="60">
        <v>7523.05</v>
      </c>
      <c r="D3966" s="42">
        <f>IF(A3966&lt;SIP_Calculator!$B$7,0,IF(A3966&gt;SIP_Calculator!$E$7,0,1))</f>
        <v>1</v>
      </c>
      <c r="E3966" s="61">
        <f>A3966-SIP_Calculator!$D$12+1</f>
        <v>43952</v>
      </c>
      <c r="F3966" s="58">
        <f t="shared" si="1"/>
        <v>5</v>
      </c>
      <c r="G3966" s="58">
        <f t="shared" si="7"/>
        <v>1</v>
      </c>
      <c r="H3966" s="58">
        <f>G3966*D3966*SIP_Calculator!$F$9</f>
        <v>5000</v>
      </c>
      <c r="I3966" s="58">
        <f t="shared" si="2"/>
        <v>0.5342508201</v>
      </c>
      <c r="J3966" s="58">
        <f t="shared" si="3"/>
        <v>0.6646240554</v>
      </c>
      <c r="K3966" s="61">
        <f>A3966-SIP_Calculator!$F$12+1</f>
        <v>43932</v>
      </c>
      <c r="L3966" s="59">
        <f t="shared" si="4"/>
        <v>4</v>
      </c>
      <c r="M3966" s="59">
        <f t="shared" si="8"/>
        <v>0</v>
      </c>
      <c r="N3966" s="59">
        <f>M3966*D3966*SIP_Calculator!$F$9</f>
        <v>0</v>
      </c>
      <c r="O3966" s="59">
        <f t="shared" si="5"/>
        <v>0</v>
      </c>
      <c r="P3966" s="59">
        <f t="shared" si="6"/>
        <v>0</v>
      </c>
    </row>
    <row r="3967" ht="15.75" customHeight="1">
      <c r="A3967" s="57">
        <v>43957.0</v>
      </c>
      <c r="B3967" s="60">
        <v>9428.55</v>
      </c>
      <c r="C3967" s="60">
        <v>7575.5</v>
      </c>
      <c r="D3967" s="42">
        <f>IF(A3967&lt;SIP_Calculator!$B$7,0,IF(A3967&gt;SIP_Calculator!$E$7,0,1))</f>
        <v>1</v>
      </c>
      <c r="E3967" s="61">
        <f>A3967-SIP_Calculator!$D$12+1</f>
        <v>43953</v>
      </c>
      <c r="F3967" s="58">
        <f t="shared" si="1"/>
        <v>5</v>
      </c>
      <c r="G3967" s="58">
        <f t="shared" si="7"/>
        <v>0</v>
      </c>
      <c r="H3967" s="58">
        <f>G3967*D3967*SIP_Calculator!$F$9</f>
        <v>0</v>
      </c>
      <c r="I3967" s="58">
        <f t="shared" si="2"/>
        <v>0</v>
      </c>
      <c r="J3967" s="58">
        <f t="shared" si="3"/>
        <v>0</v>
      </c>
      <c r="K3967" s="61">
        <f>A3967-SIP_Calculator!$F$12+1</f>
        <v>43933</v>
      </c>
      <c r="L3967" s="59">
        <f t="shared" si="4"/>
        <v>4</v>
      </c>
      <c r="M3967" s="59">
        <f t="shared" si="8"/>
        <v>0</v>
      </c>
      <c r="N3967" s="59">
        <f>M3967*D3967*SIP_Calculator!$F$9</f>
        <v>0</v>
      </c>
      <c r="O3967" s="59">
        <f t="shared" si="5"/>
        <v>0</v>
      </c>
      <c r="P3967" s="59">
        <f t="shared" si="6"/>
        <v>0</v>
      </c>
    </row>
    <row r="3968" ht="15.75" customHeight="1">
      <c r="A3968" s="57">
        <v>43958.0</v>
      </c>
      <c r="B3968" s="60">
        <v>9351.45</v>
      </c>
      <c r="C3968" s="60">
        <v>7520.85</v>
      </c>
      <c r="D3968" s="42">
        <f>IF(A3968&lt;SIP_Calculator!$B$7,0,IF(A3968&gt;SIP_Calculator!$E$7,0,1))</f>
        <v>1</v>
      </c>
      <c r="E3968" s="61">
        <f>A3968-SIP_Calculator!$D$12+1</f>
        <v>43954</v>
      </c>
      <c r="F3968" s="58">
        <f t="shared" si="1"/>
        <v>5</v>
      </c>
      <c r="G3968" s="58">
        <f t="shared" si="7"/>
        <v>0</v>
      </c>
      <c r="H3968" s="58">
        <f>G3968*D3968*SIP_Calculator!$F$9</f>
        <v>0</v>
      </c>
      <c r="I3968" s="58">
        <f t="shared" si="2"/>
        <v>0</v>
      </c>
      <c r="J3968" s="58">
        <f t="shared" si="3"/>
        <v>0</v>
      </c>
      <c r="K3968" s="61">
        <f>A3968-SIP_Calculator!$F$12+1</f>
        <v>43934</v>
      </c>
      <c r="L3968" s="59">
        <f t="shared" si="4"/>
        <v>4</v>
      </c>
      <c r="M3968" s="59">
        <f t="shared" si="8"/>
        <v>0</v>
      </c>
      <c r="N3968" s="59">
        <f>M3968*D3968*SIP_Calculator!$F$9</f>
        <v>0</v>
      </c>
      <c r="O3968" s="59">
        <f t="shared" si="5"/>
        <v>0</v>
      </c>
      <c r="P3968" s="59">
        <f t="shared" si="6"/>
        <v>0</v>
      </c>
    </row>
    <row r="3969" ht="15.75" customHeight="1">
      <c r="A3969" s="57">
        <v>43959.0</v>
      </c>
      <c r="B3969" s="60">
        <v>9408.65</v>
      </c>
      <c r="C3969" s="60">
        <v>7552.0</v>
      </c>
      <c r="D3969" s="42">
        <f>IF(A3969&lt;SIP_Calculator!$B$7,0,IF(A3969&gt;SIP_Calculator!$E$7,0,1))</f>
        <v>1</v>
      </c>
      <c r="E3969" s="61">
        <f>A3969-SIP_Calculator!$D$12+1</f>
        <v>43955</v>
      </c>
      <c r="F3969" s="58">
        <f t="shared" si="1"/>
        <v>5</v>
      </c>
      <c r="G3969" s="58">
        <f t="shared" si="7"/>
        <v>0</v>
      </c>
      <c r="H3969" s="58">
        <f>G3969*D3969*SIP_Calculator!$F$9</f>
        <v>0</v>
      </c>
      <c r="I3969" s="58">
        <f t="shared" si="2"/>
        <v>0</v>
      </c>
      <c r="J3969" s="58">
        <f t="shared" si="3"/>
        <v>0</v>
      </c>
      <c r="K3969" s="61">
        <f>A3969-SIP_Calculator!$F$12+1</f>
        <v>43935</v>
      </c>
      <c r="L3969" s="59">
        <f t="shared" si="4"/>
        <v>4</v>
      </c>
      <c r="M3969" s="59">
        <f t="shared" si="8"/>
        <v>0</v>
      </c>
      <c r="N3969" s="59">
        <f>M3969*D3969*SIP_Calculator!$F$9</f>
        <v>0</v>
      </c>
      <c r="O3969" s="59">
        <f t="shared" si="5"/>
        <v>0</v>
      </c>
      <c r="P3969" s="59">
        <f t="shared" si="6"/>
        <v>0</v>
      </c>
    </row>
    <row r="3970" ht="15.75" customHeight="1">
      <c r="A3970" s="57">
        <v>43962.0</v>
      </c>
      <c r="B3970" s="60">
        <v>9411.7</v>
      </c>
      <c r="C3970" s="60">
        <v>7556.4</v>
      </c>
      <c r="D3970" s="42">
        <f>IF(A3970&lt;SIP_Calculator!$B$7,0,IF(A3970&gt;SIP_Calculator!$E$7,0,1))</f>
        <v>1</v>
      </c>
      <c r="E3970" s="61">
        <f>A3970-SIP_Calculator!$D$12+1</f>
        <v>43958</v>
      </c>
      <c r="F3970" s="58">
        <f t="shared" si="1"/>
        <v>5</v>
      </c>
      <c r="G3970" s="58">
        <f t="shared" si="7"/>
        <v>0</v>
      </c>
      <c r="H3970" s="58">
        <f>G3970*D3970*SIP_Calculator!$F$9</f>
        <v>0</v>
      </c>
      <c r="I3970" s="58">
        <f t="shared" si="2"/>
        <v>0</v>
      </c>
      <c r="J3970" s="58">
        <f t="shared" si="3"/>
        <v>0</v>
      </c>
      <c r="K3970" s="61">
        <f>A3970-SIP_Calculator!$F$12+1</f>
        <v>43938</v>
      </c>
      <c r="L3970" s="59">
        <f t="shared" si="4"/>
        <v>4</v>
      </c>
      <c r="M3970" s="59">
        <f t="shared" si="8"/>
        <v>0</v>
      </c>
      <c r="N3970" s="59">
        <f>M3970*D3970*SIP_Calculator!$F$9</f>
        <v>0</v>
      </c>
      <c r="O3970" s="59">
        <f t="shared" si="5"/>
        <v>0</v>
      </c>
      <c r="P3970" s="59">
        <f t="shared" si="6"/>
        <v>0</v>
      </c>
    </row>
    <row r="3971" ht="15.75" customHeight="1">
      <c r="A3971" s="57">
        <v>43963.0</v>
      </c>
      <c r="B3971" s="60">
        <v>9372.25</v>
      </c>
      <c r="C3971" s="60">
        <v>7520.9</v>
      </c>
      <c r="D3971" s="42">
        <f>IF(A3971&lt;SIP_Calculator!$B$7,0,IF(A3971&gt;SIP_Calculator!$E$7,0,1))</f>
        <v>1</v>
      </c>
      <c r="E3971" s="61">
        <f>A3971-SIP_Calculator!$D$12+1</f>
        <v>43959</v>
      </c>
      <c r="F3971" s="58">
        <f t="shared" si="1"/>
        <v>5</v>
      </c>
      <c r="G3971" s="58">
        <f t="shared" si="7"/>
        <v>0</v>
      </c>
      <c r="H3971" s="58">
        <f>G3971*D3971*SIP_Calculator!$F$9</f>
        <v>0</v>
      </c>
      <c r="I3971" s="58">
        <f t="shared" si="2"/>
        <v>0</v>
      </c>
      <c r="J3971" s="58">
        <f t="shared" si="3"/>
        <v>0</v>
      </c>
      <c r="K3971" s="61">
        <f>A3971-SIP_Calculator!$F$12+1</f>
        <v>43939</v>
      </c>
      <c r="L3971" s="59">
        <f t="shared" si="4"/>
        <v>4</v>
      </c>
      <c r="M3971" s="59">
        <f t="shared" si="8"/>
        <v>0</v>
      </c>
      <c r="N3971" s="59">
        <f>M3971*D3971*SIP_Calculator!$F$9</f>
        <v>0</v>
      </c>
      <c r="O3971" s="59">
        <f t="shared" si="5"/>
        <v>0</v>
      </c>
      <c r="P3971" s="59">
        <f t="shared" si="6"/>
        <v>0</v>
      </c>
    </row>
    <row r="3972" ht="15.75" customHeight="1">
      <c r="A3972" s="57">
        <v>43964.0</v>
      </c>
      <c r="B3972" s="60">
        <v>9552.65</v>
      </c>
      <c r="C3972" s="60">
        <v>7667.0</v>
      </c>
      <c r="D3972" s="42">
        <f>IF(A3972&lt;SIP_Calculator!$B$7,0,IF(A3972&gt;SIP_Calculator!$E$7,0,1))</f>
        <v>1</v>
      </c>
      <c r="E3972" s="61">
        <f>A3972-SIP_Calculator!$D$12+1</f>
        <v>43960</v>
      </c>
      <c r="F3972" s="58">
        <f t="shared" si="1"/>
        <v>5</v>
      </c>
      <c r="G3972" s="58">
        <f t="shared" si="7"/>
        <v>0</v>
      </c>
      <c r="H3972" s="58">
        <f>G3972*D3972*SIP_Calculator!$F$9</f>
        <v>0</v>
      </c>
      <c r="I3972" s="58">
        <f t="shared" si="2"/>
        <v>0</v>
      </c>
      <c r="J3972" s="58">
        <f t="shared" si="3"/>
        <v>0</v>
      </c>
      <c r="K3972" s="61">
        <f>A3972-SIP_Calculator!$F$12+1</f>
        <v>43940</v>
      </c>
      <c r="L3972" s="59">
        <f t="shared" si="4"/>
        <v>4</v>
      </c>
      <c r="M3972" s="59">
        <f t="shared" si="8"/>
        <v>0</v>
      </c>
      <c r="N3972" s="59">
        <f>M3972*D3972*SIP_Calculator!$F$9</f>
        <v>0</v>
      </c>
      <c r="O3972" s="59">
        <f t="shared" si="5"/>
        <v>0</v>
      </c>
      <c r="P3972" s="59">
        <f t="shared" si="6"/>
        <v>0</v>
      </c>
    </row>
    <row r="3973" ht="15.75" customHeight="1">
      <c r="A3973" s="57">
        <v>43965.0</v>
      </c>
      <c r="B3973" s="60">
        <v>9333.1</v>
      </c>
      <c r="C3973" s="60">
        <v>7514.55</v>
      </c>
      <c r="D3973" s="42">
        <f>IF(A3973&lt;SIP_Calculator!$B$7,0,IF(A3973&gt;SIP_Calculator!$E$7,0,1))</f>
        <v>1</v>
      </c>
      <c r="E3973" s="61">
        <f>A3973-SIP_Calculator!$D$12+1</f>
        <v>43961</v>
      </c>
      <c r="F3973" s="58">
        <f t="shared" si="1"/>
        <v>5</v>
      </c>
      <c r="G3973" s="58">
        <f t="shared" si="7"/>
        <v>0</v>
      </c>
      <c r="H3973" s="58">
        <f>G3973*D3973*SIP_Calculator!$F$9</f>
        <v>0</v>
      </c>
      <c r="I3973" s="58">
        <f t="shared" si="2"/>
        <v>0</v>
      </c>
      <c r="J3973" s="58">
        <f t="shared" si="3"/>
        <v>0</v>
      </c>
      <c r="K3973" s="61">
        <f>A3973-SIP_Calculator!$F$12+1</f>
        <v>43941</v>
      </c>
      <c r="L3973" s="59">
        <f t="shared" si="4"/>
        <v>4</v>
      </c>
      <c r="M3973" s="59">
        <f t="shared" si="8"/>
        <v>0</v>
      </c>
      <c r="N3973" s="59">
        <f>M3973*D3973*SIP_Calculator!$F$9</f>
        <v>0</v>
      </c>
      <c r="O3973" s="59">
        <f t="shared" si="5"/>
        <v>0</v>
      </c>
      <c r="P3973" s="59">
        <f t="shared" si="6"/>
        <v>0</v>
      </c>
    </row>
    <row r="3974" ht="15.75" customHeight="1">
      <c r="A3974" s="57">
        <v>43966.0</v>
      </c>
      <c r="B3974" s="60">
        <v>9320.6</v>
      </c>
      <c r="C3974" s="60">
        <v>7504.05</v>
      </c>
      <c r="D3974" s="42">
        <f>IF(A3974&lt;SIP_Calculator!$B$7,0,IF(A3974&gt;SIP_Calculator!$E$7,0,1))</f>
        <v>1</v>
      </c>
      <c r="E3974" s="61">
        <f>A3974-SIP_Calculator!$D$12+1</f>
        <v>43962</v>
      </c>
      <c r="F3974" s="58">
        <f t="shared" si="1"/>
        <v>5</v>
      </c>
      <c r="G3974" s="58">
        <f t="shared" si="7"/>
        <v>0</v>
      </c>
      <c r="H3974" s="58">
        <f>G3974*D3974*SIP_Calculator!$F$9</f>
        <v>0</v>
      </c>
      <c r="I3974" s="58">
        <f t="shared" si="2"/>
        <v>0</v>
      </c>
      <c r="J3974" s="58">
        <f t="shared" si="3"/>
        <v>0</v>
      </c>
      <c r="K3974" s="61">
        <f>A3974-SIP_Calculator!$F$12+1</f>
        <v>43942</v>
      </c>
      <c r="L3974" s="59">
        <f t="shared" si="4"/>
        <v>4</v>
      </c>
      <c r="M3974" s="59">
        <f t="shared" si="8"/>
        <v>0</v>
      </c>
      <c r="N3974" s="59">
        <f>M3974*D3974*SIP_Calculator!$F$9</f>
        <v>0</v>
      </c>
      <c r="O3974" s="59">
        <f t="shared" si="5"/>
        <v>0</v>
      </c>
      <c r="P3974" s="59">
        <f t="shared" si="6"/>
        <v>0</v>
      </c>
    </row>
    <row r="3975" ht="15.75" customHeight="1">
      <c r="A3975" s="57">
        <v>43969.0</v>
      </c>
      <c r="B3975" s="60">
        <v>9004.4</v>
      </c>
      <c r="C3975" s="60">
        <v>7245.25</v>
      </c>
      <c r="D3975" s="42">
        <f>IF(A3975&lt;SIP_Calculator!$B$7,0,IF(A3975&gt;SIP_Calculator!$E$7,0,1))</f>
        <v>1</v>
      </c>
      <c r="E3975" s="61">
        <f>A3975-SIP_Calculator!$D$12+1</f>
        <v>43965</v>
      </c>
      <c r="F3975" s="58">
        <f t="shared" si="1"/>
        <v>5</v>
      </c>
      <c r="G3975" s="58">
        <f t="shared" si="7"/>
        <v>0</v>
      </c>
      <c r="H3975" s="58">
        <f>G3975*D3975*SIP_Calculator!$F$9</f>
        <v>0</v>
      </c>
      <c r="I3975" s="58">
        <f t="shared" si="2"/>
        <v>0</v>
      </c>
      <c r="J3975" s="58">
        <f t="shared" si="3"/>
        <v>0</v>
      </c>
      <c r="K3975" s="61">
        <f>A3975-SIP_Calculator!$F$12+1</f>
        <v>43945</v>
      </c>
      <c r="L3975" s="59">
        <f t="shared" si="4"/>
        <v>4</v>
      </c>
      <c r="M3975" s="59">
        <f t="shared" si="8"/>
        <v>0</v>
      </c>
      <c r="N3975" s="59">
        <f>M3975*D3975*SIP_Calculator!$F$9</f>
        <v>0</v>
      </c>
      <c r="O3975" s="59">
        <f t="shared" si="5"/>
        <v>0</v>
      </c>
      <c r="P3975" s="59">
        <f t="shared" si="6"/>
        <v>0</v>
      </c>
    </row>
    <row r="3976" ht="15.75" customHeight="1">
      <c r="A3976" s="57">
        <v>43970.0</v>
      </c>
      <c r="B3976" s="60">
        <v>9060.15</v>
      </c>
      <c r="C3976" s="60">
        <v>7284.5</v>
      </c>
      <c r="D3976" s="42">
        <f>IF(A3976&lt;SIP_Calculator!$B$7,0,IF(A3976&gt;SIP_Calculator!$E$7,0,1))</f>
        <v>1</v>
      </c>
      <c r="E3976" s="61">
        <f>A3976-SIP_Calculator!$D$12+1</f>
        <v>43966</v>
      </c>
      <c r="F3976" s="58">
        <f t="shared" si="1"/>
        <v>5</v>
      </c>
      <c r="G3976" s="58">
        <f t="shared" si="7"/>
        <v>0</v>
      </c>
      <c r="H3976" s="58">
        <f>G3976*D3976*SIP_Calculator!$F$9</f>
        <v>0</v>
      </c>
      <c r="I3976" s="58">
        <f t="shared" si="2"/>
        <v>0</v>
      </c>
      <c r="J3976" s="58">
        <f t="shared" si="3"/>
        <v>0</v>
      </c>
      <c r="K3976" s="61">
        <f>A3976-SIP_Calculator!$F$12+1</f>
        <v>43946</v>
      </c>
      <c r="L3976" s="59">
        <f t="shared" si="4"/>
        <v>4</v>
      </c>
      <c r="M3976" s="59">
        <f t="shared" si="8"/>
        <v>0</v>
      </c>
      <c r="N3976" s="59">
        <f>M3976*D3976*SIP_Calculator!$F$9</f>
        <v>0</v>
      </c>
      <c r="O3976" s="59">
        <f t="shared" si="5"/>
        <v>0</v>
      </c>
      <c r="P3976" s="59">
        <f t="shared" si="6"/>
        <v>0</v>
      </c>
    </row>
    <row r="3977" ht="15.75" customHeight="1">
      <c r="A3977" s="57">
        <v>43971.0</v>
      </c>
      <c r="B3977" s="60">
        <v>9249.15</v>
      </c>
      <c r="C3977" s="60">
        <v>7426.85</v>
      </c>
      <c r="D3977" s="42">
        <f>IF(A3977&lt;SIP_Calculator!$B$7,0,IF(A3977&gt;SIP_Calculator!$E$7,0,1))</f>
        <v>1</v>
      </c>
      <c r="E3977" s="61">
        <f>A3977-SIP_Calculator!$D$12+1</f>
        <v>43967</v>
      </c>
      <c r="F3977" s="58">
        <f t="shared" si="1"/>
        <v>5</v>
      </c>
      <c r="G3977" s="58">
        <f t="shared" si="7"/>
        <v>0</v>
      </c>
      <c r="H3977" s="58">
        <f>G3977*D3977*SIP_Calculator!$F$9</f>
        <v>0</v>
      </c>
      <c r="I3977" s="58">
        <f t="shared" si="2"/>
        <v>0</v>
      </c>
      <c r="J3977" s="58">
        <f t="shared" si="3"/>
        <v>0</v>
      </c>
      <c r="K3977" s="61">
        <f>A3977-SIP_Calculator!$F$12+1</f>
        <v>43947</v>
      </c>
      <c r="L3977" s="59">
        <f t="shared" si="4"/>
        <v>4</v>
      </c>
      <c r="M3977" s="59">
        <f t="shared" si="8"/>
        <v>0</v>
      </c>
      <c r="N3977" s="59">
        <f>M3977*D3977*SIP_Calculator!$F$9</f>
        <v>0</v>
      </c>
      <c r="O3977" s="59">
        <f t="shared" si="5"/>
        <v>0</v>
      </c>
      <c r="P3977" s="59">
        <f t="shared" si="6"/>
        <v>0</v>
      </c>
    </row>
    <row r="3978" ht="15.75" customHeight="1">
      <c r="A3978" s="57">
        <v>43972.0</v>
      </c>
      <c r="B3978" s="60">
        <v>9299.8</v>
      </c>
      <c r="C3978" s="60">
        <v>7470.6</v>
      </c>
      <c r="D3978" s="42">
        <f>IF(A3978&lt;SIP_Calculator!$B$7,0,IF(A3978&gt;SIP_Calculator!$E$7,0,1))</f>
        <v>1</v>
      </c>
      <c r="E3978" s="61">
        <f>A3978-SIP_Calculator!$D$12+1</f>
        <v>43968</v>
      </c>
      <c r="F3978" s="58">
        <f t="shared" si="1"/>
        <v>5</v>
      </c>
      <c r="G3978" s="58">
        <f t="shared" si="7"/>
        <v>0</v>
      </c>
      <c r="H3978" s="58">
        <f>G3978*D3978*SIP_Calculator!$F$9</f>
        <v>0</v>
      </c>
      <c r="I3978" s="58">
        <f t="shared" si="2"/>
        <v>0</v>
      </c>
      <c r="J3978" s="58">
        <f t="shared" si="3"/>
        <v>0</v>
      </c>
      <c r="K3978" s="61">
        <f>A3978-SIP_Calculator!$F$12+1</f>
        <v>43948</v>
      </c>
      <c r="L3978" s="59">
        <f t="shared" si="4"/>
        <v>4</v>
      </c>
      <c r="M3978" s="59">
        <f t="shared" si="8"/>
        <v>0</v>
      </c>
      <c r="N3978" s="59">
        <f>M3978*D3978*SIP_Calculator!$F$9</f>
        <v>0</v>
      </c>
      <c r="O3978" s="59">
        <f t="shared" si="5"/>
        <v>0</v>
      </c>
      <c r="P3978" s="59">
        <f t="shared" si="6"/>
        <v>0</v>
      </c>
    </row>
    <row r="3979" ht="15.75" customHeight="1">
      <c r="A3979" s="57">
        <v>43973.0</v>
      </c>
      <c r="B3979" s="60">
        <v>9226.8</v>
      </c>
      <c r="C3979" s="60">
        <v>7416.0</v>
      </c>
      <c r="D3979" s="42">
        <f>IF(A3979&lt;SIP_Calculator!$B$7,0,IF(A3979&gt;SIP_Calculator!$E$7,0,1))</f>
        <v>1</v>
      </c>
      <c r="E3979" s="61">
        <f>A3979-SIP_Calculator!$D$12+1</f>
        <v>43969</v>
      </c>
      <c r="F3979" s="58">
        <f t="shared" si="1"/>
        <v>5</v>
      </c>
      <c r="G3979" s="58">
        <f t="shared" si="7"/>
        <v>0</v>
      </c>
      <c r="H3979" s="58">
        <f>G3979*D3979*SIP_Calculator!$F$9</f>
        <v>0</v>
      </c>
      <c r="I3979" s="58">
        <f t="shared" si="2"/>
        <v>0</v>
      </c>
      <c r="J3979" s="58">
        <f t="shared" si="3"/>
        <v>0</v>
      </c>
      <c r="K3979" s="61">
        <f>A3979-SIP_Calculator!$F$12+1</f>
        <v>43949</v>
      </c>
      <c r="L3979" s="59">
        <f t="shared" si="4"/>
        <v>4</v>
      </c>
      <c r="M3979" s="59">
        <f t="shared" si="8"/>
        <v>0</v>
      </c>
      <c r="N3979" s="59">
        <f>M3979*D3979*SIP_Calculator!$F$9</f>
        <v>0</v>
      </c>
      <c r="O3979" s="59">
        <f t="shared" si="5"/>
        <v>0</v>
      </c>
      <c r="P3979" s="59">
        <f t="shared" si="6"/>
        <v>0</v>
      </c>
    </row>
    <row r="3980" ht="15.75" customHeight="1">
      <c r="A3980" s="57">
        <v>43977.0</v>
      </c>
      <c r="B3980" s="60">
        <v>9219.6</v>
      </c>
      <c r="C3980" s="60">
        <v>7424.5</v>
      </c>
      <c r="D3980" s="42">
        <f>IF(A3980&lt;SIP_Calculator!$B$7,0,IF(A3980&gt;SIP_Calculator!$E$7,0,1))</f>
        <v>1</v>
      </c>
      <c r="E3980" s="61">
        <f>A3980-SIP_Calculator!$D$12+1</f>
        <v>43973</v>
      </c>
      <c r="F3980" s="58">
        <f t="shared" si="1"/>
        <v>5</v>
      </c>
      <c r="G3980" s="58">
        <f t="shared" si="7"/>
        <v>0</v>
      </c>
      <c r="H3980" s="58">
        <f>G3980*D3980*SIP_Calculator!$F$9</f>
        <v>0</v>
      </c>
      <c r="I3980" s="58">
        <f t="shared" si="2"/>
        <v>0</v>
      </c>
      <c r="J3980" s="58">
        <f t="shared" si="3"/>
        <v>0</v>
      </c>
      <c r="K3980" s="61">
        <f>A3980-SIP_Calculator!$F$12+1</f>
        <v>43953</v>
      </c>
      <c r="L3980" s="59">
        <f t="shared" si="4"/>
        <v>5</v>
      </c>
      <c r="M3980" s="59">
        <f t="shared" si="8"/>
        <v>1</v>
      </c>
      <c r="N3980" s="59">
        <f>M3980*D3980*SIP_Calculator!$F$9</f>
        <v>5000</v>
      </c>
      <c r="O3980" s="59">
        <f t="shared" si="5"/>
        <v>0.5423228773</v>
      </c>
      <c r="P3980" s="59">
        <f t="shared" si="6"/>
        <v>0.6734460233</v>
      </c>
    </row>
    <row r="3981" ht="15.75" customHeight="1">
      <c r="A3981" s="57">
        <v>43978.0</v>
      </c>
      <c r="B3981" s="60">
        <v>9471.6</v>
      </c>
      <c r="C3981" s="60">
        <v>7595.55</v>
      </c>
      <c r="D3981" s="42">
        <f>IF(A3981&lt;SIP_Calculator!$B$7,0,IF(A3981&gt;SIP_Calculator!$E$7,0,1))</f>
        <v>1</v>
      </c>
      <c r="E3981" s="61">
        <f>A3981-SIP_Calculator!$D$12+1</f>
        <v>43974</v>
      </c>
      <c r="F3981" s="58">
        <f t="shared" si="1"/>
        <v>5</v>
      </c>
      <c r="G3981" s="58">
        <f t="shared" si="7"/>
        <v>0</v>
      </c>
      <c r="H3981" s="58">
        <f>G3981*D3981*SIP_Calculator!$F$9</f>
        <v>0</v>
      </c>
      <c r="I3981" s="58">
        <f t="shared" si="2"/>
        <v>0</v>
      </c>
      <c r="J3981" s="58">
        <f t="shared" si="3"/>
        <v>0</v>
      </c>
      <c r="K3981" s="61">
        <f>A3981-SIP_Calculator!$F$12+1</f>
        <v>43954</v>
      </c>
      <c r="L3981" s="59">
        <f t="shared" si="4"/>
        <v>5</v>
      </c>
      <c r="M3981" s="59">
        <f t="shared" si="8"/>
        <v>0</v>
      </c>
      <c r="N3981" s="59">
        <f>M3981*D3981*SIP_Calculator!$F$9</f>
        <v>0</v>
      </c>
      <c r="O3981" s="59">
        <f t="shared" si="5"/>
        <v>0</v>
      </c>
      <c r="P3981" s="59">
        <f t="shared" si="6"/>
        <v>0</v>
      </c>
    </row>
    <row r="3982" ht="15.75" customHeight="1">
      <c r="A3982" s="57">
        <v>43979.0</v>
      </c>
      <c r="B3982" s="60">
        <v>9648.2</v>
      </c>
      <c r="C3982" s="60">
        <v>7732.25</v>
      </c>
      <c r="D3982" s="42">
        <f>IF(A3982&lt;SIP_Calculator!$B$7,0,IF(A3982&gt;SIP_Calculator!$E$7,0,1))</f>
        <v>1</v>
      </c>
      <c r="E3982" s="61">
        <f>A3982-SIP_Calculator!$D$12+1</f>
        <v>43975</v>
      </c>
      <c r="F3982" s="58">
        <f t="shared" si="1"/>
        <v>5</v>
      </c>
      <c r="G3982" s="58">
        <f t="shared" si="7"/>
        <v>0</v>
      </c>
      <c r="H3982" s="58">
        <f>G3982*D3982*SIP_Calculator!$F$9</f>
        <v>0</v>
      </c>
      <c r="I3982" s="58">
        <f t="shared" si="2"/>
        <v>0</v>
      </c>
      <c r="J3982" s="58">
        <f t="shared" si="3"/>
        <v>0</v>
      </c>
      <c r="K3982" s="61">
        <f>A3982-SIP_Calculator!$F$12+1</f>
        <v>43955</v>
      </c>
      <c r="L3982" s="59">
        <f t="shared" si="4"/>
        <v>5</v>
      </c>
      <c r="M3982" s="59">
        <f t="shared" si="8"/>
        <v>0</v>
      </c>
      <c r="N3982" s="59">
        <f>M3982*D3982*SIP_Calculator!$F$9</f>
        <v>0</v>
      </c>
      <c r="O3982" s="59">
        <f t="shared" si="5"/>
        <v>0</v>
      </c>
      <c r="P3982" s="59">
        <f t="shared" si="6"/>
        <v>0</v>
      </c>
    </row>
    <row r="3983" ht="15.75" customHeight="1">
      <c r="A3983" s="57">
        <v>43980.0</v>
      </c>
      <c r="B3983" s="60">
        <v>9759.45</v>
      </c>
      <c r="C3983" s="60">
        <v>7822.4</v>
      </c>
      <c r="D3983" s="42">
        <f>IF(A3983&lt;SIP_Calculator!$B$7,0,IF(A3983&gt;SIP_Calculator!$E$7,0,1))</f>
        <v>1</v>
      </c>
      <c r="E3983" s="61">
        <f>A3983-SIP_Calculator!$D$12+1</f>
        <v>43976</v>
      </c>
      <c r="F3983" s="58">
        <f t="shared" si="1"/>
        <v>5</v>
      </c>
      <c r="G3983" s="58">
        <f t="shared" si="7"/>
        <v>0</v>
      </c>
      <c r="H3983" s="58">
        <f>G3983*D3983*SIP_Calculator!$F$9</f>
        <v>0</v>
      </c>
      <c r="I3983" s="58">
        <f t="shared" si="2"/>
        <v>0</v>
      </c>
      <c r="J3983" s="58">
        <f t="shared" si="3"/>
        <v>0</v>
      </c>
      <c r="K3983" s="61">
        <f>A3983-SIP_Calculator!$F$12+1</f>
        <v>43956</v>
      </c>
      <c r="L3983" s="59">
        <f t="shared" si="4"/>
        <v>5</v>
      </c>
      <c r="M3983" s="59">
        <f t="shared" si="8"/>
        <v>0</v>
      </c>
      <c r="N3983" s="59">
        <f>M3983*D3983*SIP_Calculator!$F$9</f>
        <v>0</v>
      </c>
      <c r="O3983" s="59">
        <f t="shared" si="5"/>
        <v>0</v>
      </c>
      <c r="P3983" s="59">
        <f t="shared" si="6"/>
        <v>0</v>
      </c>
    </row>
    <row r="3984" ht="15.75" customHeight="1">
      <c r="A3984" s="57">
        <v>43983.0</v>
      </c>
      <c r="B3984" s="60">
        <v>9996.4</v>
      </c>
      <c r="C3984" s="60">
        <v>8020.1</v>
      </c>
      <c r="D3984" s="42">
        <f>IF(A3984&lt;SIP_Calculator!$B$7,0,IF(A3984&gt;SIP_Calculator!$E$7,0,1))</f>
        <v>1</v>
      </c>
      <c r="E3984" s="61">
        <f>A3984-SIP_Calculator!$D$12+1</f>
        <v>43979</v>
      </c>
      <c r="F3984" s="58">
        <f t="shared" si="1"/>
        <v>5</v>
      </c>
      <c r="G3984" s="58">
        <f t="shared" si="7"/>
        <v>0</v>
      </c>
      <c r="H3984" s="58">
        <f>G3984*D3984*SIP_Calculator!$F$9</f>
        <v>0</v>
      </c>
      <c r="I3984" s="58">
        <f t="shared" si="2"/>
        <v>0</v>
      </c>
      <c r="J3984" s="58">
        <f t="shared" si="3"/>
        <v>0</v>
      </c>
      <c r="K3984" s="61">
        <f>A3984-SIP_Calculator!$F$12+1</f>
        <v>43959</v>
      </c>
      <c r="L3984" s="59">
        <f t="shared" si="4"/>
        <v>5</v>
      </c>
      <c r="M3984" s="59">
        <f t="shared" si="8"/>
        <v>0</v>
      </c>
      <c r="N3984" s="59">
        <f>M3984*D3984*SIP_Calculator!$F$9</f>
        <v>0</v>
      </c>
      <c r="O3984" s="59">
        <f t="shared" si="5"/>
        <v>0</v>
      </c>
      <c r="P3984" s="59">
        <f t="shared" si="6"/>
        <v>0</v>
      </c>
    </row>
    <row r="3985" ht="15.75" customHeight="1">
      <c r="A3985" s="57">
        <v>43984.0</v>
      </c>
      <c r="B3985" s="60">
        <v>10139.75</v>
      </c>
      <c r="C3985" s="60">
        <v>8137.45</v>
      </c>
      <c r="D3985" s="42">
        <f>IF(A3985&lt;SIP_Calculator!$B$7,0,IF(A3985&gt;SIP_Calculator!$E$7,0,1))</f>
        <v>1</v>
      </c>
      <c r="E3985" s="61">
        <f>A3985-SIP_Calculator!$D$12+1</f>
        <v>43980</v>
      </c>
      <c r="F3985" s="58">
        <f t="shared" si="1"/>
        <v>5</v>
      </c>
      <c r="G3985" s="58">
        <f t="shared" si="7"/>
        <v>0</v>
      </c>
      <c r="H3985" s="58">
        <f>G3985*D3985*SIP_Calculator!$F$9</f>
        <v>0</v>
      </c>
      <c r="I3985" s="58">
        <f t="shared" si="2"/>
        <v>0</v>
      </c>
      <c r="J3985" s="58">
        <f t="shared" si="3"/>
        <v>0</v>
      </c>
      <c r="K3985" s="61">
        <f>A3985-SIP_Calculator!$F$12+1</f>
        <v>43960</v>
      </c>
      <c r="L3985" s="59">
        <f t="shared" si="4"/>
        <v>5</v>
      </c>
      <c r="M3985" s="59">
        <f t="shared" si="8"/>
        <v>0</v>
      </c>
      <c r="N3985" s="59">
        <f>M3985*D3985*SIP_Calculator!$F$9</f>
        <v>0</v>
      </c>
      <c r="O3985" s="59">
        <f t="shared" si="5"/>
        <v>0</v>
      </c>
      <c r="P3985" s="59">
        <f t="shared" si="6"/>
        <v>0</v>
      </c>
    </row>
    <row r="3986" ht="15.75" customHeight="1">
      <c r="A3986" s="57">
        <v>43985.0</v>
      </c>
      <c r="B3986" s="60">
        <v>10220.25</v>
      </c>
      <c r="C3986" s="60">
        <v>8203.0</v>
      </c>
      <c r="D3986" s="42">
        <f>IF(A3986&lt;SIP_Calculator!$B$7,0,IF(A3986&gt;SIP_Calculator!$E$7,0,1))</f>
        <v>1</v>
      </c>
      <c r="E3986" s="61">
        <f>A3986-SIP_Calculator!$D$12+1</f>
        <v>43981</v>
      </c>
      <c r="F3986" s="58">
        <f t="shared" si="1"/>
        <v>5</v>
      </c>
      <c r="G3986" s="58">
        <f t="shared" si="7"/>
        <v>0</v>
      </c>
      <c r="H3986" s="58">
        <f>G3986*D3986*SIP_Calculator!$F$9</f>
        <v>0</v>
      </c>
      <c r="I3986" s="58">
        <f t="shared" si="2"/>
        <v>0</v>
      </c>
      <c r="J3986" s="58">
        <f t="shared" si="3"/>
        <v>0</v>
      </c>
      <c r="K3986" s="61">
        <f>A3986-SIP_Calculator!$F$12+1</f>
        <v>43961</v>
      </c>
      <c r="L3986" s="59">
        <f t="shared" si="4"/>
        <v>5</v>
      </c>
      <c r="M3986" s="59">
        <f t="shared" si="8"/>
        <v>0</v>
      </c>
      <c r="N3986" s="59">
        <f>M3986*D3986*SIP_Calculator!$F$9</f>
        <v>0</v>
      </c>
      <c r="O3986" s="59">
        <f t="shared" si="5"/>
        <v>0</v>
      </c>
      <c r="P3986" s="59">
        <f t="shared" si="6"/>
        <v>0</v>
      </c>
    </row>
    <row r="3987" ht="15.75" customHeight="1">
      <c r="A3987" s="57">
        <v>43986.0</v>
      </c>
      <c r="B3987" s="60">
        <v>10198.0</v>
      </c>
      <c r="C3987" s="60">
        <v>8185.9</v>
      </c>
      <c r="D3987" s="42">
        <f>IF(A3987&lt;SIP_Calculator!$B$7,0,IF(A3987&gt;SIP_Calculator!$E$7,0,1))</f>
        <v>1</v>
      </c>
      <c r="E3987" s="61">
        <f>A3987-SIP_Calculator!$D$12+1</f>
        <v>43982</v>
      </c>
      <c r="F3987" s="58">
        <f t="shared" si="1"/>
        <v>5</v>
      </c>
      <c r="G3987" s="58">
        <f t="shared" si="7"/>
        <v>0</v>
      </c>
      <c r="H3987" s="58">
        <f>G3987*D3987*SIP_Calculator!$F$9</f>
        <v>0</v>
      </c>
      <c r="I3987" s="58">
        <f t="shared" si="2"/>
        <v>0</v>
      </c>
      <c r="J3987" s="58">
        <f t="shared" si="3"/>
        <v>0</v>
      </c>
      <c r="K3987" s="61">
        <f>A3987-SIP_Calculator!$F$12+1</f>
        <v>43962</v>
      </c>
      <c r="L3987" s="59">
        <f t="shared" si="4"/>
        <v>5</v>
      </c>
      <c r="M3987" s="59">
        <f t="shared" si="8"/>
        <v>0</v>
      </c>
      <c r="N3987" s="59">
        <f>M3987*D3987*SIP_Calculator!$F$9</f>
        <v>0</v>
      </c>
      <c r="O3987" s="59">
        <f t="shared" si="5"/>
        <v>0</v>
      </c>
      <c r="P3987" s="59">
        <f t="shared" si="6"/>
        <v>0</v>
      </c>
    </row>
    <row r="3988" ht="15.75" customHeight="1">
      <c r="A3988" s="57">
        <v>43987.0</v>
      </c>
      <c r="B3988" s="60">
        <v>10324.15</v>
      </c>
      <c r="C3988" s="60">
        <v>8299.35</v>
      </c>
      <c r="D3988" s="42">
        <f>IF(A3988&lt;SIP_Calculator!$B$7,0,IF(A3988&gt;SIP_Calculator!$E$7,0,1))</f>
        <v>1</v>
      </c>
      <c r="E3988" s="61">
        <f>A3988-SIP_Calculator!$D$12+1</f>
        <v>43983</v>
      </c>
      <c r="F3988" s="58">
        <f t="shared" si="1"/>
        <v>6</v>
      </c>
      <c r="G3988" s="58">
        <f t="shared" si="7"/>
        <v>1</v>
      </c>
      <c r="H3988" s="58">
        <f>G3988*D3988*SIP_Calculator!$F$9</f>
        <v>5000</v>
      </c>
      <c r="I3988" s="58">
        <f t="shared" si="2"/>
        <v>0.4843013711</v>
      </c>
      <c r="J3988" s="58">
        <f t="shared" si="3"/>
        <v>0.6024568189</v>
      </c>
      <c r="K3988" s="61">
        <f>A3988-SIP_Calculator!$F$12+1</f>
        <v>43963</v>
      </c>
      <c r="L3988" s="59">
        <f t="shared" si="4"/>
        <v>5</v>
      </c>
      <c r="M3988" s="59">
        <f t="shared" si="8"/>
        <v>0</v>
      </c>
      <c r="N3988" s="59">
        <f>M3988*D3988*SIP_Calculator!$F$9</f>
        <v>0</v>
      </c>
      <c r="O3988" s="59">
        <f t="shared" si="5"/>
        <v>0</v>
      </c>
      <c r="P3988" s="59">
        <f t="shared" si="6"/>
        <v>0</v>
      </c>
    </row>
    <row r="3989" ht="15.75" customHeight="1">
      <c r="A3989" s="57">
        <v>43990.0</v>
      </c>
      <c r="B3989" s="60">
        <v>10346.7</v>
      </c>
      <c r="C3989" s="60">
        <v>8323.95</v>
      </c>
      <c r="D3989" s="42">
        <f>IF(A3989&lt;SIP_Calculator!$B$7,0,IF(A3989&gt;SIP_Calculator!$E$7,0,1))</f>
        <v>1</v>
      </c>
      <c r="E3989" s="61">
        <f>A3989-SIP_Calculator!$D$12+1</f>
        <v>43986</v>
      </c>
      <c r="F3989" s="58">
        <f t="shared" si="1"/>
        <v>6</v>
      </c>
      <c r="G3989" s="58">
        <f t="shared" si="7"/>
        <v>0</v>
      </c>
      <c r="H3989" s="58">
        <f>G3989*D3989*SIP_Calculator!$F$9</f>
        <v>0</v>
      </c>
      <c r="I3989" s="58">
        <f t="shared" si="2"/>
        <v>0</v>
      </c>
      <c r="J3989" s="58">
        <f t="shared" si="3"/>
        <v>0</v>
      </c>
      <c r="K3989" s="61">
        <f>A3989-SIP_Calculator!$F$12+1</f>
        <v>43966</v>
      </c>
      <c r="L3989" s="59">
        <f t="shared" si="4"/>
        <v>5</v>
      </c>
      <c r="M3989" s="59">
        <f t="shared" si="8"/>
        <v>0</v>
      </c>
      <c r="N3989" s="59">
        <f>M3989*D3989*SIP_Calculator!$F$9</f>
        <v>0</v>
      </c>
      <c r="O3989" s="59">
        <f t="shared" si="5"/>
        <v>0</v>
      </c>
      <c r="P3989" s="59">
        <f t="shared" si="6"/>
        <v>0</v>
      </c>
    </row>
    <row r="3990" ht="15.75" customHeight="1">
      <c r="A3990" s="57">
        <v>43991.0</v>
      </c>
      <c r="B3990" s="60">
        <v>10231.25</v>
      </c>
      <c r="C3990" s="60">
        <v>8238.1</v>
      </c>
      <c r="D3990" s="42">
        <f>IF(A3990&lt;SIP_Calculator!$B$7,0,IF(A3990&gt;SIP_Calculator!$E$7,0,1))</f>
        <v>1</v>
      </c>
      <c r="E3990" s="61">
        <f>A3990-SIP_Calculator!$D$12+1</f>
        <v>43987</v>
      </c>
      <c r="F3990" s="58">
        <f t="shared" si="1"/>
        <v>6</v>
      </c>
      <c r="G3990" s="58">
        <f t="shared" si="7"/>
        <v>0</v>
      </c>
      <c r="H3990" s="58">
        <f>G3990*D3990*SIP_Calculator!$F$9</f>
        <v>0</v>
      </c>
      <c r="I3990" s="58">
        <f t="shared" si="2"/>
        <v>0</v>
      </c>
      <c r="J3990" s="58">
        <f t="shared" si="3"/>
        <v>0</v>
      </c>
      <c r="K3990" s="61">
        <f>A3990-SIP_Calculator!$F$12+1</f>
        <v>43967</v>
      </c>
      <c r="L3990" s="59">
        <f t="shared" si="4"/>
        <v>5</v>
      </c>
      <c r="M3990" s="59">
        <f t="shared" si="8"/>
        <v>0</v>
      </c>
      <c r="N3990" s="59">
        <f>M3990*D3990*SIP_Calculator!$F$9</f>
        <v>0</v>
      </c>
      <c r="O3990" s="59">
        <f t="shared" si="5"/>
        <v>0</v>
      </c>
      <c r="P3990" s="59">
        <f t="shared" si="6"/>
        <v>0</v>
      </c>
    </row>
    <row r="3991" ht="15.75" customHeight="1">
      <c r="A3991" s="57">
        <v>43992.0</v>
      </c>
      <c r="B3991" s="60">
        <v>10291.7</v>
      </c>
      <c r="C3991" s="60">
        <v>8293.35</v>
      </c>
      <c r="D3991" s="42">
        <f>IF(A3991&lt;SIP_Calculator!$B$7,0,IF(A3991&gt;SIP_Calculator!$E$7,0,1))</f>
        <v>1</v>
      </c>
      <c r="E3991" s="61">
        <f>A3991-SIP_Calculator!$D$12+1</f>
        <v>43988</v>
      </c>
      <c r="F3991" s="58">
        <f t="shared" si="1"/>
        <v>6</v>
      </c>
      <c r="G3991" s="58">
        <f t="shared" si="7"/>
        <v>0</v>
      </c>
      <c r="H3991" s="58">
        <f>G3991*D3991*SIP_Calculator!$F$9</f>
        <v>0</v>
      </c>
      <c r="I3991" s="58">
        <f t="shared" si="2"/>
        <v>0</v>
      </c>
      <c r="J3991" s="58">
        <f t="shared" si="3"/>
        <v>0</v>
      </c>
      <c r="K3991" s="61">
        <f>A3991-SIP_Calculator!$F$12+1</f>
        <v>43968</v>
      </c>
      <c r="L3991" s="59">
        <f t="shared" si="4"/>
        <v>5</v>
      </c>
      <c r="M3991" s="59">
        <f t="shared" si="8"/>
        <v>0</v>
      </c>
      <c r="N3991" s="59">
        <f>M3991*D3991*SIP_Calculator!$F$9</f>
        <v>0</v>
      </c>
      <c r="O3991" s="59">
        <f t="shared" si="5"/>
        <v>0</v>
      </c>
      <c r="P3991" s="59">
        <f t="shared" si="6"/>
        <v>0</v>
      </c>
    </row>
    <row r="3992" ht="15.75" customHeight="1">
      <c r="A3992" s="57">
        <v>43993.0</v>
      </c>
      <c r="B3992" s="60">
        <v>10082.1</v>
      </c>
      <c r="C3992" s="60">
        <v>8137.0</v>
      </c>
      <c r="D3992" s="42">
        <f>IF(A3992&lt;SIP_Calculator!$B$7,0,IF(A3992&gt;SIP_Calculator!$E$7,0,1))</f>
        <v>1</v>
      </c>
      <c r="E3992" s="61">
        <f>A3992-SIP_Calculator!$D$12+1</f>
        <v>43989</v>
      </c>
      <c r="F3992" s="58">
        <f t="shared" si="1"/>
        <v>6</v>
      </c>
      <c r="G3992" s="58">
        <f t="shared" si="7"/>
        <v>0</v>
      </c>
      <c r="H3992" s="58">
        <f>G3992*D3992*SIP_Calculator!$F$9</f>
        <v>0</v>
      </c>
      <c r="I3992" s="58">
        <f t="shared" si="2"/>
        <v>0</v>
      </c>
      <c r="J3992" s="58">
        <f t="shared" si="3"/>
        <v>0</v>
      </c>
      <c r="K3992" s="61">
        <f>A3992-SIP_Calculator!$F$12+1</f>
        <v>43969</v>
      </c>
      <c r="L3992" s="59">
        <f t="shared" si="4"/>
        <v>5</v>
      </c>
      <c r="M3992" s="59">
        <f t="shared" si="8"/>
        <v>0</v>
      </c>
      <c r="N3992" s="59">
        <f>M3992*D3992*SIP_Calculator!$F$9</f>
        <v>0</v>
      </c>
      <c r="O3992" s="59">
        <f t="shared" si="5"/>
        <v>0</v>
      </c>
      <c r="P3992" s="59">
        <f t="shared" si="6"/>
        <v>0</v>
      </c>
    </row>
    <row r="3993" ht="15.75" customHeight="1">
      <c r="A3993" s="57">
        <v>43994.0</v>
      </c>
      <c r="B3993" s="60">
        <v>10158.3</v>
      </c>
      <c r="C3993" s="60">
        <v>8196.4</v>
      </c>
      <c r="D3993" s="42">
        <f>IF(A3993&lt;SIP_Calculator!$B$7,0,IF(A3993&gt;SIP_Calculator!$E$7,0,1))</f>
        <v>1</v>
      </c>
      <c r="E3993" s="61">
        <f>A3993-SIP_Calculator!$D$12+1</f>
        <v>43990</v>
      </c>
      <c r="F3993" s="58">
        <f t="shared" si="1"/>
        <v>6</v>
      </c>
      <c r="G3993" s="58">
        <f t="shared" si="7"/>
        <v>0</v>
      </c>
      <c r="H3993" s="58">
        <f>G3993*D3993*SIP_Calculator!$F$9</f>
        <v>0</v>
      </c>
      <c r="I3993" s="58">
        <f t="shared" si="2"/>
        <v>0</v>
      </c>
      <c r="J3993" s="58">
        <f t="shared" si="3"/>
        <v>0</v>
      </c>
      <c r="K3993" s="61">
        <f>A3993-SIP_Calculator!$F$12+1</f>
        <v>43970</v>
      </c>
      <c r="L3993" s="59">
        <f t="shared" si="4"/>
        <v>5</v>
      </c>
      <c r="M3993" s="59">
        <f t="shared" si="8"/>
        <v>0</v>
      </c>
      <c r="N3993" s="59">
        <f>M3993*D3993*SIP_Calculator!$F$9</f>
        <v>0</v>
      </c>
      <c r="O3993" s="59">
        <f t="shared" si="5"/>
        <v>0</v>
      </c>
      <c r="P3993" s="59">
        <f t="shared" si="6"/>
        <v>0</v>
      </c>
    </row>
    <row r="3994" ht="15.75" customHeight="1">
      <c r="A3994" s="57">
        <v>43997.0</v>
      </c>
      <c r="B3994" s="60">
        <v>10005.8</v>
      </c>
      <c r="C3994" s="60">
        <v>8086.45</v>
      </c>
      <c r="D3994" s="42">
        <f>IF(A3994&lt;SIP_Calculator!$B$7,0,IF(A3994&gt;SIP_Calculator!$E$7,0,1))</f>
        <v>1</v>
      </c>
      <c r="E3994" s="61">
        <f>A3994-SIP_Calculator!$D$12+1</f>
        <v>43993</v>
      </c>
      <c r="F3994" s="58">
        <f t="shared" si="1"/>
        <v>6</v>
      </c>
      <c r="G3994" s="58">
        <f t="shared" si="7"/>
        <v>0</v>
      </c>
      <c r="H3994" s="58">
        <f>G3994*D3994*SIP_Calculator!$F$9</f>
        <v>0</v>
      </c>
      <c r="I3994" s="58">
        <f t="shared" si="2"/>
        <v>0</v>
      </c>
      <c r="J3994" s="58">
        <f t="shared" si="3"/>
        <v>0</v>
      </c>
      <c r="K3994" s="61">
        <f>A3994-SIP_Calculator!$F$12+1</f>
        <v>43973</v>
      </c>
      <c r="L3994" s="59">
        <f t="shared" si="4"/>
        <v>5</v>
      </c>
      <c r="M3994" s="59">
        <f t="shared" si="8"/>
        <v>0</v>
      </c>
      <c r="N3994" s="59">
        <f>M3994*D3994*SIP_Calculator!$F$9</f>
        <v>0</v>
      </c>
      <c r="O3994" s="59">
        <f t="shared" si="5"/>
        <v>0</v>
      </c>
      <c r="P3994" s="59">
        <f t="shared" si="6"/>
        <v>0</v>
      </c>
    </row>
    <row r="3995" ht="15.75" customHeight="1">
      <c r="A3995" s="57">
        <v>43998.0</v>
      </c>
      <c r="B3995" s="60">
        <v>10097.35</v>
      </c>
      <c r="C3995" s="60">
        <v>8152.3</v>
      </c>
      <c r="D3995" s="42">
        <f>IF(A3995&lt;SIP_Calculator!$B$7,0,IF(A3995&gt;SIP_Calculator!$E$7,0,1))</f>
        <v>1</v>
      </c>
      <c r="E3995" s="61">
        <f>A3995-SIP_Calculator!$D$12+1</f>
        <v>43994</v>
      </c>
      <c r="F3995" s="58">
        <f t="shared" si="1"/>
        <v>6</v>
      </c>
      <c r="G3995" s="58">
        <f t="shared" si="7"/>
        <v>0</v>
      </c>
      <c r="H3995" s="58">
        <f>G3995*D3995*SIP_Calculator!$F$9</f>
        <v>0</v>
      </c>
      <c r="I3995" s="58">
        <f t="shared" si="2"/>
        <v>0</v>
      </c>
      <c r="J3995" s="58">
        <f t="shared" si="3"/>
        <v>0</v>
      </c>
      <c r="K3995" s="61">
        <f>A3995-SIP_Calculator!$F$12+1</f>
        <v>43974</v>
      </c>
      <c r="L3995" s="59">
        <f t="shared" si="4"/>
        <v>5</v>
      </c>
      <c r="M3995" s="59">
        <f t="shared" si="8"/>
        <v>0</v>
      </c>
      <c r="N3995" s="59">
        <f>M3995*D3995*SIP_Calculator!$F$9</f>
        <v>0</v>
      </c>
      <c r="O3995" s="59">
        <f t="shared" si="5"/>
        <v>0</v>
      </c>
      <c r="P3995" s="59">
        <f t="shared" si="6"/>
        <v>0</v>
      </c>
    </row>
    <row r="3996" ht="15.75" customHeight="1">
      <c r="A3996" s="57">
        <v>43999.0</v>
      </c>
      <c r="B3996" s="60">
        <v>10069.75</v>
      </c>
      <c r="C3996" s="60">
        <v>8140.45</v>
      </c>
      <c r="D3996" s="42">
        <f>IF(A3996&lt;SIP_Calculator!$B$7,0,IF(A3996&gt;SIP_Calculator!$E$7,0,1))</f>
        <v>1</v>
      </c>
      <c r="E3996" s="61">
        <f>A3996-SIP_Calculator!$D$12+1</f>
        <v>43995</v>
      </c>
      <c r="F3996" s="58">
        <f t="shared" si="1"/>
        <v>6</v>
      </c>
      <c r="G3996" s="58">
        <f t="shared" si="7"/>
        <v>0</v>
      </c>
      <c r="H3996" s="58">
        <f>G3996*D3996*SIP_Calculator!$F$9</f>
        <v>0</v>
      </c>
      <c r="I3996" s="58">
        <f t="shared" si="2"/>
        <v>0</v>
      </c>
      <c r="J3996" s="58">
        <f t="shared" si="3"/>
        <v>0</v>
      </c>
      <c r="K3996" s="61">
        <f>A3996-SIP_Calculator!$F$12+1</f>
        <v>43975</v>
      </c>
      <c r="L3996" s="59">
        <f t="shared" si="4"/>
        <v>5</v>
      </c>
      <c r="M3996" s="59">
        <f t="shared" si="8"/>
        <v>0</v>
      </c>
      <c r="N3996" s="59">
        <f>M3996*D3996*SIP_Calculator!$F$9</f>
        <v>0</v>
      </c>
      <c r="O3996" s="59">
        <f t="shared" si="5"/>
        <v>0</v>
      </c>
      <c r="P3996" s="59">
        <f t="shared" si="6"/>
        <v>0</v>
      </c>
    </row>
    <row r="3997" ht="15.75" customHeight="1">
      <c r="A3997" s="57">
        <v>44000.0</v>
      </c>
      <c r="B3997" s="60">
        <v>10258.15</v>
      </c>
      <c r="C3997" s="60">
        <v>8283.65</v>
      </c>
      <c r="D3997" s="42">
        <f>IF(A3997&lt;SIP_Calculator!$B$7,0,IF(A3997&gt;SIP_Calculator!$E$7,0,1))</f>
        <v>1</v>
      </c>
      <c r="E3997" s="61">
        <f>A3997-SIP_Calculator!$D$12+1</f>
        <v>43996</v>
      </c>
      <c r="F3997" s="58">
        <f t="shared" si="1"/>
        <v>6</v>
      </c>
      <c r="G3997" s="58">
        <f t="shared" si="7"/>
        <v>0</v>
      </c>
      <c r="H3997" s="58">
        <f>G3997*D3997*SIP_Calculator!$F$9</f>
        <v>0</v>
      </c>
      <c r="I3997" s="58">
        <f t="shared" si="2"/>
        <v>0</v>
      </c>
      <c r="J3997" s="58">
        <f t="shared" si="3"/>
        <v>0</v>
      </c>
      <c r="K3997" s="61">
        <f>A3997-SIP_Calculator!$F$12+1</f>
        <v>43976</v>
      </c>
      <c r="L3997" s="59">
        <f t="shared" si="4"/>
        <v>5</v>
      </c>
      <c r="M3997" s="59">
        <f t="shared" si="8"/>
        <v>0</v>
      </c>
      <c r="N3997" s="59">
        <f>M3997*D3997*SIP_Calculator!$F$9</f>
        <v>0</v>
      </c>
      <c r="O3997" s="59">
        <f t="shared" si="5"/>
        <v>0</v>
      </c>
      <c r="P3997" s="59">
        <f t="shared" si="6"/>
        <v>0</v>
      </c>
    </row>
    <row r="3998" ht="15.75" customHeight="1">
      <c r="A3998" s="57">
        <v>44001.0</v>
      </c>
      <c r="B3998" s="60">
        <v>10407.75</v>
      </c>
      <c r="C3998" s="60">
        <v>8403.4</v>
      </c>
      <c r="D3998" s="42">
        <f>IF(A3998&lt;SIP_Calculator!$B$7,0,IF(A3998&gt;SIP_Calculator!$E$7,0,1))</f>
        <v>1</v>
      </c>
      <c r="E3998" s="61">
        <f>A3998-SIP_Calculator!$D$12+1</f>
        <v>43997</v>
      </c>
      <c r="F3998" s="58">
        <f t="shared" si="1"/>
        <v>6</v>
      </c>
      <c r="G3998" s="58">
        <f t="shared" si="7"/>
        <v>0</v>
      </c>
      <c r="H3998" s="58">
        <f>G3998*D3998*SIP_Calculator!$F$9</f>
        <v>0</v>
      </c>
      <c r="I3998" s="58">
        <f t="shared" si="2"/>
        <v>0</v>
      </c>
      <c r="J3998" s="58">
        <f t="shared" si="3"/>
        <v>0</v>
      </c>
      <c r="K3998" s="61">
        <f>A3998-SIP_Calculator!$F$12+1</f>
        <v>43977</v>
      </c>
      <c r="L3998" s="59">
        <f t="shared" si="4"/>
        <v>5</v>
      </c>
      <c r="M3998" s="59">
        <f t="shared" si="8"/>
        <v>0</v>
      </c>
      <c r="N3998" s="59">
        <f>M3998*D3998*SIP_Calculator!$F$9</f>
        <v>0</v>
      </c>
      <c r="O3998" s="59">
        <f t="shared" si="5"/>
        <v>0</v>
      </c>
      <c r="P3998" s="59">
        <f t="shared" si="6"/>
        <v>0</v>
      </c>
    </row>
    <row r="3999" ht="15.75" customHeight="1">
      <c r="A3999" s="57">
        <v>44004.0</v>
      </c>
      <c r="B3999" s="60">
        <v>10494.35</v>
      </c>
      <c r="C3999" s="60">
        <v>8486.45</v>
      </c>
      <c r="D3999" s="42">
        <f>IF(A3999&lt;SIP_Calculator!$B$7,0,IF(A3999&gt;SIP_Calculator!$E$7,0,1))</f>
        <v>1</v>
      </c>
      <c r="E3999" s="61">
        <f>A3999-SIP_Calculator!$D$12+1</f>
        <v>44000</v>
      </c>
      <c r="F3999" s="58">
        <f t="shared" si="1"/>
        <v>6</v>
      </c>
      <c r="G3999" s="58">
        <f t="shared" si="7"/>
        <v>0</v>
      </c>
      <c r="H3999" s="58">
        <f>G3999*D3999*SIP_Calculator!$F$9</f>
        <v>0</v>
      </c>
      <c r="I3999" s="58">
        <f t="shared" si="2"/>
        <v>0</v>
      </c>
      <c r="J3999" s="58">
        <f t="shared" si="3"/>
        <v>0</v>
      </c>
      <c r="K3999" s="61">
        <f>A3999-SIP_Calculator!$F$12+1</f>
        <v>43980</v>
      </c>
      <c r="L3999" s="59">
        <f t="shared" si="4"/>
        <v>5</v>
      </c>
      <c r="M3999" s="59">
        <f t="shared" si="8"/>
        <v>0</v>
      </c>
      <c r="N3999" s="59">
        <f>M3999*D3999*SIP_Calculator!$F$9</f>
        <v>0</v>
      </c>
      <c r="O3999" s="59">
        <f t="shared" si="5"/>
        <v>0</v>
      </c>
      <c r="P3999" s="59">
        <f t="shared" si="6"/>
        <v>0</v>
      </c>
    </row>
    <row r="4000" ht="15.75" customHeight="1">
      <c r="A4000" s="57">
        <v>44005.0</v>
      </c>
      <c r="B4000" s="60">
        <v>10660.8</v>
      </c>
      <c r="C4000" s="60">
        <v>8621.1</v>
      </c>
      <c r="D4000" s="42">
        <f>IF(A4000&lt;SIP_Calculator!$B$7,0,IF(A4000&gt;SIP_Calculator!$E$7,0,1))</f>
        <v>1</v>
      </c>
      <c r="E4000" s="61">
        <f>A4000-SIP_Calculator!$D$12+1</f>
        <v>44001</v>
      </c>
      <c r="F4000" s="58">
        <f t="shared" si="1"/>
        <v>6</v>
      </c>
      <c r="G4000" s="58">
        <f t="shared" si="7"/>
        <v>0</v>
      </c>
      <c r="H4000" s="58">
        <f>G4000*D4000*SIP_Calculator!$F$9</f>
        <v>0</v>
      </c>
      <c r="I4000" s="58">
        <f t="shared" si="2"/>
        <v>0</v>
      </c>
      <c r="J4000" s="58">
        <f t="shared" si="3"/>
        <v>0</v>
      </c>
      <c r="K4000" s="61">
        <f>A4000-SIP_Calculator!$F$12+1</f>
        <v>43981</v>
      </c>
      <c r="L4000" s="59">
        <f t="shared" si="4"/>
        <v>5</v>
      </c>
      <c r="M4000" s="59">
        <f t="shared" si="8"/>
        <v>0</v>
      </c>
      <c r="N4000" s="59">
        <f>M4000*D4000*SIP_Calculator!$F$9</f>
        <v>0</v>
      </c>
      <c r="O4000" s="59">
        <f t="shared" si="5"/>
        <v>0</v>
      </c>
      <c r="P4000" s="59">
        <f t="shared" si="6"/>
        <v>0</v>
      </c>
    </row>
    <row r="4001" ht="15.75" customHeight="1">
      <c r="A4001" s="57">
        <v>44006.0</v>
      </c>
      <c r="B4001" s="60">
        <v>10499.9</v>
      </c>
      <c r="C4001" s="60">
        <v>8496.25</v>
      </c>
      <c r="D4001" s="42">
        <f>IF(A4001&lt;SIP_Calculator!$B$7,0,IF(A4001&gt;SIP_Calculator!$E$7,0,1))</f>
        <v>1</v>
      </c>
      <c r="E4001" s="61">
        <f>A4001-SIP_Calculator!$D$12+1</f>
        <v>44002</v>
      </c>
      <c r="F4001" s="58">
        <f t="shared" si="1"/>
        <v>6</v>
      </c>
      <c r="G4001" s="58">
        <f t="shared" si="7"/>
        <v>0</v>
      </c>
      <c r="H4001" s="58">
        <f>G4001*D4001*SIP_Calculator!$F$9</f>
        <v>0</v>
      </c>
      <c r="I4001" s="58">
        <f t="shared" si="2"/>
        <v>0</v>
      </c>
      <c r="J4001" s="58">
        <f t="shared" si="3"/>
        <v>0</v>
      </c>
      <c r="K4001" s="61">
        <f>A4001-SIP_Calculator!$F$12+1</f>
        <v>43982</v>
      </c>
      <c r="L4001" s="59">
        <f t="shared" si="4"/>
        <v>5</v>
      </c>
      <c r="M4001" s="59">
        <f t="shared" si="8"/>
        <v>0</v>
      </c>
      <c r="N4001" s="59">
        <f>M4001*D4001*SIP_Calculator!$F$9</f>
        <v>0</v>
      </c>
      <c r="O4001" s="59">
        <f t="shared" si="5"/>
        <v>0</v>
      </c>
      <c r="P4001" s="59">
        <f t="shared" si="6"/>
        <v>0</v>
      </c>
    </row>
    <row r="4002" ht="15.75" customHeight="1">
      <c r="A4002" s="57">
        <v>44007.0</v>
      </c>
      <c r="B4002" s="60">
        <v>10486.55</v>
      </c>
      <c r="C4002" s="60">
        <v>8499.9</v>
      </c>
      <c r="D4002" s="42">
        <f>IF(A4002&lt;SIP_Calculator!$B$7,0,IF(A4002&gt;SIP_Calculator!$E$7,0,1))</f>
        <v>1</v>
      </c>
      <c r="E4002" s="61">
        <f>A4002-SIP_Calculator!$D$12+1</f>
        <v>44003</v>
      </c>
      <c r="F4002" s="58">
        <f t="shared" si="1"/>
        <v>6</v>
      </c>
      <c r="G4002" s="58">
        <f t="shared" si="7"/>
        <v>0</v>
      </c>
      <c r="H4002" s="58">
        <f>G4002*D4002*SIP_Calculator!$F$9</f>
        <v>0</v>
      </c>
      <c r="I4002" s="58">
        <f t="shared" si="2"/>
        <v>0</v>
      </c>
      <c r="J4002" s="58">
        <f t="shared" si="3"/>
        <v>0</v>
      </c>
      <c r="K4002" s="61">
        <f>A4002-SIP_Calculator!$F$12+1</f>
        <v>43983</v>
      </c>
      <c r="L4002" s="59">
        <f t="shared" si="4"/>
        <v>6</v>
      </c>
      <c r="M4002" s="59">
        <f t="shared" si="8"/>
        <v>1</v>
      </c>
      <c r="N4002" s="59">
        <f>M4002*D4002*SIP_Calculator!$F$9</f>
        <v>5000</v>
      </c>
      <c r="O4002" s="59">
        <f t="shared" si="5"/>
        <v>0.4768012359</v>
      </c>
      <c r="P4002" s="59">
        <f t="shared" si="6"/>
        <v>0.5882422146</v>
      </c>
    </row>
    <row r="4003" ht="15.75" customHeight="1">
      <c r="A4003" s="57">
        <v>44008.0</v>
      </c>
      <c r="B4003" s="60">
        <v>10570.95</v>
      </c>
      <c r="C4003" s="60">
        <v>8559.0</v>
      </c>
      <c r="D4003" s="42">
        <f>IF(A4003&lt;SIP_Calculator!$B$7,0,IF(A4003&gt;SIP_Calculator!$E$7,0,1))</f>
        <v>1</v>
      </c>
      <c r="E4003" s="61">
        <f>A4003-SIP_Calculator!$D$12+1</f>
        <v>44004</v>
      </c>
      <c r="F4003" s="58">
        <f t="shared" si="1"/>
        <v>6</v>
      </c>
      <c r="G4003" s="58">
        <f t="shared" si="7"/>
        <v>0</v>
      </c>
      <c r="H4003" s="58">
        <f>G4003*D4003*SIP_Calculator!$F$9</f>
        <v>0</v>
      </c>
      <c r="I4003" s="58">
        <f t="shared" si="2"/>
        <v>0</v>
      </c>
      <c r="J4003" s="58">
        <f t="shared" si="3"/>
        <v>0</v>
      </c>
      <c r="K4003" s="61">
        <f>A4003-SIP_Calculator!$F$12+1</f>
        <v>43984</v>
      </c>
      <c r="L4003" s="59">
        <f t="shared" si="4"/>
        <v>6</v>
      </c>
      <c r="M4003" s="59">
        <f t="shared" si="8"/>
        <v>0</v>
      </c>
      <c r="N4003" s="59">
        <f>M4003*D4003*SIP_Calculator!$F$9</f>
        <v>0</v>
      </c>
      <c r="O4003" s="59">
        <f t="shared" si="5"/>
        <v>0</v>
      </c>
      <c r="P4003" s="59">
        <f t="shared" si="6"/>
        <v>0</v>
      </c>
    </row>
    <row r="4004" ht="15.75" customHeight="1">
      <c r="A4004" s="57">
        <v>44011.0</v>
      </c>
      <c r="B4004" s="60">
        <v>10496.85</v>
      </c>
      <c r="C4004" s="60">
        <v>8488.05</v>
      </c>
      <c r="D4004" s="42">
        <f>IF(A4004&lt;SIP_Calculator!$B$7,0,IF(A4004&gt;SIP_Calculator!$E$7,0,1))</f>
        <v>1</v>
      </c>
      <c r="E4004" s="61">
        <f>A4004-SIP_Calculator!$D$12+1</f>
        <v>44007</v>
      </c>
      <c r="F4004" s="58">
        <f t="shared" si="1"/>
        <v>6</v>
      </c>
      <c r="G4004" s="58">
        <f t="shared" si="7"/>
        <v>0</v>
      </c>
      <c r="H4004" s="58">
        <f>G4004*D4004*SIP_Calculator!$F$9</f>
        <v>0</v>
      </c>
      <c r="I4004" s="58">
        <f t="shared" si="2"/>
        <v>0</v>
      </c>
      <c r="J4004" s="58">
        <f t="shared" si="3"/>
        <v>0</v>
      </c>
      <c r="K4004" s="61">
        <f>A4004-SIP_Calculator!$F$12+1</f>
        <v>43987</v>
      </c>
      <c r="L4004" s="59">
        <f t="shared" si="4"/>
        <v>6</v>
      </c>
      <c r="M4004" s="59">
        <f t="shared" si="8"/>
        <v>0</v>
      </c>
      <c r="N4004" s="59">
        <f>M4004*D4004*SIP_Calculator!$F$9</f>
        <v>0</v>
      </c>
      <c r="O4004" s="59">
        <f t="shared" si="5"/>
        <v>0</v>
      </c>
      <c r="P4004" s="59">
        <f t="shared" si="6"/>
        <v>0</v>
      </c>
    </row>
    <row r="4005" ht="15.75" customHeight="1">
      <c r="A4005" s="57">
        <v>44012.0</v>
      </c>
      <c r="B4005" s="60">
        <v>10486.9</v>
      </c>
      <c r="C4005" s="60">
        <v>8474.8</v>
      </c>
      <c r="D4005" s="42">
        <f>IF(A4005&lt;SIP_Calculator!$B$7,0,IF(A4005&gt;SIP_Calculator!$E$7,0,1))</f>
        <v>1</v>
      </c>
      <c r="E4005" s="61">
        <f>A4005-SIP_Calculator!$D$12+1</f>
        <v>44008</v>
      </c>
      <c r="F4005" s="58">
        <f t="shared" si="1"/>
        <v>6</v>
      </c>
      <c r="G4005" s="58">
        <f t="shared" si="7"/>
        <v>0</v>
      </c>
      <c r="H4005" s="58">
        <f>G4005*D4005*SIP_Calculator!$F$9</f>
        <v>0</v>
      </c>
      <c r="I4005" s="58">
        <f t="shared" si="2"/>
        <v>0</v>
      </c>
      <c r="J4005" s="58">
        <f t="shared" si="3"/>
        <v>0</v>
      </c>
      <c r="K4005" s="61">
        <f>A4005-SIP_Calculator!$F$12+1</f>
        <v>43988</v>
      </c>
      <c r="L4005" s="59">
        <f t="shared" si="4"/>
        <v>6</v>
      </c>
      <c r="M4005" s="59">
        <f t="shared" si="8"/>
        <v>0</v>
      </c>
      <c r="N4005" s="59">
        <f>M4005*D4005*SIP_Calculator!$F$9</f>
        <v>0</v>
      </c>
      <c r="O4005" s="59">
        <f t="shared" si="5"/>
        <v>0</v>
      </c>
      <c r="P4005" s="59">
        <f t="shared" si="6"/>
        <v>0</v>
      </c>
    </row>
    <row r="4006" ht="15.75" customHeight="1">
      <c r="A4006" s="57">
        <v>44013.0</v>
      </c>
      <c r="B4006" s="60">
        <v>10598.9</v>
      </c>
      <c r="C4006" s="60">
        <v>8554.75</v>
      </c>
      <c r="D4006" s="42">
        <f>IF(A4006&lt;SIP_Calculator!$B$7,0,IF(A4006&gt;SIP_Calculator!$E$7,0,1))</f>
        <v>1</v>
      </c>
      <c r="E4006" s="61">
        <f>A4006-SIP_Calculator!$D$12+1</f>
        <v>44009</v>
      </c>
      <c r="F4006" s="58">
        <f t="shared" si="1"/>
        <v>6</v>
      </c>
      <c r="G4006" s="58">
        <f t="shared" si="7"/>
        <v>0</v>
      </c>
      <c r="H4006" s="58">
        <f>G4006*D4006*SIP_Calculator!$F$9</f>
        <v>0</v>
      </c>
      <c r="I4006" s="58">
        <f t="shared" si="2"/>
        <v>0</v>
      </c>
      <c r="J4006" s="58">
        <f t="shared" si="3"/>
        <v>0</v>
      </c>
      <c r="K4006" s="61">
        <f>A4006-SIP_Calculator!$F$12+1</f>
        <v>43989</v>
      </c>
      <c r="L4006" s="59">
        <f t="shared" si="4"/>
        <v>6</v>
      </c>
      <c r="M4006" s="59">
        <f t="shared" si="8"/>
        <v>0</v>
      </c>
      <c r="N4006" s="59">
        <f>M4006*D4006*SIP_Calculator!$F$9</f>
        <v>0</v>
      </c>
      <c r="O4006" s="59">
        <f t="shared" si="5"/>
        <v>0</v>
      </c>
      <c r="P4006" s="59">
        <f t="shared" si="6"/>
        <v>0</v>
      </c>
    </row>
    <row r="4007" ht="15.75" customHeight="1">
      <c r="A4007" s="57">
        <v>44014.0</v>
      </c>
      <c r="B4007" s="60">
        <v>10716.1</v>
      </c>
      <c r="C4007" s="60">
        <v>8647.85</v>
      </c>
      <c r="D4007" s="42">
        <f>IF(A4007&lt;SIP_Calculator!$B$7,0,IF(A4007&gt;SIP_Calculator!$E$7,0,1))</f>
        <v>1</v>
      </c>
      <c r="E4007" s="61">
        <f>A4007-SIP_Calculator!$D$12+1</f>
        <v>44010</v>
      </c>
      <c r="F4007" s="58">
        <f t="shared" si="1"/>
        <v>6</v>
      </c>
      <c r="G4007" s="58">
        <f t="shared" si="7"/>
        <v>0</v>
      </c>
      <c r="H4007" s="58">
        <f>G4007*D4007*SIP_Calculator!$F$9</f>
        <v>0</v>
      </c>
      <c r="I4007" s="58">
        <f t="shared" si="2"/>
        <v>0</v>
      </c>
      <c r="J4007" s="58">
        <f t="shared" si="3"/>
        <v>0</v>
      </c>
      <c r="K4007" s="61">
        <f>A4007-SIP_Calculator!$F$12+1</f>
        <v>43990</v>
      </c>
      <c r="L4007" s="59">
        <f t="shared" si="4"/>
        <v>6</v>
      </c>
      <c r="M4007" s="59">
        <f t="shared" si="8"/>
        <v>0</v>
      </c>
      <c r="N4007" s="59">
        <f>M4007*D4007*SIP_Calculator!$F$9</f>
        <v>0</v>
      </c>
      <c r="O4007" s="59">
        <f t="shared" si="5"/>
        <v>0</v>
      </c>
      <c r="P4007" s="59">
        <f t="shared" si="6"/>
        <v>0</v>
      </c>
    </row>
    <row r="4008" ht="15.75" customHeight="1">
      <c r="A4008" s="57">
        <v>44015.0</v>
      </c>
      <c r="B4008" s="60">
        <v>10776.3</v>
      </c>
      <c r="C4008" s="60">
        <v>8696.25</v>
      </c>
      <c r="D4008" s="42">
        <f>IF(A4008&lt;SIP_Calculator!$B$7,0,IF(A4008&gt;SIP_Calculator!$E$7,0,1))</f>
        <v>1</v>
      </c>
      <c r="E4008" s="61">
        <f>A4008-SIP_Calculator!$D$12+1</f>
        <v>44011</v>
      </c>
      <c r="F4008" s="58">
        <f t="shared" si="1"/>
        <v>6</v>
      </c>
      <c r="G4008" s="58">
        <f t="shared" si="7"/>
        <v>0</v>
      </c>
      <c r="H4008" s="58">
        <f>G4008*D4008*SIP_Calculator!$F$9</f>
        <v>0</v>
      </c>
      <c r="I4008" s="58">
        <f t="shared" si="2"/>
        <v>0</v>
      </c>
      <c r="J4008" s="58">
        <f t="shared" si="3"/>
        <v>0</v>
      </c>
      <c r="K4008" s="61">
        <f>A4008-SIP_Calculator!$F$12+1</f>
        <v>43991</v>
      </c>
      <c r="L4008" s="59">
        <f t="shared" si="4"/>
        <v>6</v>
      </c>
      <c r="M4008" s="59">
        <f t="shared" si="8"/>
        <v>0</v>
      </c>
      <c r="N4008" s="59">
        <f>M4008*D4008*SIP_Calculator!$F$9</f>
        <v>0</v>
      </c>
      <c r="O4008" s="59">
        <f t="shared" si="5"/>
        <v>0</v>
      </c>
      <c r="P4008" s="59">
        <f t="shared" si="6"/>
        <v>0</v>
      </c>
    </row>
    <row r="4009" ht="15.75" customHeight="1">
      <c r="A4009" s="57">
        <v>44018.0</v>
      </c>
      <c r="B4009" s="60">
        <v>10919.25</v>
      </c>
      <c r="C4009" s="60">
        <v>8815.7</v>
      </c>
      <c r="D4009" s="42">
        <f>IF(A4009&lt;SIP_Calculator!$B$7,0,IF(A4009&gt;SIP_Calculator!$E$7,0,1))</f>
        <v>1</v>
      </c>
      <c r="E4009" s="61">
        <f>A4009-SIP_Calculator!$D$12+1</f>
        <v>44014</v>
      </c>
      <c r="F4009" s="58">
        <f t="shared" si="1"/>
        <v>7</v>
      </c>
      <c r="G4009" s="58">
        <f t="shared" si="7"/>
        <v>1</v>
      </c>
      <c r="H4009" s="58">
        <f>G4009*D4009*SIP_Calculator!$F$9</f>
        <v>5000</v>
      </c>
      <c r="I4009" s="58">
        <f t="shared" si="2"/>
        <v>0.4579069075</v>
      </c>
      <c r="J4009" s="58">
        <f t="shared" si="3"/>
        <v>0.5671699355</v>
      </c>
      <c r="K4009" s="61">
        <f>A4009-SIP_Calculator!$F$12+1</f>
        <v>43994</v>
      </c>
      <c r="L4009" s="59">
        <f t="shared" si="4"/>
        <v>6</v>
      </c>
      <c r="M4009" s="59">
        <f t="shared" si="8"/>
        <v>0</v>
      </c>
      <c r="N4009" s="59">
        <f>M4009*D4009*SIP_Calculator!$F$9</f>
        <v>0</v>
      </c>
      <c r="O4009" s="59">
        <f t="shared" si="5"/>
        <v>0</v>
      </c>
      <c r="P4009" s="59">
        <f t="shared" si="6"/>
        <v>0</v>
      </c>
    </row>
    <row r="4010" ht="15.75" customHeight="1">
      <c r="A4010" s="57">
        <v>44019.0</v>
      </c>
      <c r="B4010" s="60">
        <v>10958.0</v>
      </c>
      <c r="C4010" s="60">
        <v>8850.3</v>
      </c>
      <c r="D4010" s="42">
        <f>IF(A4010&lt;SIP_Calculator!$B$7,0,IF(A4010&gt;SIP_Calculator!$E$7,0,1))</f>
        <v>1</v>
      </c>
      <c r="E4010" s="61">
        <f>A4010-SIP_Calculator!$D$12+1</f>
        <v>44015</v>
      </c>
      <c r="F4010" s="58">
        <f t="shared" si="1"/>
        <v>7</v>
      </c>
      <c r="G4010" s="58">
        <f t="shared" si="7"/>
        <v>0</v>
      </c>
      <c r="H4010" s="58">
        <f>G4010*D4010*SIP_Calculator!$F$9</f>
        <v>0</v>
      </c>
      <c r="I4010" s="58">
        <f t="shared" si="2"/>
        <v>0</v>
      </c>
      <c r="J4010" s="58">
        <f t="shared" si="3"/>
        <v>0</v>
      </c>
      <c r="K4010" s="61">
        <f>A4010-SIP_Calculator!$F$12+1</f>
        <v>43995</v>
      </c>
      <c r="L4010" s="59">
        <f t="shared" si="4"/>
        <v>6</v>
      </c>
      <c r="M4010" s="59">
        <f t="shared" si="8"/>
        <v>0</v>
      </c>
      <c r="N4010" s="59">
        <f>M4010*D4010*SIP_Calculator!$F$9</f>
        <v>0</v>
      </c>
      <c r="O4010" s="59">
        <f t="shared" si="5"/>
        <v>0</v>
      </c>
      <c r="P4010" s="59">
        <f t="shared" si="6"/>
        <v>0</v>
      </c>
    </row>
    <row r="4011" ht="15.75" customHeight="1">
      <c r="A4011" s="57">
        <v>44020.0</v>
      </c>
      <c r="B4011" s="60">
        <v>10870.95</v>
      </c>
      <c r="C4011" s="60">
        <v>8785.0</v>
      </c>
      <c r="D4011" s="42">
        <f>IF(A4011&lt;SIP_Calculator!$B$7,0,IF(A4011&gt;SIP_Calculator!$E$7,0,1))</f>
        <v>1</v>
      </c>
      <c r="E4011" s="61">
        <f>A4011-SIP_Calculator!$D$12+1</f>
        <v>44016</v>
      </c>
      <c r="F4011" s="58">
        <f t="shared" si="1"/>
        <v>7</v>
      </c>
      <c r="G4011" s="58">
        <f t="shared" si="7"/>
        <v>0</v>
      </c>
      <c r="H4011" s="58">
        <f>G4011*D4011*SIP_Calculator!$F$9</f>
        <v>0</v>
      </c>
      <c r="I4011" s="58">
        <f t="shared" si="2"/>
        <v>0</v>
      </c>
      <c r="J4011" s="58">
        <f t="shared" si="3"/>
        <v>0</v>
      </c>
      <c r="K4011" s="61">
        <f>A4011-SIP_Calculator!$F$12+1</f>
        <v>43996</v>
      </c>
      <c r="L4011" s="59">
        <f t="shared" si="4"/>
        <v>6</v>
      </c>
      <c r="M4011" s="59">
        <f t="shared" si="8"/>
        <v>0</v>
      </c>
      <c r="N4011" s="59">
        <f>M4011*D4011*SIP_Calculator!$F$9</f>
        <v>0</v>
      </c>
      <c r="O4011" s="59">
        <f t="shared" si="5"/>
        <v>0</v>
      </c>
      <c r="P4011" s="59">
        <f t="shared" si="6"/>
        <v>0</v>
      </c>
    </row>
    <row r="4012" ht="15.75" customHeight="1">
      <c r="A4012" s="57">
        <v>44021.0</v>
      </c>
      <c r="B4012" s="60">
        <v>10962.7</v>
      </c>
      <c r="C4012" s="60">
        <v>8851.5</v>
      </c>
      <c r="D4012" s="42">
        <f>IF(A4012&lt;SIP_Calculator!$B$7,0,IF(A4012&gt;SIP_Calculator!$E$7,0,1))</f>
        <v>1</v>
      </c>
      <c r="E4012" s="61">
        <f>A4012-SIP_Calculator!$D$12+1</f>
        <v>44017</v>
      </c>
      <c r="F4012" s="58">
        <f t="shared" si="1"/>
        <v>7</v>
      </c>
      <c r="G4012" s="58">
        <f t="shared" si="7"/>
        <v>0</v>
      </c>
      <c r="H4012" s="58">
        <f>G4012*D4012*SIP_Calculator!$F$9</f>
        <v>0</v>
      </c>
      <c r="I4012" s="58">
        <f t="shared" si="2"/>
        <v>0</v>
      </c>
      <c r="J4012" s="58">
        <f t="shared" si="3"/>
        <v>0</v>
      </c>
      <c r="K4012" s="61">
        <f>A4012-SIP_Calculator!$F$12+1</f>
        <v>43997</v>
      </c>
      <c r="L4012" s="59">
        <f t="shared" si="4"/>
        <v>6</v>
      </c>
      <c r="M4012" s="59">
        <f t="shared" si="8"/>
        <v>0</v>
      </c>
      <c r="N4012" s="59">
        <f>M4012*D4012*SIP_Calculator!$F$9</f>
        <v>0</v>
      </c>
      <c r="O4012" s="59">
        <f t="shared" si="5"/>
        <v>0</v>
      </c>
      <c r="P4012" s="59">
        <f t="shared" si="6"/>
        <v>0</v>
      </c>
    </row>
    <row r="4013" ht="15.75" customHeight="1">
      <c r="A4013" s="57">
        <v>44022.0</v>
      </c>
      <c r="B4013" s="60">
        <v>10919.7</v>
      </c>
      <c r="C4013" s="60">
        <v>8813.95</v>
      </c>
      <c r="D4013" s="42">
        <f>IF(A4013&lt;SIP_Calculator!$B$7,0,IF(A4013&gt;SIP_Calculator!$E$7,0,1))</f>
        <v>1</v>
      </c>
      <c r="E4013" s="61">
        <f>A4013-SIP_Calculator!$D$12+1</f>
        <v>44018</v>
      </c>
      <c r="F4013" s="58">
        <f t="shared" si="1"/>
        <v>7</v>
      </c>
      <c r="G4013" s="58">
        <f t="shared" si="7"/>
        <v>0</v>
      </c>
      <c r="H4013" s="58">
        <f>G4013*D4013*SIP_Calculator!$F$9</f>
        <v>0</v>
      </c>
      <c r="I4013" s="58">
        <f t="shared" si="2"/>
        <v>0</v>
      </c>
      <c r="J4013" s="58">
        <f t="shared" si="3"/>
        <v>0</v>
      </c>
      <c r="K4013" s="61">
        <f>A4013-SIP_Calculator!$F$12+1</f>
        <v>43998</v>
      </c>
      <c r="L4013" s="59">
        <f t="shared" si="4"/>
        <v>6</v>
      </c>
      <c r="M4013" s="59">
        <f t="shared" si="8"/>
        <v>0</v>
      </c>
      <c r="N4013" s="59">
        <f>M4013*D4013*SIP_Calculator!$F$9</f>
        <v>0</v>
      </c>
      <c r="O4013" s="59">
        <f t="shared" si="5"/>
        <v>0</v>
      </c>
      <c r="P4013" s="59">
        <f t="shared" si="6"/>
        <v>0</v>
      </c>
    </row>
    <row r="4014" ht="15.75" customHeight="1">
      <c r="A4014" s="57">
        <v>44025.0</v>
      </c>
      <c r="B4014" s="60">
        <v>10953.75</v>
      </c>
      <c r="C4014" s="60">
        <v>8834.2</v>
      </c>
      <c r="D4014" s="42">
        <f>IF(A4014&lt;SIP_Calculator!$B$7,0,IF(A4014&gt;SIP_Calculator!$E$7,0,1))</f>
        <v>1</v>
      </c>
      <c r="E4014" s="61">
        <f>A4014-SIP_Calculator!$D$12+1</f>
        <v>44021</v>
      </c>
      <c r="F4014" s="58">
        <f t="shared" si="1"/>
        <v>7</v>
      </c>
      <c r="G4014" s="58">
        <f t="shared" si="7"/>
        <v>0</v>
      </c>
      <c r="H4014" s="58">
        <f>G4014*D4014*SIP_Calculator!$F$9</f>
        <v>0</v>
      </c>
      <c r="I4014" s="58">
        <f t="shared" si="2"/>
        <v>0</v>
      </c>
      <c r="J4014" s="58">
        <f t="shared" si="3"/>
        <v>0</v>
      </c>
      <c r="K4014" s="61">
        <f>A4014-SIP_Calculator!$F$12+1</f>
        <v>44001</v>
      </c>
      <c r="L4014" s="59">
        <f t="shared" si="4"/>
        <v>6</v>
      </c>
      <c r="M4014" s="59">
        <f t="shared" si="8"/>
        <v>0</v>
      </c>
      <c r="N4014" s="59">
        <f>M4014*D4014*SIP_Calculator!$F$9</f>
        <v>0</v>
      </c>
      <c r="O4014" s="59">
        <f t="shared" si="5"/>
        <v>0</v>
      </c>
      <c r="P4014" s="59">
        <f t="shared" si="6"/>
        <v>0</v>
      </c>
    </row>
    <row r="4015" ht="15.75" customHeight="1">
      <c r="A4015" s="57">
        <v>44026.0</v>
      </c>
      <c r="B4015" s="60">
        <v>10768.6</v>
      </c>
      <c r="C4015" s="60">
        <v>8693.35</v>
      </c>
      <c r="D4015" s="42">
        <f>IF(A4015&lt;SIP_Calculator!$B$7,0,IF(A4015&gt;SIP_Calculator!$E$7,0,1))</f>
        <v>1</v>
      </c>
      <c r="E4015" s="61">
        <f>A4015-SIP_Calculator!$D$12+1</f>
        <v>44022</v>
      </c>
      <c r="F4015" s="58">
        <f t="shared" si="1"/>
        <v>7</v>
      </c>
      <c r="G4015" s="58">
        <f t="shared" si="7"/>
        <v>0</v>
      </c>
      <c r="H4015" s="58">
        <f>G4015*D4015*SIP_Calculator!$F$9</f>
        <v>0</v>
      </c>
      <c r="I4015" s="58">
        <f t="shared" si="2"/>
        <v>0</v>
      </c>
      <c r="J4015" s="58">
        <f t="shared" si="3"/>
        <v>0</v>
      </c>
      <c r="K4015" s="61">
        <f>A4015-SIP_Calculator!$F$12+1</f>
        <v>44002</v>
      </c>
      <c r="L4015" s="59">
        <f t="shared" si="4"/>
        <v>6</v>
      </c>
      <c r="M4015" s="59">
        <f t="shared" si="8"/>
        <v>0</v>
      </c>
      <c r="N4015" s="59">
        <f>M4015*D4015*SIP_Calculator!$F$9</f>
        <v>0</v>
      </c>
      <c r="O4015" s="59">
        <f t="shared" si="5"/>
        <v>0</v>
      </c>
      <c r="P4015" s="59">
        <f t="shared" si="6"/>
        <v>0</v>
      </c>
    </row>
    <row r="4016" ht="15.75" customHeight="1">
      <c r="A4016" s="57">
        <v>44027.0</v>
      </c>
      <c r="B4016" s="60">
        <v>10769.6</v>
      </c>
      <c r="C4016" s="60">
        <v>8689.85</v>
      </c>
      <c r="D4016" s="42">
        <f>IF(A4016&lt;SIP_Calculator!$B$7,0,IF(A4016&gt;SIP_Calculator!$E$7,0,1))</f>
        <v>1</v>
      </c>
      <c r="E4016" s="61">
        <f>A4016-SIP_Calculator!$D$12+1</f>
        <v>44023</v>
      </c>
      <c r="F4016" s="58">
        <f t="shared" si="1"/>
        <v>7</v>
      </c>
      <c r="G4016" s="58">
        <f t="shared" si="7"/>
        <v>0</v>
      </c>
      <c r="H4016" s="58">
        <f>G4016*D4016*SIP_Calculator!$F$9</f>
        <v>0</v>
      </c>
      <c r="I4016" s="58">
        <f t="shared" si="2"/>
        <v>0</v>
      </c>
      <c r="J4016" s="58">
        <f t="shared" si="3"/>
        <v>0</v>
      </c>
      <c r="K4016" s="61">
        <f>A4016-SIP_Calculator!$F$12+1</f>
        <v>44003</v>
      </c>
      <c r="L4016" s="59">
        <f t="shared" si="4"/>
        <v>6</v>
      </c>
      <c r="M4016" s="59">
        <f t="shared" si="8"/>
        <v>0</v>
      </c>
      <c r="N4016" s="59">
        <f>M4016*D4016*SIP_Calculator!$F$9</f>
        <v>0</v>
      </c>
      <c r="O4016" s="59">
        <f t="shared" si="5"/>
        <v>0</v>
      </c>
      <c r="P4016" s="59">
        <f t="shared" si="6"/>
        <v>0</v>
      </c>
    </row>
    <row r="4017" ht="15.75" customHeight="1">
      <c r="A4017" s="57">
        <v>44028.0</v>
      </c>
      <c r="B4017" s="60">
        <v>10879.9</v>
      </c>
      <c r="C4017" s="60">
        <v>8766.6</v>
      </c>
      <c r="D4017" s="42">
        <f>IF(A4017&lt;SIP_Calculator!$B$7,0,IF(A4017&gt;SIP_Calculator!$E$7,0,1))</f>
        <v>1</v>
      </c>
      <c r="E4017" s="61">
        <f>A4017-SIP_Calculator!$D$12+1</f>
        <v>44024</v>
      </c>
      <c r="F4017" s="58">
        <f t="shared" si="1"/>
        <v>7</v>
      </c>
      <c r="G4017" s="58">
        <f t="shared" si="7"/>
        <v>0</v>
      </c>
      <c r="H4017" s="58">
        <f>G4017*D4017*SIP_Calculator!$F$9</f>
        <v>0</v>
      </c>
      <c r="I4017" s="58">
        <f t="shared" si="2"/>
        <v>0</v>
      </c>
      <c r="J4017" s="58">
        <f t="shared" si="3"/>
        <v>0</v>
      </c>
      <c r="K4017" s="61">
        <f>A4017-SIP_Calculator!$F$12+1</f>
        <v>44004</v>
      </c>
      <c r="L4017" s="59">
        <f t="shared" si="4"/>
        <v>6</v>
      </c>
      <c r="M4017" s="59">
        <f t="shared" si="8"/>
        <v>0</v>
      </c>
      <c r="N4017" s="59">
        <f>M4017*D4017*SIP_Calculator!$F$9</f>
        <v>0</v>
      </c>
      <c r="O4017" s="59">
        <f t="shared" si="5"/>
        <v>0</v>
      </c>
      <c r="P4017" s="59">
        <f t="shared" si="6"/>
        <v>0</v>
      </c>
    </row>
    <row r="4018" ht="15.75" customHeight="1">
      <c r="A4018" s="57">
        <v>44029.0</v>
      </c>
      <c r="B4018" s="60">
        <v>11045.85</v>
      </c>
      <c r="C4018" s="60">
        <v>8895.3</v>
      </c>
      <c r="D4018" s="42">
        <f>IF(A4018&lt;SIP_Calculator!$B$7,0,IF(A4018&gt;SIP_Calculator!$E$7,0,1))</f>
        <v>1</v>
      </c>
      <c r="E4018" s="61">
        <f>A4018-SIP_Calculator!$D$12+1</f>
        <v>44025</v>
      </c>
      <c r="F4018" s="58">
        <f t="shared" si="1"/>
        <v>7</v>
      </c>
      <c r="G4018" s="58">
        <f t="shared" si="7"/>
        <v>0</v>
      </c>
      <c r="H4018" s="58">
        <f>G4018*D4018*SIP_Calculator!$F$9</f>
        <v>0</v>
      </c>
      <c r="I4018" s="58">
        <f t="shared" si="2"/>
        <v>0</v>
      </c>
      <c r="J4018" s="58">
        <f t="shared" si="3"/>
        <v>0</v>
      </c>
      <c r="K4018" s="61">
        <f>A4018-SIP_Calculator!$F$12+1</f>
        <v>44005</v>
      </c>
      <c r="L4018" s="59">
        <f t="shared" si="4"/>
        <v>6</v>
      </c>
      <c r="M4018" s="59">
        <f t="shared" si="8"/>
        <v>0</v>
      </c>
      <c r="N4018" s="59">
        <f>M4018*D4018*SIP_Calculator!$F$9</f>
        <v>0</v>
      </c>
      <c r="O4018" s="59">
        <f t="shared" si="5"/>
        <v>0</v>
      </c>
      <c r="P4018" s="59">
        <f t="shared" si="6"/>
        <v>0</v>
      </c>
    </row>
    <row r="4019" ht="15.75" customHeight="1">
      <c r="A4019" s="57">
        <v>44032.0</v>
      </c>
      <c r="B4019" s="60">
        <v>11159.45</v>
      </c>
      <c r="C4019" s="60">
        <v>8985.1</v>
      </c>
      <c r="D4019" s="42">
        <f>IF(A4019&lt;SIP_Calculator!$B$7,0,IF(A4019&gt;SIP_Calculator!$E$7,0,1))</f>
        <v>1</v>
      </c>
      <c r="E4019" s="61">
        <f>A4019-SIP_Calculator!$D$12+1</f>
        <v>44028</v>
      </c>
      <c r="F4019" s="58">
        <f t="shared" si="1"/>
        <v>7</v>
      </c>
      <c r="G4019" s="58">
        <f t="shared" si="7"/>
        <v>0</v>
      </c>
      <c r="H4019" s="58">
        <f>G4019*D4019*SIP_Calculator!$F$9</f>
        <v>0</v>
      </c>
      <c r="I4019" s="58">
        <f t="shared" si="2"/>
        <v>0</v>
      </c>
      <c r="J4019" s="58">
        <f t="shared" si="3"/>
        <v>0</v>
      </c>
      <c r="K4019" s="61">
        <f>A4019-SIP_Calculator!$F$12+1</f>
        <v>44008</v>
      </c>
      <c r="L4019" s="59">
        <f t="shared" si="4"/>
        <v>6</v>
      </c>
      <c r="M4019" s="59">
        <f t="shared" si="8"/>
        <v>0</v>
      </c>
      <c r="N4019" s="59">
        <f>M4019*D4019*SIP_Calculator!$F$9</f>
        <v>0</v>
      </c>
      <c r="O4019" s="59">
        <f t="shared" si="5"/>
        <v>0</v>
      </c>
      <c r="P4019" s="59">
        <f t="shared" si="6"/>
        <v>0</v>
      </c>
    </row>
    <row r="4020" ht="15.75" customHeight="1">
      <c r="A4020" s="57">
        <v>44033.0</v>
      </c>
      <c r="B4020" s="60">
        <v>11283.9</v>
      </c>
      <c r="C4020" s="60">
        <v>9070.6</v>
      </c>
      <c r="D4020" s="42">
        <f>IF(A4020&lt;SIP_Calculator!$B$7,0,IF(A4020&gt;SIP_Calculator!$E$7,0,1))</f>
        <v>1</v>
      </c>
      <c r="E4020" s="61">
        <f>A4020-SIP_Calculator!$D$12+1</f>
        <v>44029</v>
      </c>
      <c r="F4020" s="58">
        <f t="shared" si="1"/>
        <v>7</v>
      </c>
      <c r="G4020" s="58">
        <f t="shared" si="7"/>
        <v>0</v>
      </c>
      <c r="H4020" s="58">
        <f>G4020*D4020*SIP_Calculator!$F$9</f>
        <v>0</v>
      </c>
      <c r="I4020" s="58">
        <f t="shared" si="2"/>
        <v>0</v>
      </c>
      <c r="J4020" s="58">
        <f t="shared" si="3"/>
        <v>0</v>
      </c>
      <c r="K4020" s="61">
        <f>A4020-SIP_Calculator!$F$12+1</f>
        <v>44009</v>
      </c>
      <c r="L4020" s="59">
        <f t="shared" si="4"/>
        <v>6</v>
      </c>
      <c r="M4020" s="59">
        <f t="shared" si="8"/>
        <v>0</v>
      </c>
      <c r="N4020" s="59">
        <f>M4020*D4020*SIP_Calculator!$F$9</f>
        <v>0</v>
      </c>
      <c r="O4020" s="59">
        <f t="shared" si="5"/>
        <v>0</v>
      </c>
      <c r="P4020" s="59">
        <f t="shared" si="6"/>
        <v>0</v>
      </c>
    </row>
    <row r="4021" ht="15.75" customHeight="1">
      <c r="A4021" s="57">
        <v>44034.0</v>
      </c>
      <c r="B4021" s="60">
        <v>11249.45</v>
      </c>
      <c r="C4021" s="60">
        <v>9046.6</v>
      </c>
      <c r="D4021" s="42">
        <f>IF(A4021&lt;SIP_Calculator!$B$7,0,IF(A4021&gt;SIP_Calculator!$E$7,0,1))</f>
        <v>1</v>
      </c>
      <c r="E4021" s="61">
        <f>A4021-SIP_Calculator!$D$12+1</f>
        <v>44030</v>
      </c>
      <c r="F4021" s="58">
        <f t="shared" si="1"/>
        <v>7</v>
      </c>
      <c r="G4021" s="58">
        <f t="shared" si="7"/>
        <v>0</v>
      </c>
      <c r="H4021" s="58">
        <f>G4021*D4021*SIP_Calculator!$F$9</f>
        <v>0</v>
      </c>
      <c r="I4021" s="58">
        <f t="shared" si="2"/>
        <v>0</v>
      </c>
      <c r="J4021" s="58">
        <f t="shared" si="3"/>
        <v>0</v>
      </c>
      <c r="K4021" s="61">
        <f>A4021-SIP_Calculator!$F$12+1</f>
        <v>44010</v>
      </c>
      <c r="L4021" s="59">
        <f t="shared" si="4"/>
        <v>6</v>
      </c>
      <c r="M4021" s="59">
        <f t="shared" si="8"/>
        <v>0</v>
      </c>
      <c r="N4021" s="59">
        <f>M4021*D4021*SIP_Calculator!$F$9</f>
        <v>0</v>
      </c>
      <c r="O4021" s="59">
        <f t="shared" si="5"/>
        <v>0</v>
      </c>
      <c r="P4021" s="59">
        <f t="shared" si="6"/>
        <v>0</v>
      </c>
    </row>
    <row r="4022" ht="15.75" customHeight="1">
      <c r="A4022" s="57">
        <v>44035.0</v>
      </c>
      <c r="B4022" s="60">
        <v>11334.3</v>
      </c>
      <c r="C4022" s="60">
        <v>9114.05</v>
      </c>
      <c r="D4022" s="42">
        <f>IF(A4022&lt;SIP_Calculator!$B$7,0,IF(A4022&gt;SIP_Calculator!$E$7,0,1))</f>
        <v>1</v>
      </c>
      <c r="E4022" s="61">
        <f>A4022-SIP_Calculator!$D$12+1</f>
        <v>44031</v>
      </c>
      <c r="F4022" s="58">
        <f t="shared" si="1"/>
        <v>7</v>
      </c>
      <c r="G4022" s="58">
        <f t="shared" si="7"/>
        <v>0</v>
      </c>
      <c r="H4022" s="58">
        <f>G4022*D4022*SIP_Calculator!$F$9</f>
        <v>0</v>
      </c>
      <c r="I4022" s="58">
        <f t="shared" si="2"/>
        <v>0</v>
      </c>
      <c r="J4022" s="58">
        <f t="shared" si="3"/>
        <v>0</v>
      </c>
      <c r="K4022" s="61">
        <f>A4022-SIP_Calculator!$F$12+1</f>
        <v>44011</v>
      </c>
      <c r="L4022" s="59">
        <f t="shared" si="4"/>
        <v>6</v>
      </c>
      <c r="M4022" s="59">
        <f t="shared" si="8"/>
        <v>0</v>
      </c>
      <c r="N4022" s="59">
        <f>M4022*D4022*SIP_Calculator!$F$9</f>
        <v>0</v>
      </c>
      <c r="O4022" s="59">
        <f t="shared" si="5"/>
        <v>0</v>
      </c>
      <c r="P4022" s="59">
        <f t="shared" si="6"/>
        <v>0</v>
      </c>
    </row>
    <row r="4023" ht="15.75" customHeight="1">
      <c r="A4023" s="57">
        <v>44036.0</v>
      </c>
      <c r="B4023" s="60">
        <v>11297.75</v>
      </c>
      <c r="C4023" s="60">
        <v>9085.95</v>
      </c>
      <c r="D4023" s="42">
        <f>IF(A4023&lt;SIP_Calculator!$B$7,0,IF(A4023&gt;SIP_Calculator!$E$7,0,1))</f>
        <v>1</v>
      </c>
      <c r="E4023" s="61">
        <f>A4023-SIP_Calculator!$D$12+1</f>
        <v>44032</v>
      </c>
      <c r="F4023" s="58">
        <f t="shared" si="1"/>
        <v>7</v>
      </c>
      <c r="G4023" s="58">
        <f t="shared" si="7"/>
        <v>0</v>
      </c>
      <c r="H4023" s="58">
        <f>G4023*D4023*SIP_Calculator!$F$9</f>
        <v>0</v>
      </c>
      <c r="I4023" s="58">
        <f t="shared" si="2"/>
        <v>0</v>
      </c>
      <c r="J4023" s="58">
        <f t="shared" si="3"/>
        <v>0</v>
      </c>
      <c r="K4023" s="61">
        <f>A4023-SIP_Calculator!$F$12+1</f>
        <v>44012</v>
      </c>
      <c r="L4023" s="59">
        <f t="shared" si="4"/>
        <v>6</v>
      </c>
      <c r="M4023" s="59">
        <f t="shared" si="8"/>
        <v>0</v>
      </c>
      <c r="N4023" s="59">
        <f>M4023*D4023*SIP_Calculator!$F$9</f>
        <v>0</v>
      </c>
      <c r="O4023" s="59">
        <f t="shared" si="5"/>
        <v>0</v>
      </c>
      <c r="P4023" s="59">
        <f t="shared" si="6"/>
        <v>0</v>
      </c>
    </row>
    <row r="4024" ht="15.75" customHeight="1">
      <c r="A4024" s="57">
        <v>44039.0</v>
      </c>
      <c r="B4024" s="60">
        <v>11231.3</v>
      </c>
      <c r="C4024" s="60">
        <v>9024.9</v>
      </c>
      <c r="D4024" s="42">
        <f>IF(A4024&lt;SIP_Calculator!$B$7,0,IF(A4024&gt;SIP_Calculator!$E$7,0,1))</f>
        <v>1</v>
      </c>
      <c r="E4024" s="61">
        <f>A4024-SIP_Calculator!$D$12+1</f>
        <v>44035</v>
      </c>
      <c r="F4024" s="58">
        <f t="shared" si="1"/>
        <v>7</v>
      </c>
      <c r="G4024" s="58">
        <f t="shared" si="7"/>
        <v>0</v>
      </c>
      <c r="H4024" s="58">
        <f>G4024*D4024*SIP_Calculator!$F$9</f>
        <v>0</v>
      </c>
      <c r="I4024" s="58">
        <f t="shared" si="2"/>
        <v>0</v>
      </c>
      <c r="J4024" s="58">
        <f t="shared" si="3"/>
        <v>0</v>
      </c>
      <c r="K4024" s="61">
        <f>A4024-SIP_Calculator!$F$12+1</f>
        <v>44015</v>
      </c>
      <c r="L4024" s="59">
        <f t="shared" si="4"/>
        <v>7</v>
      </c>
      <c r="M4024" s="59">
        <f t="shared" si="8"/>
        <v>1</v>
      </c>
      <c r="N4024" s="59">
        <f>M4024*D4024*SIP_Calculator!$F$9</f>
        <v>5000</v>
      </c>
      <c r="O4024" s="59">
        <f t="shared" si="5"/>
        <v>0.4451844399</v>
      </c>
      <c r="P4024" s="59">
        <f t="shared" si="6"/>
        <v>0.5540227593</v>
      </c>
    </row>
    <row r="4025" ht="15.75" customHeight="1">
      <c r="A4025" s="57">
        <v>44040.0</v>
      </c>
      <c r="B4025" s="60">
        <v>11388.4</v>
      </c>
      <c r="C4025" s="60">
        <v>9141.75</v>
      </c>
      <c r="D4025" s="42">
        <f>IF(A4025&lt;SIP_Calculator!$B$7,0,IF(A4025&gt;SIP_Calculator!$E$7,0,1))</f>
        <v>1</v>
      </c>
      <c r="E4025" s="61">
        <f>A4025-SIP_Calculator!$D$12+1</f>
        <v>44036</v>
      </c>
      <c r="F4025" s="58">
        <f t="shared" si="1"/>
        <v>7</v>
      </c>
      <c r="G4025" s="58">
        <f t="shared" si="7"/>
        <v>0</v>
      </c>
      <c r="H4025" s="58">
        <f>G4025*D4025*SIP_Calculator!$F$9</f>
        <v>0</v>
      </c>
      <c r="I4025" s="58">
        <f t="shared" si="2"/>
        <v>0</v>
      </c>
      <c r="J4025" s="58">
        <f t="shared" si="3"/>
        <v>0</v>
      </c>
      <c r="K4025" s="61">
        <f>A4025-SIP_Calculator!$F$12+1</f>
        <v>44016</v>
      </c>
      <c r="L4025" s="59">
        <f t="shared" si="4"/>
        <v>7</v>
      </c>
      <c r="M4025" s="59">
        <f t="shared" si="8"/>
        <v>0</v>
      </c>
      <c r="N4025" s="59">
        <f>M4025*D4025*SIP_Calculator!$F$9</f>
        <v>0</v>
      </c>
      <c r="O4025" s="59">
        <f t="shared" si="5"/>
        <v>0</v>
      </c>
      <c r="P4025" s="59">
        <f t="shared" si="6"/>
        <v>0</v>
      </c>
    </row>
    <row r="4026" ht="15.75" customHeight="1">
      <c r="A4026" s="57">
        <v>44041.0</v>
      </c>
      <c r="B4026" s="60">
        <v>11310.85</v>
      </c>
      <c r="C4026" s="60">
        <v>9096.1</v>
      </c>
      <c r="D4026" s="42">
        <f>IF(A4026&lt;SIP_Calculator!$B$7,0,IF(A4026&gt;SIP_Calculator!$E$7,0,1))</f>
        <v>1</v>
      </c>
      <c r="E4026" s="61">
        <f>A4026-SIP_Calculator!$D$12+1</f>
        <v>44037</v>
      </c>
      <c r="F4026" s="58">
        <f t="shared" si="1"/>
        <v>7</v>
      </c>
      <c r="G4026" s="58">
        <f t="shared" si="7"/>
        <v>0</v>
      </c>
      <c r="H4026" s="58">
        <f>G4026*D4026*SIP_Calculator!$F$9</f>
        <v>0</v>
      </c>
      <c r="I4026" s="58">
        <f t="shared" si="2"/>
        <v>0</v>
      </c>
      <c r="J4026" s="58">
        <f t="shared" si="3"/>
        <v>0</v>
      </c>
      <c r="K4026" s="61">
        <f>A4026-SIP_Calculator!$F$12+1</f>
        <v>44017</v>
      </c>
      <c r="L4026" s="59">
        <f t="shared" si="4"/>
        <v>7</v>
      </c>
      <c r="M4026" s="59">
        <f t="shared" si="8"/>
        <v>0</v>
      </c>
      <c r="N4026" s="59">
        <f>M4026*D4026*SIP_Calculator!$F$9</f>
        <v>0</v>
      </c>
      <c r="O4026" s="59">
        <f t="shared" si="5"/>
        <v>0</v>
      </c>
      <c r="P4026" s="59">
        <f t="shared" si="6"/>
        <v>0</v>
      </c>
    </row>
    <row r="4027" ht="15.75" customHeight="1">
      <c r="A4027" s="57">
        <v>44042.0</v>
      </c>
      <c r="B4027" s="60">
        <v>11231.3</v>
      </c>
      <c r="C4027" s="60">
        <v>9031.7</v>
      </c>
      <c r="D4027" s="42">
        <f>IF(A4027&lt;SIP_Calculator!$B$7,0,IF(A4027&gt;SIP_Calculator!$E$7,0,1))</f>
        <v>1</v>
      </c>
      <c r="E4027" s="61">
        <f>A4027-SIP_Calculator!$D$12+1</f>
        <v>44038</v>
      </c>
      <c r="F4027" s="58">
        <f t="shared" si="1"/>
        <v>7</v>
      </c>
      <c r="G4027" s="58">
        <f t="shared" si="7"/>
        <v>0</v>
      </c>
      <c r="H4027" s="58">
        <f>G4027*D4027*SIP_Calculator!$F$9</f>
        <v>0</v>
      </c>
      <c r="I4027" s="58">
        <f t="shared" si="2"/>
        <v>0</v>
      </c>
      <c r="J4027" s="58">
        <f t="shared" si="3"/>
        <v>0</v>
      </c>
      <c r="K4027" s="61">
        <f>A4027-SIP_Calculator!$F$12+1</f>
        <v>44018</v>
      </c>
      <c r="L4027" s="59">
        <f t="shared" si="4"/>
        <v>7</v>
      </c>
      <c r="M4027" s="59">
        <f t="shared" si="8"/>
        <v>0</v>
      </c>
      <c r="N4027" s="59">
        <f>M4027*D4027*SIP_Calculator!$F$9</f>
        <v>0</v>
      </c>
      <c r="O4027" s="59">
        <f t="shared" si="5"/>
        <v>0</v>
      </c>
      <c r="P4027" s="59">
        <f t="shared" si="6"/>
        <v>0</v>
      </c>
    </row>
    <row r="4028" ht="15.75" customHeight="1">
      <c r="A4028" s="57">
        <v>44043.0</v>
      </c>
      <c r="B4028" s="60">
        <v>11222.95</v>
      </c>
      <c r="C4028" s="60">
        <v>9035.75</v>
      </c>
      <c r="D4028" s="42">
        <f>IF(A4028&lt;SIP_Calculator!$B$7,0,IF(A4028&gt;SIP_Calculator!$E$7,0,1))</f>
        <v>1</v>
      </c>
      <c r="E4028" s="61">
        <f>A4028-SIP_Calculator!$D$12+1</f>
        <v>44039</v>
      </c>
      <c r="F4028" s="58">
        <f t="shared" si="1"/>
        <v>7</v>
      </c>
      <c r="G4028" s="58">
        <f t="shared" si="7"/>
        <v>0</v>
      </c>
      <c r="H4028" s="58">
        <f>G4028*D4028*SIP_Calculator!$F$9</f>
        <v>0</v>
      </c>
      <c r="I4028" s="58">
        <f t="shared" si="2"/>
        <v>0</v>
      </c>
      <c r="J4028" s="58">
        <f t="shared" si="3"/>
        <v>0</v>
      </c>
      <c r="K4028" s="61">
        <f>A4028-SIP_Calculator!$F$12+1</f>
        <v>44019</v>
      </c>
      <c r="L4028" s="59">
        <f t="shared" si="4"/>
        <v>7</v>
      </c>
      <c r="M4028" s="59">
        <f t="shared" si="8"/>
        <v>0</v>
      </c>
      <c r="N4028" s="59">
        <f>M4028*D4028*SIP_Calculator!$F$9</f>
        <v>0</v>
      </c>
      <c r="O4028" s="59">
        <f t="shared" si="5"/>
        <v>0</v>
      </c>
      <c r="P4028" s="59">
        <f t="shared" si="6"/>
        <v>0</v>
      </c>
    </row>
    <row r="4029" ht="15.75" customHeight="1">
      <c r="A4029" s="57">
        <v>44046.0</v>
      </c>
      <c r="B4029" s="60">
        <v>11056.0</v>
      </c>
      <c r="C4029" s="60">
        <v>8932.05</v>
      </c>
      <c r="D4029" s="42">
        <f>IF(A4029&lt;SIP_Calculator!$B$7,0,IF(A4029&gt;SIP_Calculator!$E$7,0,1))</f>
        <v>1</v>
      </c>
      <c r="E4029" s="61">
        <f>A4029-SIP_Calculator!$D$12+1</f>
        <v>44042</v>
      </c>
      <c r="F4029" s="58">
        <f t="shared" si="1"/>
        <v>7</v>
      </c>
      <c r="G4029" s="58">
        <f t="shared" si="7"/>
        <v>0</v>
      </c>
      <c r="H4029" s="58">
        <f>G4029*D4029*SIP_Calculator!$F$9</f>
        <v>0</v>
      </c>
      <c r="I4029" s="58">
        <f t="shared" si="2"/>
        <v>0</v>
      </c>
      <c r="J4029" s="58">
        <f t="shared" si="3"/>
        <v>0</v>
      </c>
      <c r="K4029" s="61">
        <f>A4029-SIP_Calculator!$F$12+1</f>
        <v>44022</v>
      </c>
      <c r="L4029" s="59">
        <f t="shared" si="4"/>
        <v>7</v>
      </c>
      <c r="M4029" s="59">
        <f t="shared" si="8"/>
        <v>0</v>
      </c>
      <c r="N4029" s="59">
        <f>M4029*D4029*SIP_Calculator!$F$9</f>
        <v>0</v>
      </c>
      <c r="O4029" s="59">
        <f t="shared" si="5"/>
        <v>0</v>
      </c>
      <c r="P4029" s="59">
        <f t="shared" si="6"/>
        <v>0</v>
      </c>
    </row>
    <row r="4030" ht="15.75" customHeight="1">
      <c r="A4030" s="57">
        <v>44047.0</v>
      </c>
      <c r="B4030" s="60">
        <v>11244.1</v>
      </c>
      <c r="C4030" s="60">
        <v>9074.95</v>
      </c>
      <c r="D4030" s="42">
        <f>IF(A4030&lt;SIP_Calculator!$B$7,0,IF(A4030&gt;SIP_Calculator!$E$7,0,1))</f>
        <v>1</v>
      </c>
      <c r="E4030" s="61">
        <f>A4030-SIP_Calculator!$D$12+1</f>
        <v>44043</v>
      </c>
      <c r="F4030" s="58">
        <f t="shared" si="1"/>
        <v>7</v>
      </c>
      <c r="G4030" s="58">
        <f t="shared" si="7"/>
        <v>0</v>
      </c>
      <c r="H4030" s="58">
        <f>G4030*D4030*SIP_Calculator!$F$9</f>
        <v>0</v>
      </c>
      <c r="I4030" s="58">
        <f t="shared" si="2"/>
        <v>0</v>
      </c>
      <c r="J4030" s="58">
        <f t="shared" si="3"/>
        <v>0</v>
      </c>
      <c r="K4030" s="61">
        <f>A4030-SIP_Calculator!$F$12+1</f>
        <v>44023</v>
      </c>
      <c r="L4030" s="59">
        <f t="shared" si="4"/>
        <v>7</v>
      </c>
      <c r="M4030" s="59">
        <f t="shared" si="8"/>
        <v>0</v>
      </c>
      <c r="N4030" s="59">
        <f>M4030*D4030*SIP_Calculator!$F$9</f>
        <v>0</v>
      </c>
      <c r="O4030" s="59">
        <f t="shared" si="5"/>
        <v>0</v>
      </c>
      <c r="P4030" s="59">
        <f t="shared" si="6"/>
        <v>0</v>
      </c>
    </row>
    <row r="4031" ht="15.75" customHeight="1">
      <c r="A4031" s="57">
        <v>44048.0</v>
      </c>
      <c r="B4031" s="60">
        <v>11248.4</v>
      </c>
      <c r="C4031" s="60">
        <v>9088.75</v>
      </c>
      <c r="D4031" s="42">
        <f>IF(A4031&lt;SIP_Calculator!$B$7,0,IF(A4031&gt;SIP_Calculator!$E$7,0,1))</f>
        <v>1</v>
      </c>
      <c r="E4031" s="61">
        <f>A4031-SIP_Calculator!$D$12+1</f>
        <v>44044</v>
      </c>
      <c r="F4031" s="58">
        <f t="shared" si="1"/>
        <v>8</v>
      </c>
      <c r="G4031" s="58">
        <f t="shared" si="7"/>
        <v>1</v>
      </c>
      <c r="H4031" s="58">
        <f>G4031*D4031*SIP_Calculator!$F$9</f>
        <v>5000</v>
      </c>
      <c r="I4031" s="58">
        <f t="shared" si="2"/>
        <v>0.4445076633</v>
      </c>
      <c r="J4031" s="58">
        <f t="shared" si="3"/>
        <v>0.550130656</v>
      </c>
      <c r="K4031" s="61">
        <f>A4031-SIP_Calculator!$F$12+1</f>
        <v>44024</v>
      </c>
      <c r="L4031" s="59">
        <f t="shared" si="4"/>
        <v>7</v>
      </c>
      <c r="M4031" s="59">
        <f t="shared" si="8"/>
        <v>0</v>
      </c>
      <c r="N4031" s="59">
        <f>M4031*D4031*SIP_Calculator!$F$9</f>
        <v>0</v>
      </c>
      <c r="O4031" s="59">
        <f t="shared" si="5"/>
        <v>0</v>
      </c>
      <c r="P4031" s="59">
        <f t="shared" si="6"/>
        <v>0</v>
      </c>
    </row>
    <row r="4032" ht="15.75" customHeight="1">
      <c r="A4032" s="57">
        <v>44049.0</v>
      </c>
      <c r="B4032" s="60">
        <v>11345.45</v>
      </c>
      <c r="C4032" s="60">
        <v>9169.1</v>
      </c>
      <c r="D4032" s="42">
        <f>IF(A4032&lt;SIP_Calculator!$B$7,0,IF(A4032&gt;SIP_Calculator!$E$7,0,1))</f>
        <v>1</v>
      </c>
      <c r="E4032" s="61">
        <f>A4032-SIP_Calculator!$D$12+1</f>
        <v>44045</v>
      </c>
      <c r="F4032" s="58">
        <f t="shared" si="1"/>
        <v>8</v>
      </c>
      <c r="G4032" s="58">
        <f t="shared" si="7"/>
        <v>0</v>
      </c>
      <c r="H4032" s="58">
        <f>G4032*D4032*SIP_Calculator!$F$9</f>
        <v>0</v>
      </c>
      <c r="I4032" s="58">
        <f t="shared" si="2"/>
        <v>0</v>
      </c>
      <c r="J4032" s="58">
        <f t="shared" si="3"/>
        <v>0</v>
      </c>
      <c r="K4032" s="61">
        <f>A4032-SIP_Calculator!$F$12+1</f>
        <v>44025</v>
      </c>
      <c r="L4032" s="59">
        <f t="shared" si="4"/>
        <v>7</v>
      </c>
      <c r="M4032" s="59">
        <f t="shared" si="8"/>
        <v>0</v>
      </c>
      <c r="N4032" s="59">
        <f>M4032*D4032*SIP_Calculator!$F$9</f>
        <v>0</v>
      </c>
      <c r="O4032" s="59">
        <f t="shared" si="5"/>
        <v>0</v>
      </c>
      <c r="P4032" s="59">
        <f t="shared" si="6"/>
        <v>0</v>
      </c>
    </row>
    <row r="4033" ht="15.75" customHeight="1">
      <c r="A4033" s="57">
        <v>44050.0</v>
      </c>
      <c r="B4033" s="60">
        <v>11361.4</v>
      </c>
      <c r="C4033" s="60">
        <v>9198.65</v>
      </c>
      <c r="D4033" s="42">
        <f>IF(A4033&lt;SIP_Calculator!$B$7,0,IF(A4033&gt;SIP_Calculator!$E$7,0,1))</f>
        <v>1</v>
      </c>
      <c r="E4033" s="61">
        <f>A4033-SIP_Calculator!$D$12+1</f>
        <v>44046</v>
      </c>
      <c r="F4033" s="58">
        <f t="shared" si="1"/>
        <v>8</v>
      </c>
      <c r="G4033" s="58">
        <f t="shared" si="7"/>
        <v>0</v>
      </c>
      <c r="H4033" s="58">
        <f>G4033*D4033*SIP_Calculator!$F$9</f>
        <v>0</v>
      </c>
      <c r="I4033" s="58">
        <f t="shared" si="2"/>
        <v>0</v>
      </c>
      <c r="J4033" s="58">
        <f t="shared" si="3"/>
        <v>0</v>
      </c>
      <c r="K4033" s="61">
        <f>A4033-SIP_Calculator!$F$12+1</f>
        <v>44026</v>
      </c>
      <c r="L4033" s="59">
        <f t="shared" si="4"/>
        <v>7</v>
      </c>
      <c r="M4033" s="59">
        <f t="shared" si="8"/>
        <v>0</v>
      </c>
      <c r="N4033" s="59">
        <f>M4033*D4033*SIP_Calculator!$F$9</f>
        <v>0</v>
      </c>
      <c r="O4033" s="59">
        <f t="shared" si="5"/>
        <v>0</v>
      </c>
      <c r="P4033" s="59">
        <f t="shared" si="6"/>
        <v>0</v>
      </c>
    </row>
    <row r="4034" ht="15.75" customHeight="1">
      <c r="A4034" s="57">
        <v>44053.0</v>
      </c>
      <c r="B4034" s="60">
        <v>11433.0</v>
      </c>
      <c r="C4034" s="60">
        <v>9268.55</v>
      </c>
      <c r="D4034" s="42">
        <f>IF(A4034&lt;SIP_Calculator!$B$7,0,IF(A4034&gt;SIP_Calculator!$E$7,0,1))</f>
        <v>1</v>
      </c>
      <c r="E4034" s="61">
        <f>A4034-SIP_Calculator!$D$12+1</f>
        <v>44049</v>
      </c>
      <c r="F4034" s="58">
        <f t="shared" si="1"/>
        <v>8</v>
      </c>
      <c r="G4034" s="58">
        <f t="shared" si="7"/>
        <v>0</v>
      </c>
      <c r="H4034" s="58">
        <f>G4034*D4034*SIP_Calculator!$F$9</f>
        <v>0</v>
      </c>
      <c r="I4034" s="58">
        <f t="shared" si="2"/>
        <v>0</v>
      </c>
      <c r="J4034" s="58">
        <f t="shared" si="3"/>
        <v>0</v>
      </c>
      <c r="K4034" s="61">
        <f>A4034-SIP_Calculator!$F$12+1</f>
        <v>44029</v>
      </c>
      <c r="L4034" s="59">
        <f t="shared" si="4"/>
        <v>7</v>
      </c>
      <c r="M4034" s="59">
        <f t="shared" si="8"/>
        <v>0</v>
      </c>
      <c r="N4034" s="59">
        <f>M4034*D4034*SIP_Calculator!$F$9</f>
        <v>0</v>
      </c>
      <c r="O4034" s="59">
        <f t="shared" si="5"/>
        <v>0</v>
      </c>
      <c r="P4034" s="59">
        <f t="shared" si="6"/>
        <v>0</v>
      </c>
    </row>
    <row r="4035" ht="15.75" customHeight="1">
      <c r="A4035" s="57">
        <v>44054.0</v>
      </c>
      <c r="B4035" s="60">
        <v>11471.25</v>
      </c>
      <c r="C4035" s="60">
        <v>9291.0</v>
      </c>
      <c r="D4035" s="42">
        <f>IF(A4035&lt;SIP_Calculator!$B$7,0,IF(A4035&gt;SIP_Calculator!$E$7,0,1))</f>
        <v>1</v>
      </c>
      <c r="E4035" s="61">
        <f>A4035-SIP_Calculator!$D$12+1</f>
        <v>44050</v>
      </c>
      <c r="F4035" s="58">
        <f t="shared" si="1"/>
        <v>8</v>
      </c>
      <c r="G4035" s="58">
        <f t="shared" si="7"/>
        <v>0</v>
      </c>
      <c r="H4035" s="58">
        <f>G4035*D4035*SIP_Calculator!$F$9</f>
        <v>0</v>
      </c>
      <c r="I4035" s="58">
        <f t="shared" si="2"/>
        <v>0</v>
      </c>
      <c r="J4035" s="58">
        <f t="shared" si="3"/>
        <v>0</v>
      </c>
      <c r="K4035" s="61">
        <f>A4035-SIP_Calculator!$F$12+1</f>
        <v>44030</v>
      </c>
      <c r="L4035" s="59">
        <f t="shared" si="4"/>
        <v>7</v>
      </c>
      <c r="M4035" s="59">
        <f t="shared" si="8"/>
        <v>0</v>
      </c>
      <c r="N4035" s="59">
        <f>M4035*D4035*SIP_Calculator!$F$9</f>
        <v>0</v>
      </c>
      <c r="O4035" s="59">
        <f t="shared" si="5"/>
        <v>0</v>
      </c>
      <c r="P4035" s="59">
        <f t="shared" si="6"/>
        <v>0</v>
      </c>
    </row>
    <row r="4036" ht="15.75" customHeight="1">
      <c r="A4036" s="57">
        <v>44055.0</v>
      </c>
      <c r="B4036" s="60">
        <v>11458.25</v>
      </c>
      <c r="C4036" s="60">
        <v>9284.8</v>
      </c>
      <c r="D4036" s="42">
        <f>IF(A4036&lt;SIP_Calculator!$B$7,0,IF(A4036&gt;SIP_Calculator!$E$7,0,1))</f>
        <v>1</v>
      </c>
      <c r="E4036" s="61">
        <f>A4036-SIP_Calculator!$D$12+1</f>
        <v>44051</v>
      </c>
      <c r="F4036" s="58">
        <f t="shared" si="1"/>
        <v>8</v>
      </c>
      <c r="G4036" s="58">
        <f t="shared" si="7"/>
        <v>0</v>
      </c>
      <c r="H4036" s="58">
        <f>G4036*D4036*SIP_Calculator!$F$9</f>
        <v>0</v>
      </c>
      <c r="I4036" s="58">
        <f t="shared" si="2"/>
        <v>0</v>
      </c>
      <c r="J4036" s="58">
        <f t="shared" si="3"/>
        <v>0</v>
      </c>
      <c r="K4036" s="61">
        <f>A4036-SIP_Calculator!$F$12+1</f>
        <v>44031</v>
      </c>
      <c r="L4036" s="59">
        <f t="shared" si="4"/>
        <v>7</v>
      </c>
      <c r="M4036" s="59">
        <f t="shared" si="8"/>
        <v>0</v>
      </c>
      <c r="N4036" s="59">
        <f>M4036*D4036*SIP_Calculator!$F$9</f>
        <v>0</v>
      </c>
      <c r="O4036" s="59">
        <f t="shared" si="5"/>
        <v>0</v>
      </c>
      <c r="P4036" s="59">
        <f t="shared" si="6"/>
        <v>0</v>
      </c>
    </row>
    <row r="4037" ht="15.75" customHeight="1">
      <c r="A4037" s="57">
        <v>44056.0</v>
      </c>
      <c r="B4037" s="60">
        <v>11458.9</v>
      </c>
      <c r="C4037" s="60">
        <v>9307.85</v>
      </c>
      <c r="D4037" s="42">
        <f>IF(A4037&lt;SIP_Calculator!$B$7,0,IF(A4037&gt;SIP_Calculator!$E$7,0,1))</f>
        <v>1</v>
      </c>
      <c r="E4037" s="61">
        <f>A4037-SIP_Calculator!$D$12+1</f>
        <v>44052</v>
      </c>
      <c r="F4037" s="58">
        <f t="shared" si="1"/>
        <v>8</v>
      </c>
      <c r="G4037" s="58">
        <f t="shared" si="7"/>
        <v>0</v>
      </c>
      <c r="H4037" s="58">
        <f>G4037*D4037*SIP_Calculator!$F$9</f>
        <v>0</v>
      </c>
      <c r="I4037" s="58">
        <f t="shared" si="2"/>
        <v>0</v>
      </c>
      <c r="J4037" s="58">
        <f t="shared" si="3"/>
        <v>0</v>
      </c>
      <c r="K4037" s="61">
        <f>A4037-SIP_Calculator!$F$12+1</f>
        <v>44032</v>
      </c>
      <c r="L4037" s="59">
        <f t="shared" si="4"/>
        <v>7</v>
      </c>
      <c r="M4037" s="59">
        <f t="shared" si="8"/>
        <v>0</v>
      </c>
      <c r="N4037" s="59">
        <f>M4037*D4037*SIP_Calculator!$F$9</f>
        <v>0</v>
      </c>
      <c r="O4037" s="59">
        <f t="shared" si="5"/>
        <v>0</v>
      </c>
      <c r="P4037" s="59">
        <f t="shared" si="6"/>
        <v>0</v>
      </c>
    </row>
    <row r="4038" ht="15.75" customHeight="1">
      <c r="A4038" s="57">
        <v>44057.0</v>
      </c>
      <c r="B4038" s="60">
        <v>11337.55</v>
      </c>
      <c r="C4038" s="60">
        <v>9214.4</v>
      </c>
      <c r="D4038" s="42">
        <f>IF(A4038&lt;SIP_Calculator!$B$7,0,IF(A4038&gt;SIP_Calculator!$E$7,0,1))</f>
        <v>1</v>
      </c>
      <c r="E4038" s="61">
        <f>A4038-SIP_Calculator!$D$12+1</f>
        <v>44053</v>
      </c>
      <c r="F4038" s="58">
        <f t="shared" si="1"/>
        <v>8</v>
      </c>
      <c r="G4038" s="58">
        <f t="shared" si="7"/>
        <v>0</v>
      </c>
      <c r="H4038" s="58">
        <f>G4038*D4038*SIP_Calculator!$F$9</f>
        <v>0</v>
      </c>
      <c r="I4038" s="58">
        <f t="shared" si="2"/>
        <v>0</v>
      </c>
      <c r="J4038" s="58">
        <f t="shared" si="3"/>
        <v>0</v>
      </c>
      <c r="K4038" s="61">
        <f>A4038-SIP_Calculator!$F$12+1</f>
        <v>44033</v>
      </c>
      <c r="L4038" s="59">
        <f t="shared" si="4"/>
        <v>7</v>
      </c>
      <c r="M4038" s="59">
        <f t="shared" si="8"/>
        <v>0</v>
      </c>
      <c r="N4038" s="59">
        <f>M4038*D4038*SIP_Calculator!$F$9</f>
        <v>0</v>
      </c>
      <c r="O4038" s="59">
        <f t="shared" si="5"/>
        <v>0</v>
      </c>
      <c r="P4038" s="59">
        <f t="shared" si="6"/>
        <v>0</v>
      </c>
    </row>
    <row r="4039" ht="15.75" customHeight="1">
      <c r="A4039" s="57">
        <v>44060.0</v>
      </c>
      <c r="B4039" s="60">
        <v>11402.85</v>
      </c>
      <c r="C4039" s="60">
        <v>9267.9</v>
      </c>
      <c r="D4039" s="42">
        <f>IF(A4039&lt;SIP_Calculator!$B$7,0,IF(A4039&gt;SIP_Calculator!$E$7,0,1))</f>
        <v>1</v>
      </c>
      <c r="E4039" s="61">
        <f>A4039-SIP_Calculator!$D$12+1</f>
        <v>44056</v>
      </c>
      <c r="F4039" s="58">
        <f t="shared" si="1"/>
        <v>8</v>
      </c>
      <c r="G4039" s="58">
        <f t="shared" si="7"/>
        <v>0</v>
      </c>
      <c r="H4039" s="58">
        <f>G4039*D4039*SIP_Calculator!$F$9</f>
        <v>0</v>
      </c>
      <c r="I4039" s="58">
        <f t="shared" si="2"/>
        <v>0</v>
      </c>
      <c r="J4039" s="58">
        <f t="shared" si="3"/>
        <v>0</v>
      </c>
      <c r="K4039" s="61">
        <f>A4039-SIP_Calculator!$F$12+1</f>
        <v>44036</v>
      </c>
      <c r="L4039" s="59">
        <f t="shared" si="4"/>
        <v>7</v>
      </c>
      <c r="M4039" s="59">
        <f t="shared" si="8"/>
        <v>0</v>
      </c>
      <c r="N4039" s="59">
        <f>M4039*D4039*SIP_Calculator!$F$9</f>
        <v>0</v>
      </c>
      <c r="O4039" s="59">
        <f t="shared" si="5"/>
        <v>0</v>
      </c>
      <c r="P4039" s="59">
        <f t="shared" si="6"/>
        <v>0</v>
      </c>
    </row>
    <row r="4040" ht="15.75" customHeight="1">
      <c r="A4040" s="57">
        <v>44061.0</v>
      </c>
      <c r="B4040" s="60">
        <v>11541.95</v>
      </c>
      <c r="C4040" s="60">
        <v>9382.05</v>
      </c>
      <c r="D4040" s="42">
        <f>IF(A4040&lt;SIP_Calculator!$B$7,0,IF(A4040&gt;SIP_Calculator!$E$7,0,1))</f>
        <v>1</v>
      </c>
      <c r="E4040" s="61">
        <f>A4040-SIP_Calculator!$D$12+1</f>
        <v>44057</v>
      </c>
      <c r="F4040" s="58">
        <f t="shared" si="1"/>
        <v>8</v>
      </c>
      <c r="G4040" s="58">
        <f t="shared" si="7"/>
        <v>0</v>
      </c>
      <c r="H4040" s="58">
        <f>G4040*D4040*SIP_Calculator!$F$9</f>
        <v>0</v>
      </c>
      <c r="I4040" s="58">
        <f t="shared" si="2"/>
        <v>0</v>
      </c>
      <c r="J4040" s="58">
        <f t="shared" si="3"/>
        <v>0</v>
      </c>
      <c r="K4040" s="61">
        <f>A4040-SIP_Calculator!$F$12+1</f>
        <v>44037</v>
      </c>
      <c r="L4040" s="59">
        <f t="shared" si="4"/>
        <v>7</v>
      </c>
      <c r="M4040" s="59">
        <f t="shared" si="8"/>
        <v>0</v>
      </c>
      <c r="N4040" s="59">
        <f>M4040*D4040*SIP_Calculator!$F$9</f>
        <v>0</v>
      </c>
      <c r="O4040" s="59">
        <f t="shared" si="5"/>
        <v>0</v>
      </c>
      <c r="P4040" s="59">
        <f t="shared" si="6"/>
        <v>0</v>
      </c>
    </row>
    <row r="4041" ht="15.75" customHeight="1">
      <c r="A4041" s="57">
        <v>44062.0</v>
      </c>
      <c r="B4041" s="60">
        <v>11564.5</v>
      </c>
      <c r="C4041" s="60">
        <v>9412.55</v>
      </c>
      <c r="D4041" s="42">
        <f>IF(A4041&lt;SIP_Calculator!$B$7,0,IF(A4041&gt;SIP_Calculator!$E$7,0,1))</f>
        <v>1</v>
      </c>
      <c r="E4041" s="61">
        <f>A4041-SIP_Calculator!$D$12+1</f>
        <v>44058</v>
      </c>
      <c r="F4041" s="58">
        <f t="shared" si="1"/>
        <v>8</v>
      </c>
      <c r="G4041" s="58">
        <f t="shared" si="7"/>
        <v>0</v>
      </c>
      <c r="H4041" s="58">
        <f>G4041*D4041*SIP_Calculator!$F$9</f>
        <v>0</v>
      </c>
      <c r="I4041" s="58">
        <f t="shared" si="2"/>
        <v>0</v>
      </c>
      <c r="J4041" s="58">
        <f t="shared" si="3"/>
        <v>0</v>
      </c>
      <c r="K4041" s="61">
        <f>A4041-SIP_Calculator!$F$12+1</f>
        <v>44038</v>
      </c>
      <c r="L4041" s="59">
        <f t="shared" si="4"/>
        <v>7</v>
      </c>
      <c r="M4041" s="59">
        <f t="shared" si="8"/>
        <v>0</v>
      </c>
      <c r="N4041" s="59">
        <f>M4041*D4041*SIP_Calculator!$F$9</f>
        <v>0</v>
      </c>
      <c r="O4041" s="59">
        <f t="shared" si="5"/>
        <v>0</v>
      </c>
      <c r="P4041" s="59">
        <f t="shared" si="6"/>
        <v>0</v>
      </c>
    </row>
    <row r="4042" ht="15.75" customHeight="1">
      <c r="A4042" s="57">
        <v>44063.0</v>
      </c>
      <c r="B4042" s="60">
        <v>11479.0</v>
      </c>
      <c r="C4042" s="60">
        <v>9368.75</v>
      </c>
      <c r="D4042" s="42">
        <f>IF(A4042&lt;SIP_Calculator!$B$7,0,IF(A4042&gt;SIP_Calculator!$E$7,0,1))</f>
        <v>1</v>
      </c>
      <c r="E4042" s="61">
        <f>A4042-SIP_Calculator!$D$12+1</f>
        <v>44059</v>
      </c>
      <c r="F4042" s="58">
        <f t="shared" si="1"/>
        <v>8</v>
      </c>
      <c r="G4042" s="58">
        <f t="shared" si="7"/>
        <v>0</v>
      </c>
      <c r="H4042" s="58">
        <f>G4042*D4042*SIP_Calculator!$F$9</f>
        <v>0</v>
      </c>
      <c r="I4042" s="58">
        <f t="shared" si="2"/>
        <v>0</v>
      </c>
      <c r="J4042" s="58">
        <f t="shared" si="3"/>
        <v>0</v>
      </c>
      <c r="K4042" s="61">
        <f>A4042-SIP_Calculator!$F$12+1</f>
        <v>44039</v>
      </c>
      <c r="L4042" s="59">
        <f t="shared" si="4"/>
        <v>7</v>
      </c>
      <c r="M4042" s="59">
        <f t="shared" si="8"/>
        <v>0</v>
      </c>
      <c r="N4042" s="59">
        <f>M4042*D4042*SIP_Calculator!$F$9</f>
        <v>0</v>
      </c>
      <c r="O4042" s="59">
        <f t="shared" si="5"/>
        <v>0</v>
      </c>
      <c r="P4042" s="59">
        <f t="shared" si="6"/>
        <v>0</v>
      </c>
    </row>
    <row r="4043" ht="15.75" customHeight="1">
      <c r="A4043" s="57">
        <v>44064.0</v>
      </c>
      <c r="B4043" s="60">
        <v>11535.8</v>
      </c>
      <c r="C4043" s="60">
        <v>9423.55</v>
      </c>
      <c r="D4043" s="42">
        <f>IF(A4043&lt;SIP_Calculator!$B$7,0,IF(A4043&gt;SIP_Calculator!$E$7,0,1))</f>
        <v>1</v>
      </c>
      <c r="E4043" s="61">
        <f>A4043-SIP_Calculator!$D$12+1</f>
        <v>44060</v>
      </c>
      <c r="F4043" s="58">
        <f t="shared" si="1"/>
        <v>8</v>
      </c>
      <c r="G4043" s="58">
        <f t="shared" si="7"/>
        <v>0</v>
      </c>
      <c r="H4043" s="58">
        <f>G4043*D4043*SIP_Calculator!$F$9</f>
        <v>0</v>
      </c>
      <c r="I4043" s="58">
        <f t="shared" si="2"/>
        <v>0</v>
      </c>
      <c r="J4043" s="58">
        <f t="shared" si="3"/>
        <v>0</v>
      </c>
      <c r="K4043" s="61">
        <f>A4043-SIP_Calculator!$F$12+1</f>
        <v>44040</v>
      </c>
      <c r="L4043" s="59">
        <f t="shared" si="4"/>
        <v>7</v>
      </c>
      <c r="M4043" s="59">
        <f t="shared" si="8"/>
        <v>0</v>
      </c>
      <c r="N4043" s="59">
        <f>M4043*D4043*SIP_Calculator!$F$9</f>
        <v>0</v>
      </c>
      <c r="O4043" s="59">
        <f t="shared" si="5"/>
        <v>0</v>
      </c>
      <c r="P4043" s="59">
        <f t="shared" si="6"/>
        <v>0</v>
      </c>
    </row>
    <row r="4044" ht="15.75" customHeight="1">
      <c r="A4044" s="57">
        <v>44067.0</v>
      </c>
      <c r="B4044" s="60">
        <v>11619.15</v>
      </c>
      <c r="C4044" s="60">
        <v>9498.35</v>
      </c>
      <c r="D4044" s="42">
        <f>IF(A4044&lt;SIP_Calculator!$B$7,0,IF(A4044&gt;SIP_Calculator!$E$7,0,1))</f>
        <v>1</v>
      </c>
      <c r="E4044" s="61">
        <f>A4044-SIP_Calculator!$D$12+1</f>
        <v>44063</v>
      </c>
      <c r="F4044" s="58">
        <f t="shared" si="1"/>
        <v>8</v>
      </c>
      <c r="G4044" s="58">
        <f t="shared" si="7"/>
        <v>0</v>
      </c>
      <c r="H4044" s="58">
        <f>G4044*D4044*SIP_Calculator!$F$9</f>
        <v>0</v>
      </c>
      <c r="I4044" s="58">
        <f t="shared" si="2"/>
        <v>0</v>
      </c>
      <c r="J4044" s="58">
        <f t="shared" si="3"/>
        <v>0</v>
      </c>
      <c r="K4044" s="61">
        <f>A4044-SIP_Calculator!$F$12+1</f>
        <v>44043</v>
      </c>
      <c r="L4044" s="59">
        <f t="shared" si="4"/>
        <v>7</v>
      </c>
      <c r="M4044" s="59">
        <f t="shared" si="8"/>
        <v>0</v>
      </c>
      <c r="N4044" s="59">
        <f>M4044*D4044*SIP_Calculator!$F$9</f>
        <v>0</v>
      </c>
      <c r="O4044" s="59">
        <f t="shared" si="5"/>
        <v>0</v>
      </c>
      <c r="P4044" s="59">
        <f t="shared" si="6"/>
        <v>0</v>
      </c>
    </row>
    <row r="4045" ht="15.75" customHeight="1">
      <c r="A4045" s="57">
        <v>44068.0</v>
      </c>
      <c r="B4045" s="60">
        <v>11625.6</v>
      </c>
      <c r="C4045" s="60">
        <v>9509.25</v>
      </c>
      <c r="D4045" s="42">
        <f>IF(A4045&lt;SIP_Calculator!$B$7,0,IF(A4045&gt;SIP_Calculator!$E$7,0,1))</f>
        <v>1</v>
      </c>
      <c r="E4045" s="61">
        <f>A4045-SIP_Calculator!$D$12+1</f>
        <v>44064</v>
      </c>
      <c r="F4045" s="58">
        <f t="shared" si="1"/>
        <v>8</v>
      </c>
      <c r="G4045" s="58">
        <f t="shared" si="7"/>
        <v>0</v>
      </c>
      <c r="H4045" s="58">
        <f>G4045*D4045*SIP_Calculator!$F$9</f>
        <v>0</v>
      </c>
      <c r="I4045" s="58">
        <f t="shared" si="2"/>
        <v>0</v>
      </c>
      <c r="J4045" s="58">
        <f t="shared" si="3"/>
        <v>0</v>
      </c>
      <c r="K4045" s="61">
        <f>A4045-SIP_Calculator!$F$12+1</f>
        <v>44044</v>
      </c>
      <c r="L4045" s="59">
        <f t="shared" si="4"/>
        <v>8</v>
      </c>
      <c r="M4045" s="59">
        <f t="shared" si="8"/>
        <v>1</v>
      </c>
      <c r="N4045" s="59">
        <f>M4045*D4045*SIP_Calculator!$F$9</f>
        <v>5000</v>
      </c>
      <c r="O4045" s="59">
        <f t="shared" si="5"/>
        <v>0.4300853289</v>
      </c>
      <c r="P4045" s="59">
        <f t="shared" si="6"/>
        <v>0.5258038226</v>
      </c>
    </row>
    <row r="4046" ht="15.75" customHeight="1">
      <c r="A4046" s="57">
        <v>44069.0</v>
      </c>
      <c r="B4046" s="60">
        <v>11694.35</v>
      </c>
      <c r="C4046" s="60">
        <v>9567.15</v>
      </c>
      <c r="D4046" s="42">
        <f>IF(A4046&lt;SIP_Calculator!$B$7,0,IF(A4046&gt;SIP_Calculator!$E$7,0,1))</f>
        <v>1</v>
      </c>
      <c r="E4046" s="61">
        <f>A4046-SIP_Calculator!$D$12+1</f>
        <v>44065</v>
      </c>
      <c r="F4046" s="58">
        <f t="shared" si="1"/>
        <v>8</v>
      </c>
      <c r="G4046" s="58">
        <f t="shared" si="7"/>
        <v>0</v>
      </c>
      <c r="H4046" s="58">
        <f>G4046*D4046*SIP_Calculator!$F$9</f>
        <v>0</v>
      </c>
      <c r="I4046" s="58">
        <f t="shared" si="2"/>
        <v>0</v>
      </c>
      <c r="J4046" s="58">
        <f t="shared" si="3"/>
        <v>0</v>
      </c>
      <c r="K4046" s="61">
        <f>A4046-SIP_Calculator!$F$12+1</f>
        <v>44045</v>
      </c>
      <c r="L4046" s="59">
        <f t="shared" si="4"/>
        <v>8</v>
      </c>
      <c r="M4046" s="59">
        <f t="shared" si="8"/>
        <v>0</v>
      </c>
      <c r="N4046" s="59">
        <f>M4046*D4046*SIP_Calculator!$F$9</f>
        <v>0</v>
      </c>
      <c r="O4046" s="59">
        <f t="shared" si="5"/>
        <v>0</v>
      </c>
      <c r="P4046" s="59">
        <f t="shared" si="6"/>
        <v>0</v>
      </c>
    </row>
    <row r="4047" ht="15.75" customHeight="1">
      <c r="A4047" s="57">
        <v>44070.0</v>
      </c>
      <c r="B4047" s="60">
        <v>11709.45</v>
      </c>
      <c r="C4047" s="60">
        <v>9580.7</v>
      </c>
      <c r="D4047" s="42">
        <f>IF(A4047&lt;SIP_Calculator!$B$7,0,IF(A4047&gt;SIP_Calculator!$E$7,0,1))</f>
        <v>1</v>
      </c>
      <c r="E4047" s="61">
        <f>A4047-SIP_Calculator!$D$12+1</f>
        <v>44066</v>
      </c>
      <c r="F4047" s="58">
        <f t="shared" si="1"/>
        <v>8</v>
      </c>
      <c r="G4047" s="58">
        <f t="shared" si="7"/>
        <v>0</v>
      </c>
      <c r="H4047" s="58">
        <f>G4047*D4047*SIP_Calculator!$F$9</f>
        <v>0</v>
      </c>
      <c r="I4047" s="58">
        <f t="shared" si="2"/>
        <v>0</v>
      </c>
      <c r="J4047" s="58">
        <f t="shared" si="3"/>
        <v>0</v>
      </c>
      <c r="K4047" s="61">
        <f>A4047-SIP_Calculator!$F$12+1</f>
        <v>44046</v>
      </c>
      <c r="L4047" s="59">
        <f t="shared" si="4"/>
        <v>8</v>
      </c>
      <c r="M4047" s="59">
        <f t="shared" si="8"/>
        <v>0</v>
      </c>
      <c r="N4047" s="59">
        <f>M4047*D4047*SIP_Calculator!$F$9</f>
        <v>0</v>
      </c>
      <c r="O4047" s="59">
        <f t="shared" si="5"/>
        <v>0</v>
      </c>
      <c r="P4047" s="59">
        <f t="shared" si="6"/>
        <v>0</v>
      </c>
    </row>
    <row r="4048" ht="15.75" customHeight="1">
      <c r="A4048" s="57">
        <v>44071.0</v>
      </c>
      <c r="B4048" s="60">
        <v>11791.5</v>
      </c>
      <c r="C4048" s="60">
        <v>9641.05</v>
      </c>
      <c r="D4048" s="42">
        <f>IF(A4048&lt;SIP_Calculator!$B$7,0,IF(A4048&gt;SIP_Calculator!$E$7,0,1))</f>
        <v>1</v>
      </c>
      <c r="E4048" s="61">
        <f>A4048-SIP_Calculator!$D$12+1</f>
        <v>44067</v>
      </c>
      <c r="F4048" s="58">
        <f t="shared" si="1"/>
        <v>8</v>
      </c>
      <c r="G4048" s="58">
        <f t="shared" si="7"/>
        <v>0</v>
      </c>
      <c r="H4048" s="58">
        <f>G4048*D4048*SIP_Calculator!$F$9</f>
        <v>0</v>
      </c>
      <c r="I4048" s="58">
        <f t="shared" si="2"/>
        <v>0</v>
      </c>
      <c r="J4048" s="58">
        <f t="shared" si="3"/>
        <v>0</v>
      </c>
      <c r="K4048" s="61">
        <f>A4048-SIP_Calculator!$F$12+1</f>
        <v>44047</v>
      </c>
      <c r="L4048" s="59">
        <f t="shared" si="4"/>
        <v>8</v>
      </c>
      <c r="M4048" s="59">
        <f t="shared" si="8"/>
        <v>0</v>
      </c>
      <c r="N4048" s="59">
        <f>M4048*D4048*SIP_Calculator!$F$9</f>
        <v>0</v>
      </c>
      <c r="O4048" s="59">
        <f t="shared" si="5"/>
        <v>0</v>
      </c>
      <c r="P4048" s="59">
        <f t="shared" si="6"/>
        <v>0</v>
      </c>
    </row>
    <row r="4049" ht="15.75" customHeight="1">
      <c r="A4049" s="57">
        <v>44074.0</v>
      </c>
      <c r="B4049" s="60">
        <v>11496.05</v>
      </c>
      <c r="C4049" s="60">
        <v>9372.05</v>
      </c>
      <c r="D4049" s="42">
        <f>IF(A4049&lt;SIP_Calculator!$B$7,0,IF(A4049&gt;SIP_Calculator!$E$7,0,1))</f>
        <v>1</v>
      </c>
      <c r="E4049" s="61">
        <f>A4049-SIP_Calculator!$D$12+1</f>
        <v>44070</v>
      </c>
      <c r="F4049" s="58">
        <f t="shared" si="1"/>
        <v>8</v>
      </c>
      <c r="G4049" s="58">
        <f t="shared" si="7"/>
        <v>0</v>
      </c>
      <c r="H4049" s="58">
        <f>G4049*D4049*SIP_Calculator!$F$9</f>
        <v>0</v>
      </c>
      <c r="I4049" s="58">
        <f t="shared" si="2"/>
        <v>0</v>
      </c>
      <c r="J4049" s="58">
        <f t="shared" si="3"/>
        <v>0</v>
      </c>
      <c r="K4049" s="61">
        <f>A4049-SIP_Calculator!$F$12+1</f>
        <v>44050</v>
      </c>
      <c r="L4049" s="59">
        <f t="shared" si="4"/>
        <v>8</v>
      </c>
      <c r="M4049" s="59">
        <f t="shared" si="8"/>
        <v>0</v>
      </c>
      <c r="N4049" s="59">
        <f>M4049*D4049*SIP_Calculator!$F$9</f>
        <v>0</v>
      </c>
      <c r="O4049" s="59">
        <f t="shared" si="5"/>
        <v>0</v>
      </c>
      <c r="P4049" s="59">
        <f t="shared" si="6"/>
        <v>0</v>
      </c>
    </row>
    <row r="4050" ht="15.75" customHeight="1">
      <c r="A4050" s="57">
        <v>44075.0</v>
      </c>
      <c r="B4050" s="60">
        <v>11586.6</v>
      </c>
      <c r="C4050" s="60">
        <v>9442.25</v>
      </c>
      <c r="D4050" s="42">
        <f>IF(A4050&lt;SIP_Calculator!$B$7,0,IF(A4050&gt;SIP_Calculator!$E$7,0,1))</f>
        <v>1</v>
      </c>
      <c r="E4050" s="61">
        <f>A4050-SIP_Calculator!$D$12+1</f>
        <v>44071</v>
      </c>
      <c r="F4050" s="58">
        <f t="shared" si="1"/>
        <v>8</v>
      </c>
      <c r="G4050" s="58">
        <f t="shared" si="7"/>
        <v>0</v>
      </c>
      <c r="H4050" s="58">
        <f>G4050*D4050*SIP_Calculator!$F$9</f>
        <v>0</v>
      </c>
      <c r="I4050" s="58">
        <f t="shared" si="2"/>
        <v>0</v>
      </c>
      <c r="J4050" s="58">
        <f t="shared" si="3"/>
        <v>0</v>
      </c>
      <c r="K4050" s="61">
        <f>A4050-SIP_Calculator!$F$12+1</f>
        <v>44051</v>
      </c>
      <c r="L4050" s="59">
        <f t="shared" si="4"/>
        <v>8</v>
      </c>
      <c r="M4050" s="59">
        <f t="shared" si="8"/>
        <v>0</v>
      </c>
      <c r="N4050" s="59">
        <f>M4050*D4050*SIP_Calculator!$F$9</f>
        <v>0</v>
      </c>
      <c r="O4050" s="59">
        <f t="shared" si="5"/>
        <v>0</v>
      </c>
      <c r="P4050" s="59">
        <f t="shared" si="6"/>
        <v>0</v>
      </c>
    </row>
    <row r="4051" ht="15.75" customHeight="1">
      <c r="A4051" s="57">
        <v>44076.0</v>
      </c>
      <c r="B4051" s="60">
        <v>11660.6</v>
      </c>
      <c r="C4051" s="60">
        <v>9518.4</v>
      </c>
      <c r="D4051" s="42">
        <f>IF(A4051&lt;SIP_Calculator!$B$7,0,IF(A4051&gt;SIP_Calculator!$E$7,0,1))</f>
        <v>1</v>
      </c>
      <c r="E4051" s="61">
        <f>A4051-SIP_Calculator!$D$12+1</f>
        <v>44072</v>
      </c>
      <c r="F4051" s="58">
        <f t="shared" si="1"/>
        <v>8</v>
      </c>
      <c r="G4051" s="58">
        <f t="shared" si="7"/>
        <v>0</v>
      </c>
      <c r="H4051" s="58">
        <f>G4051*D4051*SIP_Calculator!$F$9</f>
        <v>0</v>
      </c>
      <c r="I4051" s="58">
        <f t="shared" si="2"/>
        <v>0</v>
      </c>
      <c r="J4051" s="58">
        <f t="shared" si="3"/>
        <v>0</v>
      </c>
      <c r="K4051" s="61">
        <f>A4051-SIP_Calculator!$F$12+1</f>
        <v>44052</v>
      </c>
      <c r="L4051" s="59">
        <f t="shared" si="4"/>
        <v>8</v>
      </c>
      <c r="M4051" s="59">
        <f t="shared" si="8"/>
        <v>0</v>
      </c>
      <c r="N4051" s="59">
        <f>M4051*D4051*SIP_Calculator!$F$9</f>
        <v>0</v>
      </c>
      <c r="O4051" s="59">
        <f t="shared" si="5"/>
        <v>0</v>
      </c>
      <c r="P4051" s="59">
        <f t="shared" si="6"/>
        <v>0</v>
      </c>
    </row>
    <row r="4052" ht="15.75" customHeight="1">
      <c r="A4052" s="57">
        <v>44077.0</v>
      </c>
      <c r="B4052" s="60">
        <v>11663.35</v>
      </c>
      <c r="C4052" s="60">
        <v>9534.65</v>
      </c>
      <c r="D4052" s="42">
        <f>IF(A4052&lt;SIP_Calculator!$B$7,0,IF(A4052&gt;SIP_Calculator!$E$7,0,1))</f>
        <v>1</v>
      </c>
      <c r="E4052" s="61">
        <f>A4052-SIP_Calculator!$D$12+1</f>
        <v>44073</v>
      </c>
      <c r="F4052" s="58">
        <f t="shared" si="1"/>
        <v>8</v>
      </c>
      <c r="G4052" s="58">
        <f t="shared" si="7"/>
        <v>0</v>
      </c>
      <c r="H4052" s="58">
        <f>G4052*D4052*SIP_Calculator!$F$9</f>
        <v>0</v>
      </c>
      <c r="I4052" s="58">
        <f t="shared" si="2"/>
        <v>0</v>
      </c>
      <c r="J4052" s="58">
        <f t="shared" si="3"/>
        <v>0</v>
      </c>
      <c r="K4052" s="61">
        <f>A4052-SIP_Calculator!$F$12+1</f>
        <v>44053</v>
      </c>
      <c r="L4052" s="59">
        <f t="shared" si="4"/>
        <v>8</v>
      </c>
      <c r="M4052" s="59">
        <f t="shared" si="8"/>
        <v>0</v>
      </c>
      <c r="N4052" s="59">
        <f>M4052*D4052*SIP_Calculator!$F$9</f>
        <v>0</v>
      </c>
      <c r="O4052" s="59">
        <f t="shared" si="5"/>
        <v>0</v>
      </c>
      <c r="P4052" s="59">
        <f t="shared" si="6"/>
        <v>0</v>
      </c>
    </row>
    <row r="4053" ht="15.75" customHeight="1">
      <c r="A4053" s="57">
        <v>44078.0</v>
      </c>
      <c r="B4053" s="60">
        <v>11464.95</v>
      </c>
      <c r="C4053" s="60">
        <v>9377.95</v>
      </c>
      <c r="D4053" s="42">
        <f>IF(A4053&lt;SIP_Calculator!$B$7,0,IF(A4053&gt;SIP_Calculator!$E$7,0,1))</f>
        <v>1</v>
      </c>
      <c r="E4053" s="61">
        <f>A4053-SIP_Calculator!$D$12+1</f>
        <v>44074</v>
      </c>
      <c r="F4053" s="58">
        <f t="shared" si="1"/>
        <v>8</v>
      </c>
      <c r="G4053" s="58">
        <f t="shared" si="7"/>
        <v>0</v>
      </c>
      <c r="H4053" s="58">
        <f>G4053*D4053*SIP_Calculator!$F$9</f>
        <v>0</v>
      </c>
      <c r="I4053" s="58">
        <f t="shared" si="2"/>
        <v>0</v>
      </c>
      <c r="J4053" s="58">
        <f t="shared" si="3"/>
        <v>0</v>
      </c>
      <c r="K4053" s="61">
        <f>A4053-SIP_Calculator!$F$12+1</f>
        <v>44054</v>
      </c>
      <c r="L4053" s="59">
        <f t="shared" si="4"/>
        <v>8</v>
      </c>
      <c r="M4053" s="59">
        <f t="shared" si="8"/>
        <v>0</v>
      </c>
      <c r="N4053" s="59">
        <f>M4053*D4053*SIP_Calculator!$F$9</f>
        <v>0</v>
      </c>
      <c r="O4053" s="59">
        <f t="shared" si="5"/>
        <v>0</v>
      </c>
      <c r="P4053" s="59">
        <f t="shared" si="6"/>
        <v>0</v>
      </c>
    </row>
    <row r="4054" ht="15.75" customHeight="1">
      <c r="A4054" s="57">
        <v>44081.0</v>
      </c>
      <c r="B4054" s="60">
        <v>11478.4</v>
      </c>
      <c r="C4054" s="60">
        <v>9379.1</v>
      </c>
      <c r="D4054" s="42">
        <f>IF(A4054&lt;SIP_Calculator!$B$7,0,IF(A4054&gt;SIP_Calculator!$E$7,0,1))</f>
        <v>1</v>
      </c>
      <c r="E4054" s="61">
        <f>A4054-SIP_Calculator!$D$12+1</f>
        <v>44077</v>
      </c>
      <c r="F4054" s="58">
        <f t="shared" si="1"/>
        <v>9</v>
      </c>
      <c r="G4054" s="58">
        <f t="shared" si="7"/>
        <v>1</v>
      </c>
      <c r="H4054" s="58">
        <f>G4054*D4054*SIP_Calculator!$F$9</f>
        <v>5000</v>
      </c>
      <c r="I4054" s="58">
        <f t="shared" si="2"/>
        <v>0.4356007806</v>
      </c>
      <c r="J4054" s="58">
        <f t="shared" si="3"/>
        <v>0.5331001908</v>
      </c>
      <c r="K4054" s="61">
        <f>A4054-SIP_Calculator!$F$12+1</f>
        <v>44057</v>
      </c>
      <c r="L4054" s="59">
        <f t="shared" si="4"/>
        <v>8</v>
      </c>
      <c r="M4054" s="59">
        <f t="shared" si="8"/>
        <v>0</v>
      </c>
      <c r="N4054" s="59">
        <f>M4054*D4054*SIP_Calculator!$F$9</f>
        <v>0</v>
      </c>
      <c r="O4054" s="59">
        <f t="shared" si="5"/>
        <v>0</v>
      </c>
      <c r="P4054" s="59">
        <f t="shared" si="6"/>
        <v>0</v>
      </c>
    </row>
    <row r="4055" ht="15.75" customHeight="1">
      <c r="A4055" s="57">
        <v>44082.0</v>
      </c>
      <c r="B4055" s="60">
        <v>11434.9</v>
      </c>
      <c r="C4055" s="60">
        <v>9329.85</v>
      </c>
      <c r="D4055" s="42">
        <f>IF(A4055&lt;SIP_Calculator!$B$7,0,IF(A4055&gt;SIP_Calculator!$E$7,0,1))</f>
        <v>1</v>
      </c>
      <c r="E4055" s="61">
        <f>A4055-SIP_Calculator!$D$12+1</f>
        <v>44078</v>
      </c>
      <c r="F4055" s="58">
        <f t="shared" si="1"/>
        <v>9</v>
      </c>
      <c r="G4055" s="58">
        <f t="shared" si="7"/>
        <v>0</v>
      </c>
      <c r="H4055" s="58">
        <f>G4055*D4055*SIP_Calculator!$F$9</f>
        <v>0</v>
      </c>
      <c r="I4055" s="58">
        <f t="shared" si="2"/>
        <v>0</v>
      </c>
      <c r="J4055" s="58">
        <f t="shared" si="3"/>
        <v>0</v>
      </c>
      <c r="K4055" s="61">
        <f>A4055-SIP_Calculator!$F$12+1</f>
        <v>44058</v>
      </c>
      <c r="L4055" s="59">
        <f t="shared" si="4"/>
        <v>8</v>
      </c>
      <c r="M4055" s="59">
        <f t="shared" si="8"/>
        <v>0</v>
      </c>
      <c r="N4055" s="59">
        <f>M4055*D4055*SIP_Calculator!$F$9</f>
        <v>0</v>
      </c>
      <c r="O4055" s="59">
        <f t="shared" si="5"/>
        <v>0</v>
      </c>
      <c r="P4055" s="59">
        <f t="shared" si="6"/>
        <v>0</v>
      </c>
    </row>
    <row r="4056" ht="15.75" customHeight="1">
      <c r="A4056" s="57">
        <v>44083.0</v>
      </c>
      <c r="B4056" s="60">
        <v>11397.95</v>
      </c>
      <c r="C4056" s="60">
        <v>9290.2</v>
      </c>
      <c r="D4056" s="42">
        <f>IF(A4056&lt;SIP_Calculator!$B$7,0,IF(A4056&gt;SIP_Calculator!$E$7,0,1))</f>
        <v>1</v>
      </c>
      <c r="E4056" s="61">
        <f>A4056-SIP_Calculator!$D$12+1</f>
        <v>44079</v>
      </c>
      <c r="F4056" s="58">
        <f t="shared" si="1"/>
        <v>9</v>
      </c>
      <c r="G4056" s="58">
        <f t="shared" si="7"/>
        <v>0</v>
      </c>
      <c r="H4056" s="58">
        <f>G4056*D4056*SIP_Calculator!$F$9</f>
        <v>0</v>
      </c>
      <c r="I4056" s="58">
        <f t="shared" si="2"/>
        <v>0</v>
      </c>
      <c r="J4056" s="58">
        <f t="shared" si="3"/>
        <v>0</v>
      </c>
      <c r="K4056" s="61">
        <f>A4056-SIP_Calculator!$F$12+1</f>
        <v>44059</v>
      </c>
      <c r="L4056" s="59">
        <f t="shared" si="4"/>
        <v>8</v>
      </c>
      <c r="M4056" s="59">
        <f t="shared" si="8"/>
        <v>0</v>
      </c>
      <c r="N4056" s="59">
        <f>M4056*D4056*SIP_Calculator!$F$9</f>
        <v>0</v>
      </c>
      <c r="O4056" s="59">
        <f t="shared" si="5"/>
        <v>0</v>
      </c>
      <c r="P4056" s="59">
        <f t="shared" si="6"/>
        <v>0</v>
      </c>
    </row>
    <row r="4057" ht="15.75" customHeight="1">
      <c r="A4057" s="57">
        <v>44084.0</v>
      </c>
      <c r="B4057" s="60">
        <v>11562.65</v>
      </c>
      <c r="C4057" s="60">
        <v>9420.25</v>
      </c>
      <c r="D4057" s="42">
        <f>IF(A4057&lt;SIP_Calculator!$B$7,0,IF(A4057&gt;SIP_Calculator!$E$7,0,1))</f>
        <v>1</v>
      </c>
      <c r="E4057" s="61">
        <f>A4057-SIP_Calculator!$D$12+1</f>
        <v>44080</v>
      </c>
      <c r="F4057" s="58">
        <f t="shared" si="1"/>
        <v>9</v>
      </c>
      <c r="G4057" s="58">
        <f t="shared" si="7"/>
        <v>0</v>
      </c>
      <c r="H4057" s="58">
        <f>G4057*D4057*SIP_Calculator!$F$9</f>
        <v>0</v>
      </c>
      <c r="I4057" s="58">
        <f t="shared" si="2"/>
        <v>0</v>
      </c>
      <c r="J4057" s="58">
        <f t="shared" si="3"/>
        <v>0</v>
      </c>
      <c r="K4057" s="61">
        <f>A4057-SIP_Calculator!$F$12+1</f>
        <v>44060</v>
      </c>
      <c r="L4057" s="59">
        <f t="shared" si="4"/>
        <v>8</v>
      </c>
      <c r="M4057" s="59">
        <f t="shared" si="8"/>
        <v>0</v>
      </c>
      <c r="N4057" s="59">
        <f>M4057*D4057*SIP_Calculator!$F$9</f>
        <v>0</v>
      </c>
      <c r="O4057" s="59">
        <f t="shared" si="5"/>
        <v>0</v>
      </c>
      <c r="P4057" s="59">
        <f t="shared" si="6"/>
        <v>0</v>
      </c>
    </row>
    <row r="4058" ht="15.75" customHeight="1">
      <c r="A4058" s="57">
        <v>44085.0</v>
      </c>
      <c r="B4058" s="60">
        <v>11589.65</v>
      </c>
      <c r="C4058" s="60">
        <v>9446.4</v>
      </c>
      <c r="D4058" s="42">
        <f>IF(A4058&lt;SIP_Calculator!$B$7,0,IF(A4058&gt;SIP_Calculator!$E$7,0,1))</f>
        <v>1</v>
      </c>
      <c r="E4058" s="61">
        <f>A4058-SIP_Calculator!$D$12+1</f>
        <v>44081</v>
      </c>
      <c r="F4058" s="58">
        <f t="shared" si="1"/>
        <v>9</v>
      </c>
      <c r="G4058" s="58">
        <f t="shared" si="7"/>
        <v>0</v>
      </c>
      <c r="H4058" s="58">
        <f>G4058*D4058*SIP_Calculator!$F$9</f>
        <v>0</v>
      </c>
      <c r="I4058" s="58">
        <f t="shared" si="2"/>
        <v>0</v>
      </c>
      <c r="J4058" s="58">
        <f t="shared" si="3"/>
        <v>0</v>
      </c>
      <c r="K4058" s="61">
        <f>A4058-SIP_Calculator!$F$12+1</f>
        <v>44061</v>
      </c>
      <c r="L4058" s="59">
        <f t="shared" si="4"/>
        <v>8</v>
      </c>
      <c r="M4058" s="59">
        <f t="shared" si="8"/>
        <v>0</v>
      </c>
      <c r="N4058" s="59">
        <f>M4058*D4058*SIP_Calculator!$F$9</f>
        <v>0</v>
      </c>
      <c r="O4058" s="59">
        <f t="shared" si="5"/>
        <v>0</v>
      </c>
      <c r="P4058" s="59">
        <f t="shared" si="6"/>
        <v>0</v>
      </c>
    </row>
    <row r="4059" ht="15.75" customHeight="1">
      <c r="A4059" s="57">
        <v>44088.0</v>
      </c>
      <c r="B4059" s="60">
        <v>11566.45</v>
      </c>
      <c r="C4059" s="60">
        <v>9493.3</v>
      </c>
      <c r="D4059" s="42">
        <f>IF(A4059&lt;SIP_Calculator!$B$7,0,IF(A4059&gt;SIP_Calculator!$E$7,0,1))</f>
        <v>1</v>
      </c>
      <c r="E4059" s="61">
        <f>A4059-SIP_Calculator!$D$12+1</f>
        <v>44084</v>
      </c>
      <c r="F4059" s="58">
        <f t="shared" si="1"/>
        <v>9</v>
      </c>
      <c r="G4059" s="58">
        <f t="shared" si="7"/>
        <v>0</v>
      </c>
      <c r="H4059" s="58">
        <f>G4059*D4059*SIP_Calculator!$F$9</f>
        <v>0</v>
      </c>
      <c r="I4059" s="58">
        <f t="shared" si="2"/>
        <v>0</v>
      </c>
      <c r="J4059" s="58">
        <f t="shared" si="3"/>
        <v>0</v>
      </c>
      <c r="K4059" s="61">
        <f>A4059-SIP_Calculator!$F$12+1</f>
        <v>44064</v>
      </c>
      <c r="L4059" s="59">
        <f t="shared" si="4"/>
        <v>8</v>
      </c>
      <c r="M4059" s="59">
        <f t="shared" si="8"/>
        <v>0</v>
      </c>
      <c r="N4059" s="59">
        <f>M4059*D4059*SIP_Calculator!$F$9</f>
        <v>0</v>
      </c>
      <c r="O4059" s="59">
        <f t="shared" si="5"/>
        <v>0</v>
      </c>
      <c r="P4059" s="59">
        <f t="shared" si="6"/>
        <v>0</v>
      </c>
    </row>
    <row r="4060" ht="15.75" customHeight="1">
      <c r="A4060" s="57">
        <v>44089.0</v>
      </c>
      <c r="B4060" s="60">
        <v>11652.85</v>
      </c>
      <c r="C4060" s="60">
        <v>9573.35</v>
      </c>
      <c r="D4060" s="42">
        <f>IF(A4060&lt;SIP_Calculator!$B$7,0,IF(A4060&gt;SIP_Calculator!$E$7,0,1))</f>
        <v>1</v>
      </c>
      <c r="E4060" s="61">
        <f>A4060-SIP_Calculator!$D$12+1</f>
        <v>44085</v>
      </c>
      <c r="F4060" s="58">
        <f t="shared" si="1"/>
        <v>9</v>
      </c>
      <c r="G4060" s="58">
        <f t="shared" si="7"/>
        <v>0</v>
      </c>
      <c r="H4060" s="58">
        <f>G4060*D4060*SIP_Calculator!$F$9</f>
        <v>0</v>
      </c>
      <c r="I4060" s="58">
        <f t="shared" si="2"/>
        <v>0</v>
      </c>
      <c r="J4060" s="58">
        <f t="shared" si="3"/>
        <v>0</v>
      </c>
      <c r="K4060" s="61">
        <f>A4060-SIP_Calculator!$F$12+1</f>
        <v>44065</v>
      </c>
      <c r="L4060" s="59">
        <f t="shared" si="4"/>
        <v>8</v>
      </c>
      <c r="M4060" s="59">
        <f t="shared" si="8"/>
        <v>0</v>
      </c>
      <c r="N4060" s="59">
        <f>M4060*D4060*SIP_Calculator!$F$9</f>
        <v>0</v>
      </c>
      <c r="O4060" s="59">
        <f t="shared" si="5"/>
        <v>0</v>
      </c>
      <c r="P4060" s="59">
        <f t="shared" si="6"/>
        <v>0</v>
      </c>
    </row>
    <row r="4061" ht="15.75" customHeight="1">
      <c r="A4061" s="57">
        <v>44090.0</v>
      </c>
      <c r="B4061" s="60">
        <v>11732.7</v>
      </c>
      <c r="C4061" s="60">
        <v>9632.5</v>
      </c>
      <c r="D4061" s="42">
        <f>IF(A4061&lt;SIP_Calculator!$B$7,0,IF(A4061&gt;SIP_Calculator!$E$7,0,1))</f>
        <v>1</v>
      </c>
      <c r="E4061" s="61">
        <f>A4061-SIP_Calculator!$D$12+1</f>
        <v>44086</v>
      </c>
      <c r="F4061" s="58">
        <f t="shared" si="1"/>
        <v>9</v>
      </c>
      <c r="G4061" s="58">
        <f t="shared" si="7"/>
        <v>0</v>
      </c>
      <c r="H4061" s="58">
        <f>G4061*D4061*SIP_Calculator!$F$9</f>
        <v>0</v>
      </c>
      <c r="I4061" s="58">
        <f t="shared" si="2"/>
        <v>0</v>
      </c>
      <c r="J4061" s="58">
        <f t="shared" si="3"/>
        <v>0</v>
      </c>
      <c r="K4061" s="61">
        <f>A4061-SIP_Calculator!$F$12+1</f>
        <v>44066</v>
      </c>
      <c r="L4061" s="59">
        <f t="shared" si="4"/>
        <v>8</v>
      </c>
      <c r="M4061" s="59">
        <f t="shared" si="8"/>
        <v>0</v>
      </c>
      <c r="N4061" s="59">
        <f>M4061*D4061*SIP_Calculator!$F$9</f>
        <v>0</v>
      </c>
      <c r="O4061" s="59">
        <f t="shared" si="5"/>
        <v>0</v>
      </c>
      <c r="P4061" s="59">
        <f t="shared" si="6"/>
        <v>0</v>
      </c>
    </row>
    <row r="4062" ht="15.75" customHeight="1">
      <c r="A4062" s="57">
        <v>44091.0</v>
      </c>
      <c r="B4062" s="60">
        <v>11646.15</v>
      </c>
      <c r="C4062" s="60">
        <v>9566.75</v>
      </c>
      <c r="D4062" s="42">
        <f>IF(A4062&lt;SIP_Calculator!$B$7,0,IF(A4062&gt;SIP_Calculator!$E$7,0,1))</f>
        <v>1</v>
      </c>
      <c r="E4062" s="61">
        <f>A4062-SIP_Calculator!$D$12+1</f>
        <v>44087</v>
      </c>
      <c r="F4062" s="58">
        <f t="shared" si="1"/>
        <v>9</v>
      </c>
      <c r="G4062" s="58">
        <f t="shared" si="7"/>
        <v>0</v>
      </c>
      <c r="H4062" s="58">
        <f>G4062*D4062*SIP_Calculator!$F$9</f>
        <v>0</v>
      </c>
      <c r="I4062" s="58">
        <f t="shared" si="2"/>
        <v>0</v>
      </c>
      <c r="J4062" s="58">
        <f t="shared" si="3"/>
        <v>0</v>
      </c>
      <c r="K4062" s="61">
        <f>A4062-SIP_Calculator!$F$12+1</f>
        <v>44067</v>
      </c>
      <c r="L4062" s="59">
        <f t="shared" si="4"/>
        <v>8</v>
      </c>
      <c r="M4062" s="59">
        <f t="shared" si="8"/>
        <v>0</v>
      </c>
      <c r="N4062" s="59">
        <f>M4062*D4062*SIP_Calculator!$F$9</f>
        <v>0</v>
      </c>
      <c r="O4062" s="59">
        <f t="shared" si="5"/>
        <v>0</v>
      </c>
      <c r="P4062" s="59">
        <f t="shared" si="6"/>
        <v>0</v>
      </c>
    </row>
    <row r="4063" ht="15.75" customHeight="1">
      <c r="A4063" s="57">
        <v>44092.0</v>
      </c>
      <c r="B4063" s="60">
        <v>11640.2</v>
      </c>
      <c r="C4063" s="60">
        <v>9559.5</v>
      </c>
      <c r="D4063" s="42">
        <f>IF(A4063&lt;SIP_Calculator!$B$7,0,IF(A4063&gt;SIP_Calculator!$E$7,0,1))</f>
        <v>1</v>
      </c>
      <c r="E4063" s="61">
        <f>A4063-SIP_Calculator!$D$12+1</f>
        <v>44088</v>
      </c>
      <c r="F4063" s="58">
        <f t="shared" si="1"/>
        <v>9</v>
      </c>
      <c r="G4063" s="58">
        <f t="shared" si="7"/>
        <v>0</v>
      </c>
      <c r="H4063" s="58">
        <f>G4063*D4063*SIP_Calculator!$F$9</f>
        <v>0</v>
      </c>
      <c r="I4063" s="58">
        <f t="shared" si="2"/>
        <v>0</v>
      </c>
      <c r="J4063" s="58">
        <f t="shared" si="3"/>
        <v>0</v>
      </c>
      <c r="K4063" s="61">
        <f>A4063-SIP_Calculator!$F$12+1</f>
        <v>44068</v>
      </c>
      <c r="L4063" s="59">
        <f t="shared" si="4"/>
        <v>8</v>
      </c>
      <c r="M4063" s="59">
        <f t="shared" si="8"/>
        <v>0</v>
      </c>
      <c r="N4063" s="59">
        <f>M4063*D4063*SIP_Calculator!$F$9</f>
        <v>0</v>
      </c>
      <c r="O4063" s="59">
        <f t="shared" si="5"/>
        <v>0</v>
      </c>
      <c r="P4063" s="59">
        <f t="shared" si="6"/>
        <v>0</v>
      </c>
    </row>
    <row r="4064" ht="15.75" customHeight="1">
      <c r="A4064" s="57">
        <v>44095.0</v>
      </c>
      <c r="B4064" s="60">
        <v>11367.25</v>
      </c>
      <c r="C4064" s="60">
        <v>9313.0</v>
      </c>
      <c r="D4064" s="42">
        <f>IF(A4064&lt;SIP_Calculator!$B$7,0,IF(A4064&gt;SIP_Calculator!$E$7,0,1))</f>
        <v>1</v>
      </c>
      <c r="E4064" s="61">
        <f>A4064-SIP_Calculator!$D$12+1</f>
        <v>44091</v>
      </c>
      <c r="F4064" s="58">
        <f t="shared" si="1"/>
        <v>9</v>
      </c>
      <c r="G4064" s="58">
        <f t="shared" si="7"/>
        <v>0</v>
      </c>
      <c r="H4064" s="58">
        <f>G4064*D4064*SIP_Calculator!$F$9</f>
        <v>0</v>
      </c>
      <c r="I4064" s="58">
        <f t="shared" si="2"/>
        <v>0</v>
      </c>
      <c r="J4064" s="58">
        <f t="shared" si="3"/>
        <v>0</v>
      </c>
      <c r="K4064" s="61">
        <f>A4064-SIP_Calculator!$F$12+1</f>
        <v>44071</v>
      </c>
      <c r="L4064" s="59">
        <f t="shared" si="4"/>
        <v>8</v>
      </c>
      <c r="M4064" s="59">
        <f t="shared" si="8"/>
        <v>0</v>
      </c>
      <c r="N4064" s="59">
        <f>M4064*D4064*SIP_Calculator!$F$9</f>
        <v>0</v>
      </c>
      <c r="O4064" s="59">
        <f t="shared" si="5"/>
        <v>0</v>
      </c>
      <c r="P4064" s="59">
        <f t="shared" si="6"/>
        <v>0</v>
      </c>
    </row>
    <row r="4065" ht="15.75" customHeight="1">
      <c r="A4065" s="57">
        <v>44096.0</v>
      </c>
      <c r="B4065" s="60">
        <v>11264.55</v>
      </c>
      <c r="C4065" s="60">
        <v>9213.9</v>
      </c>
      <c r="D4065" s="42">
        <f>IF(A4065&lt;SIP_Calculator!$B$7,0,IF(A4065&gt;SIP_Calculator!$E$7,0,1))</f>
        <v>1</v>
      </c>
      <c r="E4065" s="61">
        <f>A4065-SIP_Calculator!$D$12+1</f>
        <v>44092</v>
      </c>
      <c r="F4065" s="58">
        <f t="shared" si="1"/>
        <v>9</v>
      </c>
      <c r="G4065" s="58">
        <f t="shared" si="7"/>
        <v>0</v>
      </c>
      <c r="H4065" s="58">
        <f>G4065*D4065*SIP_Calculator!$F$9</f>
        <v>0</v>
      </c>
      <c r="I4065" s="58">
        <f t="shared" si="2"/>
        <v>0</v>
      </c>
      <c r="J4065" s="58">
        <f t="shared" si="3"/>
        <v>0</v>
      </c>
      <c r="K4065" s="61">
        <f>A4065-SIP_Calculator!$F$12+1</f>
        <v>44072</v>
      </c>
      <c r="L4065" s="59">
        <f t="shared" si="4"/>
        <v>8</v>
      </c>
      <c r="M4065" s="59">
        <f t="shared" si="8"/>
        <v>0</v>
      </c>
      <c r="N4065" s="59">
        <f>M4065*D4065*SIP_Calculator!$F$9</f>
        <v>0</v>
      </c>
      <c r="O4065" s="59">
        <f t="shared" si="5"/>
        <v>0</v>
      </c>
      <c r="P4065" s="59">
        <f t="shared" si="6"/>
        <v>0</v>
      </c>
    </row>
    <row r="4066" ht="15.75" customHeight="1">
      <c r="A4066" s="57">
        <v>44097.0</v>
      </c>
      <c r="B4066" s="60">
        <v>11241.6</v>
      </c>
      <c r="C4066" s="60">
        <v>9194.35</v>
      </c>
      <c r="D4066" s="42">
        <f>IF(A4066&lt;SIP_Calculator!$B$7,0,IF(A4066&gt;SIP_Calculator!$E$7,0,1))</f>
        <v>1</v>
      </c>
      <c r="E4066" s="61">
        <f>A4066-SIP_Calculator!$D$12+1</f>
        <v>44093</v>
      </c>
      <c r="F4066" s="58">
        <f t="shared" si="1"/>
        <v>9</v>
      </c>
      <c r="G4066" s="58">
        <f t="shared" si="7"/>
        <v>0</v>
      </c>
      <c r="H4066" s="58">
        <f>G4066*D4066*SIP_Calculator!$F$9</f>
        <v>0</v>
      </c>
      <c r="I4066" s="58">
        <f t="shared" si="2"/>
        <v>0</v>
      </c>
      <c r="J4066" s="58">
        <f t="shared" si="3"/>
        <v>0</v>
      </c>
      <c r="K4066" s="61">
        <f>A4066-SIP_Calculator!$F$12+1</f>
        <v>44073</v>
      </c>
      <c r="L4066" s="59">
        <f t="shared" si="4"/>
        <v>8</v>
      </c>
      <c r="M4066" s="59">
        <f t="shared" si="8"/>
        <v>0</v>
      </c>
      <c r="N4066" s="59">
        <f>M4066*D4066*SIP_Calculator!$F$9</f>
        <v>0</v>
      </c>
      <c r="O4066" s="59">
        <f t="shared" si="5"/>
        <v>0</v>
      </c>
      <c r="P4066" s="59">
        <f t="shared" si="6"/>
        <v>0</v>
      </c>
    </row>
    <row r="4067" ht="15.75" customHeight="1">
      <c r="A4067" s="57">
        <v>44098.0</v>
      </c>
      <c r="B4067" s="60">
        <v>10922.25</v>
      </c>
      <c r="C4067" s="60">
        <v>8944.75</v>
      </c>
      <c r="D4067" s="42">
        <f>IF(A4067&lt;SIP_Calculator!$B$7,0,IF(A4067&gt;SIP_Calculator!$E$7,0,1))</f>
        <v>1</v>
      </c>
      <c r="E4067" s="61">
        <f>A4067-SIP_Calculator!$D$12+1</f>
        <v>44094</v>
      </c>
      <c r="F4067" s="58">
        <f t="shared" si="1"/>
        <v>9</v>
      </c>
      <c r="G4067" s="58">
        <f t="shared" si="7"/>
        <v>0</v>
      </c>
      <c r="H4067" s="58">
        <f>G4067*D4067*SIP_Calculator!$F$9</f>
        <v>0</v>
      </c>
      <c r="I4067" s="58">
        <f t="shared" si="2"/>
        <v>0</v>
      </c>
      <c r="J4067" s="58">
        <f t="shared" si="3"/>
        <v>0</v>
      </c>
      <c r="K4067" s="61">
        <f>A4067-SIP_Calculator!$F$12+1</f>
        <v>44074</v>
      </c>
      <c r="L4067" s="59">
        <f t="shared" si="4"/>
        <v>8</v>
      </c>
      <c r="M4067" s="59">
        <f t="shared" si="8"/>
        <v>0</v>
      </c>
      <c r="N4067" s="59">
        <f>M4067*D4067*SIP_Calculator!$F$9</f>
        <v>0</v>
      </c>
      <c r="O4067" s="59">
        <f t="shared" si="5"/>
        <v>0</v>
      </c>
      <c r="P4067" s="59">
        <f t="shared" si="6"/>
        <v>0</v>
      </c>
    </row>
    <row r="4068" ht="15.75" customHeight="1">
      <c r="A4068" s="57">
        <v>44099.0</v>
      </c>
      <c r="B4068" s="60">
        <v>11176.3</v>
      </c>
      <c r="C4068" s="60">
        <v>9156.1</v>
      </c>
      <c r="D4068" s="42">
        <f>IF(A4068&lt;SIP_Calculator!$B$7,0,IF(A4068&gt;SIP_Calculator!$E$7,0,1))</f>
        <v>1</v>
      </c>
      <c r="E4068" s="61">
        <f>A4068-SIP_Calculator!$D$12+1</f>
        <v>44095</v>
      </c>
      <c r="F4068" s="58">
        <f t="shared" si="1"/>
        <v>9</v>
      </c>
      <c r="G4068" s="58">
        <f t="shared" si="7"/>
        <v>0</v>
      </c>
      <c r="H4068" s="58">
        <f>G4068*D4068*SIP_Calculator!$F$9</f>
        <v>0</v>
      </c>
      <c r="I4068" s="58">
        <f t="shared" si="2"/>
        <v>0</v>
      </c>
      <c r="J4068" s="58">
        <f t="shared" si="3"/>
        <v>0</v>
      </c>
      <c r="K4068" s="61">
        <f>A4068-SIP_Calculator!$F$12+1</f>
        <v>44075</v>
      </c>
      <c r="L4068" s="59">
        <f t="shared" si="4"/>
        <v>9</v>
      </c>
      <c r="M4068" s="59">
        <f t="shared" si="8"/>
        <v>1</v>
      </c>
      <c r="N4068" s="59">
        <f>M4068*D4068*SIP_Calculator!$F$9</f>
        <v>5000</v>
      </c>
      <c r="O4068" s="59">
        <f t="shared" si="5"/>
        <v>0.4473752494</v>
      </c>
      <c r="P4068" s="59">
        <f t="shared" si="6"/>
        <v>0.5460840314</v>
      </c>
    </row>
    <row r="4069" ht="15.75" customHeight="1">
      <c r="A4069" s="57">
        <v>44102.0</v>
      </c>
      <c r="B4069" s="60">
        <v>11365.25</v>
      </c>
      <c r="C4069" s="60">
        <v>9330.25</v>
      </c>
      <c r="D4069" s="42">
        <f>IF(A4069&lt;SIP_Calculator!$B$7,0,IF(A4069&gt;SIP_Calculator!$E$7,0,1))</f>
        <v>1</v>
      </c>
      <c r="E4069" s="61">
        <f>A4069-SIP_Calculator!$D$12+1</f>
        <v>44098</v>
      </c>
      <c r="F4069" s="58">
        <f t="shared" si="1"/>
        <v>9</v>
      </c>
      <c r="G4069" s="58">
        <f t="shared" si="7"/>
        <v>0</v>
      </c>
      <c r="H4069" s="58">
        <f>G4069*D4069*SIP_Calculator!$F$9</f>
        <v>0</v>
      </c>
      <c r="I4069" s="58">
        <f t="shared" si="2"/>
        <v>0</v>
      </c>
      <c r="J4069" s="58">
        <f t="shared" si="3"/>
        <v>0</v>
      </c>
      <c r="K4069" s="61">
        <f>A4069-SIP_Calculator!$F$12+1</f>
        <v>44078</v>
      </c>
      <c r="L4069" s="59">
        <f t="shared" si="4"/>
        <v>9</v>
      </c>
      <c r="M4069" s="59">
        <f t="shared" si="8"/>
        <v>0</v>
      </c>
      <c r="N4069" s="59">
        <f>M4069*D4069*SIP_Calculator!$F$9</f>
        <v>0</v>
      </c>
      <c r="O4069" s="59">
        <f t="shared" si="5"/>
        <v>0</v>
      </c>
      <c r="P4069" s="59">
        <f t="shared" si="6"/>
        <v>0</v>
      </c>
    </row>
    <row r="4070" ht="15.75" customHeight="1">
      <c r="A4070" s="57">
        <v>44103.0</v>
      </c>
      <c r="B4070" s="60">
        <v>11353.65</v>
      </c>
      <c r="C4070" s="60">
        <v>9319.7</v>
      </c>
      <c r="D4070" s="42">
        <f>IF(A4070&lt;SIP_Calculator!$B$7,0,IF(A4070&gt;SIP_Calculator!$E$7,0,1))</f>
        <v>1</v>
      </c>
      <c r="E4070" s="61">
        <f>A4070-SIP_Calculator!$D$12+1</f>
        <v>44099</v>
      </c>
      <c r="F4070" s="58">
        <f t="shared" si="1"/>
        <v>9</v>
      </c>
      <c r="G4070" s="58">
        <f t="shared" si="7"/>
        <v>0</v>
      </c>
      <c r="H4070" s="58">
        <f>G4070*D4070*SIP_Calculator!$F$9</f>
        <v>0</v>
      </c>
      <c r="I4070" s="58">
        <f t="shared" si="2"/>
        <v>0</v>
      </c>
      <c r="J4070" s="58">
        <f t="shared" si="3"/>
        <v>0</v>
      </c>
      <c r="K4070" s="61">
        <f>A4070-SIP_Calculator!$F$12+1</f>
        <v>44079</v>
      </c>
      <c r="L4070" s="59">
        <f t="shared" si="4"/>
        <v>9</v>
      </c>
      <c r="M4070" s="59">
        <f t="shared" si="8"/>
        <v>0</v>
      </c>
      <c r="N4070" s="59">
        <f>M4070*D4070*SIP_Calculator!$F$9</f>
        <v>0</v>
      </c>
      <c r="O4070" s="59">
        <f t="shared" si="5"/>
        <v>0</v>
      </c>
      <c r="P4070" s="59">
        <f t="shared" si="6"/>
        <v>0</v>
      </c>
    </row>
    <row r="4071" ht="15.75" customHeight="1">
      <c r="A4071" s="57">
        <v>44104.0</v>
      </c>
      <c r="B4071" s="60">
        <v>11385.2</v>
      </c>
      <c r="C4071" s="60">
        <v>9341.75</v>
      </c>
      <c r="D4071" s="42">
        <f>IF(A4071&lt;SIP_Calculator!$B$7,0,IF(A4071&gt;SIP_Calculator!$E$7,0,1))</f>
        <v>1</v>
      </c>
      <c r="E4071" s="61">
        <f>A4071-SIP_Calculator!$D$12+1</f>
        <v>44100</v>
      </c>
      <c r="F4071" s="58">
        <f t="shared" si="1"/>
        <v>9</v>
      </c>
      <c r="G4071" s="58">
        <f t="shared" si="7"/>
        <v>0</v>
      </c>
      <c r="H4071" s="58">
        <f>G4071*D4071*SIP_Calculator!$F$9</f>
        <v>0</v>
      </c>
      <c r="I4071" s="58">
        <f t="shared" si="2"/>
        <v>0</v>
      </c>
      <c r="J4071" s="58">
        <f t="shared" si="3"/>
        <v>0</v>
      </c>
      <c r="K4071" s="61">
        <f>A4071-SIP_Calculator!$F$12+1</f>
        <v>44080</v>
      </c>
      <c r="L4071" s="59">
        <f t="shared" si="4"/>
        <v>9</v>
      </c>
      <c r="M4071" s="59">
        <f t="shared" si="8"/>
        <v>0</v>
      </c>
      <c r="N4071" s="59">
        <f>M4071*D4071*SIP_Calculator!$F$9</f>
        <v>0</v>
      </c>
      <c r="O4071" s="59">
        <f t="shared" si="5"/>
        <v>0</v>
      </c>
      <c r="P4071" s="59">
        <f t="shared" si="6"/>
        <v>0</v>
      </c>
    </row>
    <row r="4072" ht="15.75" customHeight="1">
      <c r="A4072" s="57">
        <v>44105.0</v>
      </c>
      <c r="B4072" s="60">
        <v>11545.9</v>
      </c>
      <c r="C4072" s="60">
        <v>9461.7</v>
      </c>
      <c r="D4072" s="42">
        <f>IF(A4072&lt;SIP_Calculator!$B$7,0,IF(A4072&gt;SIP_Calculator!$E$7,0,1))</f>
        <v>1</v>
      </c>
      <c r="E4072" s="61">
        <f>A4072-SIP_Calculator!$D$12+1</f>
        <v>44101</v>
      </c>
      <c r="F4072" s="58">
        <f t="shared" si="1"/>
        <v>9</v>
      </c>
      <c r="G4072" s="58">
        <f t="shared" si="7"/>
        <v>0</v>
      </c>
      <c r="H4072" s="58">
        <f>G4072*D4072*SIP_Calculator!$F$9</f>
        <v>0</v>
      </c>
      <c r="I4072" s="58">
        <f t="shared" si="2"/>
        <v>0</v>
      </c>
      <c r="J4072" s="58">
        <f t="shared" si="3"/>
        <v>0</v>
      </c>
      <c r="K4072" s="61">
        <f>A4072-SIP_Calculator!$F$12+1</f>
        <v>44081</v>
      </c>
      <c r="L4072" s="59">
        <f t="shared" si="4"/>
        <v>9</v>
      </c>
      <c r="M4072" s="59">
        <f t="shared" si="8"/>
        <v>0</v>
      </c>
      <c r="N4072" s="59">
        <f>M4072*D4072*SIP_Calculator!$F$9</f>
        <v>0</v>
      </c>
      <c r="O4072" s="59">
        <f t="shared" si="5"/>
        <v>0</v>
      </c>
      <c r="P4072" s="59">
        <f t="shared" si="6"/>
        <v>0</v>
      </c>
    </row>
    <row r="4073" ht="15.75" customHeight="1">
      <c r="A4073" s="57">
        <v>44109.0</v>
      </c>
      <c r="B4073" s="60">
        <v>11625.6</v>
      </c>
      <c r="C4073" s="60">
        <v>9516.3</v>
      </c>
      <c r="D4073" s="42">
        <f>IF(A4073&lt;SIP_Calculator!$B$7,0,IF(A4073&gt;SIP_Calculator!$E$7,0,1))</f>
        <v>1</v>
      </c>
      <c r="E4073" s="61">
        <f>A4073-SIP_Calculator!$D$12+1</f>
        <v>44105</v>
      </c>
      <c r="F4073" s="58">
        <f t="shared" si="1"/>
        <v>10</v>
      </c>
      <c r="G4073" s="58">
        <f t="shared" si="7"/>
        <v>1</v>
      </c>
      <c r="H4073" s="58">
        <f>G4073*D4073*SIP_Calculator!$F$9</f>
        <v>5000</v>
      </c>
      <c r="I4073" s="58">
        <f t="shared" si="2"/>
        <v>0.4300853289</v>
      </c>
      <c r="J4073" s="58">
        <f t="shared" si="3"/>
        <v>0.5254142892</v>
      </c>
      <c r="K4073" s="61">
        <f>A4073-SIP_Calculator!$F$12+1</f>
        <v>44085</v>
      </c>
      <c r="L4073" s="59">
        <f t="shared" si="4"/>
        <v>9</v>
      </c>
      <c r="M4073" s="59">
        <f t="shared" si="8"/>
        <v>0</v>
      </c>
      <c r="N4073" s="59">
        <f>M4073*D4073*SIP_Calculator!$F$9</f>
        <v>0</v>
      </c>
      <c r="O4073" s="59">
        <f t="shared" si="5"/>
        <v>0</v>
      </c>
      <c r="P4073" s="59">
        <f t="shared" si="6"/>
        <v>0</v>
      </c>
    </row>
    <row r="4074" ht="15.75" customHeight="1">
      <c r="A4074" s="57">
        <v>44110.0</v>
      </c>
      <c r="B4074" s="60">
        <v>11770.75</v>
      </c>
      <c r="C4074" s="60">
        <v>9622.35</v>
      </c>
      <c r="D4074" s="42">
        <f>IF(A4074&lt;SIP_Calculator!$B$7,0,IF(A4074&gt;SIP_Calculator!$E$7,0,1))</f>
        <v>1</v>
      </c>
      <c r="E4074" s="61">
        <f>A4074-SIP_Calculator!$D$12+1</f>
        <v>44106</v>
      </c>
      <c r="F4074" s="58">
        <f t="shared" si="1"/>
        <v>10</v>
      </c>
      <c r="G4074" s="58">
        <f t="shared" si="7"/>
        <v>0</v>
      </c>
      <c r="H4074" s="58">
        <f>G4074*D4074*SIP_Calculator!$F$9</f>
        <v>0</v>
      </c>
      <c r="I4074" s="58">
        <f t="shared" si="2"/>
        <v>0</v>
      </c>
      <c r="J4074" s="58">
        <f t="shared" si="3"/>
        <v>0</v>
      </c>
      <c r="K4074" s="61">
        <f>A4074-SIP_Calculator!$F$12+1</f>
        <v>44086</v>
      </c>
      <c r="L4074" s="59">
        <f t="shared" si="4"/>
        <v>9</v>
      </c>
      <c r="M4074" s="59">
        <f t="shared" si="8"/>
        <v>0</v>
      </c>
      <c r="N4074" s="59">
        <f>M4074*D4074*SIP_Calculator!$F$9</f>
        <v>0</v>
      </c>
      <c r="O4074" s="59">
        <f t="shared" si="5"/>
        <v>0</v>
      </c>
      <c r="P4074" s="59">
        <f t="shared" si="6"/>
        <v>0</v>
      </c>
    </row>
    <row r="4075" ht="15.75" customHeight="1">
      <c r="A4075" s="57">
        <v>44111.0</v>
      </c>
      <c r="B4075" s="60">
        <v>11833.9</v>
      </c>
      <c r="C4075" s="60">
        <v>9654.5</v>
      </c>
      <c r="D4075" s="42">
        <f>IF(A4075&lt;SIP_Calculator!$B$7,0,IF(A4075&gt;SIP_Calculator!$E$7,0,1))</f>
        <v>1</v>
      </c>
      <c r="E4075" s="61">
        <f>A4075-SIP_Calculator!$D$12+1</f>
        <v>44107</v>
      </c>
      <c r="F4075" s="58">
        <f t="shared" si="1"/>
        <v>10</v>
      </c>
      <c r="G4075" s="58">
        <f t="shared" si="7"/>
        <v>0</v>
      </c>
      <c r="H4075" s="58">
        <f>G4075*D4075*SIP_Calculator!$F$9</f>
        <v>0</v>
      </c>
      <c r="I4075" s="58">
        <f t="shared" si="2"/>
        <v>0</v>
      </c>
      <c r="J4075" s="58">
        <f t="shared" si="3"/>
        <v>0</v>
      </c>
      <c r="K4075" s="61">
        <f>A4075-SIP_Calculator!$F$12+1</f>
        <v>44087</v>
      </c>
      <c r="L4075" s="59">
        <f t="shared" si="4"/>
        <v>9</v>
      </c>
      <c r="M4075" s="59">
        <f t="shared" si="8"/>
        <v>0</v>
      </c>
      <c r="N4075" s="59">
        <f>M4075*D4075*SIP_Calculator!$F$9</f>
        <v>0</v>
      </c>
      <c r="O4075" s="59">
        <f t="shared" si="5"/>
        <v>0</v>
      </c>
      <c r="P4075" s="59">
        <f t="shared" si="6"/>
        <v>0</v>
      </c>
    </row>
    <row r="4076" ht="15.75" customHeight="1">
      <c r="A4076" s="57">
        <v>44112.0</v>
      </c>
      <c r="B4076" s="60">
        <v>11925.4</v>
      </c>
      <c r="C4076" s="60">
        <v>9711.8</v>
      </c>
      <c r="D4076" s="42">
        <f>IF(A4076&lt;SIP_Calculator!$B$7,0,IF(A4076&gt;SIP_Calculator!$E$7,0,1))</f>
        <v>1</v>
      </c>
      <c r="E4076" s="61">
        <f>A4076-SIP_Calculator!$D$12+1</f>
        <v>44108</v>
      </c>
      <c r="F4076" s="58">
        <f t="shared" si="1"/>
        <v>10</v>
      </c>
      <c r="G4076" s="58">
        <f t="shared" si="7"/>
        <v>0</v>
      </c>
      <c r="H4076" s="58">
        <f>G4076*D4076*SIP_Calculator!$F$9</f>
        <v>0</v>
      </c>
      <c r="I4076" s="58">
        <f t="shared" si="2"/>
        <v>0</v>
      </c>
      <c r="J4076" s="58">
        <f t="shared" si="3"/>
        <v>0</v>
      </c>
      <c r="K4076" s="61">
        <f>A4076-SIP_Calculator!$F$12+1</f>
        <v>44088</v>
      </c>
      <c r="L4076" s="59">
        <f t="shared" si="4"/>
        <v>9</v>
      </c>
      <c r="M4076" s="59">
        <f t="shared" si="8"/>
        <v>0</v>
      </c>
      <c r="N4076" s="59">
        <f>M4076*D4076*SIP_Calculator!$F$9</f>
        <v>0</v>
      </c>
      <c r="O4076" s="59">
        <f t="shared" si="5"/>
        <v>0</v>
      </c>
      <c r="P4076" s="59">
        <f t="shared" si="6"/>
        <v>0</v>
      </c>
    </row>
    <row r="4077" ht="15.75" customHeight="1">
      <c r="A4077" s="57">
        <v>44113.0</v>
      </c>
      <c r="B4077" s="60">
        <v>11990.7</v>
      </c>
      <c r="C4077" s="60">
        <v>9750.15</v>
      </c>
      <c r="D4077" s="42">
        <f>IF(A4077&lt;SIP_Calculator!$B$7,0,IF(A4077&gt;SIP_Calculator!$E$7,0,1))</f>
        <v>1</v>
      </c>
      <c r="E4077" s="61">
        <f>A4077-SIP_Calculator!$D$12+1</f>
        <v>44109</v>
      </c>
      <c r="F4077" s="58">
        <f t="shared" si="1"/>
        <v>10</v>
      </c>
      <c r="G4077" s="58">
        <f t="shared" si="7"/>
        <v>0</v>
      </c>
      <c r="H4077" s="58">
        <f>G4077*D4077*SIP_Calculator!$F$9</f>
        <v>0</v>
      </c>
      <c r="I4077" s="58">
        <f t="shared" si="2"/>
        <v>0</v>
      </c>
      <c r="J4077" s="58">
        <f t="shared" si="3"/>
        <v>0</v>
      </c>
      <c r="K4077" s="61">
        <f>A4077-SIP_Calculator!$F$12+1</f>
        <v>44089</v>
      </c>
      <c r="L4077" s="59">
        <f t="shared" si="4"/>
        <v>9</v>
      </c>
      <c r="M4077" s="59">
        <f t="shared" si="8"/>
        <v>0</v>
      </c>
      <c r="N4077" s="59">
        <f>M4077*D4077*SIP_Calculator!$F$9</f>
        <v>0</v>
      </c>
      <c r="O4077" s="59">
        <f t="shared" si="5"/>
        <v>0</v>
      </c>
      <c r="P4077" s="59">
        <f t="shared" si="6"/>
        <v>0</v>
      </c>
    </row>
    <row r="4078" ht="15.75" customHeight="1">
      <c r="A4078" s="57">
        <v>44116.0</v>
      </c>
      <c r="B4078" s="60">
        <v>11999.05</v>
      </c>
      <c r="C4078" s="60">
        <v>9745.35</v>
      </c>
      <c r="D4078" s="42">
        <f>IF(A4078&lt;SIP_Calculator!$B$7,0,IF(A4078&gt;SIP_Calculator!$E$7,0,1))</f>
        <v>1</v>
      </c>
      <c r="E4078" s="61">
        <f>A4078-SIP_Calculator!$D$12+1</f>
        <v>44112</v>
      </c>
      <c r="F4078" s="58">
        <f t="shared" si="1"/>
        <v>10</v>
      </c>
      <c r="G4078" s="58">
        <f t="shared" si="7"/>
        <v>0</v>
      </c>
      <c r="H4078" s="58">
        <f>G4078*D4078*SIP_Calculator!$F$9</f>
        <v>0</v>
      </c>
      <c r="I4078" s="58">
        <f t="shared" si="2"/>
        <v>0</v>
      </c>
      <c r="J4078" s="58">
        <f t="shared" si="3"/>
        <v>0</v>
      </c>
      <c r="K4078" s="61">
        <f>A4078-SIP_Calculator!$F$12+1</f>
        <v>44092</v>
      </c>
      <c r="L4078" s="59">
        <f t="shared" si="4"/>
        <v>9</v>
      </c>
      <c r="M4078" s="59">
        <f t="shared" si="8"/>
        <v>0</v>
      </c>
      <c r="N4078" s="59">
        <f>M4078*D4078*SIP_Calculator!$F$9</f>
        <v>0</v>
      </c>
      <c r="O4078" s="59">
        <f t="shared" si="5"/>
        <v>0</v>
      </c>
      <c r="P4078" s="59">
        <f t="shared" si="6"/>
        <v>0</v>
      </c>
    </row>
    <row r="4079" ht="15.75" customHeight="1">
      <c r="A4079" s="57">
        <v>44117.0</v>
      </c>
      <c r="B4079" s="60">
        <v>11995.7</v>
      </c>
      <c r="C4079" s="60">
        <v>9736.45</v>
      </c>
      <c r="D4079" s="42">
        <f>IF(A4079&lt;SIP_Calculator!$B$7,0,IF(A4079&gt;SIP_Calculator!$E$7,0,1))</f>
        <v>1</v>
      </c>
      <c r="E4079" s="61">
        <f>A4079-SIP_Calculator!$D$12+1</f>
        <v>44113</v>
      </c>
      <c r="F4079" s="58">
        <f t="shared" si="1"/>
        <v>10</v>
      </c>
      <c r="G4079" s="58">
        <f t="shared" si="7"/>
        <v>0</v>
      </c>
      <c r="H4079" s="58">
        <f>G4079*D4079*SIP_Calculator!$F$9</f>
        <v>0</v>
      </c>
      <c r="I4079" s="58">
        <f t="shared" si="2"/>
        <v>0</v>
      </c>
      <c r="J4079" s="58">
        <f t="shared" si="3"/>
        <v>0</v>
      </c>
      <c r="K4079" s="61">
        <f>A4079-SIP_Calculator!$F$12+1</f>
        <v>44093</v>
      </c>
      <c r="L4079" s="59">
        <f t="shared" si="4"/>
        <v>9</v>
      </c>
      <c r="M4079" s="59">
        <f t="shared" si="8"/>
        <v>0</v>
      </c>
      <c r="N4079" s="59">
        <f>M4079*D4079*SIP_Calculator!$F$9</f>
        <v>0</v>
      </c>
      <c r="O4079" s="59">
        <f t="shared" si="5"/>
        <v>0</v>
      </c>
      <c r="P4079" s="59">
        <f t="shared" si="6"/>
        <v>0</v>
      </c>
    </row>
    <row r="4080" ht="15.75" customHeight="1">
      <c r="A4080" s="57">
        <v>44118.0</v>
      </c>
      <c r="B4080" s="60">
        <v>12039.05</v>
      </c>
      <c r="C4080" s="60">
        <v>9763.4</v>
      </c>
      <c r="D4080" s="42">
        <f>IF(A4080&lt;SIP_Calculator!$B$7,0,IF(A4080&gt;SIP_Calculator!$E$7,0,1))</f>
        <v>1</v>
      </c>
      <c r="E4080" s="61">
        <f>A4080-SIP_Calculator!$D$12+1</f>
        <v>44114</v>
      </c>
      <c r="F4080" s="58">
        <f t="shared" si="1"/>
        <v>10</v>
      </c>
      <c r="G4080" s="58">
        <f t="shared" si="7"/>
        <v>0</v>
      </c>
      <c r="H4080" s="58">
        <f>G4080*D4080*SIP_Calculator!$F$9</f>
        <v>0</v>
      </c>
      <c r="I4080" s="58">
        <f t="shared" si="2"/>
        <v>0</v>
      </c>
      <c r="J4080" s="58">
        <f t="shared" si="3"/>
        <v>0</v>
      </c>
      <c r="K4080" s="61">
        <f>A4080-SIP_Calculator!$F$12+1</f>
        <v>44094</v>
      </c>
      <c r="L4080" s="59">
        <f t="shared" si="4"/>
        <v>9</v>
      </c>
      <c r="M4080" s="59">
        <f t="shared" si="8"/>
        <v>0</v>
      </c>
      <c r="N4080" s="59">
        <f>M4080*D4080*SIP_Calculator!$F$9</f>
        <v>0</v>
      </c>
      <c r="O4080" s="59">
        <f t="shared" si="5"/>
        <v>0</v>
      </c>
      <c r="P4080" s="59">
        <f t="shared" si="6"/>
        <v>0</v>
      </c>
    </row>
    <row r="4081" ht="15.75" customHeight="1">
      <c r="A4081" s="57">
        <v>44119.0</v>
      </c>
      <c r="B4081" s="60">
        <v>11758.2</v>
      </c>
      <c r="C4081" s="60">
        <v>9550.05</v>
      </c>
      <c r="D4081" s="42">
        <f>IF(A4081&lt;SIP_Calculator!$B$7,0,IF(A4081&gt;SIP_Calculator!$E$7,0,1))</f>
        <v>1</v>
      </c>
      <c r="E4081" s="61">
        <f>A4081-SIP_Calculator!$D$12+1</f>
        <v>44115</v>
      </c>
      <c r="F4081" s="58">
        <f t="shared" si="1"/>
        <v>10</v>
      </c>
      <c r="G4081" s="58">
        <f t="shared" si="7"/>
        <v>0</v>
      </c>
      <c r="H4081" s="58">
        <f>G4081*D4081*SIP_Calculator!$F$9</f>
        <v>0</v>
      </c>
      <c r="I4081" s="58">
        <f t="shared" si="2"/>
        <v>0</v>
      </c>
      <c r="J4081" s="58">
        <f t="shared" si="3"/>
        <v>0</v>
      </c>
      <c r="K4081" s="61">
        <f>A4081-SIP_Calculator!$F$12+1</f>
        <v>44095</v>
      </c>
      <c r="L4081" s="59">
        <f t="shared" si="4"/>
        <v>9</v>
      </c>
      <c r="M4081" s="59">
        <f t="shared" si="8"/>
        <v>0</v>
      </c>
      <c r="N4081" s="59">
        <f>M4081*D4081*SIP_Calculator!$F$9</f>
        <v>0</v>
      </c>
      <c r="O4081" s="59">
        <f t="shared" si="5"/>
        <v>0</v>
      </c>
      <c r="P4081" s="59">
        <f t="shared" si="6"/>
        <v>0</v>
      </c>
    </row>
    <row r="4082" ht="15.75" customHeight="1">
      <c r="A4082" s="57">
        <v>44120.0</v>
      </c>
      <c r="B4082" s="60">
        <v>11843.35</v>
      </c>
      <c r="C4082" s="60">
        <v>9626.25</v>
      </c>
      <c r="D4082" s="42">
        <f>IF(A4082&lt;SIP_Calculator!$B$7,0,IF(A4082&gt;SIP_Calculator!$E$7,0,1))</f>
        <v>1</v>
      </c>
      <c r="E4082" s="61">
        <f>A4082-SIP_Calculator!$D$12+1</f>
        <v>44116</v>
      </c>
      <c r="F4082" s="58">
        <f t="shared" si="1"/>
        <v>10</v>
      </c>
      <c r="G4082" s="58">
        <f t="shared" si="7"/>
        <v>0</v>
      </c>
      <c r="H4082" s="58">
        <f>G4082*D4082*SIP_Calculator!$F$9</f>
        <v>0</v>
      </c>
      <c r="I4082" s="58">
        <f t="shared" si="2"/>
        <v>0</v>
      </c>
      <c r="J4082" s="58">
        <f t="shared" si="3"/>
        <v>0</v>
      </c>
      <c r="K4082" s="61">
        <f>A4082-SIP_Calculator!$F$12+1</f>
        <v>44096</v>
      </c>
      <c r="L4082" s="59">
        <f t="shared" si="4"/>
        <v>9</v>
      </c>
      <c r="M4082" s="59">
        <f t="shared" si="8"/>
        <v>0</v>
      </c>
      <c r="N4082" s="59">
        <f>M4082*D4082*SIP_Calculator!$F$9</f>
        <v>0</v>
      </c>
      <c r="O4082" s="59">
        <f t="shared" si="5"/>
        <v>0</v>
      </c>
      <c r="P4082" s="59">
        <f t="shared" si="6"/>
        <v>0</v>
      </c>
    </row>
    <row r="4083" ht="15.75" customHeight="1">
      <c r="A4083" s="57">
        <v>44123.0</v>
      </c>
      <c r="B4083" s="60">
        <v>11952.9</v>
      </c>
      <c r="C4083" s="60">
        <v>9709.3</v>
      </c>
      <c r="D4083" s="42">
        <f>IF(A4083&lt;SIP_Calculator!$B$7,0,IF(A4083&gt;SIP_Calculator!$E$7,0,1))</f>
        <v>1</v>
      </c>
      <c r="E4083" s="61">
        <f>A4083-SIP_Calculator!$D$12+1</f>
        <v>44119</v>
      </c>
      <c r="F4083" s="58">
        <f t="shared" si="1"/>
        <v>10</v>
      </c>
      <c r="G4083" s="58">
        <f t="shared" si="7"/>
        <v>0</v>
      </c>
      <c r="H4083" s="58">
        <f>G4083*D4083*SIP_Calculator!$F$9</f>
        <v>0</v>
      </c>
      <c r="I4083" s="58">
        <f t="shared" si="2"/>
        <v>0</v>
      </c>
      <c r="J4083" s="58">
        <f t="shared" si="3"/>
        <v>0</v>
      </c>
      <c r="K4083" s="61">
        <f>A4083-SIP_Calculator!$F$12+1</f>
        <v>44099</v>
      </c>
      <c r="L4083" s="59">
        <f t="shared" si="4"/>
        <v>9</v>
      </c>
      <c r="M4083" s="59">
        <f t="shared" si="8"/>
        <v>0</v>
      </c>
      <c r="N4083" s="59">
        <f>M4083*D4083*SIP_Calculator!$F$9</f>
        <v>0</v>
      </c>
      <c r="O4083" s="59">
        <f t="shared" si="5"/>
        <v>0</v>
      </c>
      <c r="P4083" s="59">
        <f t="shared" si="6"/>
        <v>0</v>
      </c>
    </row>
    <row r="4084" ht="15.75" customHeight="1">
      <c r="A4084" s="57">
        <v>44124.0</v>
      </c>
      <c r="B4084" s="60">
        <v>11976.85</v>
      </c>
      <c r="C4084" s="60">
        <v>9733.0</v>
      </c>
      <c r="D4084" s="42">
        <f>IF(A4084&lt;SIP_Calculator!$B$7,0,IF(A4084&gt;SIP_Calculator!$E$7,0,1))</f>
        <v>1</v>
      </c>
      <c r="E4084" s="61">
        <f>A4084-SIP_Calculator!$D$12+1</f>
        <v>44120</v>
      </c>
      <c r="F4084" s="58">
        <f t="shared" si="1"/>
        <v>10</v>
      </c>
      <c r="G4084" s="58">
        <f t="shared" si="7"/>
        <v>0</v>
      </c>
      <c r="H4084" s="58">
        <f>G4084*D4084*SIP_Calculator!$F$9</f>
        <v>0</v>
      </c>
      <c r="I4084" s="58">
        <f t="shared" si="2"/>
        <v>0</v>
      </c>
      <c r="J4084" s="58">
        <f t="shared" si="3"/>
        <v>0</v>
      </c>
      <c r="K4084" s="61">
        <f>A4084-SIP_Calculator!$F$12+1</f>
        <v>44100</v>
      </c>
      <c r="L4084" s="59">
        <f t="shared" si="4"/>
        <v>9</v>
      </c>
      <c r="M4084" s="59">
        <f t="shared" si="8"/>
        <v>0</v>
      </c>
      <c r="N4084" s="59">
        <f>M4084*D4084*SIP_Calculator!$F$9</f>
        <v>0</v>
      </c>
      <c r="O4084" s="59">
        <f t="shared" si="5"/>
        <v>0</v>
      </c>
      <c r="P4084" s="59">
        <f t="shared" si="6"/>
        <v>0</v>
      </c>
    </row>
    <row r="4085" ht="15.75" customHeight="1">
      <c r="A4085" s="57">
        <v>44125.0</v>
      </c>
      <c r="B4085" s="60">
        <v>12009.0</v>
      </c>
      <c r="C4085" s="60">
        <v>9756.6</v>
      </c>
      <c r="D4085" s="42">
        <f>IF(A4085&lt;SIP_Calculator!$B$7,0,IF(A4085&gt;SIP_Calculator!$E$7,0,1))</f>
        <v>1</v>
      </c>
      <c r="E4085" s="61">
        <f>A4085-SIP_Calculator!$D$12+1</f>
        <v>44121</v>
      </c>
      <c r="F4085" s="58">
        <f t="shared" si="1"/>
        <v>10</v>
      </c>
      <c r="G4085" s="58">
        <f t="shared" si="7"/>
        <v>0</v>
      </c>
      <c r="H4085" s="58">
        <f>G4085*D4085*SIP_Calculator!$F$9</f>
        <v>0</v>
      </c>
      <c r="I4085" s="58">
        <f t="shared" si="2"/>
        <v>0</v>
      </c>
      <c r="J4085" s="58">
        <f t="shared" si="3"/>
        <v>0</v>
      </c>
      <c r="K4085" s="61">
        <f>A4085-SIP_Calculator!$F$12+1</f>
        <v>44101</v>
      </c>
      <c r="L4085" s="59">
        <f t="shared" si="4"/>
        <v>9</v>
      </c>
      <c r="M4085" s="59">
        <f t="shared" si="8"/>
        <v>0</v>
      </c>
      <c r="N4085" s="59">
        <f>M4085*D4085*SIP_Calculator!$F$9</f>
        <v>0</v>
      </c>
      <c r="O4085" s="59">
        <f t="shared" si="5"/>
        <v>0</v>
      </c>
      <c r="P4085" s="59">
        <f t="shared" si="6"/>
        <v>0</v>
      </c>
    </row>
    <row r="4086" ht="15.75" customHeight="1">
      <c r="A4086" s="57">
        <v>44126.0</v>
      </c>
      <c r="B4086" s="60">
        <v>11971.8</v>
      </c>
      <c r="C4086" s="60">
        <v>9745.05</v>
      </c>
      <c r="D4086" s="42">
        <f>IF(A4086&lt;SIP_Calculator!$B$7,0,IF(A4086&gt;SIP_Calculator!$E$7,0,1))</f>
        <v>1</v>
      </c>
      <c r="E4086" s="61">
        <f>A4086-SIP_Calculator!$D$12+1</f>
        <v>44122</v>
      </c>
      <c r="F4086" s="58">
        <f t="shared" si="1"/>
        <v>10</v>
      </c>
      <c r="G4086" s="58">
        <f t="shared" si="7"/>
        <v>0</v>
      </c>
      <c r="H4086" s="58">
        <f>G4086*D4086*SIP_Calculator!$F$9</f>
        <v>0</v>
      </c>
      <c r="I4086" s="58">
        <f t="shared" si="2"/>
        <v>0</v>
      </c>
      <c r="J4086" s="58">
        <f t="shared" si="3"/>
        <v>0</v>
      </c>
      <c r="K4086" s="61">
        <f>A4086-SIP_Calculator!$F$12+1</f>
        <v>44102</v>
      </c>
      <c r="L4086" s="59">
        <f t="shared" si="4"/>
        <v>9</v>
      </c>
      <c r="M4086" s="59">
        <f t="shared" si="8"/>
        <v>0</v>
      </c>
      <c r="N4086" s="59">
        <f>M4086*D4086*SIP_Calculator!$F$9</f>
        <v>0</v>
      </c>
      <c r="O4086" s="59">
        <f t="shared" si="5"/>
        <v>0</v>
      </c>
      <c r="P4086" s="59">
        <f t="shared" si="6"/>
        <v>0</v>
      </c>
    </row>
    <row r="4087" ht="15.75" customHeight="1">
      <c r="A4087" s="57">
        <v>44127.0</v>
      </c>
      <c r="B4087" s="60">
        <v>12006.1</v>
      </c>
      <c r="C4087" s="60">
        <v>9780.35</v>
      </c>
      <c r="D4087" s="42">
        <f>IF(A4087&lt;SIP_Calculator!$B$7,0,IF(A4087&gt;SIP_Calculator!$E$7,0,1))</f>
        <v>1</v>
      </c>
      <c r="E4087" s="61">
        <f>A4087-SIP_Calculator!$D$12+1</f>
        <v>44123</v>
      </c>
      <c r="F4087" s="58">
        <f t="shared" si="1"/>
        <v>10</v>
      </c>
      <c r="G4087" s="58">
        <f t="shared" si="7"/>
        <v>0</v>
      </c>
      <c r="H4087" s="58">
        <f>G4087*D4087*SIP_Calculator!$F$9</f>
        <v>0</v>
      </c>
      <c r="I4087" s="58">
        <f t="shared" si="2"/>
        <v>0</v>
      </c>
      <c r="J4087" s="58">
        <f t="shared" si="3"/>
        <v>0</v>
      </c>
      <c r="K4087" s="61">
        <f>A4087-SIP_Calculator!$F$12+1</f>
        <v>44103</v>
      </c>
      <c r="L4087" s="59">
        <f t="shared" si="4"/>
        <v>9</v>
      </c>
      <c r="M4087" s="59">
        <f t="shared" si="8"/>
        <v>0</v>
      </c>
      <c r="N4087" s="59">
        <f>M4087*D4087*SIP_Calculator!$F$9</f>
        <v>0</v>
      </c>
      <c r="O4087" s="59">
        <f t="shared" si="5"/>
        <v>0</v>
      </c>
      <c r="P4087" s="59">
        <f t="shared" si="6"/>
        <v>0</v>
      </c>
    </row>
    <row r="4088" ht="15.75" customHeight="1">
      <c r="A4088" s="57">
        <v>44130.0</v>
      </c>
      <c r="B4088" s="60">
        <v>11842.7</v>
      </c>
      <c r="C4088" s="60">
        <v>9647.65</v>
      </c>
      <c r="D4088" s="42">
        <f>IF(A4088&lt;SIP_Calculator!$B$7,0,IF(A4088&gt;SIP_Calculator!$E$7,0,1))</f>
        <v>1</v>
      </c>
      <c r="E4088" s="61">
        <f>A4088-SIP_Calculator!$D$12+1</f>
        <v>44126</v>
      </c>
      <c r="F4088" s="58">
        <f t="shared" si="1"/>
        <v>10</v>
      </c>
      <c r="G4088" s="58">
        <f t="shared" si="7"/>
        <v>0</v>
      </c>
      <c r="H4088" s="58">
        <f>G4088*D4088*SIP_Calculator!$F$9</f>
        <v>0</v>
      </c>
      <c r="I4088" s="58">
        <f t="shared" si="2"/>
        <v>0</v>
      </c>
      <c r="J4088" s="58">
        <f t="shared" si="3"/>
        <v>0</v>
      </c>
      <c r="K4088" s="61">
        <f>A4088-SIP_Calculator!$F$12+1</f>
        <v>44106</v>
      </c>
      <c r="L4088" s="59">
        <f t="shared" si="4"/>
        <v>10</v>
      </c>
      <c r="M4088" s="59">
        <f t="shared" si="8"/>
        <v>1</v>
      </c>
      <c r="N4088" s="59">
        <f>M4088*D4088*SIP_Calculator!$F$9</f>
        <v>5000</v>
      </c>
      <c r="O4088" s="59">
        <f t="shared" si="5"/>
        <v>0.4222010183</v>
      </c>
      <c r="P4088" s="59">
        <f t="shared" si="6"/>
        <v>0.5182609236</v>
      </c>
    </row>
    <row r="4089" ht="15.75" customHeight="1">
      <c r="A4089" s="57">
        <v>44131.0</v>
      </c>
      <c r="B4089" s="60">
        <v>11971.9</v>
      </c>
      <c r="C4089" s="60">
        <v>9748.3</v>
      </c>
      <c r="D4089" s="42">
        <f>IF(A4089&lt;SIP_Calculator!$B$7,0,IF(A4089&gt;SIP_Calculator!$E$7,0,1))</f>
        <v>1</v>
      </c>
      <c r="E4089" s="61">
        <f>A4089-SIP_Calculator!$D$12+1</f>
        <v>44127</v>
      </c>
      <c r="F4089" s="58">
        <f t="shared" si="1"/>
        <v>10</v>
      </c>
      <c r="G4089" s="58">
        <f t="shared" si="7"/>
        <v>0</v>
      </c>
      <c r="H4089" s="58">
        <f>G4089*D4089*SIP_Calculator!$F$9</f>
        <v>0</v>
      </c>
      <c r="I4089" s="58">
        <f t="shared" si="2"/>
        <v>0</v>
      </c>
      <c r="J4089" s="58">
        <f t="shared" si="3"/>
        <v>0</v>
      </c>
      <c r="K4089" s="61">
        <f>A4089-SIP_Calculator!$F$12+1</f>
        <v>44107</v>
      </c>
      <c r="L4089" s="59">
        <f t="shared" si="4"/>
        <v>10</v>
      </c>
      <c r="M4089" s="59">
        <f t="shared" si="8"/>
        <v>0</v>
      </c>
      <c r="N4089" s="59">
        <f>M4089*D4089*SIP_Calculator!$F$9</f>
        <v>0</v>
      </c>
      <c r="O4089" s="59">
        <f t="shared" si="5"/>
        <v>0</v>
      </c>
      <c r="P4089" s="59">
        <f t="shared" si="6"/>
        <v>0</v>
      </c>
    </row>
    <row r="4090" ht="15.75" customHeight="1">
      <c r="A4090" s="57">
        <v>44132.0</v>
      </c>
      <c r="B4090" s="60">
        <v>11819.05</v>
      </c>
      <c r="C4090" s="60">
        <v>9632.35</v>
      </c>
      <c r="D4090" s="42">
        <f>IF(A4090&lt;SIP_Calculator!$B$7,0,IF(A4090&gt;SIP_Calculator!$E$7,0,1))</f>
        <v>1</v>
      </c>
      <c r="E4090" s="61">
        <f>A4090-SIP_Calculator!$D$12+1</f>
        <v>44128</v>
      </c>
      <c r="F4090" s="58">
        <f t="shared" si="1"/>
        <v>10</v>
      </c>
      <c r="G4090" s="58">
        <f t="shared" si="7"/>
        <v>0</v>
      </c>
      <c r="H4090" s="58">
        <f>G4090*D4090*SIP_Calculator!$F$9</f>
        <v>0</v>
      </c>
      <c r="I4090" s="58">
        <f t="shared" si="2"/>
        <v>0</v>
      </c>
      <c r="J4090" s="58">
        <f t="shared" si="3"/>
        <v>0</v>
      </c>
      <c r="K4090" s="61">
        <f>A4090-SIP_Calculator!$F$12+1</f>
        <v>44108</v>
      </c>
      <c r="L4090" s="59">
        <f t="shared" si="4"/>
        <v>10</v>
      </c>
      <c r="M4090" s="59">
        <f t="shared" si="8"/>
        <v>0</v>
      </c>
      <c r="N4090" s="59">
        <f>M4090*D4090*SIP_Calculator!$F$9</f>
        <v>0</v>
      </c>
      <c r="O4090" s="59">
        <f t="shared" si="5"/>
        <v>0</v>
      </c>
      <c r="P4090" s="59">
        <f t="shared" si="6"/>
        <v>0</v>
      </c>
    </row>
    <row r="4091" ht="15.75" customHeight="1">
      <c r="A4091" s="57">
        <v>44133.0</v>
      </c>
      <c r="B4091" s="60">
        <v>11774.4</v>
      </c>
      <c r="C4091" s="60">
        <v>9593.4</v>
      </c>
      <c r="D4091" s="42">
        <f>IF(A4091&lt;SIP_Calculator!$B$7,0,IF(A4091&gt;SIP_Calculator!$E$7,0,1))</f>
        <v>1</v>
      </c>
      <c r="E4091" s="61">
        <f>A4091-SIP_Calculator!$D$12+1</f>
        <v>44129</v>
      </c>
      <c r="F4091" s="58">
        <f t="shared" si="1"/>
        <v>10</v>
      </c>
      <c r="G4091" s="58">
        <f t="shared" si="7"/>
        <v>0</v>
      </c>
      <c r="H4091" s="58">
        <f>G4091*D4091*SIP_Calculator!$F$9</f>
        <v>0</v>
      </c>
      <c r="I4091" s="58">
        <f t="shared" si="2"/>
        <v>0</v>
      </c>
      <c r="J4091" s="58">
        <f t="shared" si="3"/>
        <v>0</v>
      </c>
      <c r="K4091" s="61">
        <f>A4091-SIP_Calculator!$F$12+1</f>
        <v>44109</v>
      </c>
      <c r="L4091" s="59">
        <f t="shared" si="4"/>
        <v>10</v>
      </c>
      <c r="M4091" s="59">
        <f t="shared" si="8"/>
        <v>0</v>
      </c>
      <c r="N4091" s="59">
        <f>M4091*D4091*SIP_Calculator!$F$9</f>
        <v>0</v>
      </c>
      <c r="O4091" s="59">
        <f t="shared" si="5"/>
        <v>0</v>
      </c>
      <c r="P4091" s="59">
        <f t="shared" si="6"/>
        <v>0</v>
      </c>
    </row>
    <row r="4092" ht="15.75" customHeight="1">
      <c r="A4092" s="57">
        <v>44134.0</v>
      </c>
      <c r="B4092" s="60">
        <v>11748.95</v>
      </c>
      <c r="C4092" s="60">
        <v>9581.65</v>
      </c>
      <c r="D4092" s="42">
        <f>IF(A4092&lt;SIP_Calculator!$B$7,0,IF(A4092&gt;SIP_Calculator!$E$7,0,1))</f>
        <v>1</v>
      </c>
      <c r="E4092" s="61">
        <f>A4092-SIP_Calculator!$D$12+1</f>
        <v>44130</v>
      </c>
      <c r="F4092" s="58">
        <f t="shared" si="1"/>
        <v>10</v>
      </c>
      <c r="G4092" s="58">
        <f t="shared" si="7"/>
        <v>0</v>
      </c>
      <c r="H4092" s="58">
        <f>G4092*D4092*SIP_Calculator!$F$9</f>
        <v>0</v>
      </c>
      <c r="I4092" s="58">
        <f t="shared" si="2"/>
        <v>0</v>
      </c>
      <c r="J4092" s="58">
        <f t="shared" si="3"/>
        <v>0</v>
      </c>
      <c r="K4092" s="61">
        <f>A4092-SIP_Calculator!$F$12+1</f>
        <v>44110</v>
      </c>
      <c r="L4092" s="59">
        <f t="shared" si="4"/>
        <v>10</v>
      </c>
      <c r="M4092" s="59">
        <f t="shared" si="8"/>
        <v>0</v>
      </c>
      <c r="N4092" s="59">
        <f>M4092*D4092*SIP_Calculator!$F$9</f>
        <v>0</v>
      </c>
      <c r="O4092" s="59">
        <f t="shared" si="5"/>
        <v>0</v>
      </c>
      <c r="P4092" s="59">
        <f t="shared" si="6"/>
        <v>0</v>
      </c>
    </row>
    <row r="4093" ht="15.75" customHeight="1">
      <c r="A4093" s="57">
        <v>44137.0</v>
      </c>
      <c r="B4093" s="60">
        <v>11777.85</v>
      </c>
      <c r="C4093" s="60">
        <v>9595.95</v>
      </c>
      <c r="D4093" s="42">
        <f>IF(A4093&lt;SIP_Calculator!$B$7,0,IF(A4093&gt;SIP_Calculator!$E$7,0,1))</f>
        <v>1</v>
      </c>
      <c r="E4093" s="61">
        <f>A4093-SIP_Calculator!$D$12+1</f>
        <v>44133</v>
      </c>
      <c r="F4093" s="58">
        <f t="shared" si="1"/>
        <v>10</v>
      </c>
      <c r="G4093" s="58">
        <f t="shared" si="7"/>
        <v>0</v>
      </c>
      <c r="H4093" s="58">
        <f>G4093*D4093*SIP_Calculator!$F$9</f>
        <v>0</v>
      </c>
      <c r="I4093" s="58">
        <f t="shared" si="2"/>
        <v>0</v>
      </c>
      <c r="J4093" s="58">
        <f t="shared" si="3"/>
        <v>0</v>
      </c>
      <c r="K4093" s="61">
        <f>A4093-SIP_Calculator!$F$12+1</f>
        <v>44113</v>
      </c>
      <c r="L4093" s="59">
        <f t="shared" si="4"/>
        <v>10</v>
      </c>
      <c r="M4093" s="59">
        <f t="shared" si="8"/>
        <v>0</v>
      </c>
      <c r="N4093" s="59">
        <f>M4093*D4093*SIP_Calculator!$F$9</f>
        <v>0</v>
      </c>
      <c r="O4093" s="59">
        <f t="shared" si="5"/>
        <v>0</v>
      </c>
      <c r="P4093" s="59">
        <f t="shared" si="6"/>
        <v>0</v>
      </c>
    </row>
    <row r="4094" ht="15.75" customHeight="1">
      <c r="A4094" s="57">
        <v>44138.0</v>
      </c>
      <c r="B4094" s="60">
        <v>11913.35</v>
      </c>
      <c r="C4094" s="60">
        <v>9696.3</v>
      </c>
      <c r="D4094" s="42">
        <f>IF(A4094&lt;SIP_Calculator!$B$7,0,IF(A4094&gt;SIP_Calculator!$E$7,0,1))</f>
        <v>1</v>
      </c>
      <c r="E4094" s="61">
        <f>A4094-SIP_Calculator!$D$12+1</f>
        <v>44134</v>
      </c>
      <c r="F4094" s="58">
        <f t="shared" si="1"/>
        <v>10</v>
      </c>
      <c r="G4094" s="58">
        <f t="shared" si="7"/>
        <v>0</v>
      </c>
      <c r="H4094" s="58">
        <f>G4094*D4094*SIP_Calculator!$F$9</f>
        <v>0</v>
      </c>
      <c r="I4094" s="58">
        <f t="shared" si="2"/>
        <v>0</v>
      </c>
      <c r="J4094" s="58">
        <f t="shared" si="3"/>
        <v>0</v>
      </c>
      <c r="K4094" s="61">
        <f>A4094-SIP_Calculator!$F$12+1</f>
        <v>44114</v>
      </c>
      <c r="L4094" s="59">
        <f t="shared" si="4"/>
        <v>10</v>
      </c>
      <c r="M4094" s="59">
        <f t="shared" si="8"/>
        <v>0</v>
      </c>
      <c r="N4094" s="59">
        <f>M4094*D4094*SIP_Calculator!$F$9</f>
        <v>0</v>
      </c>
      <c r="O4094" s="59">
        <f t="shared" si="5"/>
        <v>0</v>
      </c>
      <c r="P4094" s="59">
        <f t="shared" si="6"/>
        <v>0</v>
      </c>
    </row>
    <row r="4095" ht="15.75" customHeight="1">
      <c r="A4095" s="57">
        <v>44139.0</v>
      </c>
      <c r="B4095" s="60">
        <v>12007.1</v>
      </c>
      <c r="C4095" s="60">
        <v>9764.6</v>
      </c>
      <c r="D4095" s="42">
        <f>IF(A4095&lt;SIP_Calculator!$B$7,0,IF(A4095&gt;SIP_Calculator!$E$7,0,1))</f>
        <v>1</v>
      </c>
      <c r="E4095" s="61">
        <f>A4095-SIP_Calculator!$D$12+1</f>
        <v>44135</v>
      </c>
      <c r="F4095" s="58">
        <f t="shared" si="1"/>
        <v>10</v>
      </c>
      <c r="G4095" s="58">
        <f t="shared" si="7"/>
        <v>0</v>
      </c>
      <c r="H4095" s="58">
        <f>G4095*D4095*SIP_Calculator!$F$9</f>
        <v>0</v>
      </c>
      <c r="I4095" s="58">
        <f t="shared" si="2"/>
        <v>0</v>
      </c>
      <c r="J4095" s="58">
        <f t="shared" si="3"/>
        <v>0</v>
      </c>
      <c r="K4095" s="61">
        <f>A4095-SIP_Calculator!$F$12+1</f>
        <v>44115</v>
      </c>
      <c r="L4095" s="59">
        <f t="shared" si="4"/>
        <v>10</v>
      </c>
      <c r="M4095" s="59">
        <f t="shared" si="8"/>
        <v>0</v>
      </c>
      <c r="N4095" s="59">
        <f>M4095*D4095*SIP_Calculator!$F$9</f>
        <v>0</v>
      </c>
      <c r="O4095" s="59">
        <f t="shared" si="5"/>
        <v>0</v>
      </c>
      <c r="P4095" s="59">
        <f t="shared" si="6"/>
        <v>0</v>
      </c>
    </row>
    <row r="4096" ht="15.75" customHeight="1">
      <c r="A4096" s="57">
        <v>44140.0</v>
      </c>
      <c r="B4096" s="60">
        <v>12217.9</v>
      </c>
      <c r="C4096" s="60">
        <v>9935.35</v>
      </c>
      <c r="D4096" s="42">
        <f>IF(A4096&lt;SIP_Calculator!$B$7,0,IF(A4096&gt;SIP_Calculator!$E$7,0,1))</f>
        <v>1</v>
      </c>
      <c r="E4096" s="61">
        <f>A4096-SIP_Calculator!$D$12+1</f>
        <v>44136</v>
      </c>
      <c r="F4096" s="58">
        <f t="shared" si="1"/>
        <v>11</v>
      </c>
      <c r="G4096" s="58">
        <f t="shared" si="7"/>
        <v>1</v>
      </c>
      <c r="H4096" s="58">
        <f>G4096*D4096*SIP_Calculator!$F$9</f>
        <v>5000</v>
      </c>
      <c r="I4096" s="58">
        <f t="shared" si="2"/>
        <v>0.4092356297</v>
      </c>
      <c r="J4096" s="58">
        <f t="shared" si="3"/>
        <v>0.5032535341</v>
      </c>
      <c r="K4096" s="61">
        <f>A4096-SIP_Calculator!$F$12+1</f>
        <v>44116</v>
      </c>
      <c r="L4096" s="59">
        <f t="shared" si="4"/>
        <v>10</v>
      </c>
      <c r="M4096" s="59">
        <f t="shared" si="8"/>
        <v>0</v>
      </c>
      <c r="N4096" s="59">
        <f>M4096*D4096*SIP_Calculator!$F$9</f>
        <v>0</v>
      </c>
      <c r="O4096" s="59">
        <f t="shared" si="5"/>
        <v>0</v>
      </c>
      <c r="P4096" s="59">
        <f t="shared" si="6"/>
        <v>0</v>
      </c>
    </row>
    <row r="4097" ht="15.75" customHeight="1">
      <c r="A4097" s="57">
        <v>44141.0</v>
      </c>
      <c r="B4097" s="60">
        <v>12349.15</v>
      </c>
      <c r="C4097" s="60">
        <v>10033.5</v>
      </c>
      <c r="D4097" s="42">
        <f>IF(A4097&lt;SIP_Calculator!$B$7,0,IF(A4097&gt;SIP_Calculator!$E$7,0,1))</f>
        <v>1</v>
      </c>
      <c r="E4097" s="61">
        <f>A4097-SIP_Calculator!$D$12+1</f>
        <v>44137</v>
      </c>
      <c r="F4097" s="58">
        <f t="shared" si="1"/>
        <v>11</v>
      </c>
      <c r="G4097" s="58">
        <f t="shared" si="7"/>
        <v>0</v>
      </c>
      <c r="H4097" s="58">
        <f>G4097*D4097*SIP_Calculator!$F$9</f>
        <v>0</v>
      </c>
      <c r="I4097" s="58">
        <f t="shared" si="2"/>
        <v>0</v>
      </c>
      <c r="J4097" s="58">
        <f t="shared" si="3"/>
        <v>0</v>
      </c>
      <c r="K4097" s="61">
        <f>A4097-SIP_Calculator!$F$12+1</f>
        <v>44117</v>
      </c>
      <c r="L4097" s="59">
        <f t="shared" si="4"/>
        <v>10</v>
      </c>
      <c r="M4097" s="59">
        <f t="shared" si="8"/>
        <v>0</v>
      </c>
      <c r="N4097" s="59">
        <f>M4097*D4097*SIP_Calculator!$F$9</f>
        <v>0</v>
      </c>
      <c r="O4097" s="59">
        <f t="shared" si="5"/>
        <v>0</v>
      </c>
      <c r="P4097" s="59">
        <f t="shared" si="6"/>
        <v>0</v>
      </c>
    </row>
    <row r="4098" ht="15.75" customHeight="1">
      <c r="A4098" s="57">
        <v>44144.0</v>
      </c>
      <c r="B4098" s="60">
        <v>12545.45</v>
      </c>
      <c r="C4098" s="60">
        <v>10176.35</v>
      </c>
      <c r="D4098" s="42">
        <f>IF(A4098&lt;SIP_Calculator!$B$7,0,IF(A4098&gt;SIP_Calculator!$E$7,0,1))</f>
        <v>1</v>
      </c>
      <c r="E4098" s="61">
        <f>A4098-SIP_Calculator!$D$12+1</f>
        <v>44140</v>
      </c>
      <c r="F4098" s="58">
        <f t="shared" si="1"/>
        <v>11</v>
      </c>
      <c r="G4098" s="58">
        <f t="shared" si="7"/>
        <v>0</v>
      </c>
      <c r="H4098" s="58">
        <f>G4098*D4098*SIP_Calculator!$F$9</f>
        <v>0</v>
      </c>
      <c r="I4098" s="58">
        <f t="shared" si="2"/>
        <v>0</v>
      </c>
      <c r="J4098" s="58">
        <f t="shared" si="3"/>
        <v>0</v>
      </c>
      <c r="K4098" s="61">
        <f>A4098-SIP_Calculator!$F$12+1</f>
        <v>44120</v>
      </c>
      <c r="L4098" s="59">
        <f t="shared" si="4"/>
        <v>10</v>
      </c>
      <c r="M4098" s="59">
        <f t="shared" si="8"/>
        <v>0</v>
      </c>
      <c r="N4098" s="59">
        <f>M4098*D4098*SIP_Calculator!$F$9</f>
        <v>0</v>
      </c>
      <c r="O4098" s="59">
        <f t="shared" si="5"/>
        <v>0</v>
      </c>
      <c r="P4098" s="59">
        <f t="shared" si="6"/>
        <v>0</v>
      </c>
    </row>
    <row r="4099" ht="15.75" customHeight="1">
      <c r="A4099" s="57">
        <v>44145.0</v>
      </c>
      <c r="B4099" s="60">
        <v>12683.35</v>
      </c>
      <c r="C4099" s="60">
        <v>10269.0</v>
      </c>
      <c r="D4099" s="42">
        <f>IF(A4099&lt;SIP_Calculator!$B$7,0,IF(A4099&gt;SIP_Calculator!$E$7,0,1))</f>
        <v>1</v>
      </c>
      <c r="E4099" s="61">
        <f>A4099-SIP_Calculator!$D$12+1</f>
        <v>44141</v>
      </c>
      <c r="F4099" s="58">
        <f t="shared" si="1"/>
        <v>11</v>
      </c>
      <c r="G4099" s="58">
        <f t="shared" si="7"/>
        <v>0</v>
      </c>
      <c r="H4099" s="58">
        <f>G4099*D4099*SIP_Calculator!$F$9</f>
        <v>0</v>
      </c>
      <c r="I4099" s="58">
        <f t="shared" si="2"/>
        <v>0</v>
      </c>
      <c r="J4099" s="58">
        <f t="shared" si="3"/>
        <v>0</v>
      </c>
      <c r="K4099" s="61">
        <f>A4099-SIP_Calculator!$F$12+1</f>
        <v>44121</v>
      </c>
      <c r="L4099" s="59">
        <f t="shared" si="4"/>
        <v>10</v>
      </c>
      <c r="M4099" s="59">
        <f t="shared" si="8"/>
        <v>0</v>
      </c>
      <c r="N4099" s="59">
        <f>M4099*D4099*SIP_Calculator!$F$9</f>
        <v>0</v>
      </c>
      <c r="O4099" s="59">
        <f t="shared" si="5"/>
        <v>0</v>
      </c>
      <c r="P4099" s="59">
        <f t="shared" si="6"/>
        <v>0</v>
      </c>
    </row>
    <row r="4100" ht="15.75" customHeight="1">
      <c r="A4100" s="57">
        <v>44146.0</v>
      </c>
      <c r="B4100" s="60">
        <v>12805.6</v>
      </c>
      <c r="C4100" s="60">
        <v>10356.5</v>
      </c>
      <c r="D4100" s="42">
        <f>IF(A4100&lt;SIP_Calculator!$B$7,0,IF(A4100&gt;SIP_Calculator!$E$7,0,1))</f>
        <v>1</v>
      </c>
      <c r="E4100" s="61">
        <f>A4100-SIP_Calculator!$D$12+1</f>
        <v>44142</v>
      </c>
      <c r="F4100" s="58">
        <f t="shared" si="1"/>
        <v>11</v>
      </c>
      <c r="G4100" s="58">
        <f t="shared" si="7"/>
        <v>0</v>
      </c>
      <c r="H4100" s="58">
        <f>G4100*D4100*SIP_Calculator!$F$9</f>
        <v>0</v>
      </c>
      <c r="I4100" s="58">
        <f t="shared" si="2"/>
        <v>0</v>
      </c>
      <c r="J4100" s="58">
        <f t="shared" si="3"/>
        <v>0</v>
      </c>
      <c r="K4100" s="61">
        <f>A4100-SIP_Calculator!$F$12+1</f>
        <v>44122</v>
      </c>
      <c r="L4100" s="59">
        <f t="shared" si="4"/>
        <v>10</v>
      </c>
      <c r="M4100" s="59">
        <f t="shared" si="8"/>
        <v>0</v>
      </c>
      <c r="N4100" s="59">
        <f>M4100*D4100*SIP_Calculator!$F$9</f>
        <v>0</v>
      </c>
      <c r="O4100" s="59">
        <f t="shared" si="5"/>
        <v>0</v>
      </c>
      <c r="P4100" s="59">
        <f t="shared" si="6"/>
        <v>0</v>
      </c>
    </row>
    <row r="4101" ht="15.75" customHeight="1">
      <c r="A4101" s="57">
        <v>44147.0</v>
      </c>
      <c r="B4101" s="60">
        <v>12764.05</v>
      </c>
      <c r="C4101" s="60">
        <v>10342.7</v>
      </c>
      <c r="D4101" s="42">
        <f>IF(A4101&lt;SIP_Calculator!$B$7,0,IF(A4101&gt;SIP_Calculator!$E$7,0,1))</f>
        <v>1</v>
      </c>
      <c r="E4101" s="61">
        <f>A4101-SIP_Calculator!$D$12+1</f>
        <v>44143</v>
      </c>
      <c r="F4101" s="58">
        <f t="shared" si="1"/>
        <v>11</v>
      </c>
      <c r="G4101" s="58">
        <f t="shared" si="7"/>
        <v>0</v>
      </c>
      <c r="H4101" s="58">
        <f>G4101*D4101*SIP_Calculator!$F$9</f>
        <v>0</v>
      </c>
      <c r="I4101" s="58">
        <f t="shared" si="2"/>
        <v>0</v>
      </c>
      <c r="J4101" s="58">
        <f t="shared" si="3"/>
        <v>0</v>
      </c>
      <c r="K4101" s="61">
        <f>A4101-SIP_Calculator!$F$12+1</f>
        <v>44123</v>
      </c>
      <c r="L4101" s="59">
        <f t="shared" si="4"/>
        <v>10</v>
      </c>
      <c r="M4101" s="59">
        <f t="shared" si="8"/>
        <v>0</v>
      </c>
      <c r="N4101" s="59">
        <f>M4101*D4101*SIP_Calculator!$F$9</f>
        <v>0</v>
      </c>
      <c r="O4101" s="59">
        <f t="shared" si="5"/>
        <v>0</v>
      </c>
      <c r="P4101" s="59">
        <f t="shared" si="6"/>
        <v>0</v>
      </c>
    </row>
    <row r="4102" ht="15.75" customHeight="1">
      <c r="A4102" s="57">
        <v>44148.0</v>
      </c>
      <c r="B4102" s="60">
        <v>12804.25</v>
      </c>
      <c r="C4102" s="60">
        <v>10387.2</v>
      </c>
      <c r="D4102" s="42">
        <f>IF(A4102&lt;SIP_Calculator!$B$7,0,IF(A4102&gt;SIP_Calculator!$E$7,0,1))</f>
        <v>1</v>
      </c>
      <c r="E4102" s="61">
        <f>A4102-SIP_Calculator!$D$12+1</f>
        <v>44144</v>
      </c>
      <c r="F4102" s="58">
        <f t="shared" si="1"/>
        <v>11</v>
      </c>
      <c r="G4102" s="58">
        <f t="shared" si="7"/>
        <v>0</v>
      </c>
      <c r="H4102" s="58">
        <f>G4102*D4102*SIP_Calculator!$F$9</f>
        <v>0</v>
      </c>
      <c r="I4102" s="58">
        <f t="shared" si="2"/>
        <v>0</v>
      </c>
      <c r="J4102" s="58">
        <f t="shared" si="3"/>
        <v>0</v>
      </c>
      <c r="K4102" s="61">
        <f>A4102-SIP_Calculator!$F$12+1</f>
        <v>44124</v>
      </c>
      <c r="L4102" s="59">
        <f t="shared" si="4"/>
        <v>10</v>
      </c>
      <c r="M4102" s="59">
        <f t="shared" si="8"/>
        <v>0</v>
      </c>
      <c r="N4102" s="59">
        <f>M4102*D4102*SIP_Calculator!$F$9</f>
        <v>0</v>
      </c>
      <c r="O4102" s="59">
        <f t="shared" si="5"/>
        <v>0</v>
      </c>
      <c r="P4102" s="59">
        <f t="shared" si="6"/>
        <v>0</v>
      </c>
    </row>
    <row r="4103" ht="15.75" customHeight="1">
      <c r="A4103" s="57">
        <v>44149.0</v>
      </c>
      <c r="B4103" s="60">
        <v>12864.6</v>
      </c>
      <c r="C4103" s="60">
        <v>10440.35</v>
      </c>
      <c r="D4103" s="42">
        <f>IF(A4103&lt;SIP_Calculator!$B$7,0,IF(A4103&gt;SIP_Calculator!$E$7,0,1))</f>
        <v>1</v>
      </c>
      <c r="E4103" s="61">
        <f>A4103-SIP_Calculator!$D$12+1</f>
        <v>44145</v>
      </c>
      <c r="F4103" s="58">
        <f t="shared" si="1"/>
        <v>11</v>
      </c>
      <c r="G4103" s="58">
        <f t="shared" si="7"/>
        <v>0</v>
      </c>
      <c r="H4103" s="58">
        <f>G4103*D4103*SIP_Calculator!$F$9</f>
        <v>0</v>
      </c>
      <c r="I4103" s="58">
        <f t="shared" si="2"/>
        <v>0</v>
      </c>
      <c r="J4103" s="58">
        <f t="shared" si="3"/>
        <v>0</v>
      </c>
      <c r="K4103" s="61">
        <f>A4103-SIP_Calculator!$F$12+1</f>
        <v>44125</v>
      </c>
      <c r="L4103" s="59">
        <f t="shared" si="4"/>
        <v>10</v>
      </c>
      <c r="M4103" s="59">
        <f t="shared" si="8"/>
        <v>0</v>
      </c>
      <c r="N4103" s="59">
        <f>M4103*D4103*SIP_Calculator!$F$9</f>
        <v>0</v>
      </c>
      <c r="O4103" s="59">
        <f t="shared" si="5"/>
        <v>0</v>
      </c>
      <c r="P4103" s="59">
        <f t="shared" si="6"/>
        <v>0</v>
      </c>
    </row>
    <row r="4104" ht="15.75" customHeight="1">
      <c r="A4104" s="57">
        <v>44152.0</v>
      </c>
      <c r="B4104" s="60">
        <v>12960.9</v>
      </c>
      <c r="C4104" s="60">
        <v>10524.0</v>
      </c>
      <c r="D4104" s="42">
        <f>IF(A4104&lt;SIP_Calculator!$B$7,0,IF(A4104&gt;SIP_Calculator!$E$7,0,1))</f>
        <v>1</v>
      </c>
      <c r="E4104" s="61">
        <f>A4104-SIP_Calculator!$D$12+1</f>
        <v>44148</v>
      </c>
      <c r="F4104" s="58">
        <f t="shared" si="1"/>
        <v>11</v>
      </c>
      <c r="G4104" s="58">
        <f t="shared" si="7"/>
        <v>0</v>
      </c>
      <c r="H4104" s="58">
        <f>G4104*D4104*SIP_Calculator!$F$9</f>
        <v>0</v>
      </c>
      <c r="I4104" s="58">
        <f t="shared" si="2"/>
        <v>0</v>
      </c>
      <c r="J4104" s="58">
        <f t="shared" si="3"/>
        <v>0</v>
      </c>
      <c r="K4104" s="61">
        <f>A4104-SIP_Calculator!$F$12+1</f>
        <v>44128</v>
      </c>
      <c r="L4104" s="59">
        <f t="shared" si="4"/>
        <v>10</v>
      </c>
      <c r="M4104" s="59">
        <f t="shared" si="8"/>
        <v>0</v>
      </c>
      <c r="N4104" s="59">
        <f>M4104*D4104*SIP_Calculator!$F$9</f>
        <v>0</v>
      </c>
      <c r="O4104" s="59">
        <f t="shared" si="5"/>
        <v>0</v>
      </c>
      <c r="P4104" s="59">
        <f t="shared" si="6"/>
        <v>0</v>
      </c>
    </row>
    <row r="4105" ht="15.75" customHeight="1">
      <c r="A4105" s="57">
        <v>44153.0</v>
      </c>
      <c r="B4105" s="60">
        <v>13022.75</v>
      </c>
      <c r="C4105" s="60">
        <v>10588.35</v>
      </c>
      <c r="D4105" s="42">
        <f>IF(A4105&lt;SIP_Calculator!$B$7,0,IF(A4105&gt;SIP_Calculator!$E$7,0,1))</f>
        <v>1</v>
      </c>
      <c r="E4105" s="61">
        <f>A4105-SIP_Calculator!$D$12+1</f>
        <v>44149</v>
      </c>
      <c r="F4105" s="58">
        <f t="shared" si="1"/>
        <v>11</v>
      </c>
      <c r="G4105" s="58">
        <f t="shared" si="7"/>
        <v>0</v>
      </c>
      <c r="H4105" s="58">
        <f>G4105*D4105*SIP_Calculator!$F$9</f>
        <v>0</v>
      </c>
      <c r="I4105" s="58">
        <f t="shared" si="2"/>
        <v>0</v>
      </c>
      <c r="J4105" s="58">
        <f t="shared" si="3"/>
        <v>0</v>
      </c>
      <c r="K4105" s="61">
        <f>A4105-SIP_Calculator!$F$12+1</f>
        <v>44129</v>
      </c>
      <c r="L4105" s="59">
        <f t="shared" si="4"/>
        <v>10</v>
      </c>
      <c r="M4105" s="59">
        <f t="shared" si="8"/>
        <v>0</v>
      </c>
      <c r="N4105" s="59">
        <f>M4105*D4105*SIP_Calculator!$F$9</f>
        <v>0</v>
      </c>
      <c r="O4105" s="59">
        <f t="shared" si="5"/>
        <v>0</v>
      </c>
      <c r="P4105" s="59">
        <f t="shared" si="6"/>
        <v>0</v>
      </c>
    </row>
    <row r="4106" ht="15.75" customHeight="1">
      <c r="A4106" s="57">
        <v>44154.0</v>
      </c>
      <c r="B4106" s="60">
        <v>12864.85</v>
      </c>
      <c r="C4106" s="60">
        <v>10477.5</v>
      </c>
      <c r="D4106" s="42">
        <f>IF(A4106&lt;SIP_Calculator!$B$7,0,IF(A4106&gt;SIP_Calculator!$E$7,0,1))</f>
        <v>1</v>
      </c>
      <c r="E4106" s="61">
        <f>A4106-SIP_Calculator!$D$12+1</f>
        <v>44150</v>
      </c>
      <c r="F4106" s="58">
        <f t="shared" si="1"/>
        <v>11</v>
      </c>
      <c r="G4106" s="58">
        <f t="shared" si="7"/>
        <v>0</v>
      </c>
      <c r="H4106" s="58">
        <f>G4106*D4106*SIP_Calculator!$F$9</f>
        <v>0</v>
      </c>
      <c r="I4106" s="58">
        <f t="shared" si="2"/>
        <v>0</v>
      </c>
      <c r="J4106" s="58">
        <f t="shared" si="3"/>
        <v>0</v>
      </c>
      <c r="K4106" s="61">
        <f>A4106-SIP_Calculator!$F$12+1</f>
        <v>44130</v>
      </c>
      <c r="L4106" s="59">
        <f t="shared" si="4"/>
        <v>10</v>
      </c>
      <c r="M4106" s="59">
        <f t="shared" si="8"/>
        <v>0</v>
      </c>
      <c r="N4106" s="59">
        <f>M4106*D4106*SIP_Calculator!$F$9</f>
        <v>0</v>
      </c>
      <c r="O4106" s="59">
        <f t="shared" si="5"/>
        <v>0</v>
      </c>
      <c r="P4106" s="59">
        <f t="shared" si="6"/>
        <v>0</v>
      </c>
    </row>
    <row r="4107" ht="15.75" customHeight="1">
      <c r="A4107" s="57">
        <v>44155.0</v>
      </c>
      <c r="B4107" s="60">
        <v>12962.45</v>
      </c>
      <c r="C4107" s="60">
        <v>10560.55</v>
      </c>
      <c r="D4107" s="42">
        <f>IF(A4107&lt;SIP_Calculator!$B$7,0,IF(A4107&gt;SIP_Calculator!$E$7,0,1))</f>
        <v>1</v>
      </c>
      <c r="E4107" s="61">
        <f>A4107-SIP_Calculator!$D$12+1</f>
        <v>44151</v>
      </c>
      <c r="F4107" s="58">
        <f t="shared" si="1"/>
        <v>11</v>
      </c>
      <c r="G4107" s="58">
        <f t="shared" si="7"/>
        <v>0</v>
      </c>
      <c r="H4107" s="58">
        <f>G4107*D4107*SIP_Calculator!$F$9</f>
        <v>0</v>
      </c>
      <c r="I4107" s="58">
        <f t="shared" si="2"/>
        <v>0</v>
      </c>
      <c r="J4107" s="58">
        <f t="shared" si="3"/>
        <v>0</v>
      </c>
      <c r="K4107" s="61">
        <f>A4107-SIP_Calculator!$F$12+1</f>
        <v>44131</v>
      </c>
      <c r="L4107" s="59">
        <f t="shared" si="4"/>
        <v>10</v>
      </c>
      <c r="M4107" s="59">
        <f t="shared" si="8"/>
        <v>0</v>
      </c>
      <c r="N4107" s="59">
        <f>M4107*D4107*SIP_Calculator!$F$9</f>
        <v>0</v>
      </c>
      <c r="O4107" s="59">
        <f t="shared" si="5"/>
        <v>0</v>
      </c>
      <c r="P4107" s="59">
        <f t="shared" si="6"/>
        <v>0</v>
      </c>
    </row>
    <row r="4108" ht="15.75" customHeight="1">
      <c r="A4108" s="57">
        <v>44158.0</v>
      </c>
      <c r="B4108" s="60">
        <v>13036.65</v>
      </c>
      <c r="C4108" s="60">
        <v>10635.95</v>
      </c>
      <c r="D4108" s="42">
        <f>IF(A4108&lt;SIP_Calculator!$B$7,0,IF(A4108&gt;SIP_Calculator!$E$7,0,1))</f>
        <v>1</v>
      </c>
      <c r="E4108" s="61">
        <f>A4108-SIP_Calculator!$D$12+1</f>
        <v>44154</v>
      </c>
      <c r="F4108" s="58">
        <f t="shared" si="1"/>
        <v>11</v>
      </c>
      <c r="G4108" s="58">
        <f t="shared" si="7"/>
        <v>0</v>
      </c>
      <c r="H4108" s="58">
        <f>G4108*D4108*SIP_Calculator!$F$9</f>
        <v>0</v>
      </c>
      <c r="I4108" s="58">
        <f t="shared" si="2"/>
        <v>0</v>
      </c>
      <c r="J4108" s="58">
        <f t="shared" si="3"/>
        <v>0</v>
      </c>
      <c r="K4108" s="61">
        <f>A4108-SIP_Calculator!$F$12+1</f>
        <v>44134</v>
      </c>
      <c r="L4108" s="59">
        <f t="shared" si="4"/>
        <v>10</v>
      </c>
      <c r="M4108" s="59">
        <f t="shared" si="8"/>
        <v>0</v>
      </c>
      <c r="N4108" s="59">
        <f>M4108*D4108*SIP_Calculator!$F$9</f>
        <v>0</v>
      </c>
      <c r="O4108" s="59">
        <f t="shared" si="5"/>
        <v>0</v>
      </c>
      <c r="P4108" s="59">
        <f t="shared" si="6"/>
        <v>0</v>
      </c>
    </row>
    <row r="4109" ht="15.75" customHeight="1">
      <c r="A4109" s="57">
        <v>44159.0</v>
      </c>
      <c r="B4109" s="60">
        <v>13158.3</v>
      </c>
      <c r="C4109" s="60">
        <v>10733.6</v>
      </c>
      <c r="D4109" s="42">
        <f>IF(A4109&lt;SIP_Calculator!$B$7,0,IF(A4109&gt;SIP_Calculator!$E$7,0,1))</f>
        <v>1</v>
      </c>
      <c r="E4109" s="61">
        <f>A4109-SIP_Calculator!$D$12+1</f>
        <v>44155</v>
      </c>
      <c r="F4109" s="58">
        <f t="shared" si="1"/>
        <v>11</v>
      </c>
      <c r="G4109" s="58">
        <f t="shared" si="7"/>
        <v>0</v>
      </c>
      <c r="H4109" s="58">
        <f>G4109*D4109*SIP_Calculator!$F$9</f>
        <v>0</v>
      </c>
      <c r="I4109" s="58">
        <f t="shared" si="2"/>
        <v>0</v>
      </c>
      <c r="J4109" s="58">
        <f t="shared" si="3"/>
        <v>0</v>
      </c>
      <c r="K4109" s="61">
        <f>A4109-SIP_Calculator!$F$12+1</f>
        <v>44135</v>
      </c>
      <c r="L4109" s="59">
        <f t="shared" si="4"/>
        <v>10</v>
      </c>
      <c r="M4109" s="59">
        <f t="shared" si="8"/>
        <v>0</v>
      </c>
      <c r="N4109" s="59">
        <f>M4109*D4109*SIP_Calculator!$F$9</f>
        <v>0</v>
      </c>
      <c r="O4109" s="59">
        <f t="shared" si="5"/>
        <v>0</v>
      </c>
      <c r="P4109" s="59">
        <f t="shared" si="6"/>
        <v>0</v>
      </c>
    </row>
    <row r="4110" ht="15.75" customHeight="1">
      <c r="A4110" s="57">
        <v>44160.0</v>
      </c>
      <c r="B4110" s="60">
        <v>12959.8</v>
      </c>
      <c r="C4110" s="60">
        <v>10574.95</v>
      </c>
      <c r="D4110" s="42">
        <f>IF(A4110&lt;SIP_Calculator!$B$7,0,IF(A4110&gt;SIP_Calculator!$E$7,0,1))</f>
        <v>1</v>
      </c>
      <c r="E4110" s="61">
        <f>A4110-SIP_Calculator!$D$12+1</f>
        <v>44156</v>
      </c>
      <c r="F4110" s="58">
        <f t="shared" si="1"/>
        <v>11</v>
      </c>
      <c r="G4110" s="58">
        <f t="shared" si="7"/>
        <v>0</v>
      </c>
      <c r="H4110" s="58">
        <f>G4110*D4110*SIP_Calculator!$F$9</f>
        <v>0</v>
      </c>
      <c r="I4110" s="58">
        <f t="shared" si="2"/>
        <v>0</v>
      </c>
      <c r="J4110" s="58">
        <f t="shared" si="3"/>
        <v>0</v>
      </c>
      <c r="K4110" s="61">
        <f>A4110-SIP_Calculator!$F$12+1</f>
        <v>44136</v>
      </c>
      <c r="L4110" s="59">
        <f t="shared" si="4"/>
        <v>11</v>
      </c>
      <c r="M4110" s="59">
        <f t="shared" si="8"/>
        <v>1</v>
      </c>
      <c r="N4110" s="59">
        <f>M4110*D4110*SIP_Calculator!$F$9</f>
        <v>5000</v>
      </c>
      <c r="O4110" s="59">
        <f t="shared" si="5"/>
        <v>0.385808423</v>
      </c>
      <c r="P4110" s="59">
        <f t="shared" si="6"/>
        <v>0.4728154743</v>
      </c>
    </row>
    <row r="4111" ht="15.75" customHeight="1">
      <c r="A4111" s="57">
        <v>44161.0</v>
      </c>
      <c r="B4111" s="60">
        <v>13087.75</v>
      </c>
      <c r="C4111" s="60">
        <v>10674.05</v>
      </c>
      <c r="D4111" s="42">
        <f>IF(A4111&lt;SIP_Calculator!$B$7,0,IF(A4111&gt;SIP_Calculator!$E$7,0,1))</f>
        <v>1</v>
      </c>
      <c r="E4111" s="61">
        <f>A4111-SIP_Calculator!$D$12+1</f>
        <v>44157</v>
      </c>
      <c r="F4111" s="58">
        <f t="shared" si="1"/>
        <v>11</v>
      </c>
      <c r="G4111" s="58">
        <f t="shared" si="7"/>
        <v>0</v>
      </c>
      <c r="H4111" s="58">
        <f>G4111*D4111*SIP_Calculator!$F$9</f>
        <v>0</v>
      </c>
      <c r="I4111" s="58">
        <f t="shared" si="2"/>
        <v>0</v>
      </c>
      <c r="J4111" s="58">
        <f t="shared" si="3"/>
        <v>0</v>
      </c>
      <c r="K4111" s="61">
        <f>A4111-SIP_Calculator!$F$12+1</f>
        <v>44137</v>
      </c>
      <c r="L4111" s="59">
        <f t="shared" si="4"/>
        <v>11</v>
      </c>
      <c r="M4111" s="59">
        <f t="shared" si="8"/>
        <v>0</v>
      </c>
      <c r="N4111" s="59">
        <f>M4111*D4111*SIP_Calculator!$F$9</f>
        <v>0</v>
      </c>
      <c r="O4111" s="59">
        <f t="shared" si="5"/>
        <v>0</v>
      </c>
      <c r="P4111" s="59">
        <f t="shared" si="6"/>
        <v>0</v>
      </c>
    </row>
    <row r="4112" ht="15.75" customHeight="1">
      <c r="A4112" s="57">
        <v>44162.0</v>
      </c>
      <c r="B4112" s="60">
        <v>13080.3</v>
      </c>
      <c r="C4112" s="60">
        <v>10719.05</v>
      </c>
      <c r="D4112" s="42">
        <f>IF(A4112&lt;SIP_Calculator!$B$7,0,IF(A4112&gt;SIP_Calculator!$E$7,0,1))</f>
        <v>1</v>
      </c>
      <c r="E4112" s="61">
        <f>A4112-SIP_Calculator!$D$12+1</f>
        <v>44158</v>
      </c>
      <c r="F4112" s="58">
        <f t="shared" si="1"/>
        <v>11</v>
      </c>
      <c r="G4112" s="58">
        <f t="shared" si="7"/>
        <v>0</v>
      </c>
      <c r="H4112" s="58">
        <f>G4112*D4112*SIP_Calculator!$F$9</f>
        <v>0</v>
      </c>
      <c r="I4112" s="58">
        <f t="shared" si="2"/>
        <v>0</v>
      </c>
      <c r="J4112" s="58">
        <f t="shared" si="3"/>
        <v>0</v>
      </c>
      <c r="K4112" s="61">
        <f>A4112-SIP_Calculator!$F$12+1</f>
        <v>44138</v>
      </c>
      <c r="L4112" s="59">
        <f t="shared" si="4"/>
        <v>11</v>
      </c>
      <c r="M4112" s="59">
        <f t="shared" si="8"/>
        <v>0</v>
      </c>
      <c r="N4112" s="59">
        <f>M4112*D4112*SIP_Calculator!$F$9</f>
        <v>0</v>
      </c>
      <c r="O4112" s="59">
        <f t="shared" si="5"/>
        <v>0</v>
      </c>
      <c r="P4112" s="59">
        <f t="shared" si="6"/>
        <v>0</v>
      </c>
    </row>
    <row r="4113" ht="15.75" customHeight="1">
      <c r="A4113" s="57">
        <v>44166.0</v>
      </c>
      <c r="B4113" s="60">
        <v>13225.7</v>
      </c>
      <c r="C4113" s="60">
        <v>10835.15</v>
      </c>
      <c r="D4113" s="42">
        <f>IF(A4113&lt;SIP_Calculator!$B$7,0,IF(A4113&gt;SIP_Calculator!$E$7,0,1))</f>
        <v>1</v>
      </c>
      <c r="E4113" s="61">
        <f>A4113-SIP_Calculator!$D$12+1</f>
        <v>44162</v>
      </c>
      <c r="F4113" s="58">
        <f t="shared" si="1"/>
        <v>11</v>
      </c>
      <c r="G4113" s="58">
        <f t="shared" si="7"/>
        <v>0</v>
      </c>
      <c r="H4113" s="58">
        <f>G4113*D4113*SIP_Calculator!$F$9</f>
        <v>0</v>
      </c>
      <c r="I4113" s="58">
        <f t="shared" si="2"/>
        <v>0</v>
      </c>
      <c r="J4113" s="58">
        <f t="shared" si="3"/>
        <v>0</v>
      </c>
      <c r="K4113" s="61">
        <f>A4113-SIP_Calculator!$F$12+1</f>
        <v>44142</v>
      </c>
      <c r="L4113" s="59">
        <f t="shared" si="4"/>
        <v>11</v>
      </c>
      <c r="M4113" s="59">
        <f t="shared" si="8"/>
        <v>0</v>
      </c>
      <c r="N4113" s="59">
        <f>M4113*D4113*SIP_Calculator!$F$9</f>
        <v>0</v>
      </c>
      <c r="O4113" s="59">
        <f t="shared" si="5"/>
        <v>0</v>
      </c>
      <c r="P4113" s="59">
        <f t="shared" si="6"/>
        <v>0</v>
      </c>
    </row>
    <row r="4114" ht="15.75" customHeight="1">
      <c r="A4114" s="57">
        <v>44167.0</v>
      </c>
      <c r="B4114" s="60">
        <v>13244.35</v>
      </c>
      <c r="C4114" s="60">
        <v>10858.15</v>
      </c>
      <c r="D4114" s="42">
        <f>IF(A4114&lt;SIP_Calculator!$B$7,0,IF(A4114&gt;SIP_Calculator!$E$7,0,1))</f>
        <v>1</v>
      </c>
      <c r="E4114" s="61">
        <f>A4114-SIP_Calculator!$D$12+1</f>
        <v>44163</v>
      </c>
      <c r="F4114" s="58">
        <f t="shared" si="1"/>
        <v>11</v>
      </c>
      <c r="G4114" s="58">
        <f t="shared" si="7"/>
        <v>0</v>
      </c>
      <c r="H4114" s="58">
        <f>G4114*D4114*SIP_Calculator!$F$9</f>
        <v>0</v>
      </c>
      <c r="I4114" s="58">
        <f t="shared" si="2"/>
        <v>0</v>
      </c>
      <c r="J4114" s="58">
        <f t="shared" si="3"/>
        <v>0</v>
      </c>
      <c r="K4114" s="61">
        <f>A4114-SIP_Calculator!$F$12+1</f>
        <v>44143</v>
      </c>
      <c r="L4114" s="59">
        <f t="shared" si="4"/>
        <v>11</v>
      </c>
      <c r="M4114" s="59">
        <f t="shared" si="8"/>
        <v>0</v>
      </c>
      <c r="N4114" s="59">
        <f>M4114*D4114*SIP_Calculator!$F$9</f>
        <v>0</v>
      </c>
      <c r="O4114" s="59">
        <f t="shared" si="5"/>
        <v>0</v>
      </c>
      <c r="P4114" s="59">
        <f t="shared" si="6"/>
        <v>0</v>
      </c>
    </row>
    <row r="4115" ht="15.75" customHeight="1">
      <c r="A4115" s="57">
        <v>44168.0</v>
      </c>
      <c r="B4115" s="60">
        <v>13280.5</v>
      </c>
      <c r="C4115" s="60">
        <v>10893.6</v>
      </c>
      <c r="D4115" s="42">
        <f>IF(A4115&lt;SIP_Calculator!$B$7,0,IF(A4115&gt;SIP_Calculator!$E$7,0,1))</f>
        <v>1</v>
      </c>
      <c r="E4115" s="61">
        <f>A4115-SIP_Calculator!$D$12+1</f>
        <v>44164</v>
      </c>
      <c r="F4115" s="58">
        <f t="shared" si="1"/>
        <v>11</v>
      </c>
      <c r="G4115" s="58">
        <f t="shared" si="7"/>
        <v>0</v>
      </c>
      <c r="H4115" s="58">
        <f>G4115*D4115*SIP_Calculator!$F$9</f>
        <v>0</v>
      </c>
      <c r="I4115" s="58">
        <f t="shared" si="2"/>
        <v>0</v>
      </c>
      <c r="J4115" s="58">
        <f t="shared" si="3"/>
        <v>0</v>
      </c>
      <c r="K4115" s="61">
        <f>A4115-SIP_Calculator!$F$12+1</f>
        <v>44144</v>
      </c>
      <c r="L4115" s="59">
        <f t="shared" si="4"/>
        <v>11</v>
      </c>
      <c r="M4115" s="59">
        <f t="shared" si="8"/>
        <v>0</v>
      </c>
      <c r="N4115" s="59">
        <f>M4115*D4115*SIP_Calculator!$F$9</f>
        <v>0</v>
      </c>
      <c r="O4115" s="59">
        <f t="shared" si="5"/>
        <v>0</v>
      </c>
      <c r="P4115" s="59">
        <f t="shared" si="6"/>
        <v>0</v>
      </c>
    </row>
    <row r="4116" ht="15.75" customHeight="1">
      <c r="A4116" s="57">
        <v>44169.0</v>
      </c>
      <c r="B4116" s="60">
        <v>13396.5</v>
      </c>
      <c r="C4116" s="60">
        <v>10978.85</v>
      </c>
      <c r="D4116" s="42">
        <f>IF(A4116&lt;SIP_Calculator!$B$7,0,IF(A4116&gt;SIP_Calculator!$E$7,0,1))</f>
        <v>1</v>
      </c>
      <c r="E4116" s="61">
        <f>A4116-SIP_Calculator!$D$12+1</f>
        <v>44165</v>
      </c>
      <c r="F4116" s="58">
        <f t="shared" si="1"/>
        <v>11</v>
      </c>
      <c r="G4116" s="58">
        <f t="shared" si="7"/>
        <v>0</v>
      </c>
      <c r="H4116" s="58">
        <f>G4116*D4116*SIP_Calculator!$F$9</f>
        <v>0</v>
      </c>
      <c r="I4116" s="58">
        <f t="shared" si="2"/>
        <v>0</v>
      </c>
      <c r="J4116" s="58">
        <f t="shared" si="3"/>
        <v>0</v>
      </c>
      <c r="K4116" s="61">
        <f>A4116-SIP_Calculator!$F$12+1</f>
        <v>44145</v>
      </c>
      <c r="L4116" s="59">
        <f t="shared" si="4"/>
        <v>11</v>
      </c>
      <c r="M4116" s="59">
        <f t="shared" si="8"/>
        <v>0</v>
      </c>
      <c r="N4116" s="59">
        <f>M4116*D4116*SIP_Calculator!$F$9</f>
        <v>0</v>
      </c>
      <c r="O4116" s="59">
        <f t="shared" si="5"/>
        <v>0</v>
      </c>
      <c r="P4116" s="59">
        <f t="shared" si="6"/>
        <v>0</v>
      </c>
    </row>
    <row r="4117" ht="15.75" customHeight="1">
      <c r="A4117" s="57">
        <v>44172.0</v>
      </c>
      <c r="B4117" s="60">
        <v>13497.85</v>
      </c>
      <c r="C4117" s="60">
        <v>11070.25</v>
      </c>
      <c r="D4117" s="42">
        <f>IF(A4117&lt;SIP_Calculator!$B$7,0,IF(A4117&gt;SIP_Calculator!$E$7,0,1))</f>
        <v>1</v>
      </c>
      <c r="E4117" s="61">
        <f>A4117-SIP_Calculator!$D$12+1</f>
        <v>44168</v>
      </c>
      <c r="F4117" s="58">
        <f t="shared" si="1"/>
        <v>12</v>
      </c>
      <c r="G4117" s="58">
        <f t="shared" si="7"/>
        <v>1</v>
      </c>
      <c r="H4117" s="58">
        <f>G4117*D4117*SIP_Calculator!$F$9</f>
        <v>5000</v>
      </c>
      <c r="I4117" s="58">
        <f t="shared" si="2"/>
        <v>0.3704293647</v>
      </c>
      <c r="J4117" s="58">
        <f t="shared" si="3"/>
        <v>0.4516609833</v>
      </c>
      <c r="K4117" s="61">
        <f>A4117-SIP_Calculator!$F$12+1</f>
        <v>44148</v>
      </c>
      <c r="L4117" s="59">
        <f t="shared" si="4"/>
        <v>11</v>
      </c>
      <c r="M4117" s="59">
        <f t="shared" si="8"/>
        <v>0</v>
      </c>
      <c r="N4117" s="59">
        <f>M4117*D4117*SIP_Calculator!$F$9</f>
        <v>0</v>
      </c>
      <c r="O4117" s="59">
        <f t="shared" si="5"/>
        <v>0</v>
      </c>
      <c r="P4117" s="59">
        <f t="shared" si="6"/>
        <v>0</v>
      </c>
    </row>
    <row r="4118" ht="15.75" customHeight="1">
      <c r="A4118" s="57">
        <v>44173.0</v>
      </c>
      <c r="B4118" s="60">
        <v>13529.85</v>
      </c>
      <c r="C4118" s="60">
        <v>11088.65</v>
      </c>
      <c r="D4118" s="42">
        <f>IF(A4118&lt;SIP_Calculator!$B$7,0,IF(A4118&gt;SIP_Calculator!$E$7,0,1))</f>
        <v>1</v>
      </c>
      <c r="E4118" s="61">
        <f>A4118-SIP_Calculator!$D$12+1</f>
        <v>44169</v>
      </c>
      <c r="F4118" s="58">
        <f t="shared" si="1"/>
        <v>12</v>
      </c>
      <c r="G4118" s="58">
        <f t="shared" si="7"/>
        <v>0</v>
      </c>
      <c r="H4118" s="58">
        <f>G4118*D4118*SIP_Calculator!$F$9</f>
        <v>0</v>
      </c>
      <c r="I4118" s="58">
        <f t="shared" si="2"/>
        <v>0</v>
      </c>
      <c r="J4118" s="58">
        <f t="shared" si="3"/>
        <v>0</v>
      </c>
      <c r="K4118" s="61">
        <f>A4118-SIP_Calculator!$F$12+1</f>
        <v>44149</v>
      </c>
      <c r="L4118" s="59">
        <f t="shared" si="4"/>
        <v>11</v>
      </c>
      <c r="M4118" s="59">
        <f t="shared" si="8"/>
        <v>0</v>
      </c>
      <c r="N4118" s="59">
        <f>M4118*D4118*SIP_Calculator!$F$9</f>
        <v>0</v>
      </c>
      <c r="O4118" s="59">
        <f t="shared" si="5"/>
        <v>0</v>
      </c>
      <c r="P4118" s="59">
        <f t="shared" si="6"/>
        <v>0</v>
      </c>
    </row>
    <row r="4119" ht="15.75" customHeight="1">
      <c r="A4119" s="57">
        <v>44174.0</v>
      </c>
      <c r="B4119" s="60">
        <v>13649.6</v>
      </c>
      <c r="C4119" s="60">
        <v>11181.2</v>
      </c>
      <c r="D4119" s="42">
        <f>IF(A4119&lt;SIP_Calculator!$B$7,0,IF(A4119&gt;SIP_Calculator!$E$7,0,1))</f>
        <v>1</v>
      </c>
      <c r="E4119" s="61">
        <f>A4119-SIP_Calculator!$D$12+1</f>
        <v>44170</v>
      </c>
      <c r="F4119" s="58">
        <f t="shared" si="1"/>
        <v>12</v>
      </c>
      <c r="G4119" s="58">
        <f t="shared" si="7"/>
        <v>0</v>
      </c>
      <c r="H4119" s="58">
        <f>G4119*D4119*SIP_Calculator!$F$9</f>
        <v>0</v>
      </c>
      <c r="I4119" s="58">
        <f t="shared" si="2"/>
        <v>0</v>
      </c>
      <c r="J4119" s="58">
        <f t="shared" si="3"/>
        <v>0</v>
      </c>
      <c r="K4119" s="61">
        <f>A4119-SIP_Calculator!$F$12+1</f>
        <v>44150</v>
      </c>
      <c r="L4119" s="59">
        <f t="shared" si="4"/>
        <v>11</v>
      </c>
      <c r="M4119" s="59">
        <f t="shared" si="8"/>
        <v>0</v>
      </c>
      <c r="N4119" s="59">
        <f>M4119*D4119*SIP_Calculator!$F$9</f>
        <v>0</v>
      </c>
      <c r="O4119" s="59">
        <f t="shared" si="5"/>
        <v>0</v>
      </c>
      <c r="P4119" s="59">
        <f t="shared" si="6"/>
        <v>0</v>
      </c>
    </row>
    <row r="4120" ht="15.75" customHeight="1">
      <c r="A4120" s="57">
        <v>44175.0</v>
      </c>
      <c r="B4120" s="60">
        <v>13612.35</v>
      </c>
      <c r="C4120" s="60">
        <v>11141.35</v>
      </c>
      <c r="D4120" s="42">
        <f>IF(A4120&lt;SIP_Calculator!$B$7,0,IF(A4120&gt;SIP_Calculator!$E$7,0,1))</f>
        <v>1</v>
      </c>
      <c r="E4120" s="61">
        <f>A4120-SIP_Calculator!$D$12+1</f>
        <v>44171</v>
      </c>
      <c r="F4120" s="58">
        <f t="shared" si="1"/>
        <v>12</v>
      </c>
      <c r="G4120" s="58">
        <f t="shared" si="7"/>
        <v>0</v>
      </c>
      <c r="H4120" s="58">
        <f>G4120*D4120*SIP_Calculator!$F$9</f>
        <v>0</v>
      </c>
      <c r="I4120" s="58">
        <f t="shared" si="2"/>
        <v>0</v>
      </c>
      <c r="J4120" s="58">
        <f t="shared" si="3"/>
        <v>0</v>
      </c>
      <c r="K4120" s="61">
        <f>A4120-SIP_Calculator!$F$12+1</f>
        <v>44151</v>
      </c>
      <c r="L4120" s="59">
        <f t="shared" si="4"/>
        <v>11</v>
      </c>
      <c r="M4120" s="59">
        <f t="shared" si="8"/>
        <v>0</v>
      </c>
      <c r="N4120" s="59">
        <f>M4120*D4120*SIP_Calculator!$F$9</f>
        <v>0</v>
      </c>
      <c r="O4120" s="59">
        <f t="shared" si="5"/>
        <v>0</v>
      </c>
      <c r="P4120" s="59">
        <f t="shared" si="6"/>
        <v>0</v>
      </c>
    </row>
    <row r="4121" ht="15.75" customHeight="1">
      <c r="A4121" s="57">
        <v>44176.0</v>
      </c>
      <c r="B4121" s="60">
        <v>13647.9</v>
      </c>
      <c r="C4121" s="60">
        <v>11171.4</v>
      </c>
      <c r="D4121" s="42">
        <f>IF(A4121&lt;SIP_Calculator!$B$7,0,IF(A4121&gt;SIP_Calculator!$E$7,0,1))</f>
        <v>1</v>
      </c>
      <c r="E4121" s="61">
        <f>A4121-SIP_Calculator!$D$12+1</f>
        <v>44172</v>
      </c>
      <c r="F4121" s="58">
        <f t="shared" si="1"/>
        <v>12</v>
      </c>
      <c r="G4121" s="58">
        <f t="shared" si="7"/>
        <v>0</v>
      </c>
      <c r="H4121" s="58">
        <f>G4121*D4121*SIP_Calculator!$F$9</f>
        <v>0</v>
      </c>
      <c r="I4121" s="58">
        <f t="shared" si="2"/>
        <v>0</v>
      </c>
      <c r="J4121" s="58">
        <f t="shared" si="3"/>
        <v>0</v>
      </c>
      <c r="K4121" s="61">
        <f>A4121-SIP_Calculator!$F$12+1</f>
        <v>44152</v>
      </c>
      <c r="L4121" s="59">
        <f t="shared" si="4"/>
        <v>11</v>
      </c>
      <c r="M4121" s="59">
        <f t="shared" si="8"/>
        <v>0</v>
      </c>
      <c r="N4121" s="59">
        <f>M4121*D4121*SIP_Calculator!$F$9</f>
        <v>0</v>
      </c>
      <c r="O4121" s="59">
        <f t="shared" si="5"/>
        <v>0</v>
      </c>
      <c r="P4121" s="59">
        <f t="shared" si="6"/>
        <v>0</v>
      </c>
    </row>
    <row r="4122" ht="15.75" customHeight="1">
      <c r="A4122" s="57">
        <v>44179.0</v>
      </c>
      <c r="B4122" s="60">
        <v>13693.2</v>
      </c>
      <c r="C4122" s="60">
        <v>11215.25</v>
      </c>
      <c r="D4122" s="42">
        <f>IF(A4122&lt;SIP_Calculator!$B$7,0,IF(A4122&gt;SIP_Calculator!$E$7,0,1))</f>
        <v>1</v>
      </c>
      <c r="E4122" s="61">
        <f>A4122-SIP_Calculator!$D$12+1</f>
        <v>44175</v>
      </c>
      <c r="F4122" s="58">
        <f t="shared" si="1"/>
        <v>12</v>
      </c>
      <c r="G4122" s="58">
        <f t="shared" si="7"/>
        <v>0</v>
      </c>
      <c r="H4122" s="58">
        <f>G4122*D4122*SIP_Calculator!$F$9</f>
        <v>0</v>
      </c>
      <c r="I4122" s="58">
        <f t="shared" si="2"/>
        <v>0</v>
      </c>
      <c r="J4122" s="58">
        <f t="shared" si="3"/>
        <v>0</v>
      </c>
      <c r="K4122" s="61">
        <f>A4122-SIP_Calculator!$F$12+1</f>
        <v>44155</v>
      </c>
      <c r="L4122" s="59">
        <f t="shared" si="4"/>
        <v>11</v>
      </c>
      <c r="M4122" s="59">
        <f t="shared" si="8"/>
        <v>0</v>
      </c>
      <c r="N4122" s="59">
        <f>M4122*D4122*SIP_Calculator!$F$9</f>
        <v>0</v>
      </c>
      <c r="O4122" s="59">
        <f t="shared" si="5"/>
        <v>0</v>
      </c>
      <c r="P4122" s="59">
        <f t="shared" si="6"/>
        <v>0</v>
      </c>
    </row>
    <row r="4123" ht="15.75" customHeight="1">
      <c r="A4123" s="57">
        <v>44180.0</v>
      </c>
      <c r="B4123" s="60">
        <v>13697.7</v>
      </c>
      <c r="C4123" s="60">
        <v>11223.9</v>
      </c>
      <c r="D4123" s="42">
        <f>IF(A4123&lt;SIP_Calculator!$B$7,0,IF(A4123&gt;SIP_Calculator!$E$7,0,1))</f>
        <v>1</v>
      </c>
      <c r="E4123" s="61">
        <f>A4123-SIP_Calculator!$D$12+1</f>
        <v>44176</v>
      </c>
      <c r="F4123" s="58">
        <f t="shared" si="1"/>
        <v>12</v>
      </c>
      <c r="G4123" s="58">
        <f t="shared" si="7"/>
        <v>0</v>
      </c>
      <c r="H4123" s="58">
        <f>G4123*D4123*SIP_Calculator!$F$9</f>
        <v>0</v>
      </c>
      <c r="I4123" s="58">
        <f t="shared" si="2"/>
        <v>0</v>
      </c>
      <c r="J4123" s="58">
        <f t="shared" si="3"/>
        <v>0</v>
      </c>
      <c r="K4123" s="61">
        <f>A4123-SIP_Calculator!$F$12+1</f>
        <v>44156</v>
      </c>
      <c r="L4123" s="59">
        <f t="shared" si="4"/>
        <v>11</v>
      </c>
      <c r="M4123" s="59">
        <f t="shared" si="8"/>
        <v>0</v>
      </c>
      <c r="N4123" s="59">
        <f>M4123*D4123*SIP_Calculator!$F$9</f>
        <v>0</v>
      </c>
      <c r="O4123" s="59">
        <f t="shared" si="5"/>
        <v>0</v>
      </c>
      <c r="P4123" s="59">
        <f t="shared" si="6"/>
        <v>0</v>
      </c>
    </row>
    <row r="4124" ht="15.75" customHeight="1">
      <c r="A4124" s="57">
        <v>44181.0</v>
      </c>
      <c r="B4124" s="60">
        <v>13808.05</v>
      </c>
      <c r="C4124" s="60">
        <v>11320.1</v>
      </c>
      <c r="D4124" s="42">
        <f>IF(A4124&lt;SIP_Calculator!$B$7,0,IF(A4124&gt;SIP_Calculator!$E$7,0,1))</f>
        <v>1</v>
      </c>
      <c r="E4124" s="61">
        <f>A4124-SIP_Calculator!$D$12+1</f>
        <v>44177</v>
      </c>
      <c r="F4124" s="58">
        <f t="shared" si="1"/>
        <v>12</v>
      </c>
      <c r="G4124" s="58">
        <f t="shared" si="7"/>
        <v>0</v>
      </c>
      <c r="H4124" s="58">
        <f>G4124*D4124*SIP_Calculator!$F$9</f>
        <v>0</v>
      </c>
      <c r="I4124" s="58">
        <f t="shared" si="2"/>
        <v>0</v>
      </c>
      <c r="J4124" s="58">
        <f t="shared" si="3"/>
        <v>0</v>
      </c>
      <c r="K4124" s="61">
        <f>A4124-SIP_Calculator!$F$12+1</f>
        <v>44157</v>
      </c>
      <c r="L4124" s="59">
        <f t="shared" si="4"/>
        <v>11</v>
      </c>
      <c r="M4124" s="59">
        <f t="shared" si="8"/>
        <v>0</v>
      </c>
      <c r="N4124" s="59">
        <f>M4124*D4124*SIP_Calculator!$F$9</f>
        <v>0</v>
      </c>
      <c r="O4124" s="59">
        <f t="shared" si="5"/>
        <v>0</v>
      </c>
      <c r="P4124" s="59">
        <f t="shared" si="6"/>
        <v>0</v>
      </c>
    </row>
    <row r="4125" ht="15.75" customHeight="1">
      <c r="A4125" s="57">
        <v>44182.0</v>
      </c>
      <c r="B4125" s="60">
        <v>13852.55</v>
      </c>
      <c r="C4125" s="60">
        <v>11346.35</v>
      </c>
      <c r="D4125" s="42">
        <f>IF(A4125&lt;SIP_Calculator!$B$7,0,IF(A4125&gt;SIP_Calculator!$E$7,0,1))</f>
        <v>1</v>
      </c>
      <c r="E4125" s="61">
        <f>A4125-SIP_Calculator!$D$12+1</f>
        <v>44178</v>
      </c>
      <c r="F4125" s="58">
        <f t="shared" si="1"/>
        <v>12</v>
      </c>
      <c r="G4125" s="58">
        <f t="shared" si="7"/>
        <v>0</v>
      </c>
      <c r="H4125" s="58">
        <f>G4125*D4125*SIP_Calculator!$F$9</f>
        <v>0</v>
      </c>
      <c r="I4125" s="58">
        <f t="shared" si="2"/>
        <v>0</v>
      </c>
      <c r="J4125" s="58">
        <f t="shared" si="3"/>
        <v>0</v>
      </c>
      <c r="K4125" s="61">
        <f>A4125-SIP_Calculator!$F$12+1</f>
        <v>44158</v>
      </c>
      <c r="L4125" s="59">
        <f t="shared" si="4"/>
        <v>11</v>
      </c>
      <c r="M4125" s="59">
        <f t="shared" si="8"/>
        <v>0</v>
      </c>
      <c r="N4125" s="59">
        <f>M4125*D4125*SIP_Calculator!$F$9</f>
        <v>0</v>
      </c>
      <c r="O4125" s="59">
        <f t="shared" si="5"/>
        <v>0</v>
      </c>
      <c r="P4125" s="59">
        <f t="shared" si="6"/>
        <v>0</v>
      </c>
    </row>
    <row r="4126" ht="15.75" customHeight="1">
      <c r="A4126" s="57">
        <v>44183.0</v>
      </c>
      <c r="B4126" s="60">
        <v>13872.8</v>
      </c>
      <c r="C4126" s="60">
        <v>11355.0</v>
      </c>
      <c r="D4126" s="42">
        <f>IF(A4126&lt;SIP_Calculator!$B$7,0,IF(A4126&gt;SIP_Calculator!$E$7,0,1))</f>
        <v>1</v>
      </c>
      <c r="E4126" s="61">
        <f>A4126-SIP_Calculator!$D$12+1</f>
        <v>44179</v>
      </c>
      <c r="F4126" s="58">
        <f t="shared" si="1"/>
        <v>12</v>
      </c>
      <c r="G4126" s="58">
        <f t="shared" si="7"/>
        <v>0</v>
      </c>
      <c r="H4126" s="58">
        <f>G4126*D4126*SIP_Calculator!$F$9</f>
        <v>0</v>
      </c>
      <c r="I4126" s="58">
        <f t="shared" si="2"/>
        <v>0</v>
      </c>
      <c r="J4126" s="58">
        <f t="shared" si="3"/>
        <v>0</v>
      </c>
      <c r="K4126" s="61">
        <f>A4126-SIP_Calculator!$F$12+1</f>
        <v>44159</v>
      </c>
      <c r="L4126" s="59">
        <f t="shared" si="4"/>
        <v>11</v>
      </c>
      <c r="M4126" s="59">
        <f t="shared" si="8"/>
        <v>0</v>
      </c>
      <c r="N4126" s="59">
        <f>M4126*D4126*SIP_Calculator!$F$9</f>
        <v>0</v>
      </c>
      <c r="O4126" s="59">
        <f t="shared" si="5"/>
        <v>0</v>
      </c>
      <c r="P4126" s="59">
        <f t="shared" si="6"/>
        <v>0</v>
      </c>
    </row>
    <row r="4127" ht="15.75" customHeight="1">
      <c r="A4127" s="57">
        <v>44186.0</v>
      </c>
      <c r="B4127" s="60">
        <v>13431.3</v>
      </c>
      <c r="C4127" s="60">
        <v>10964.25</v>
      </c>
      <c r="D4127" s="42">
        <f>IF(A4127&lt;SIP_Calculator!$B$7,0,IF(A4127&gt;SIP_Calculator!$E$7,0,1))</f>
        <v>1</v>
      </c>
      <c r="E4127" s="61">
        <f>A4127-SIP_Calculator!$D$12+1</f>
        <v>44182</v>
      </c>
      <c r="F4127" s="58">
        <f t="shared" si="1"/>
        <v>12</v>
      </c>
      <c r="G4127" s="58">
        <f t="shared" si="7"/>
        <v>0</v>
      </c>
      <c r="H4127" s="58">
        <f>G4127*D4127*SIP_Calculator!$F$9</f>
        <v>0</v>
      </c>
      <c r="I4127" s="58">
        <f t="shared" si="2"/>
        <v>0</v>
      </c>
      <c r="J4127" s="58">
        <f t="shared" si="3"/>
        <v>0</v>
      </c>
      <c r="K4127" s="61">
        <f>A4127-SIP_Calculator!$F$12+1</f>
        <v>44162</v>
      </c>
      <c r="L4127" s="59">
        <f t="shared" si="4"/>
        <v>11</v>
      </c>
      <c r="M4127" s="59">
        <f t="shared" si="8"/>
        <v>0</v>
      </c>
      <c r="N4127" s="59">
        <f>M4127*D4127*SIP_Calculator!$F$9</f>
        <v>0</v>
      </c>
      <c r="O4127" s="59">
        <f t="shared" si="5"/>
        <v>0</v>
      </c>
      <c r="P4127" s="59">
        <f t="shared" si="6"/>
        <v>0</v>
      </c>
    </row>
    <row r="4128" ht="15.75" customHeight="1">
      <c r="A4128" s="57">
        <v>44187.0</v>
      </c>
      <c r="B4128" s="60">
        <v>13577.35</v>
      </c>
      <c r="C4128" s="60">
        <v>11075.75</v>
      </c>
      <c r="D4128" s="42">
        <f>IF(A4128&lt;SIP_Calculator!$B$7,0,IF(A4128&gt;SIP_Calculator!$E$7,0,1))</f>
        <v>1</v>
      </c>
      <c r="E4128" s="61">
        <f>A4128-SIP_Calculator!$D$12+1</f>
        <v>44183</v>
      </c>
      <c r="F4128" s="58">
        <f t="shared" si="1"/>
        <v>12</v>
      </c>
      <c r="G4128" s="58">
        <f t="shared" si="7"/>
        <v>0</v>
      </c>
      <c r="H4128" s="58">
        <f>G4128*D4128*SIP_Calculator!$F$9</f>
        <v>0</v>
      </c>
      <c r="I4128" s="58">
        <f t="shared" si="2"/>
        <v>0</v>
      </c>
      <c r="J4128" s="58">
        <f t="shared" si="3"/>
        <v>0</v>
      </c>
      <c r="K4128" s="61">
        <f>A4128-SIP_Calculator!$F$12+1</f>
        <v>44163</v>
      </c>
      <c r="L4128" s="59">
        <f t="shared" si="4"/>
        <v>11</v>
      </c>
      <c r="M4128" s="59">
        <f t="shared" si="8"/>
        <v>0</v>
      </c>
      <c r="N4128" s="59">
        <f>M4128*D4128*SIP_Calculator!$F$9</f>
        <v>0</v>
      </c>
      <c r="O4128" s="59">
        <f t="shared" si="5"/>
        <v>0</v>
      </c>
      <c r="P4128" s="59">
        <f t="shared" si="6"/>
        <v>0</v>
      </c>
    </row>
    <row r="4129" ht="15.75" customHeight="1">
      <c r="A4129" s="57">
        <v>44188.0</v>
      </c>
      <c r="B4129" s="60">
        <v>13725.55</v>
      </c>
      <c r="C4129" s="60">
        <v>11225.55</v>
      </c>
      <c r="D4129" s="42">
        <f>IF(A4129&lt;SIP_Calculator!$B$7,0,IF(A4129&gt;SIP_Calculator!$E$7,0,1))</f>
        <v>1</v>
      </c>
      <c r="E4129" s="61">
        <f>A4129-SIP_Calculator!$D$12+1</f>
        <v>44184</v>
      </c>
      <c r="F4129" s="58">
        <f t="shared" si="1"/>
        <v>12</v>
      </c>
      <c r="G4129" s="58">
        <f t="shared" si="7"/>
        <v>0</v>
      </c>
      <c r="H4129" s="58">
        <f>G4129*D4129*SIP_Calculator!$F$9</f>
        <v>0</v>
      </c>
      <c r="I4129" s="58">
        <f t="shared" si="2"/>
        <v>0</v>
      </c>
      <c r="J4129" s="58">
        <f t="shared" si="3"/>
        <v>0</v>
      </c>
      <c r="K4129" s="61">
        <f>A4129-SIP_Calculator!$F$12+1</f>
        <v>44164</v>
      </c>
      <c r="L4129" s="59">
        <f t="shared" si="4"/>
        <v>11</v>
      </c>
      <c r="M4129" s="59">
        <f t="shared" si="8"/>
        <v>0</v>
      </c>
      <c r="N4129" s="59">
        <f>M4129*D4129*SIP_Calculator!$F$9</f>
        <v>0</v>
      </c>
      <c r="O4129" s="59">
        <f t="shared" si="5"/>
        <v>0</v>
      </c>
      <c r="P4129" s="59">
        <f t="shared" si="6"/>
        <v>0</v>
      </c>
    </row>
    <row r="4130" ht="15.75" customHeight="1">
      <c r="A4130" s="57">
        <v>44189.0</v>
      </c>
      <c r="B4130" s="60">
        <v>13862.1</v>
      </c>
      <c r="C4130" s="60">
        <v>11325.25</v>
      </c>
      <c r="D4130" s="42">
        <f>IF(A4130&lt;SIP_Calculator!$B$7,0,IF(A4130&gt;SIP_Calculator!$E$7,0,1))</f>
        <v>1</v>
      </c>
      <c r="E4130" s="61">
        <f>A4130-SIP_Calculator!$D$12+1</f>
        <v>44185</v>
      </c>
      <c r="F4130" s="58">
        <f t="shared" si="1"/>
        <v>12</v>
      </c>
      <c r="G4130" s="58">
        <f t="shared" si="7"/>
        <v>0</v>
      </c>
      <c r="H4130" s="58">
        <f>G4130*D4130*SIP_Calculator!$F$9</f>
        <v>0</v>
      </c>
      <c r="I4130" s="58">
        <f t="shared" si="2"/>
        <v>0</v>
      </c>
      <c r="J4130" s="58">
        <f t="shared" si="3"/>
        <v>0</v>
      </c>
      <c r="K4130" s="61">
        <f>A4130-SIP_Calculator!$F$12+1</f>
        <v>44165</v>
      </c>
      <c r="L4130" s="59">
        <f t="shared" si="4"/>
        <v>11</v>
      </c>
      <c r="M4130" s="59">
        <f t="shared" si="8"/>
        <v>0</v>
      </c>
      <c r="N4130" s="59">
        <f>M4130*D4130*SIP_Calculator!$F$9</f>
        <v>0</v>
      </c>
      <c r="O4130" s="59">
        <f t="shared" si="5"/>
        <v>0</v>
      </c>
      <c r="P4130" s="59">
        <f t="shared" si="6"/>
        <v>0</v>
      </c>
    </row>
    <row r="4131" ht="15.75" customHeight="1">
      <c r="A4131" s="57">
        <v>44193.0</v>
      </c>
      <c r="B4131" s="60">
        <v>13986.7</v>
      </c>
      <c r="C4131" s="60">
        <v>11434.7</v>
      </c>
      <c r="D4131" s="42">
        <f>IF(A4131&lt;SIP_Calculator!$B$7,0,IF(A4131&gt;SIP_Calculator!$E$7,0,1))</f>
        <v>1</v>
      </c>
      <c r="E4131" s="61">
        <f>A4131-SIP_Calculator!$D$12+1</f>
        <v>44189</v>
      </c>
      <c r="F4131" s="58">
        <f t="shared" si="1"/>
        <v>12</v>
      </c>
      <c r="G4131" s="58">
        <f t="shared" si="7"/>
        <v>0</v>
      </c>
      <c r="H4131" s="58">
        <f>G4131*D4131*SIP_Calculator!$F$9</f>
        <v>0</v>
      </c>
      <c r="I4131" s="58">
        <f t="shared" si="2"/>
        <v>0</v>
      </c>
      <c r="J4131" s="58">
        <f t="shared" si="3"/>
        <v>0</v>
      </c>
      <c r="K4131" s="61">
        <f>A4131-SIP_Calculator!$F$12+1</f>
        <v>44169</v>
      </c>
      <c r="L4131" s="59">
        <f t="shared" si="4"/>
        <v>12</v>
      </c>
      <c r="M4131" s="59">
        <f t="shared" si="8"/>
        <v>1</v>
      </c>
      <c r="N4131" s="59">
        <f>M4131*D4131*SIP_Calculator!$F$9</f>
        <v>5000</v>
      </c>
      <c r="O4131" s="59">
        <f t="shared" si="5"/>
        <v>0.3574824655</v>
      </c>
      <c r="P4131" s="59">
        <f t="shared" si="6"/>
        <v>0.4372655164</v>
      </c>
    </row>
    <row r="4132" ht="15.75" customHeight="1">
      <c r="A4132" s="57">
        <v>44194.0</v>
      </c>
      <c r="B4132" s="60">
        <v>14037.65</v>
      </c>
      <c r="C4132" s="60">
        <v>11467.0</v>
      </c>
      <c r="D4132" s="42">
        <f>IF(A4132&lt;SIP_Calculator!$B$7,0,IF(A4132&gt;SIP_Calculator!$E$7,0,1))</f>
        <v>1</v>
      </c>
      <c r="E4132" s="61">
        <f>A4132-SIP_Calculator!$D$12+1</f>
        <v>44190</v>
      </c>
      <c r="F4132" s="58">
        <f t="shared" si="1"/>
        <v>12</v>
      </c>
      <c r="G4132" s="58">
        <f t="shared" si="7"/>
        <v>0</v>
      </c>
      <c r="H4132" s="58">
        <f>G4132*D4132*SIP_Calculator!$F$9</f>
        <v>0</v>
      </c>
      <c r="I4132" s="58">
        <f t="shared" si="2"/>
        <v>0</v>
      </c>
      <c r="J4132" s="58">
        <f t="shared" si="3"/>
        <v>0</v>
      </c>
      <c r="K4132" s="61">
        <f>A4132-SIP_Calculator!$F$12+1</f>
        <v>44170</v>
      </c>
      <c r="L4132" s="59">
        <f t="shared" si="4"/>
        <v>12</v>
      </c>
      <c r="M4132" s="59">
        <f t="shared" si="8"/>
        <v>0</v>
      </c>
      <c r="N4132" s="59">
        <f>M4132*D4132*SIP_Calculator!$F$9</f>
        <v>0</v>
      </c>
      <c r="O4132" s="59">
        <f t="shared" si="5"/>
        <v>0</v>
      </c>
      <c r="P4132" s="59">
        <f t="shared" si="6"/>
        <v>0</v>
      </c>
    </row>
    <row r="4133" ht="15.75" customHeight="1">
      <c r="A4133" s="57">
        <v>44195.0</v>
      </c>
      <c r="B4133" s="60">
        <v>14088.45</v>
      </c>
      <c r="C4133" s="60">
        <v>11509.65</v>
      </c>
      <c r="D4133" s="42">
        <f>IF(A4133&lt;SIP_Calculator!$B$7,0,IF(A4133&gt;SIP_Calculator!$E$7,0,1))</f>
        <v>1</v>
      </c>
      <c r="E4133" s="61">
        <f>A4133-SIP_Calculator!$D$12+1</f>
        <v>44191</v>
      </c>
      <c r="F4133" s="58">
        <f t="shared" si="1"/>
        <v>12</v>
      </c>
      <c r="G4133" s="58">
        <f t="shared" si="7"/>
        <v>0</v>
      </c>
      <c r="H4133" s="58">
        <f>G4133*D4133*SIP_Calculator!$F$9</f>
        <v>0</v>
      </c>
      <c r="I4133" s="58">
        <f t="shared" si="2"/>
        <v>0</v>
      </c>
      <c r="J4133" s="58">
        <f t="shared" si="3"/>
        <v>0</v>
      </c>
      <c r="K4133" s="61">
        <f>A4133-SIP_Calculator!$F$12+1</f>
        <v>44171</v>
      </c>
      <c r="L4133" s="59">
        <f t="shared" si="4"/>
        <v>12</v>
      </c>
      <c r="M4133" s="59">
        <f t="shared" si="8"/>
        <v>0</v>
      </c>
      <c r="N4133" s="59">
        <f>M4133*D4133*SIP_Calculator!$F$9</f>
        <v>0</v>
      </c>
      <c r="O4133" s="59">
        <f t="shared" si="5"/>
        <v>0</v>
      </c>
      <c r="P4133" s="59">
        <f t="shared" si="6"/>
        <v>0</v>
      </c>
    </row>
    <row r="4134" ht="15.75" customHeight="1">
      <c r="A4134" s="57">
        <v>44196.0</v>
      </c>
      <c r="B4134" s="60">
        <v>14090.75</v>
      </c>
      <c r="C4134" s="60">
        <v>11518.3</v>
      </c>
      <c r="D4134" s="42">
        <f>IF(A4134&lt;SIP_Calculator!$B$7,0,IF(A4134&gt;SIP_Calculator!$E$7,0,1))</f>
        <v>1</v>
      </c>
      <c r="E4134" s="61">
        <f>A4134-SIP_Calculator!$D$12+1</f>
        <v>44192</v>
      </c>
      <c r="F4134" s="58">
        <f t="shared" si="1"/>
        <v>12</v>
      </c>
      <c r="G4134" s="58">
        <f t="shared" si="7"/>
        <v>0</v>
      </c>
      <c r="H4134" s="58">
        <f>G4134*D4134*SIP_Calculator!$F$9</f>
        <v>0</v>
      </c>
      <c r="I4134" s="58">
        <f t="shared" si="2"/>
        <v>0</v>
      </c>
      <c r="J4134" s="58">
        <f t="shared" si="3"/>
        <v>0</v>
      </c>
      <c r="K4134" s="61">
        <f>A4134-SIP_Calculator!$F$12+1</f>
        <v>44172</v>
      </c>
      <c r="L4134" s="59">
        <f t="shared" si="4"/>
        <v>12</v>
      </c>
      <c r="M4134" s="59">
        <f t="shared" si="8"/>
        <v>0</v>
      </c>
      <c r="N4134" s="59">
        <f>M4134*D4134*SIP_Calculator!$F$9</f>
        <v>0</v>
      </c>
      <c r="O4134" s="59">
        <f t="shared" si="5"/>
        <v>0</v>
      </c>
      <c r="P4134" s="59">
        <f t="shared" si="6"/>
        <v>0</v>
      </c>
    </row>
    <row r="4135" ht="15.75" customHeight="1">
      <c r="A4135" s="57">
        <v>44197.0</v>
      </c>
      <c r="B4135" s="60">
        <v>14137.55</v>
      </c>
      <c r="C4135" s="60">
        <v>11574.85</v>
      </c>
      <c r="D4135" s="42">
        <f>IF(A4135&lt;SIP_Calculator!$B$7,0,IF(A4135&gt;SIP_Calculator!$E$7,0,1))</f>
        <v>0</v>
      </c>
      <c r="E4135" s="61">
        <f>A4135-SIP_Calculator!$D$12+1</f>
        <v>44193</v>
      </c>
      <c r="F4135" s="58">
        <f t="shared" si="1"/>
        <v>12</v>
      </c>
      <c r="G4135" s="58">
        <f t="shared" si="7"/>
        <v>0</v>
      </c>
      <c r="H4135" s="58">
        <f>G4135*D4135*SIP_Calculator!$F$9</f>
        <v>0</v>
      </c>
      <c r="I4135" s="58">
        <f t="shared" si="2"/>
        <v>0</v>
      </c>
      <c r="J4135" s="58">
        <f t="shared" si="3"/>
        <v>0</v>
      </c>
      <c r="K4135" s="61">
        <f>A4135-SIP_Calculator!$F$12+1</f>
        <v>44173</v>
      </c>
      <c r="L4135" s="59">
        <f t="shared" si="4"/>
        <v>12</v>
      </c>
      <c r="M4135" s="59">
        <f t="shared" si="8"/>
        <v>0</v>
      </c>
      <c r="N4135" s="59">
        <f>M4135*D4135*SIP_Calculator!$F$9</f>
        <v>0</v>
      </c>
      <c r="O4135" s="59">
        <f t="shared" si="5"/>
        <v>0</v>
      </c>
      <c r="P4135" s="59">
        <f t="shared" si="6"/>
        <v>0</v>
      </c>
    </row>
    <row r="4136" ht="15.75" customHeight="1">
      <c r="A4136" s="57">
        <v>44200.0</v>
      </c>
      <c r="B4136" s="60">
        <v>14267.05</v>
      </c>
      <c r="C4136" s="60">
        <v>11691.8</v>
      </c>
      <c r="D4136" s="42">
        <f>IF(A4136&lt;SIP_Calculator!$B$7,0,IF(A4136&gt;SIP_Calculator!$E$7,0,1))</f>
        <v>0</v>
      </c>
      <c r="E4136" s="61">
        <f>A4136-SIP_Calculator!$D$12+1</f>
        <v>44196</v>
      </c>
      <c r="F4136" s="58">
        <f t="shared" si="1"/>
        <v>12</v>
      </c>
      <c r="G4136" s="58">
        <f t="shared" si="7"/>
        <v>0</v>
      </c>
      <c r="H4136" s="58">
        <f>G4136*D4136*SIP_Calculator!$F$9</f>
        <v>0</v>
      </c>
      <c r="I4136" s="58">
        <f t="shared" si="2"/>
        <v>0</v>
      </c>
      <c r="J4136" s="58">
        <f t="shared" si="3"/>
        <v>0</v>
      </c>
      <c r="K4136" s="61">
        <f>A4136-SIP_Calculator!$F$12+1</f>
        <v>44176</v>
      </c>
      <c r="L4136" s="59">
        <f t="shared" si="4"/>
        <v>12</v>
      </c>
      <c r="M4136" s="59">
        <f t="shared" si="8"/>
        <v>0</v>
      </c>
      <c r="N4136" s="59">
        <f>M4136*D4136*SIP_Calculator!$F$9</f>
        <v>0</v>
      </c>
      <c r="O4136" s="59">
        <f t="shared" si="5"/>
        <v>0</v>
      </c>
      <c r="P4136" s="59">
        <f t="shared" si="6"/>
        <v>0</v>
      </c>
    </row>
    <row r="4137" ht="15.75" customHeight="1">
      <c r="A4137" s="57">
        <v>44201.0</v>
      </c>
      <c r="B4137" s="60">
        <v>14355.9</v>
      </c>
      <c r="C4137" s="60">
        <v>11767.0</v>
      </c>
      <c r="D4137" s="42">
        <f>IF(A4137&lt;SIP_Calculator!$B$7,0,IF(A4137&gt;SIP_Calculator!$E$7,0,1))</f>
        <v>0</v>
      </c>
      <c r="E4137" s="61">
        <f>A4137-SIP_Calculator!$D$12+1</f>
        <v>44197</v>
      </c>
      <c r="F4137" s="58">
        <f t="shared" si="1"/>
        <v>1</v>
      </c>
      <c r="G4137" s="58">
        <f t="shared" si="7"/>
        <v>1</v>
      </c>
      <c r="H4137" s="58">
        <f>G4137*D4137*SIP_Calculator!$F$9</f>
        <v>0</v>
      </c>
      <c r="I4137" s="58">
        <f t="shared" si="2"/>
        <v>0</v>
      </c>
      <c r="J4137" s="58">
        <f t="shared" si="3"/>
        <v>0</v>
      </c>
      <c r="K4137" s="61">
        <f>A4137-SIP_Calculator!$F$12+1</f>
        <v>44177</v>
      </c>
      <c r="L4137" s="59">
        <f t="shared" si="4"/>
        <v>12</v>
      </c>
      <c r="M4137" s="59">
        <f t="shared" si="8"/>
        <v>0</v>
      </c>
      <c r="N4137" s="59">
        <f>M4137*D4137*SIP_Calculator!$F$9</f>
        <v>0</v>
      </c>
      <c r="O4137" s="59">
        <f t="shared" si="5"/>
        <v>0</v>
      </c>
      <c r="P4137" s="59">
        <f t="shared" si="6"/>
        <v>0</v>
      </c>
    </row>
    <row r="4138" ht="15.75" customHeight="1">
      <c r="A4138" s="57">
        <v>44202.0</v>
      </c>
      <c r="B4138" s="60">
        <v>14305.65</v>
      </c>
      <c r="C4138" s="60">
        <v>11737.9</v>
      </c>
      <c r="D4138" s="42">
        <f>IF(A4138&lt;SIP_Calculator!$B$7,0,IF(A4138&gt;SIP_Calculator!$E$7,0,1))</f>
        <v>0</v>
      </c>
      <c r="E4138" s="61">
        <f>A4138-SIP_Calculator!$D$12+1</f>
        <v>44198</v>
      </c>
      <c r="F4138" s="58">
        <f t="shared" si="1"/>
        <v>1</v>
      </c>
      <c r="G4138" s="58">
        <f t="shared" si="7"/>
        <v>0</v>
      </c>
      <c r="H4138" s="58">
        <f>G4138*D4138*SIP_Calculator!$F$9</f>
        <v>0</v>
      </c>
      <c r="I4138" s="58">
        <f t="shared" si="2"/>
        <v>0</v>
      </c>
      <c r="J4138" s="58">
        <f t="shared" si="3"/>
        <v>0</v>
      </c>
      <c r="K4138" s="61">
        <f>A4138-SIP_Calculator!$F$12+1</f>
        <v>44178</v>
      </c>
      <c r="L4138" s="59">
        <f t="shared" si="4"/>
        <v>12</v>
      </c>
      <c r="M4138" s="59">
        <f t="shared" si="8"/>
        <v>0</v>
      </c>
      <c r="N4138" s="59">
        <f>M4138*D4138*SIP_Calculator!$F$9</f>
        <v>0</v>
      </c>
      <c r="O4138" s="59">
        <f t="shared" si="5"/>
        <v>0</v>
      </c>
      <c r="P4138" s="59">
        <f t="shared" si="6"/>
        <v>0</v>
      </c>
    </row>
    <row r="4139" ht="15.75" customHeight="1">
      <c r="A4139" s="57">
        <v>44203.0</v>
      </c>
      <c r="B4139" s="60">
        <v>14305.5</v>
      </c>
      <c r="C4139" s="60">
        <v>11766.1</v>
      </c>
      <c r="D4139" s="42">
        <f>IF(A4139&lt;SIP_Calculator!$B$7,0,IF(A4139&gt;SIP_Calculator!$E$7,0,1))</f>
        <v>0</v>
      </c>
      <c r="E4139" s="61">
        <f>A4139-SIP_Calculator!$D$12+1</f>
        <v>44199</v>
      </c>
      <c r="F4139" s="58">
        <f t="shared" si="1"/>
        <v>1</v>
      </c>
      <c r="G4139" s="58">
        <f t="shared" si="7"/>
        <v>0</v>
      </c>
      <c r="H4139" s="58">
        <f>G4139*D4139*SIP_Calculator!$F$9</f>
        <v>0</v>
      </c>
      <c r="I4139" s="58">
        <f t="shared" si="2"/>
        <v>0</v>
      </c>
      <c r="J4139" s="58">
        <f t="shared" si="3"/>
        <v>0</v>
      </c>
      <c r="K4139" s="61">
        <f>A4139-SIP_Calculator!$F$12+1</f>
        <v>44179</v>
      </c>
      <c r="L4139" s="59">
        <f t="shared" si="4"/>
        <v>12</v>
      </c>
      <c r="M4139" s="59">
        <f t="shared" si="8"/>
        <v>0</v>
      </c>
      <c r="N4139" s="59">
        <f>M4139*D4139*SIP_Calculator!$F$9</f>
        <v>0</v>
      </c>
      <c r="O4139" s="59">
        <f t="shared" si="5"/>
        <v>0</v>
      </c>
      <c r="P4139" s="59">
        <f t="shared" si="6"/>
        <v>0</v>
      </c>
    </row>
    <row r="4140" ht="15.75" customHeight="1">
      <c r="A4140" s="57">
        <v>44204.0</v>
      </c>
      <c r="B4140" s="60">
        <v>14514.35</v>
      </c>
      <c r="C4140" s="60">
        <v>11925.6</v>
      </c>
      <c r="D4140" s="42">
        <f>IF(A4140&lt;SIP_Calculator!$B$7,0,IF(A4140&gt;SIP_Calculator!$E$7,0,1))</f>
        <v>0</v>
      </c>
      <c r="E4140" s="61">
        <f>A4140-SIP_Calculator!$D$12+1</f>
        <v>44200</v>
      </c>
      <c r="F4140" s="58">
        <f t="shared" si="1"/>
        <v>1</v>
      </c>
      <c r="G4140" s="58">
        <f t="shared" si="7"/>
        <v>0</v>
      </c>
      <c r="H4140" s="58">
        <f>G4140*D4140*SIP_Calculator!$F$9</f>
        <v>0</v>
      </c>
      <c r="I4140" s="58">
        <f t="shared" si="2"/>
        <v>0</v>
      </c>
      <c r="J4140" s="58">
        <f t="shared" si="3"/>
        <v>0</v>
      </c>
      <c r="K4140" s="61">
        <f>A4140-SIP_Calculator!$F$12+1</f>
        <v>44180</v>
      </c>
      <c r="L4140" s="59">
        <f t="shared" si="4"/>
        <v>12</v>
      </c>
      <c r="M4140" s="59">
        <f t="shared" si="8"/>
        <v>0</v>
      </c>
      <c r="N4140" s="59">
        <f>M4140*D4140*SIP_Calculator!$F$9</f>
        <v>0</v>
      </c>
      <c r="O4140" s="59">
        <f t="shared" si="5"/>
        <v>0</v>
      </c>
      <c r="P4140" s="59">
        <f t="shared" si="6"/>
        <v>0</v>
      </c>
    </row>
    <row r="4141" ht="15.75" customHeight="1">
      <c r="A4141" s="57">
        <v>44207.0</v>
      </c>
      <c r="B4141" s="60">
        <v>14642.05</v>
      </c>
      <c r="C4141" s="60">
        <v>12006.5</v>
      </c>
      <c r="D4141" s="42">
        <f>IF(A4141&lt;SIP_Calculator!$B$7,0,IF(A4141&gt;SIP_Calculator!$E$7,0,1))</f>
        <v>0</v>
      </c>
      <c r="E4141" s="61">
        <f>A4141-SIP_Calculator!$D$12+1</f>
        <v>44203</v>
      </c>
      <c r="F4141" s="58">
        <f t="shared" si="1"/>
        <v>1</v>
      </c>
      <c r="G4141" s="58">
        <f t="shared" si="7"/>
        <v>0</v>
      </c>
      <c r="H4141" s="58">
        <f>G4141*D4141*SIP_Calculator!$F$9</f>
        <v>0</v>
      </c>
      <c r="I4141" s="58">
        <f t="shared" si="2"/>
        <v>0</v>
      </c>
      <c r="J4141" s="58">
        <f t="shared" si="3"/>
        <v>0</v>
      </c>
      <c r="K4141" s="61">
        <f>A4141-SIP_Calculator!$F$12+1</f>
        <v>44183</v>
      </c>
      <c r="L4141" s="59">
        <f t="shared" si="4"/>
        <v>12</v>
      </c>
      <c r="M4141" s="59">
        <f t="shared" si="8"/>
        <v>0</v>
      </c>
      <c r="N4141" s="59">
        <f>M4141*D4141*SIP_Calculator!$F$9</f>
        <v>0</v>
      </c>
      <c r="O4141" s="59">
        <f t="shared" si="5"/>
        <v>0</v>
      </c>
      <c r="P4141" s="59">
        <f t="shared" si="6"/>
        <v>0</v>
      </c>
    </row>
    <row r="4142" ht="15.75" customHeight="1">
      <c r="A4142" s="57">
        <v>44208.0</v>
      </c>
      <c r="B4142" s="60">
        <v>14705.5</v>
      </c>
      <c r="C4142" s="60">
        <v>12058.35</v>
      </c>
      <c r="D4142" s="42">
        <f>IF(A4142&lt;SIP_Calculator!$B$7,0,IF(A4142&gt;SIP_Calculator!$E$7,0,1))</f>
        <v>0</v>
      </c>
      <c r="E4142" s="61">
        <f>A4142-SIP_Calculator!$D$12+1</f>
        <v>44204</v>
      </c>
      <c r="F4142" s="58">
        <f t="shared" si="1"/>
        <v>1</v>
      </c>
      <c r="G4142" s="58">
        <f t="shared" si="7"/>
        <v>0</v>
      </c>
      <c r="H4142" s="58">
        <f>G4142*D4142*SIP_Calculator!$F$9</f>
        <v>0</v>
      </c>
      <c r="I4142" s="58">
        <f t="shared" si="2"/>
        <v>0</v>
      </c>
      <c r="J4142" s="58">
        <f t="shared" si="3"/>
        <v>0</v>
      </c>
      <c r="K4142" s="61">
        <f>A4142-SIP_Calculator!$F$12+1</f>
        <v>44184</v>
      </c>
      <c r="L4142" s="59">
        <f t="shared" si="4"/>
        <v>12</v>
      </c>
      <c r="M4142" s="59">
        <f t="shared" si="8"/>
        <v>0</v>
      </c>
      <c r="N4142" s="59">
        <f>M4142*D4142*SIP_Calculator!$F$9</f>
        <v>0</v>
      </c>
      <c r="O4142" s="59">
        <f t="shared" si="5"/>
        <v>0</v>
      </c>
      <c r="P4142" s="59">
        <f t="shared" si="6"/>
        <v>0</v>
      </c>
    </row>
    <row r="4143" ht="15.75" customHeight="1">
      <c r="A4143" s="57">
        <v>44209.0</v>
      </c>
      <c r="B4143" s="60">
        <v>14694.95</v>
      </c>
      <c r="C4143" s="60">
        <v>12041.1</v>
      </c>
      <c r="D4143" s="42">
        <f>IF(A4143&lt;SIP_Calculator!$B$7,0,IF(A4143&gt;SIP_Calculator!$E$7,0,1))</f>
        <v>0</v>
      </c>
      <c r="E4143" s="61">
        <f>A4143-SIP_Calculator!$D$12+1</f>
        <v>44205</v>
      </c>
      <c r="F4143" s="58">
        <f t="shared" si="1"/>
        <v>1</v>
      </c>
      <c r="G4143" s="58">
        <f t="shared" si="7"/>
        <v>0</v>
      </c>
      <c r="H4143" s="58">
        <f>G4143*D4143*SIP_Calculator!$F$9</f>
        <v>0</v>
      </c>
      <c r="I4143" s="58">
        <f t="shared" si="2"/>
        <v>0</v>
      </c>
      <c r="J4143" s="58">
        <f t="shared" si="3"/>
        <v>0</v>
      </c>
      <c r="K4143" s="61">
        <f>A4143-SIP_Calculator!$F$12+1</f>
        <v>44185</v>
      </c>
      <c r="L4143" s="59">
        <f t="shared" si="4"/>
        <v>12</v>
      </c>
      <c r="M4143" s="59">
        <f t="shared" si="8"/>
        <v>0</v>
      </c>
      <c r="N4143" s="59">
        <f>M4143*D4143*SIP_Calculator!$F$9</f>
        <v>0</v>
      </c>
      <c r="O4143" s="59">
        <f t="shared" si="5"/>
        <v>0</v>
      </c>
      <c r="P4143" s="59">
        <f t="shared" si="6"/>
        <v>0</v>
      </c>
    </row>
    <row r="4144" ht="15.75" customHeight="1">
      <c r="A4144" s="57">
        <v>44210.0</v>
      </c>
      <c r="B4144" s="60">
        <v>14731.15</v>
      </c>
      <c r="C4144" s="60">
        <v>12069.5</v>
      </c>
      <c r="D4144" s="42">
        <f>IF(A4144&lt;SIP_Calculator!$B$7,0,IF(A4144&gt;SIP_Calculator!$E$7,0,1))</f>
        <v>0</v>
      </c>
      <c r="E4144" s="61">
        <f>A4144-SIP_Calculator!$D$12+1</f>
        <v>44206</v>
      </c>
      <c r="F4144" s="58">
        <f t="shared" si="1"/>
        <v>1</v>
      </c>
      <c r="G4144" s="58">
        <f t="shared" si="7"/>
        <v>0</v>
      </c>
      <c r="H4144" s="58">
        <f>G4144*D4144*SIP_Calculator!$F$9</f>
        <v>0</v>
      </c>
      <c r="I4144" s="58">
        <f t="shared" si="2"/>
        <v>0</v>
      </c>
      <c r="J4144" s="58">
        <f t="shared" si="3"/>
        <v>0</v>
      </c>
      <c r="K4144" s="61">
        <f>A4144-SIP_Calculator!$F$12+1</f>
        <v>44186</v>
      </c>
      <c r="L4144" s="59">
        <f t="shared" si="4"/>
        <v>12</v>
      </c>
      <c r="M4144" s="59">
        <f t="shared" si="8"/>
        <v>0</v>
      </c>
      <c r="N4144" s="59">
        <f>M4144*D4144*SIP_Calculator!$F$9</f>
        <v>0</v>
      </c>
      <c r="O4144" s="59">
        <f t="shared" si="5"/>
        <v>0</v>
      </c>
      <c r="P4144" s="59">
        <f t="shared" si="6"/>
        <v>0</v>
      </c>
    </row>
    <row r="4145" ht="15.75" customHeight="1">
      <c r="A4145" s="57">
        <v>44211.0</v>
      </c>
      <c r="B4145" s="60">
        <v>14558.8</v>
      </c>
      <c r="C4145" s="60">
        <v>11931.2</v>
      </c>
      <c r="D4145" s="42">
        <f>IF(A4145&lt;SIP_Calculator!$B$7,0,IF(A4145&gt;SIP_Calculator!$E$7,0,1))</f>
        <v>0</v>
      </c>
      <c r="E4145" s="61">
        <f>A4145-SIP_Calculator!$D$12+1</f>
        <v>44207</v>
      </c>
      <c r="F4145" s="58">
        <f t="shared" si="1"/>
        <v>1</v>
      </c>
      <c r="G4145" s="58">
        <f t="shared" si="7"/>
        <v>0</v>
      </c>
      <c r="H4145" s="58">
        <f>G4145*D4145*SIP_Calculator!$F$9</f>
        <v>0</v>
      </c>
      <c r="I4145" s="58">
        <f t="shared" si="2"/>
        <v>0</v>
      </c>
      <c r="J4145" s="58">
        <f t="shared" si="3"/>
        <v>0</v>
      </c>
      <c r="K4145" s="61">
        <f>A4145-SIP_Calculator!$F$12+1</f>
        <v>44187</v>
      </c>
      <c r="L4145" s="59">
        <f t="shared" si="4"/>
        <v>12</v>
      </c>
      <c r="M4145" s="59">
        <f t="shared" si="8"/>
        <v>0</v>
      </c>
      <c r="N4145" s="59">
        <f>M4145*D4145*SIP_Calculator!$F$9</f>
        <v>0</v>
      </c>
      <c r="O4145" s="59">
        <f t="shared" si="5"/>
        <v>0</v>
      </c>
      <c r="P4145" s="59">
        <f t="shared" si="6"/>
        <v>0</v>
      </c>
    </row>
    <row r="4146" ht="15.75" customHeight="1">
      <c r="A4146" s="57">
        <v>44214.0</v>
      </c>
      <c r="B4146" s="60">
        <v>14390.05</v>
      </c>
      <c r="C4146" s="60">
        <v>11776.2</v>
      </c>
      <c r="D4146" s="42">
        <f>IF(A4146&lt;SIP_Calculator!$B$7,0,IF(A4146&gt;SIP_Calculator!$E$7,0,1))</f>
        <v>0</v>
      </c>
      <c r="E4146" s="61">
        <f>A4146-SIP_Calculator!$D$12+1</f>
        <v>44210</v>
      </c>
      <c r="F4146" s="58">
        <f t="shared" si="1"/>
        <v>1</v>
      </c>
      <c r="G4146" s="58">
        <f t="shared" si="7"/>
        <v>0</v>
      </c>
      <c r="H4146" s="58">
        <f>G4146*D4146*SIP_Calculator!$F$9</f>
        <v>0</v>
      </c>
      <c r="I4146" s="58">
        <f t="shared" si="2"/>
        <v>0</v>
      </c>
      <c r="J4146" s="58">
        <f t="shared" si="3"/>
        <v>0</v>
      </c>
      <c r="K4146" s="61">
        <f>A4146-SIP_Calculator!$F$12+1</f>
        <v>44190</v>
      </c>
      <c r="L4146" s="59">
        <f t="shared" si="4"/>
        <v>12</v>
      </c>
      <c r="M4146" s="59">
        <f t="shared" si="8"/>
        <v>0</v>
      </c>
      <c r="N4146" s="59">
        <f>M4146*D4146*SIP_Calculator!$F$9</f>
        <v>0</v>
      </c>
      <c r="O4146" s="59">
        <f t="shared" si="5"/>
        <v>0</v>
      </c>
      <c r="P4146" s="59">
        <f t="shared" si="6"/>
        <v>0</v>
      </c>
    </row>
    <row r="4147" ht="15.75" customHeight="1">
      <c r="A4147" s="57">
        <v>44215.0</v>
      </c>
      <c r="B4147" s="60">
        <v>14632.2</v>
      </c>
      <c r="C4147" s="60">
        <v>11981.85</v>
      </c>
      <c r="D4147" s="42">
        <f>IF(A4147&lt;SIP_Calculator!$B$7,0,IF(A4147&gt;SIP_Calculator!$E$7,0,1))</f>
        <v>0</v>
      </c>
      <c r="E4147" s="61">
        <f>A4147-SIP_Calculator!$D$12+1</f>
        <v>44211</v>
      </c>
      <c r="F4147" s="58">
        <f t="shared" si="1"/>
        <v>1</v>
      </c>
      <c r="G4147" s="58">
        <f t="shared" si="7"/>
        <v>0</v>
      </c>
      <c r="H4147" s="58">
        <f>G4147*D4147*SIP_Calculator!$F$9</f>
        <v>0</v>
      </c>
      <c r="I4147" s="58">
        <f t="shared" si="2"/>
        <v>0</v>
      </c>
      <c r="J4147" s="58">
        <f t="shared" si="3"/>
        <v>0</v>
      </c>
      <c r="K4147" s="61">
        <f>A4147-SIP_Calculator!$F$12+1</f>
        <v>44191</v>
      </c>
      <c r="L4147" s="59">
        <f t="shared" si="4"/>
        <v>12</v>
      </c>
      <c r="M4147" s="59">
        <f t="shared" si="8"/>
        <v>0</v>
      </c>
      <c r="N4147" s="59">
        <f>M4147*D4147*SIP_Calculator!$F$9</f>
        <v>0</v>
      </c>
      <c r="O4147" s="59">
        <f t="shared" si="5"/>
        <v>0</v>
      </c>
      <c r="P4147" s="59">
        <f t="shared" si="6"/>
        <v>0</v>
      </c>
    </row>
    <row r="4148" ht="15.75" customHeight="1">
      <c r="A4148" s="57">
        <v>44216.0</v>
      </c>
      <c r="B4148" s="60">
        <v>14751.3</v>
      </c>
      <c r="C4148" s="60">
        <v>12078.35</v>
      </c>
      <c r="D4148" s="42">
        <f>IF(A4148&lt;SIP_Calculator!$B$7,0,IF(A4148&gt;SIP_Calculator!$E$7,0,1))</f>
        <v>0</v>
      </c>
      <c r="E4148" s="61">
        <f>A4148-SIP_Calculator!$D$12+1</f>
        <v>44212</v>
      </c>
      <c r="F4148" s="58">
        <f t="shared" si="1"/>
        <v>1</v>
      </c>
      <c r="G4148" s="58">
        <f t="shared" si="7"/>
        <v>0</v>
      </c>
      <c r="H4148" s="58">
        <f>G4148*D4148*SIP_Calculator!$F$9</f>
        <v>0</v>
      </c>
      <c r="I4148" s="58">
        <f t="shared" si="2"/>
        <v>0</v>
      </c>
      <c r="J4148" s="58">
        <f t="shared" si="3"/>
        <v>0</v>
      </c>
      <c r="K4148" s="61">
        <f>A4148-SIP_Calculator!$F$12+1</f>
        <v>44192</v>
      </c>
      <c r="L4148" s="59">
        <f t="shared" si="4"/>
        <v>12</v>
      </c>
      <c r="M4148" s="59">
        <f t="shared" si="8"/>
        <v>0</v>
      </c>
      <c r="N4148" s="59">
        <f>M4148*D4148*SIP_Calculator!$F$9</f>
        <v>0</v>
      </c>
      <c r="O4148" s="59">
        <f t="shared" si="5"/>
        <v>0</v>
      </c>
      <c r="P4148" s="59">
        <f t="shared" si="6"/>
        <v>0</v>
      </c>
    </row>
    <row r="4149" ht="15.75" customHeight="1">
      <c r="A4149" s="57">
        <v>44217.0</v>
      </c>
      <c r="B4149" s="60">
        <v>14686.55</v>
      </c>
      <c r="C4149" s="60">
        <v>12015.95</v>
      </c>
      <c r="D4149" s="42">
        <f>IF(A4149&lt;SIP_Calculator!$B$7,0,IF(A4149&gt;SIP_Calculator!$E$7,0,1))</f>
        <v>0</v>
      </c>
      <c r="E4149" s="61">
        <f>A4149-SIP_Calculator!$D$12+1</f>
        <v>44213</v>
      </c>
      <c r="F4149" s="58">
        <f t="shared" si="1"/>
        <v>1</v>
      </c>
      <c r="G4149" s="58">
        <f t="shared" si="7"/>
        <v>0</v>
      </c>
      <c r="H4149" s="58">
        <f>G4149*D4149*SIP_Calculator!$F$9</f>
        <v>0</v>
      </c>
      <c r="I4149" s="58">
        <f t="shared" si="2"/>
        <v>0</v>
      </c>
      <c r="J4149" s="58">
        <f t="shared" si="3"/>
        <v>0</v>
      </c>
      <c r="K4149" s="61">
        <f>A4149-SIP_Calculator!$F$12+1</f>
        <v>44193</v>
      </c>
      <c r="L4149" s="59">
        <f t="shared" si="4"/>
        <v>12</v>
      </c>
      <c r="M4149" s="59">
        <f t="shared" si="8"/>
        <v>0</v>
      </c>
      <c r="N4149" s="59">
        <f>M4149*D4149*SIP_Calculator!$F$9</f>
        <v>0</v>
      </c>
      <c r="O4149" s="59">
        <f t="shared" si="5"/>
        <v>0</v>
      </c>
      <c r="P4149" s="59">
        <f t="shared" si="6"/>
        <v>0</v>
      </c>
    </row>
    <row r="4150" ht="15.75" customHeight="1">
      <c r="A4150" s="57">
        <v>44218.0</v>
      </c>
      <c r="B4150" s="60">
        <v>14479.6</v>
      </c>
      <c r="C4150" s="60">
        <v>11854.5</v>
      </c>
      <c r="D4150" s="42">
        <f>IF(A4150&lt;SIP_Calculator!$B$7,0,IF(A4150&gt;SIP_Calculator!$E$7,0,1))</f>
        <v>0</v>
      </c>
      <c r="E4150" s="61">
        <f>A4150-SIP_Calculator!$D$12+1</f>
        <v>44214</v>
      </c>
      <c r="F4150" s="58">
        <f t="shared" si="1"/>
        <v>1</v>
      </c>
      <c r="G4150" s="58">
        <f t="shared" si="7"/>
        <v>0</v>
      </c>
      <c r="H4150" s="58">
        <f>G4150*D4150*SIP_Calculator!$F$9</f>
        <v>0</v>
      </c>
      <c r="I4150" s="58">
        <f t="shared" si="2"/>
        <v>0</v>
      </c>
      <c r="J4150" s="58">
        <f t="shared" si="3"/>
        <v>0</v>
      </c>
      <c r="K4150" s="61">
        <f>A4150-SIP_Calculator!$F$12+1</f>
        <v>44194</v>
      </c>
      <c r="L4150" s="59">
        <f t="shared" si="4"/>
        <v>12</v>
      </c>
      <c r="M4150" s="59">
        <f t="shared" si="8"/>
        <v>0</v>
      </c>
      <c r="N4150" s="59">
        <f>M4150*D4150*SIP_Calculator!$F$9</f>
        <v>0</v>
      </c>
      <c r="O4150" s="59">
        <f t="shared" si="5"/>
        <v>0</v>
      </c>
      <c r="P4150" s="59">
        <f t="shared" si="6"/>
        <v>0</v>
      </c>
    </row>
    <row r="4151" ht="15.75" customHeight="1">
      <c r="A4151" s="57">
        <v>44221.0</v>
      </c>
      <c r="B4151" s="60">
        <v>14348.45</v>
      </c>
      <c r="C4151" s="60">
        <v>11743.7</v>
      </c>
      <c r="D4151" s="42">
        <f>IF(A4151&lt;SIP_Calculator!$B$7,0,IF(A4151&gt;SIP_Calculator!$E$7,0,1))</f>
        <v>0</v>
      </c>
      <c r="E4151" s="61">
        <f>A4151-SIP_Calculator!$D$12+1</f>
        <v>44217</v>
      </c>
      <c r="F4151" s="58">
        <f t="shared" si="1"/>
        <v>1</v>
      </c>
      <c r="G4151" s="58">
        <f t="shared" si="7"/>
        <v>0</v>
      </c>
      <c r="H4151" s="58">
        <f>G4151*D4151*SIP_Calculator!$F$9</f>
        <v>0</v>
      </c>
      <c r="I4151" s="58">
        <f t="shared" si="2"/>
        <v>0</v>
      </c>
      <c r="J4151" s="58">
        <f t="shared" si="3"/>
        <v>0</v>
      </c>
      <c r="K4151" s="61">
        <f>A4151-SIP_Calculator!$F$12+1</f>
        <v>44197</v>
      </c>
      <c r="L4151" s="59">
        <f t="shared" si="4"/>
        <v>1</v>
      </c>
      <c r="M4151" s="59">
        <f t="shared" si="8"/>
        <v>1</v>
      </c>
      <c r="N4151" s="59">
        <f>M4151*D4151*SIP_Calculator!$F$9</f>
        <v>0</v>
      </c>
      <c r="O4151" s="59">
        <f t="shared" si="5"/>
        <v>0</v>
      </c>
      <c r="P4151" s="59">
        <f t="shared" si="6"/>
        <v>0</v>
      </c>
    </row>
    <row r="4152" ht="15.75" customHeight="1">
      <c r="A4152" s="57">
        <v>44223.0</v>
      </c>
      <c r="B4152" s="60">
        <v>14085.85</v>
      </c>
      <c r="C4152" s="60">
        <v>11546.35</v>
      </c>
      <c r="D4152" s="42">
        <f>IF(A4152&lt;SIP_Calculator!$B$7,0,IF(A4152&gt;SIP_Calculator!$E$7,0,1))</f>
        <v>0</v>
      </c>
      <c r="E4152" s="61">
        <f>A4152-SIP_Calculator!$D$12+1</f>
        <v>44219</v>
      </c>
      <c r="F4152" s="58">
        <f t="shared" si="1"/>
        <v>1</v>
      </c>
      <c r="G4152" s="58">
        <f t="shared" si="7"/>
        <v>0</v>
      </c>
      <c r="H4152" s="58">
        <f>G4152*D4152*SIP_Calculator!$F$9</f>
        <v>0</v>
      </c>
      <c r="I4152" s="58">
        <f t="shared" si="2"/>
        <v>0</v>
      </c>
      <c r="J4152" s="58">
        <f t="shared" si="3"/>
        <v>0</v>
      </c>
      <c r="K4152" s="61">
        <f>A4152-SIP_Calculator!$F$12+1</f>
        <v>44199</v>
      </c>
      <c r="L4152" s="59">
        <f t="shared" si="4"/>
        <v>1</v>
      </c>
      <c r="M4152" s="59">
        <f t="shared" si="8"/>
        <v>0</v>
      </c>
      <c r="N4152" s="59">
        <f>M4152*D4152*SIP_Calculator!$F$9</f>
        <v>0</v>
      </c>
      <c r="O4152" s="59">
        <f t="shared" si="5"/>
        <v>0</v>
      </c>
      <c r="P4152" s="59">
        <f t="shared" si="6"/>
        <v>0</v>
      </c>
    </row>
    <row r="4153" ht="15.75" customHeight="1">
      <c r="A4153" s="57">
        <v>44224.0</v>
      </c>
      <c r="B4153" s="60">
        <v>13947.25</v>
      </c>
      <c r="C4153" s="60">
        <v>11442.55</v>
      </c>
      <c r="D4153" s="42">
        <f>IF(A4153&lt;SIP_Calculator!$B$7,0,IF(A4153&gt;SIP_Calculator!$E$7,0,1))</f>
        <v>0</v>
      </c>
      <c r="E4153" s="61">
        <f>A4153-SIP_Calculator!$D$12+1</f>
        <v>44220</v>
      </c>
      <c r="F4153" s="58">
        <f t="shared" si="1"/>
        <v>1</v>
      </c>
      <c r="G4153" s="58">
        <f t="shared" si="7"/>
        <v>0</v>
      </c>
      <c r="H4153" s="58">
        <f>G4153*D4153*SIP_Calculator!$F$9</f>
        <v>0</v>
      </c>
      <c r="I4153" s="58">
        <f t="shared" si="2"/>
        <v>0</v>
      </c>
      <c r="J4153" s="58">
        <f t="shared" si="3"/>
        <v>0</v>
      </c>
      <c r="K4153" s="61">
        <f>A4153-SIP_Calculator!$F$12+1</f>
        <v>44200</v>
      </c>
      <c r="L4153" s="59">
        <f t="shared" si="4"/>
        <v>1</v>
      </c>
      <c r="M4153" s="59">
        <f t="shared" si="8"/>
        <v>0</v>
      </c>
      <c r="N4153" s="59">
        <f>M4153*D4153*SIP_Calculator!$F$9</f>
        <v>0</v>
      </c>
      <c r="O4153" s="59">
        <f t="shared" si="5"/>
        <v>0</v>
      </c>
      <c r="P4153" s="59">
        <f t="shared" si="6"/>
        <v>0</v>
      </c>
    </row>
    <row r="4154" ht="15.75" customHeight="1">
      <c r="A4154" s="57">
        <v>44225.0</v>
      </c>
      <c r="B4154" s="60">
        <v>13743.3</v>
      </c>
      <c r="C4154" s="60">
        <v>11302.4</v>
      </c>
      <c r="D4154" s="42">
        <f>IF(A4154&lt;SIP_Calculator!$B$7,0,IF(A4154&gt;SIP_Calculator!$E$7,0,1))</f>
        <v>0</v>
      </c>
      <c r="E4154" s="61">
        <f>A4154-SIP_Calculator!$D$12+1</f>
        <v>44221</v>
      </c>
      <c r="F4154" s="58">
        <f t="shared" si="1"/>
        <v>1</v>
      </c>
      <c r="G4154" s="58">
        <f t="shared" si="7"/>
        <v>0</v>
      </c>
      <c r="H4154" s="58">
        <f>G4154*D4154*SIP_Calculator!$F$9</f>
        <v>0</v>
      </c>
      <c r="I4154" s="58">
        <f t="shared" si="2"/>
        <v>0</v>
      </c>
      <c r="J4154" s="58">
        <f t="shared" si="3"/>
        <v>0</v>
      </c>
      <c r="K4154" s="61">
        <f>A4154-SIP_Calculator!$F$12+1</f>
        <v>44201</v>
      </c>
      <c r="L4154" s="59">
        <f t="shared" si="4"/>
        <v>1</v>
      </c>
      <c r="M4154" s="59">
        <f t="shared" si="8"/>
        <v>0</v>
      </c>
      <c r="N4154" s="59">
        <f>M4154*D4154*SIP_Calculator!$F$9</f>
        <v>0</v>
      </c>
      <c r="O4154" s="59">
        <f t="shared" si="5"/>
        <v>0</v>
      </c>
      <c r="P4154" s="59">
        <f t="shared" si="6"/>
        <v>0</v>
      </c>
    </row>
    <row r="4155" ht="15.75" customHeight="1">
      <c r="A4155" s="57">
        <v>44228.0</v>
      </c>
      <c r="B4155" s="60">
        <v>14361.65</v>
      </c>
      <c r="C4155" s="60">
        <v>11770.15</v>
      </c>
      <c r="D4155" s="42">
        <f>IF(A4155&lt;SIP_Calculator!$B$7,0,IF(A4155&gt;SIP_Calculator!$E$7,0,1))</f>
        <v>0</v>
      </c>
      <c r="E4155" s="61">
        <f>A4155-SIP_Calculator!$D$12+1</f>
        <v>44224</v>
      </c>
      <c r="F4155" s="58">
        <f t="shared" si="1"/>
        <v>1</v>
      </c>
      <c r="G4155" s="58">
        <f t="shared" si="7"/>
        <v>0</v>
      </c>
      <c r="H4155" s="58">
        <f>G4155*D4155*SIP_Calculator!$F$9</f>
        <v>0</v>
      </c>
      <c r="I4155" s="58">
        <f t="shared" si="2"/>
        <v>0</v>
      </c>
      <c r="J4155" s="58">
        <f t="shared" si="3"/>
        <v>0</v>
      </c>
      <c r="K4155" s="61">
        <f>A4155-SIP_Calculator!$F$12+1</f>
        <v>44204</v>
      </c>
      <c r="L4155" s="59">
        <f t="shared" si="4"/>
        <v>1</v>
      </c>
      <c r="M4155" s="59">
        <f t="shared" si="8"/>
        <v>0</v>
      </c>
      <c r="N4155" s="59">
        <f>M4155*D4155*SIP_Calculator!$F$9</f>
        <v>0</v>
      </c>
      <c r="O4155" s="59">
        <f t="shared" si="5"/>
        <v>0</v>
      </c>
      <c r="P4155" s="59">
        <f t="shared" si="6"/>
        <v>0</v>
      </c>
    </row>
    <row r="4156" ht="15.75" customHeight="1">
      <c r="A4156" s="57">
        <v>44229.0</v>
      </c>
      <c r="B4156" s="60">
        <v>14720.55</v>
      </c>
      <c r="C4156" s="60">
        <v>12053.25</v>
      </c>
      <c r="D4156" s="42">
        <f>IF(A4156&lt;SIP_Calculator!$B$7,0,IF(A4156&gt;SIP_Calculator!$E$7,0,1))</f>
        <v>0</v>
      </c>
      <c r="E4156" s="61">
        <f>A4156-SIP_Calculator!$D$12+1</f>
        <v>44225</v>
      </c>
      <c r="F4156" s="58">
        <f t="shared" si="1"/>
        <v>1</v>
      </c>
      <c r="G4156" s="58">
        <f t="shared" si="7"/>
        <v>0</v>
      </c>
      <c r="H4156" s="58">
        <f>G4156*D4156*SIP_Calculator!$F$9</f>
        <v>0</v>
      </c>
      <c r="I4156" s="58">
        <f t="shared" si="2"/>
        <v>0</v>
      </c>
      <c r="J4156" s="58">
        <f t="shared" si="3"/>
        <v>0</v>
      </c>
      <c r="K4156" s="61">
        <f>A4156-SIP_Calculator!$F$12+1</f>
        <v>44205</v>
      </c>
      <c r="L4156" s="59">
        <f t="shared" si="4"/>
        <v>1</v>
      </c>
      <c r="M4156" s="59">
        <f t="shared" si="8"/>
        <v>0</v>
      </c>
      <c r="N4156" s="59">
        <f>M4156*D4156*SIP_Calculator!$F$9</f>
        <v>0</v>
      </c>
      <c r="O4156" s="59">
        <f t="shared" si="5"/>
        <v>0</v>
      </c>
      <c r="P4156" s="59">
        <f t="shared" si="6"/>
        <v>0</v>
      </c>
    </row>
    <row r="4157" ht="15.75" customHeight="1">
      <c r="A4157" s="57">
        <v>44230.0</v>
      </c>
      <c r="B4157" s="60">
        <v>14854.0</v>
      </c>
      <c r="C4157" s="60">
        <v>12174.05</v>
      </c>
      <c r="D4157" s="42">
        <f>IF(A4157&lt;SIP_Calculator!$B$7,0,IF(A4157&gt;SIP_Calculator!$E$7,0,1))</f>
        <v>0</v>
      </c>
      <c r="E4157" s="61">
        <f>A4157-SIP_Calculator!$D$12+1</f>
        <v>44226</v>
      </c>
      <c r="F4157" s="58">
        <f t="shared" si="1"/>
        <v>1</v>
      </c>
      <c r="G4157" s="58">
        <f t="shared" si="7"/>
        <v>0</v>
      </c>
      <c r="H4157" s="58">
        <f>G4157*D4157*SIP_Calculator!$F$9</f>
        <v>0</v>
      </c>
      <c r="I4157" s="58">
        <f t="shared" si="2"/>
        <v>0</v>
      </c>
      <c r="J4157" s="58">
        <f t="shared" si="3"/>
        <v>0</v>
      </c>
      <c r="K4157" s="61">
        <f>A4157-SIP_Calculator!$F$12+1</f>
        <v>44206</v>
      </c>
      <c r="L4157" s="59">
        <f t="shared" si="4"/>
        <v>1</v>
      </c>
      <c r="M4157" s="59">
        <f t="shared" si="8"/>
        <v>0</v>
      </c>
      <c r="N4157" s="59">
        <f>M4157*D4157*SIP_Calculator!$F$9</f>
        <v>0</v>
      </c>
      <c r="O4157" s="59">
        <f t="shared" si="5"/>
        <v>0</v>
      </c>
      <c r="P4157" s="59">
        <f t="shared" si="6"/>
        <v>0</v>
      </c>
    </row>
    <row r="4158" ht="15.75" customHeight="1">
      <c r="A4158" s="57">
        <v>44231.0</v>
      </c>
      <c r="B4158" s="60">
        <v>14977.15</v>
      </c>
      <c r="C4158" s="60">
        <v>12285.85</v>
      </c>
      <c r="D4158" s="42">
        <f>IF(A4158&lt;SIP_Calculator!$B$7,0,IF(A4158&gt;SIP_Calculator!$E$7,0,1))</f>
        <v>0</v>
      </c>
      <c r="E4158" s="61">
        <f>A4158-SIP_Calculator!$D$12+1</f>
        <v>44227</v>
      </c>
      <c r="F4158" s="58">
        <f t="shared" si="1"/>
        <v>1</v>
      </c>
      <c r="G4158" s="58">
        <f t="shared" si="7"/>
        <v>0</v>
      </c>
      <c r="H4158" s="58">
        <f>G4158*D4158*SIP_Calculator!$F$9</f>
        <v>0</v>
      </c>
      <c r="I4158" s="58">
        <f t="shared" si="2"/>
        <v>0</v>
      </c>
      <c r="J4158" s="58">
        <f t="shared" si="3"/>
        <v>0</v>
      </c>
      <c r="K4158" s="61">
        <f>A4158-SIP_Calculator!$F$12+1</f>
        <v>44207</v>
      </c>
      <c r="L4158" s="59">
        <f t="shared" si="4"/>
        <v>1</v>
      </c>
      <c r="M4158" s="59">
        <f t="shared" si="8"/>
        <v>0</v>
      </c>
      <c r="N4158" s="59">
        <f>M4158*D4158*SIP_Calculator!$F$9</f>
        <v>0</v>
      </c>
      <c r="O4158" s="59">
        <f t="shared" si="5"/>
        <v>0</v>
      </c>
      <c r="P4158" s="59">
        <f t="shared" si="6"/>
        <v>0</v>
      </c>
    </row>
    <row r="4159" ht="15.75" customHeight="1">
      <c r="A4159" s="57">
        <v>44232.0</v>
      </c>
      <c r="B4159" s="60">
        <v>14988.95</v>
      </c>
      <c r="C4159" s="60">
        <v>12279.85</v>
      </c>
      <c r="D4159" s="42">
        <f>IF(A4159&lt;SIP_Calculator!$B$7,0,IF(A4159&gt;SIP_Calculator!$E$7,0,1))</f>
        <v>0</v>
      </c>
      <c r="E4159" s="61">
        <f>A4159-SIP_Calculator!$D$12+1</f>
        <v>44228</v>
      </c>
      <c r="F4159" s="58">
        <f t="shared" si="1"/>
        <v>2</v>
      </c>
      <c r="G4159" s="58">
        <f t="shared" si="7"/>
        <v>1</v>
      </c>
      <c r="H4159" s="58">
        <f>G4159*D4159*SIP_Calculator!$F$9</f>
        <v>0</v>
      </c>
      <c r="I4159" s="58">
        <f t="shared" si="2"/>
        <v>0</v>
      </c>
      <c r="J4159" s="58">
        <f t="shared" si="3"/>
        <v>0</v>
      </c>
      <c r="K4159" s="61">
        <f>A4159-SIP_Calculator!$F$12+1</f>
        <v>44208</v>
      </c>
      <c r="L4159" s="59">
        <f t="shared" si="4"/>
        <v>1</v>
      </c>
      <c r="M4159" s="59">
        <f t="shared" si="8"/>
        <v>0</v>
      </c>
      <c r="N4159" s="59">
        <f>M4159*D4159*SIP_Calculator!$F$9</f>
        <v>0</v>
      </c>
      <c r="O4159" s="59">
        <f t="shared" si="5"/>
        <v>0</v>
      </c>
      <c r="P4159" s="59">
        <f t="shared" si="6"/>
        <v>0</v>
      </c>
    </row>
    <row r="4160" ht="15.75" customHeight="1">
      <c r="A4160" s="57">
        <v>44235.0</v>
      </c>
      <c r="B4160" s="60">
        <v>15177.95</v>
      </c>
      <c r="C4160" s="60">
        <v>12441.3</v>
      </c>
      <c r="D4160" s="42">
        <f>IF(A4160&lt;SIP_Calculator!$B$7,0,IF(A4160&gt;SIP_Calculator!$E$7,0,1))</f>
        <v>0</v>
      </c>
      <c r="E4160" s="61">
        <f>A4160-SIP_Calculator!$D$12+1</f>
        <v>44231</v>
      </c>
      <c r="F4160" s="58">
        <f t="shared" si="1"/>
        <v>2</v>
      </c>
      <c r="G4160" s="58">
        <f t="shared" si="7"/>
        <v>0</v>
      </c>
      <c r="H4160" s="58">
        <f>G4160*D4160*SIP_Calculator!$F$9</f>
        <v>0</v>
      </c>
      <c r="I4160" s="58">
        <f t="shared" si="2"/>
        <v>0</v>
      </c>
      <c r="J4160" s="58">
        <f t="shared" si="3"/>
        <v>0</v>
      </c>
      <c r="K4160" s="61">
        <f>A4160-SIP_Calculator!$F$12+1</f>
        <v>44211</v>
      </c>
      <c r="L4160" s="59">
        <f t="shared" si="4"/>
        <v>1</v>
      </c>
      <c r="M4160" s="59">
        <f t="shared" si="8"/>
        <v>0</v>
      </c>
      <c r="N4160" s="59">
        <f>M4160*D4160*SIP_Calculator!$F$9</f>
        <v>0</v>
      </c>
      <c r="O4160" s="59">
        <f t="shared" si="5"/>
        <v>0</v>
      </c>
      <c r="P4160" s="59">
        <f t="shared" si="6"/>
        <v>0</v>
      </c>
    </row>
    <row r="4161" ht="15.75" customHeight="1">
      <c r="A4161" s="57">
        <v>44236.0</v>
      </c>
      <c r="B4161" s="60">
        <v>15171.25</v>
      </c>
      <c r="C4161" s="60">
        <v>12434.2</v>
      </c>
      <c r="D4161" s="42">
        <f>IF(A4161&lt;SIP_Calculator!$B$7,0,IF(A4161&gt;SIP_Calculator!$E$7,0,1))</f>
        <v>0</v>
      </c>
      <c r="E4161" s="61">
        <f>A4161-SIP_Calculator!$D$12+1</f>
        <v>44232</v>
      </c>
      <c r="F4161" s="58">
        <f t="shared" si="1"/>
        <v>2</v>
      </c>
      <c r="G4161" s="58">
        <f t="shared" si="7"/>
        <v>0</v>
      </c>
      <c r="H4161" s="58">
        <f>G4161*D4161*SIP_Calculator!$F$9</f>
        <v>0</v>
      </c>
      <c r="I4161" s="58">
        <f t="shared" si="2"/>
        <v>0</v>
      </c>
      <c r="J4161" s="58">
        <f t="shared" si="3"/>
        <v>0</v>
      </c>
      <c r="K4161" s="61">
        <f>A4161-SIP_Calculator!$F$12+1</f>
        <v>44212</v>
      </c>
      <c r="L4161" s="59">
        <f t="shared" si="4"/>
        <v>1</v>
      </c>
      <c r="M4161" s="59">
        <f t="shared" si="8"/>
        <v>0</v>
      </c>
      <c r="N4161" s="59">
        <f>M4161*D4161*SIP_Calculator!$F$9</f>
        <v>0</v>
      </c>
      <c r="O4161" s="59">
        <f t="shared" si="5"/>
        <v>0</v>
      </c>
      <c r="P4161" s="59">
        <f t="shared" si="6"/>
        <v>0</v>
      </c>
    </row>
    <row r="4162" ht="15.75" customHeight="1">
      <c r="A4162" s="57">
        <v>44237.0</v>
      </c>
      <c r="B4162" s="60">
        <v>15176.4</v>
      </c>
      <c r="C4162" s="60">
        <v>12452.45</v>
      </c>
      <c r="D4162" s="42">
        <f>IF(A4162&lt;SIP_Calculator!$B$7,0,IF(A4162&gt;SIP_Calculator!$E$7,0,1))</f>
        <v>0</v>
      </c>
      <c r="E4162" s="61">
        <f>A4162-SIP_Calculator!$D$12+1</f>
        <v>44233</v>
      </c>
      <c r="F4162" s="58">
        <f t="shared" si="1"/>
        <v>2</v>
      </c>
      <c r="G4162" s="58">
        <f t="shared" si="7"/>
        <v>0</v>
      </c>
      <c r="H4162" s="58">
        <f>G4162*D4162*SIP_Calculator!$F$9</f>
        <v>0</v>
      </c>
      <c r="I4162" s="58">
        <f t="shared" si="2"/>
        <v>0</v>
      </c>
      <c r="J4162" s="58">
        <f t="shared" si="3"/>
        <v>0</v>
      </c>
      <c r="K4162" s="61">
        <f>A4162-SIP_Calculator!$F$12+1</f>
        <v>44213</v>
      </c>
      <c r="L4162" s="59">
        <f t="shared" si="4"/>
        <v>1</v>
      </c>
      <c r="M4162" s="59">
        <f t="shared" si="8"/>
        <v>0</v>
      </c>
      <c r="N4162" s="59">
        <f>M4162*D4162*SIP_Calculator!$F$9</f>
        <v>0</v>
      </c>
      <c r="O4162" s="59">
        <f t="shared" si="5"/>
        <v>0</v>
      </c>
      <c r="P4162" s="59">
        <f t="shared" si="6"/>
        <v>0</v>
      </c>
    </row>
    <row r="4163" ht="15.75" customHeight="1">
      <c r="A4163" s="57">
        <v>44238.0</v>
      </c>
      <c r="B4163" s="60">
        <v>15249.65</v>
      </c>
      <c r="C4163" s="60">
        <v>12514.1</v>
      </c>
      <c r="D4163" s="42">
        <f>IF(A4163&lt;SIP_Calculator!$B$7,0,IF(A4163&gt;SIP_Calculator!$E$7,0,1))</f>
        <v>0</v>
      </c>
      <c r="E4163" s="61">
        <f>A4163-SIP_Calculator!$D$12+1</f>
        <v>44234</v>
      </c>
      <c r="F4163" s="58">
        <f t="shared" si="1"/>
        <v>2</v>
      </c>
      <c r="G4163" s="58">
        <f t="shared" si="7"/>
        <v>0</v>
      </c>
      <c r="H4163" s="58">
        <f>G4163*D4163*SIP_Calculator!$F$9</f>
        <v>0</v>
      </c>
      <c r="I4163" s="58">
        <f t="shared" si="2"/>
        <v>0</v>
      </c>
      <c r="J4163" s="58">
        <f t="shared" si="3"/>
        <v>0</v>
      </c>
      <c r="K4163" s="61">
        <f>A4163-SIP_Calculator!$F$12+1</f>
        <v>44214</v>
      </c>
      <c r="L4163" s="59">
        <f t="shared" si="4"/>
        <v>1</v>
      </c>
      <c r="M4163" s="59">
        <f t="shared" si="8"/>
        <v>0</v>
      </c>
      <c r="N4163" s="59">
        <f>M4163*D4163*SIP_Calculator!$F$9</f>
        <v>0</v>
      </c>
      <c r="O4163" s="59">
        <f t="shared" si="5"/>
        <v>0</v>
      </c>
      <c r="P4163" s="59">
        <f t="shared" si="6"/>
        <v>0</v>
      </c>
    </row>
    <row r="4164" ht="15.75" customHeight="1">
      <c r="A4164" s="57">
        <v>44239.0</v>
      </c>
      <c r="B4164" s="60">
        <v>15245.75</v>
      </c>
      <c r="C4164" s="60">
        <v>12508.55</v>
      </c>
      <c r="D4164" s="42">
        <f>IF(A4164&lt;SIP_Calculator!$B$7,0,IF(A4164&gt;SIP_Calculator!$E$7,0,1))</f>
        <v>0</v>
      </c>
      <c r="E4164" s="61">
        <f>A4164-SIP_Calculator!$D$12+1</f>
        <v>44235</v>
      </c>
      <c r="F4164" s="58">
        <f t="shared" si="1"/>
        <v>2</v>
      </c>
      <c r="G4164" s="58">
        <f t="shared" si="7"/>
        <v>0</v>
      </c>
      <c r="H4164" s="58">
        <f>G4164*D4164*SIP_Calculator!$F$9</f>
        <v>0</v>
      </c>
      <c r="I4164" s="58">
        <f t="shared" si="2"/>
        <v>0</v>
      </c>
      <c r="J4164" s="58">
        <f t="shared" si="3"/>
        <v>0</v>
      </c>
      <c r="K4164" s="61">
        <f>A4164-SIP_Calculator!$F$12+1</f>
        <v>44215</v>
      </c>
      <c r="L4164" s="59">
        <f t="shared" si="4"/>
        <v>1</v>
      </c>
      <c r="M4164" s="59">
        <f t="shared" si="8"/>
        <v>0</v>
      </c>
      <c r="N4164" s="59">
        <f>M4164*D4164*SIP_Calculator!$F$9</f>
        <v>0</v>
      </c>
      <c r="O4164" s="59">
        <f t="shared" si="5"/>
        <v>0</v>
      </c>
      <c r="P4164" s="59">
        <f t="shared" si="6"/>
        <v>0</v>
      </c>
    </row>
    <row r="4165" ht="15.75" customHeight="1">
      <c r="A4165" s="57">
        <v>44242.0</v>
      </c>
      <c r="B4165" s="60">
        <v>15399.2</v>
      </c>
      <c r="C4165" s="60">
        <v>12632.05</v>
      </c>
      <c r="D4165" s="42">
        <f>IF(A4165&lt;SIP_Calculator!$B$7,0,IF(A4165&gt;SIP_Calculator!$E$7,0,1))</f>
        <v>0</v>
      </c>
      <c r="E4165" s="61">
        <f>A4165-SIP_Calculator!$D$12+1</f>
        <v>44238</v>
      </c>
      <c r="F4165" s="58">
        <f t="shared" si="1"/>
        <v>2</v>
      </c>
      <c r="G4165" s="58">
        <f t="shared" si="7"/>
        <v>0</v>
      </c>
      <c r="H4165" s="58">
        <f>G4165*D4165*SIP_Calculator!$F$9</f>
        <v>0</v>
      </c>
      <c r="I4165" s="58">
        <f t="shared" si="2"/>
        <v>0</v>
      </c>
      <c r="J4165" s="58">
        <f t="shared" si="3"/>
        <v>0</v>
      </c>
      <c r="K4165" s="61">
        <f>A4165-SIP_Calculator!$F$12+1</f>
        <v>44218</v>
      </c>
      <c r="L4165" s="59">
        <f t="shared" si="4"/>
        <v>1</v>
      </c>
      <c r="M4165" s="59">
        <f t="shared" si="8"/>
        <v>0</v>
      </c>
      <c r="N4165" s="59">
        <f>M4165*D4165*SIP_Calculator!$F$9</f>
        <v>0</v>
      </c>
      <c r="O4165" s="59">
        <f t="shared" si="5"/>
        <v>0</v>
      </c>
      <c r="P4165" s="59">
        <f t="shared" si="6"/>
        <v>0</v>
      </c>
    </row>
    <row r="4166" ht="15.75" customHeight="1">
      <c r="A4166" s="57">
        <v>44243.0</v>
      </c>
      <c r="B4166" s="60">
        <v>15406.0</v>
      </c>
      <c r="C4166" s="60">
        <v>12647.2</v>
      </c>
      <c r="D4166" s="42">
        <f>IF(A4166&lt;SIP_Calculator!$B$7,0,IF(A4166&gt;SIP_Calculator!$E$7,0,1))</f>
        <v>0</v>
      </c>
      <c r="E4166" s="61">
        <f>A4166-SIP_Calculator!$D$12+1</f>
        <v>44239</v>
      </c>
      <c r="F4166" s="58">
        <f t="shared" si="1"/>
        <v>2</v>
      </c>
      <c r="G4166" s="58">
        <f t="shared" si="7"/>
        <v>0</v>
      </c>
      <c r="H4166" s="58">
        <f>G4166*D4166*SIP_Calculator!$F$9</f>
        <v>0</v>
      </c>
      <c r="I4166" s="58">
        <f t="shared" si="2"/>
        <v>0</v>
      </c>
      <c r="J4166" s="58">
        <f t="shared" si="3"/>
        <v>0</v>
      </c>
      <c r="K4166" s="61">
        <f>A4166-SIP_Calculator!$F$12+1</f>
        <v>44219</v>
      </c>
      <c r="L4166" s="59">
        <f t="shared" si="4"/>
        <v>1</v>
      </c>
      <c r="M4166" s="59">
        <f t="shared" si="8"/>
        <v>0</v>
      </c>
      <c r="N4166" s="59">
        <f>M4166*D4166*SIP_Calculator!$F$9</f>
        <v>0</v>
      </c>
      <c r="O4166" s="59">
        <f t="shared" si="5"/>
        <v>0</v>
      </c>
      <c r="P4166" s="59">
        <f t="shared" si="6"/>
        <v>0</v>
      </c>
    </row>
    <row r="4167" ht="15.75" customHeight="1">
      <c r="A4167" s="57">
        <v>44244.0</v>
      </c>
      <c r="B4167" s="60">
        <v>15318.5</v>
      </c>
      <c r="C4167" s="60">
        <v>12597.45</v>
      </c>
      <c r="D4167" s="42">
        <f>IF(A4167&lt;SIP_Calculator!$B$7,0,IF(A4167&gt;SIP_Calculator!$E$7,0,1))</f>
        <v>0</v>
      </c>
      <c r="E4167" s="61">
        <f>A4167-SIP_Calculator!$D$12+1</f>
        <v>44240</v>
      </c>
      <c r="F4167" s="58">
        <f t="shared" si="1"/>
        <v>2</v>
      </c>
      <c r="G4167" s="58">
        <f t="shared" si="7"/>
        <v>0</v>
      </c>
      <c r="H4167" s="58">
        <f>G4167*D4167*SIP_Calculator!$F$9</f>
        <v>0</v>
      </c>
      <c r="I4167" s="58">
        <f t="shared" si="2"/>
        <v>0</v>
      </c>
      <c r="J4167" s="58">
        <f t="shared" si="3"/>
        <v>0</v>
      </c>
      <c r="K4167" s="61">
        <f>A4167-SIP_Calculator!$F$12+1</f>
        <v>44220</v>
      </c>
      <c r="L4167" s="59">
        <f t="shared" si="4"/>
        <v>1</v>
      </c>
      <c r="M4167" s="59">
        <f t="shared" si="8"/>
        <v>0</v>
      </c>
      <c r="N4167" s="59">
        <f>M4167*D4167*SIP_Calculator!$F$9</f>
        <v>0</v>
      </c>
      <c r="O4167" s="59">
        <f t="shared" si="5"/>
        <v>0</v>
      </c>
      <c r="P4167" s="59">
        <f t="shared" si="6"/>
        <v>0</v>
      </c>
    </row>
    <row r="4168" ht="15.75" customHeight="1">
      <c r="A4168" s="57">
        <v>44245.0</v>
      </c>
      <c r="B4168" s="60">
        <v>15249.5</v>
      </c>
      <c r="C4168" s="60">
        <v>12565.7</v>
      </c>
      <c r="D4168" s="42">
        <f>IF(A4168&lt;SIP_Calculator!$B$7,0,IF(A4168&gt;SIP_Calculator!$E$7,0,1))</f>
        <v>0</v>
      </c>
      <c r="E4168" s="61">
        <f>A4168-SIP_Calculator!$D$12+1</f>
        <v>44241</v>
      </c>
      <c r="F4168" s="58">
        <f t="shared" si="1"/>
        <v>2</v>
      </c>
      <c r="G4168" s="58">
        <f t="shared" si="7"/>
        <v>0</v>
      </c>
      <c r="H4168" s="58">
        <f>G4168*D4168*SIP_Calculator!$F$9</f>
        <v>0</v>
      </c>
      <c r="I4168" s="58">
        <f t="shared" si="2"/>
        <v>0</v>
      </c>
      <c r="J4168" s="58">
        <f t="shared" si="3"/>
        <v>0</v>
      </c>
      <c r="K4168" s="61">
        <f>A4168-SIP_Calculator!$F$12+1</f>
        <v>44221</v>
      </c>
      <c r="L4168" s="59">
        <f t="shared" si="4"/>
        <v>1</v>
      </c>
      <c r="M4168" s="59">
        <f t="shared" si="8"/>
        <v>0</v>
      </c>
      <c r="N4168" s="59">
        <f>M4168*D4168*SIP_Calculator!$F$9</f>
        <v>0</v>
      </c>
      <c r="O4168" s="59">
        <f t="shared" si="5"/>
        <v>0</v>
      </c>
      <c r="P4168" s="59">
        <f t="shared" si="6"/>
        <v>0</v>
      </c>
    </row>
    <row r="4169" ht="15.75" customHeight="1">
      <c r="A4169" s="57">
        <v>44246.0</v>
      </c>
      <c r="B4169" s="60">
        <v>15102.65</v>
      </c>
      <c r="C4169" s="60">
        <v>12438.8</v>
      </c>
      <c r="D4169" s="42">
        <f>IF(A4169&lt;SIP_Calculator!$B$7,0,IF(A4169&gt;SIP_Calculator!$E$7,0,1))</f>
        <v>0</v>
      </c>
      <c r="E4169" s="61">
        <f>A4169-SIP_Calculator!$D$12+1</f>
        <v>44242</v>
      </c>
      <c r="F4169" s="58">
        <f t="shared" si="1"/>
        <v>2</v>
      </c>
      <c r="G4169" s="58">
        <f t="shared" si="7"/>
        <v>0</v>
      </c>
      <c r="H4169" s="58">
        <f>G4169*D4169*SIP_Calculator!$F$9</f>
        <v>0</v>
      </c>
      <c r="I4169" s="58">
        <f t="shared" si="2"/>
        <v>0</v>
      </c>
      <c r="J4169" s="58">
        <f t="shared" si="3"/>
        <v>0</v>
      </c>
      <c r="K4169" s="61">
        <f>A4169-SIP_Calculator!$F$12+1</f>
        <v>44222</v>
      </c>
      <c r="L4169" s="59">
        <f t="shared" si="4"/>
        <v>1</v>
      </c>
      <c r="M4169" s="59">
        <f t="shared" si="8"/>
        <v>0</v>
      </c>
      <c r="N4169" s="59">
        <f>M4169*D4169*SIP_Calculator!$F$9</f>
        <v>0</v>
      </c>
      <c r="O4169" s="59">
        <f t="shared" si="5"/>
        <v>0</v>
      </c>
      <c r="P4169" s="59">
        <f t="shared" si="6"/>
        <v>0</v>
      </c>
    </row>
    <row r="4170" ht="15.75" customHeight="1">
      <c r="A4170" s="57">
        <v>44249.0</v>
      </c>
      <c r="B4170" s="60">
        <v>14802.45</v>
      </c>
      <c r="C4170" s="60">
        <v>12212.55</v>
      </c>
      <c r="D4170" s="42">
        <f>IF(A4170&lt;SIP_Calculator!$B$7,0,IF(A4170&gt;SIP_Calculator!$E$7,0,1))</f>
        <v>0</v>
      </c>
      <c r="E4170" s="61">
        <f>A4170-SIP_Calculator!$D$12+1</f>
        <v>44245</v>
      </c>
      <c r="F4170" s="58">
        <f t="shared" si="1"/>
        <v>2</v>
      </c>
      <c r="G4170" s="58">
        <f t="shared" si="7"/>
        <v>0</v>
      </c>
      <c r="H4170" s="58">
        <f>G4170*D4170*SIP_Calculator!$F$9</f>
        <v>0</v>
      </c>
      <c r="I4170" s="58">
        <f t="shared" si="2"/>
        <v>0</v>
      </c>
      <c r="J4170" s="58">
        <f t="shared" si="3"/>
        <v>0</v>
      </c>
      <c r="K4170" s="61">
        <f>A4170-SIP_Calculator!$F$12+1</f>
        <v>44225</v>
      </c>
      <c r="L4170" s="59">
        <f t="shared" si="4"/>
        <v>1</v>
      </c>
      <c r="M4170" s="59">
        <f t="shared" si="8"/>
        <v>0</v>
      </c>
      <c r="N4170" s="59">
        <f>M4170*D4170*SIP_Calculator!$F$9</f>
        <v>0</v>
      </c>
      <c r="O4170" s="59">
        <f t="shared" si="5"/>
        <v>0</v>
      </c>
      <c r="P4170" s="59">
        <f t="shared" si="6"/>
        <v>0</v>
      </c>
    </row>
    <row r="4171" ht="15.75" customHeight="1">
      <c r="A4171" s="57">
        <v>44250.0</v>
      </c>
      <c r="B4171" s="60">
        <v>14844.25</v>
      </c>
      <c r="C4171" s="60">
        <v>12263.7</v>
      </c>
      <c r="D4171" s="42">
        <f>IF(A4171&lt;SIP_Calculator!$B$7,0,IF(A4171&gt;SIP_Calculator!$E$7,0,1))</f>
        <v>0</v>
      </c>
      <c r="E4171" s="61">
        <f>A4171-SIP_Calculator!$D$12+1</f>
        <v>44246</v>
      </c>
      <c r="F4171" s="58">
        <f t="shared" si="1"/>
        <v>2</v>
      </c>
      <c r="G4171" s="58">
        <f t="shared" si="7"/>
        <v>0</v>
      </c>
      <c r="H4171" s="58">
        <f>G4171*D4171*SIP_Calculator!$F$9</f>
        <v>0</v>
      </c>
      <c r="I4171" s="58">
        <f t="shared" si="2"/>
        <v>0</v>
      </c>
      <c r="J4171" s="58">
        <f t="shared" si="3"/>
        <v>0</v>
      </c>
      <c r="K4171" s="61">
        <f>A4171-SIP_Calculator!$F$12+1</f>
        <v>44226</v>
      </c>
      <c r="L4171" s="59">
        <f t="shared" si="4"/>
        <v>1</v>
      </c>
      <c r="M4171" s="59">
        <f t="shared" si="8"/>
        <v>0</v>
      </c>
      <c r="N4171" s="59">
        <f>M4171*D4171*SIP_Calculator!$F$9</f>
        <v>0</v>
      </c>
      <c r="O4171" s="59">
        <f t="shared" si="5"/>
        <v>0</v>
      </c>
      <c r="P4171" s="59">
        <f t="shared" si="6"/>
        <v>0</v>
      </c>
    </row>
    <row r="4172" ht="15.75" customHeight="1">
      <c r="A4172" s="57">
        <v>44251.0</v>
      </c>
      <c r="B4172" s="60">
        <v>15094.85</v>
      </c>
      <c r="C4172" s="60">
        <v>12455.2</v>
      </c>
      <c r="D4172" s="42">
        <f>IF(A4172&lt;SIP_Calculator!$B$7,0,IF(A4172&gt;SIP_Calculator!$E$7,0,1))</f>
        <v>0</v>
      </c>
      <c r="E4172" s="61">
        <f>A4172-SIP_Calculator!$D$12+1</f>
        <v>44247</v>
      </c>
      <c r="F4172" s="58">
        <f t="shared" si="1"/>
        <v>2</v>
      </c>
      <c r="G4172" s="58">
        <f t="shared" si="7"/>
        <v>0</v>
      </c>
      <c r="H4172" s="58">
        <f>G4172*D4172*SIP_Calculator!$F$9</f>
        <v>0</v>
      </c>
      <c r="I4172" s="58">
        <f t="shared" si="2"/>
        <v>0</v>
      </c>
      <c r="J4172" s="58">
        <f t="shared" si="3"/>
        <v>0</v>
      </c>
      <c r="K4172" s="61">
        <f>A4172-SIP_Calculator!$F$12+1</f>
        <v>44227</v>
      </c>
      <c r="L4172" s="59">
        <f t="shared" si="4"/>
        <v>1</v>
      </c>
      <c r="M4172" s="59">
        <f t="shared" si="8"/>
        <v>0</v>
      </c>
      <c r="N4172" s="59">
        <f>M4172*D4172*SIP_Calculator!$F$9</f>
        <v>0</v>
      </c>
      <c r="O4172" s="59">
        <f t="shared" si="5"/>
        <v>0</v>
      </c>
      <c r="P4172" s="59">
        <f t="shared" si="6"/>
        <v>0</v>
      </c>
    </row>
    <row r="4173" ht="15.75" customHeight="1">
      <c r="A4173" s="57">
        <v>44252.0</v>
      </c>
      <c r="B4173" s="60">
        <v>15209.0</v>
      </c>
      <c r="C4173" s="60">
        <v>12567.85</v>
      </c>
      <c r="D4173" s="42">
        <f>IF(A4173&lt;SIP_Calculator!$B$7,0,IF(A4173&gt;SIP_Calculator!$E$7,0,1))</f>
        <v>0</v>
      </c>
      <c r="E4173" s="61">
        <f>A4173-SIP_Calculator!$D$12+1</f>
        <v>44248</v>
      </c>
      <c r="F4173" s="58">
        <f t="shared" si="1"/>
        <v>2</v>
      </c>
      <c r="G4173" s="58">
        <f t="shared" si="7"/>
        <v>0</v>
      </c>
      <c r="H4173" s="58">
        <f>G4173*D4173*SIP_Calculator!$F$9</f>
        <v>0</v>
      </c>
      <c r="I4173" s="58">
        <f t="shared" si="2"/>
        <v>0</v>
      </c>
      <c r="J4173" s="58">
        <f t="shared" si="3"/>
        <v>0</v>
      </c>
      <c r="K4173" s="61">
        <f>A4173-SIP_Calculator!$F$12+1</f>
        <v>44228</v>
      </c>
      <c r="L4173" s="59">
        <f t="shared" si="4"/>
        <v>2</v>
      </c>
      <c r="M4173" s="59">
        <f t="shared" si="8"/>
        <v>1</v>
      </c>
      <c r="N4173" s="59">
        <f>M4173*D4173*SIP_Calculator!$F$9</f>
        <v>0</v>
      </c>
      <c r="O4173" s="59">
        <f t="shared" si="5"/>
        <v>0</v>
      </c>
      <c r="P4173" s="59">
        <f t="shared" si="6"/>
        <v>0</v>
      </c>
    </row>
    <row r="4174" ht="15.75" customHeight="1">
      <c r="A4174" s="57">
        <v>44253.0</v>
      </c>
      <c r="B4174" s="60">
        <v>14667.6</v>
      </c>
      <c r="C4174" s="60">
        <v>12181.4</v>
      </c>
      <c r="D4174" s="42">
        <f>IF(A4174&lt;SIP_Calculator!$B$7,0,IF(A4174&gt;SIP_Calculator!$E$7,0,1))</f>
        <v>0</v>
      </c>
      <c r="E4174" s="61">
        <f>A4174-SIP_Calculator!$D$12+1</f>
        <v>44249</v>
      </c>
      <c r="F4174" s="58">
        <f t="shared" si="1"/>
        <v>2</v>
      </c>
      <c r="G4174" s="58">
        <f t="shared" si="7"/>
        <v>0</v>
      </c>
      <c r="H4174" s="58">
        <f>G4174*D4174*SIP_Calculator!$F$9</f>
        <v>0</v>
      </c>
      <c r="I4174" s="58">
        <f t="shared" si="2"/>
        <v>0</v>
      </c>
      <c r="J4174" s="58">
        <f t="shared" si="3"/>
        <v>0</v>
      </c>
      <c r="K4174" s="61">
        <f>A4174-SIP_Calculator!$F$12+1</f>
        <v>44229</v>
      </c>
      <c r="L4174" s="59">
        <f t="shared" si="4"/>
        <v>2</v>
      </c>
      <c r="M4174" s="59">
        <f t="shared" si="8"/>
        <v>0</v>
      </c>
      <c r="N4174" s="59">
        <f>M4174*D4174*SIP_Calculator!$F$9</f>
        <v>0</v>
      </c>
      <c r="O4174" s="59">
        <f t="shared" si="5"/>
        <v>0</v>
      </c>
      <c r="P4174" s="59">
        <f t="shared" si="6"/>
        <v>0</v>
      </c>
    </row>
    <row r="4175" ht="15.75" customHeight="1">
      <c r="A4175" s="57">
        <v>44256.0</v>
      </c>
      <c r="B4175" s="60">
        <v>14889.65</v>
      </c>
      <c r="C4175" s="60">
        <v>12368.3</v>
      </c>
      <c r="D4175" s="42">
        <f>IF(A4175&lt;SIP_Calculator!$B$7,0,IF(A4175&gt;SIP_Calculator!$E$7,0,1))</f>
        <v>0</v>
      </c>
      <c r="E4175" s="61">
        <f>A4175-SIP_Calculator!$D$12+1</f>
        <v>44252</v>
      </c>
      <c r="F4175" s="58">
        <f t="shared" si="1"/>
        <v>2</v>
      </c>
      <c r="G4175" s="58">
        <f t="shared" si="7"/>
        <v>0</v>
      </c>
      <c r="H4175" s="58">
        <f>G4175*D4175*SIP_Calculator!$F$9</f>
        <v>0</v>
      </c>
      <c r="I4175" s="58">
        <f t="shared" si="2"/>
        <v>0</v>
      </c>
      <c r="J4175" s="58">
        <f t="shared" si="3"/>
        <v>0</v>
      </c>
      <c r="K4175" s="61">
        <f>A4175-SIP_Calculator!$F$12+1</f>
        <v>44232</v>
      </c>
      <c r="L4175" s="59">
        <f t="shared" si="4"/>
        <v>2</v>
      </c>
      <c r="M4175" s="59">
        <f t="shared" si="8"/>
        <v>0</v>
      </c>
      <c r="N4175" s="59">
        <f>M4175*D4175*SIP_Calculator!$F$9</f>
        <v>0</v>
      </c>
      <c r="O4175" s="59">
        <f t="shared" si="5"/>
        <v>0</v>
      </c>
      <c r="P4175" s="59">
        <f t="shared" si="6"/>
        <v>0</v>
      </c>
    </row>
    <row r="4176" ht="15.75" customHeight="1">
      <c r="A4176" s="57">
        <v>44257.0</v>
      </c>
      <c r="B4176" s="60">
        <v>15061.6</v>
      </c>
      <c r="C4176" s="60">
        <v>12519.4</v>
      </c>
      <c r="D4176" s="42">
        <f>IF(A4176&lt;SIP_Calculator!$B$7,0,IF(A4176&gt;SIP_Calculator!$E$7,0,1))</f>
        <v>0</v>
      </c>
      <c r="E4176" s="61">
        <f>A4176-SIP_Calculator!$D$12+1</f>
        <v>44253</v>
      </c>
      <c r="F4176" s="58">
        <f t="shared" si="1"/>
        <v>2</v>
      </c>
      <c r="G4176" s="58">
        <f t="shared" si="7"/>
        <v>0</v>
      </c>
      <c r="H4176" s="58">
        <f>G4176*D4176*SIP_Calculator!$F$9</f>
        <v>0</v>
      </c>
      <c r="I4176" s="58">
        <f t="shared" si="2"/>
        <v>0</v>
      </c>
      <c r="J4176" s="58">
        <f t="shared" si="3"/>
        <v>0</v>
      </c>
      <c r="K4176" s="61">
        <f>A4176-SIP_Calculator!$F$12+1</f>
        <v>44233</v>
      </c>
      <c r="L4176" s="59">
        <f t="shared" si="4"/>
        <v>2</v>
      </c>
      <c r="M4176" s="59">
        <f t="shared" si="8"/>
        <v>0</v>
      </c>
      <c r="N4176" s="59">
        <f>M4176*D4176*SIP_Calculator!$F$9</f>
        <v>0</v>
      </c>
      <c r="O4176" s="59">
        <f t="shared" si="5"/>
        <v>0</v>
      </c>
      <c r="P4176" s="59">
        <f t="shared" si="6"/>
        <v>0</v>
      </c>
    </row>
    <row r="4177" ht="15.75" customHeight="1">
      <c r="A4177" s="57">
        <v>44258.0</v>
      </c>
      <c r="B4177" s="60">
        <v>15379.5</v>
      </c>
      <c r="C4177" s="60">
        <v>12764.8</v>
      </c>
      <c r="D4177" s="42">
        <f>IF(A4177&lt;SIP_Calculator!$B$7,0,IF(A4177&gt;SIP_Calculator!$E$7,0,1))</f>
        <v>0</v>
      </c>
      <c r="E4177" s="61">
        <f>A4177-SIP_Calculator!$D$12+1</f>
        <v>44254</v>
      </c>
      <c r="F4177" s="58">
        <f t="shared" si="1"/>
        <v>2</v>
      </c>
      <c r="G4177" s="58">
        <f t="shared" si="7"/>
        <v>0</v>
      </c>
      <c r="H4177" s="58">
        <f>G4177*D4177*SIP_Calculator!$F$9</f>
        <v>0</v>
      </c>
      <c r="I4177" s="58">
        <f t="shared" si="2"/>
        <v>0</v>
      </c>
      <c r="J4177" s="58">
        <f t="shared" si="3"/>
        <v>0</v>
      </c>
      <c r="K4177" s="61">
        <f>A4177-SIP_Calculator!$F$12+1</f>
        <v>44234</v>
      </c>
      <c r="L4177" s="59">
        <f t="shared" si="4"/>
        <v>2</v>
      </c>
      <c r="M4177" s="59">
        <f t="shared" si="8"/>
        <v>0</v>
      </c>
      <c r="N4177" s="59">
        <f>M4177*D4177*SIP_Calculator!$F$9</f>
        <v>0</v>
      </c>
      <c r="O4177" s="59">
        <f t="shared" si="5"/>
        <v>0</v>
      </c>
      <c r="P4177" s="59">
        <f t="shared" si="6"/>
        <v>0</v>
      </c>
    </row>
    <row r="4178" ht="15.75" customHeight="1">
      <c r="A4178" s="57">
        <v>44259.0</v>
      </c>
      <c r="B4178" s="60">
        <v>15238.75</v>
      </c>
      <c r="C4178" s="60">
        <v>12688.85</v>
      </c>
      <c r="D4178" s="42">
        <f>IF(A4178&lt;SIP_Calculator!$B$7,0,IF(A4178&gt;SIP_Calculator!$E$7,0,1))</f>
        <v>0</v>
      </c>
      <c r="E4178" s="61">
        <f>A4178-SIP_Calculator!$D$12+1</f>
        <v>44255</v>
      </c>
      <c r="F4178" s="58">
        <f t="shared" si="1"/>
        <v>2</v>
      </c>
      <c r="G4178" s="58">
        <f t="shared" si="7"/>
        <v>0</v>
      </c>
      <c r="H4178" s="58">
        <f>G4178*D4178*SIP_Calculator!$F$9</f>
        <v>0</v>
      </c>
      <c r="I4178" s="58">
        <f t="shared" si="2"/>
        <v>0</v>
      </c>
      <c r="J4178" s="58">
        <f t="shared" si="3"/>
        <v>0</v>
      </c>
      <c r="K4178" s="61">
        <f>A4178-SIP_Calculator!$F$12+1</f>
        <v>44235</v>
      </c>
      <c r="L4178" s="59">
        <f t="shared" si="4"/>
        <v>2</v>
      </c>
      <c r="M4178" s="59">
        <f t="shared" si="8"/>
        <v>0</v>
      </c>
      <c r="N4178" s="59">
        <f>M4178*D4178*SIP_Calculator!$F$9</f>
        <v>0</v>
      </c>
      <c r="O4178" s="59">
        <f t="shared" si="5"/>
        <v>0</v>
      </c>
      <c r="P4178" s="59">
        <f t="shared" si="6"/>
        <v>0</v>
      </c>
    </row>
    <row r="4179" ht="15.75" customHeight="1">
      <c r="A4179" s="57">
        <v>44260.0</v>
      </c>
      <c r="B4179" s="60">
        <v>15084.35</v>
      </c>
      <c r="C4179" s="60">
        <v>12539.0</v>
      </c>
      <c r="D4179" s="42">
        <f>IF(A4179&lt;SIP_Calculator!$B$7,0,IF(A4179&gt;SIP_Calculator!$E$7,0,1))</f>
        <v>0</v>
      </c>
      <c r="E4179" s="61">
        <f>A4179-SIP_Calculator!$D$12+1</f>
        <v>44256</v>
      </c>
      <c r="F4179" s="58">
        <f t="shared" si="1"/>
        <v>3</v>
      </c>
      <c r="G4179" s="58">
        <f t="shared" si="7"/>
        <v>1</v>
      </c>
      <c r="H4179" s="58">
        <f>G4179*D4179*SIP_Calculator!$F$9</f>
        <v>0</v>
      </c>
      <c r="I4179" s="58">
        <f t="shared" si="2"/>
        <v>0</v>
      </c>
      <c r="J4179" s="58">
        <f t="shared" si="3"/>
        <v>0</v>
      </c>
      <c r="K4179" s="61">
        <f>A4179-SIP_Calculator!$F$12+1</f>
        <v>44236</v>
      </c>
      <c r="L4179" s="59">
        <f t="shared" si="4"/>
        <v>2</v>
      </c>
      <c r="M4179" s="59">
        <f t="shared" si="8"/>
        <v>0</v>
      </c>
      <c r="N4179" s="59">
        <f>M4179*D4179*SIP_Calculator!$F$9</f>
        <v>0</v>
      </c>
      <c r="O4179" s="59">
        <f t="shared" si="5"/>
        <v>0</v>
      </c>
      <c r="P4179" s="59">
        <f t="shared" si="6"/>
        <v>0</v>
      </c>
    </row>
    <row r="4180" ht="15.75" customHeight="1">
      <c r="A4180" s="57">
        <v>44263.0</v>
      </c>
      <c r="B4180" s="60">
        <v>15096.85</v>
      </c>
      <c r="C4180" s="60">
        <v>12558.95</v>
      </c>
      <c r="D4180" s="42">
        <f>IF(A4180&lt;SIP_Calculator!$B$7,0,IF(A4180&gt;SIP_Calculator!$E$7,0,1))</f>
        <v>0</v>
      </c>
      <c r="E4180" s="61">
        <f>A4180-SIP_Calculator!$D$12+1</f>
        <v>44259</v>
      </c>
      <c r="F4180" s="58">
        <f t="shared" si="1"/>
        <v>3</v>
      </c>
      <c r="G4180" s="58">
        <f t="shared" si="7"/>
        <v>0</v>
      </c>
      <c r="H4180" s="58">
        <f>G4180*D4180*SIP_Calculator!$F$9</f>
        <v>0</v>
      </c>
      <c r="I4180" s="58">
        <f t="shared" si="2"/>
        <v>0</v>
      </c>
      <c r="J4180" s="58">
        <f t="shared" si="3"/>
        <v>0</v>
      </c>
      <c r="K4180" s="61">
        <f>A4180-SIP_Calculator!$F$12+1</f>
        <v>44239</v>
      </c>
      <c r="L4180" s="59">
        <f t="shared" si="4"/>
        <v>2</v>
      </c>
      <c r="M4180" s="59">
        <f t="shared" si="8"/>
        <v>0</v>
      </c>
      <c r="N4180" s="59">
        <f>M4180*D4180*SIP_Calculator!$F$9</f>
        <v>0</v>
      </c>
      <c r="O4180" s="59">
        <f t="shared" si="5"/>
        <v>0</v>
      </c>
      <c r="P4180" s="59">
        <f t="shared" si="6"/>
        <v>0</v>
      </c>
    </row>
    <row r="4181" ht="15.75" customHeight="1">
      <c r="A4181" s="57">
        <v>44264.0</v>
      </c>
      <c r="B4181" s="60">
        <v>15206.0</v>
      </c>
      <c r="C4181" s="60">
        <v>12617.2</v>
      </c>
      <c r="D4181" s="42">
        <f>IF(A4181&lt;SIP_Calculator!$B$7,0,IF(A4181&gt;SIP_Calculator!$E$7,0,1))</f>
        <v>0</v>
      </c>
      <c r="E4181" s="61">
        <f>A4181-SIP_Calculator!$D$12+1</f>
        <v>44260</v>
      </c>
      <c r="F4181" s="58">
        <f t="shared" si="1"/>
        <v>3</v>
      </c>
      <c r="G4181" s="58">
        <f t="shared" si="7"/>
        <v>0</v>
      </c>
      <c r="H4181" s="58">
        <f>G4181*D4181*SIP_Calculator!$F$9</f>
        <v>0</v>
      </c>
      <c r="I4181" s="58">
        <f t="shared" si="2"/>
        <v>0</v>
      </c>
      <c r="J4181" s="58">
        <f t="shared" si="3"/>
        <v>0</v>
      </c>
      <c r="K4181" s="61">
        <f>A4181-SIP_Calculator!$F$12+1</f>
        <v>44240</v>
      </c>
      <c r="L4181" s="59">
        <f t="shared" si="4"/>
        <v>2</v>
      </c>
      <c r="M4181" s="59">
        <f t="shared" si="8"/>
        <v>0</v>
      </c>
      <c r="N4181" s="59">
        <f>M4181*D4181*SIP_Calculator!$F$9</f>
        <v>0</v>
      </c>
      <c r="O4181" s="59">
        <f t="shared" si="5"/>
        <v>0</v>
      </c>
      <c r="P4181" s="59">
        <f t="shared" si="6"/>
        <v>0</v>
      </c>
    </row>
    <row r="4182" ht="15.75" customHeight="1">
      <c r="A4182" s="57">
        <v>44265.0</v>
      </c>
      <c r="B4182" s="60">
        <v>15284.85</v>
      </c>
      <c r="C4182" s="60">
        <v>12691.35</v>
      </c>
      <c r="D4182" s="42">
        <f>IF(A4182&lt;SIP_Calculator!$B$7,0,IF(A4182&gt;SIP_Calculator!$E$7,0,1))</f>
        <v>0</v>
      </c>
      <c r="E4182" s="61">
        <f>A4182-SIP_Calculator!$D$12+1</f>
        <v>44261</v>
      </c>
      <c r="F4182" s="58">
        <f t="shared" si="1"/>
        <v>3</v>
      </c>
      <c r="G4182" s="58">
        <f t="shared" si="7"/>
        <v>0</v>
      </c>
      <c r="H4182" s="58">
        <f>G4182*D4182*SIP_Calculator!$F$9</f>
        <v>0</v>
      </c>
      <c r="I4182" s="58">
        <f t="shared" si="2"/>
        <v>0</v>
      </c>
      <c r="J4182" s="58">
        <f t="shared" si="3"/>
        <v>0</v>
      </c>
      <c r="K4182" s="61">
        <f>A4182-SIP_Calculator!$F$12+1</f>
        <v>44241</v>
      </c>
      <c r="L4182" s="59">
        <f t="shared" si="4"/>
        <v>2</v>
      </c>
      <c r="M4182" s="59">
        <f t="shared" si="8"/>
        <v>0</v>
      </c>
      <c r="N4182" s="59">
        <f>M4182*D4182*SIP_Calculator!$F$9</f>
        <v>0</v>
      </c>
      <c r="O4182" s="59">
        <f t="shared" si="5"/>
        <v>0</v>
      </c>
      <c r="P4182" s="59">
        <f t="shared" si="6"/>
        <v>0</v>
      </c>
    </row>
    <row r="4183" ht="15.75" customHeight="1">
      <c r="A4183" s="57">
        <v>44267.0</v>
      </c>
      <c r="B4183" s="60">
        <v>15140.15</v>
      </c>
      <c r="C4183" s="60">
        <v>12593.9</v>
      </c>
      <c r="D4183" s="42">
        <f>IF(A4183&lt;SIP_Calculator!$B$7,0,IF(A4183&gt;SIP_Calculator!$E$7,0,1))</f>
        <v>0</v>
      </c>
      <c r="E4183" s="61">
        <f>A4183-SIP_Calculator!$D$12+1</f>
        <v>44263</v>
      </c>
      <c r="F4183" s="58">
        <f t="shared" si="1"/>
        <v>3</v>
      </c>
      <c r="G4183" s="58">
        <f t="shared" si="7"/>
        <v>0</v>
      </c>
      <c r="H4183" s="58">
        <f>G4183*D4183*SIP_Calculator!$F$9</f>
        <v>0</v>
      </c>
      <c r="I4183" s="58">
        <f t="shared" si="2"/>
        <v>0</v>
      </c>
      <c r="J4183" s="58">
        <f t="shared" si="3"/>
        <v>0</v>
      </c>
      <c r="K4183" s="61">
        <f>A4183-SIP_Calculator!$F$12+1</f>
        <v>44243</v>
      </c>
      <c r="L4183" s="59">
        <f t="shared" si="4"/>
        <v>2</v>
      </c>
      <c r="M4183" s="59">
        <f t="shared" si="8"/>
        <v>0</v>
      </c>
      <c r="N4183" s="59">
        <f>M4183*D4183*SIP_Calculator!$F$9</f>
        <v>0</v>
      </c>
      <c r="O4183" s="59">
        <f t="shared" si="5"/>
        <v>0</v>
      </c>
      <c r="P4183" s="59">
        <f t="shared" si="6"/>
        <v>0</v>
      </c>
    </row>
    <row r="4184" ht="15.75" customHeight="1">
      <c r="A4184" s="57">
        <v>44270.0</v>
      </c>
      <c r="B4184" s="60">
        <v>15040.85</v>
      </c>
      <c r="C4184" s="60">
        <v>12510.15</v>
      </c>
      <c r="D4184" s="42">
        <f>IF(A4184&lt;SIP_Calculator!$B$7,0,IF(A4184&gt;SIP_Calculator!$E$7,0,1))</f>
        <v>0</v>
      </c>
      <c r="E4184" s="61">
        <f>A4184-SIP_Calculator!$D$12+1</f>
        <v>44266</v>
      </c>
      <c r="F4184" s="58">
        <f t="shared" si="1"/>
        <v>3</v>
      </c>
      <c r="G4184" s="58">
        <f t="shared" si="7"/>
        <v>0</v>
      </c>
      <c r="H4184" s="58">
        <f>G4184*D4184*SIP_Calculator!$F$9</f>
        <v>0</v>
      </c>
      <c r="I4184" s="58">
        <f t="shared" si="2"/>
        <v>0</v>
      </c>
      <c r="J4184" s="58">
        <f t="shared" si="3"/>
        <v>0</v>
      </c>
      <c r="K4184" s="61">
        <f>A4184-SIP_Calculator!$F$12+1</f>
        <v>44246</v>
      </c>
      <c r="L4184" s="59">
        <f t="shared" si="4"/>
        <v>2</v>
      </c>
      <c r="M4184" s="59">
        <f t="shared" si="8"/>
        <v>0</v>
      </c>
      <c r="N4184" s="59">
        <f>M4184*D4184*SIP_Calculator!$F$9</f>
        <v>0</v>
      </c>
      <c r="O4184" s="59">
        <f t="shared" si="5"/>
        <v>0</v>
      </c>
      <c r="P4184" s="59">
        <f t="shared" si="6"/>
        <v>0</v>
      </c>
    </row>
    <row r="4185" ht="15.75" customHeight="1">
      <c r="A4185" s="57">
        <v>44271.0</v>
      </c>
      <c r="B4185" s="60">
        <v>15033.3</v>
      </c>
      <c r="C4185" s="60">
        <v>12512.7</v>
      </c>
      <c r="D4185" s="42">
        <f>IF(A4185&lt;SIP_Calculator!$B$7,0,IF(A4185&gt;SIP_Calculator!$E$7,0,1))</f>
        <v>0</v>
      </c>
      <c r="E4185" s="61">
        <f>A4185-SIP_Calculator!$D$12+1</f>
        <v>44267</v>
      </c>
      <c r="F4185" s="58">
        <f t="shared" si="1"/>
        <v>3</v>
      </c>
      <c r="G4185" s="58">
        <f t="shared" si="7"/>
        <v>0</v>
      </c>
      <c r="H4185" s="58">
        <f>G4185*D4185*SIP_Calculator!$F$9</f>
        <v>0</v>
      </c>
      <c r="I4185" s="58">
        <f t="shared" si="2"/>
        <v>0</v>
      </c>
      <c r="J4185" s="58">
        <f t="shared" si="3"/>
        <v>0</v>
      </c>
      <c r="K4185" s="61">
        <f>A4185-SIP_Calculator!$F$12+1</f>
        <v>44247</v>
      </c>
      <c r="L4185" s="59">
        <f t="shared" si="4"/>
        <v>2</v>
      </c>
      <c r="M4185" s="59">
        <f t="shared" si="8"/>
        <v>0</v>
      </c>
      <c r="N4185" s="59">
        <f>M4185*D4185*SIP_Calculator!$F$9</f>
        <v>0</v>
      </c>
      <c r="O4185" s="59">
        <f t="shared" si="5"/>
        <v>0</v>
      </c>
      <c r="P4185" s="59">
        <f t="shared" si="6"/>
        <v>0</v>
      </c>
    </row>
    <row r="4186" ht="15.75" customHeight="1">
      <c r="A4186" s="57">
        <v>44272.0</v>
      </c>
      <c r="B4186" s="60">
        <v>14828.85</v>
      </c>
      <c r="C4186" s="60">
        <v>12319.9</v>
      </c>
      <c r="D4186" s="42">
        <f>IF(A4186&lt;SIP_Calculator!$B$7,0,IF(A4186&gt;SIP_Calculator!$E$7,0,1))</f>
        <v>0</v>
      </c>
      <c r="E4186" s="61">
        <f>A4186-SIP_Calculator!$D$12+1</f>
        <v>44268</v>
      </c>
      <c r="F4186" s="58">
        <f t="shared" si="1"/>
        <v>3</v>
      </c>
      <c r="G4186" s="58">
        <f t="shared" si="7"/>
        <v>0</v>
      </c>
      <c r="H4186" s="58">
        <f>G4186*D4186*SIP_Calculator!$F$9</f>
        <v>0</v>
      </c>
      <c r="I4186" s="58">
        <f t="shared" si="2"/>
        <v>0</v>
      </c>
      <c r="J4186" s="58">
        <f t="shared" si="3"/>
        <v>0</v>
      </c>
      <c r="K4186" s="61">
        <f>A4186-SIP_Calculator!$F$12+1</f>
        <v>44248</v>
      </c>
      <c r="L4186" s="59">
        <f t="shared" si="4"/>
        <v>2</v>
      </c>
      <c r="M4186" s="59">
        <f t="shared" si="8"/>
        <v>0</v>
      </c>
      <c r="N4186" s="59">
        <f>M4186*D4186*SIP_Calculator!$F$9</f>
        <v>0</v>
      </c>
      <c r="O4186" s="59">
        <f t="shared" si="5"/>
        <v>0</v>
      </c>
      <c r="P4186" s="59">
        <f t="shared" si="6"/>
        <v>0</v>
      </c>
    </row>
    <row r="4187" ht="15.75" customHeight="1">
      <c r="A4187" s="57">
        <v>44273.0</v>
      </c>
      <c r="B4187" s="60">
        <v>14662.5</v>
      </c>
      <c r="C4187" s="60">
        <v>12174.45</v>
      </c>
      <c r="D4187" s="42">
        <f>IF(A4187&lt;SIP_Calculator!$B$7,0,IF(A4187&gt;SIP_Calculator!$E$7,0,1))</f>
        <v>0</v>
      </c>
      <c r="E4187" s="61">
        <f>A4187-SIP_Calculator!$D$12+1</f>
        <v>44269</v>
      </c>
      <c r="F4187" s="58">
        <f t="shared" si="1"/>
        <v>3</v>
      </c>
      <c r="G4187" s="58">
        <f t="shared" si="7"/>
        <v>0</v>
      </c>
      <c r="H4187" s="58">
        <f>G4187*D4187*SIP_Calculator!$F$9</f>
        <v>0</v>
      </c>
      <c r="I4187" s="58">
        <f t="shared" si="2"/>
        <v>0</v>
      </c>
      <c r="J4187" s="58">
        <f t="shared" si="3"/>
        <v>0</v>
      </c>
      <c r="K4187" s="61">
        <f>A4187-SIP_Calculator!$F$12+1</f>
        <v>44249</v>
      </c>
      <c r="L4187" s="59">
        <f t="shared" si="4"/>
        <v>2</v>
      </c>
      <c r="M4187" s="59">
        <f t="shared" si="8"/>
        <v>0</v>
      </c>
      <c r="N4187" s="59">
        <f>M4187*D4187*SIP_Calculator!$F$9</f>
        <v>0</v>
      </c>
      <c r="O4187" s="59">
        <f t="shared" si="5"/>
        <v>0</v>
      </c>
      <c r="P4187" s="59">
        <f t="shared" si="6"/>
        <v>0</v>
      </c>
    </row>
    <row r="4188" ht="15.75" customHeight="1">
      <c r="A4188" s="57">
        <v>44274.0</v>
      </c>
      <c r="B4188" s="60">
        <v>14847.25</v>
      </c>
      <c r="C4188" s="60">
        <v>12314.5</v>
      </c>
      <c r="D4188" s="42">
        <f>IF(A4188&lt;SIP_Calculator!$B$7,0,IF(A4188&gt;SIP_Calculator!$E$7,0,1))</f>
        <v>0</v>
      </c>
      <c r="E4188" s="61">
        <f>A4188-SIP_Calculator!$D$12+1</f>
        <v>44270</v>
      </c>
      <c r="F4188" s="58">
        <f t="shared" si="1"/>
        <v>3</v>
      </c>
      <c r="G4188" s="58">
        <f t="shared" si="7"/>
        <v>0</v>
      </c>
      <c r="H4188" s="58">
        <f>G4188*D4188*SIP_Calculator!$F$9</f>
        <v>0</v>
      </c>
      <c r="I4188" s="58">
        <f t="shared" si="2"/>
        <v>0</v>
      </c>
      <c r="J4188" s="58">
        <f t="shared" si="3"/>
        <v>0</v>
      </c>
      <c r="K4188" s="61">
        <f>A4188-SIP_Calculator!$F$12+1</f>
        <v>44250</v>
      </c>
      <c r="L4188" s="59">
        <f t="shared" si="4"/>
        <v>2</v>
      </c>
      <c r="M4188" s="59">
        <f t="shared" si="8"/>
        <v>0</v>
      </c>
      <c r="N4188" s="59">
        <f>M4188*D4188*SIP_Calculator!$F$9</f>
        <v>0</v>
      </c>
      <c r="O4188" s="59">
        <f t="shared" si="5"/>
        <v>0</v>
      </c>
      <c r="P4188" s="59">
        <f t="shared" si="6"/>
        <v>0</v>
      </c>
    </row>
    <row r="4189" ht="15.75" customHeight="1">
      <c r="A4189" s="57">
        <v>44277.0</v>
      </c>
      <c r="B4189" s="60">
        <v>14859.7</v>
      </c>
      <c r="C4189" s="60">
        <v>12338.6</v>
      </c>
      <c r="D4189" s="42">
        <f>IF(A4189&lt;SIP_Calculator!$B$7,0,IF(A4189&gt;SIP_Calculator!$E$7,0,1))</f>
        <v>0</v>
      </c>
      <c r="E4189" s="61">
        <f>A4189-SIP_Calculator!$D$12+1</f>
        <v>44273</v>
      </c>
      <c r="F4189" s="58">
        <f t="shared" si="1"/>
        <v>3</v>
      </c>
      <c r="G4189" s="58">
        <f t="shared" si="7"/>
        <v>0</v>
      </c>
      <c r="H4189" s="58">
        <f>G4189*D4189*SIP_Calculator!$F$9</f>
        <v>0</v>
      </c>
      <c r="I4189" s="58">
        <f t="shared" si="2"/>
        <v>0</v>
      </c>
      <c r="J4189" s="58">
        <f t="shared" si="3"/>
        <v>0</v>
      </c>
      <c r="K4189" s="61">
        <f>A4189-SIP_Calculator!$F$12+1</f>
        <v>44253</v>
      </c>
      <c r="L4189" s="59">
        <f t="shared" si="4"/>
        <v>2</v>
      </c>
      <c r="M4189" s="59">
        <f t="shared" si="8"/>
        <v>0</v>
      </c>
      <c r="N4189" s="59">
        <f>M4189*D4189*SIP_Calculator!$F$9</f>
        <v>0</v>
      </c>
      <c r="O4189" s="59">
        <f t="shared" si="5"/>
        <v>0</v>
      </c>
      <c r="P4189" s="59">
        <f t="shared" si="6"/>
        <v>0</v>
      </c>
    </row>
    <row r="4190" ht="15.75" customHeight="1">
      <c r="A4190" s="57">
        <v>44278.0</v>
      </c>
      <c r="B4190" s="60">
        <v>14952.1</v>
      </c>
      <c r="C4190" s="60">
        <v>12417.3</v>
      </c>
      <c r="D4190" s="42">
        <f>IF(A4190&lt;SIP_Calculator!$B$7,0,IF(A4190&gt;SIP_Calculator!$E$7,0,1))</f>
        <v>0</v>
      </c>
      <c r="E4190" s="61">
        <f>A4190-SIP_Calculator!$D$12+1</f>
        <v>44274</v>
      </c>
      <c r="F4190" s="58">
        <f t="shared" si="1"/>
        <v>3</v>
      </c>
      <c r="G4190" s="58">
        <f t="shared" si="7"/>
        <v>0</v>
      </c>
      <c r="H4190" s="58">
        <f>G4190*D4190*SIP_Calculator!$F$9</f>
        <v>0</v>
      </c>
      <c r="I4190" s="58">
        <f t="shared" si="2"/>
        <v>0</v>
      </c>
      <c r="J4190" s="58">
        <f t="shared" si="3"/>
        <v>0</v>
      </c>
      <c r="K4190" s="61">
        <f>A4190-SIP_Calculator!$F$12+1</f>
        <v>44254</v>
      </c>
      <c r="L4190" s="59">
        <f t="shared" si="4"/>
        <v>2</v>
      </c>
      <c r="M4190" s="59">
        <f t="shared" si="8"/>
        <v>0</v>
      </c>
      <c r="N4190" s="59">
        <f>M4190*D4190*SIP_Calculator!$F$9</f>
        <v>0</v>
      </c>
      <c r="O4190" s="59">
        <f t="shared" si="5"/>
        <v>0</v>
      </c>
      <c r="P4190" s="59">
        <f t="shared" si="6"/>
        <v>0</v>
      </c>
    </row>
    <row r="4191" ht="15.75" customHeight="1">
      <c r="A4191" s="57">
        <v>44279.0</v>
      </c>
      <c r="B4191" s="60">
        <v>14690.05</v>
      </c>
      <c r="C4191" s="60">
        <v>12197.2</v>
      </c>
      <c r="D4191" s="42">
        <f>IF(A4191&lt;SIP_Calculator!$B$7,0,IF(A4191&gt;SIP_Calculator!$E$7,0,1))</f>
        <v>0</v>
      </c>
      <c r="E4191" s="61">
        <f>A4191-SIP_Calculator!$D$12+1</f>
        <v>44275</v>
      </c>
      <c r="F4191" s="58">
        <f t="shared" si="1"/>
        <v>3</v>
      </c>
      <c r="G4191" s="58">
        <f t="shared" si="7"/>
        <v>0</v>
      </c>
      <c r="H4191" s="58">
        <f>G4191*D4191*SIP_Calculator!$F$9</f>
        <v>0</v>
      </c>
      <c r="I4191" s="58">
        <f t="shared" si="2"/>
        <v>0</v>
      </c>
      <c r="J4191" s="58">
        <f t="shared" si="3"/>
        <v>0</v>
      </c>
      <c r="K4191" s="61">
        <f>A4191-SIP_Calculator!$F$12+1</f>
        <v>44255</v>
      </c>
      <c r="L4191" s="59">
        <f t="shared" si="4"/>
        <v>2</v>
      </c>
      <c r="M4191" s="59">
        <f t="shared" si="8"/>
        <v>0</v>
      </c>
      <c r="N4191" s="59">
        <f>M4191*D4191*SIP_Calculator!$F$9</f>
        <v>0</v>
      </c>
      <c r="O4191" s="59">
        <f t="shared" si="5"/>
        <v>0</v>
      </c>
      <c r="P4191" s="59">
        <f t="shared" si="6"/>
        <v>0</v>
      </c>
    </row>
    <row r="4192" ht="15.75" customHeight="1">
      <c r="A4192" s="57">
        <v>44280.0</v>
      </c>
      <c r="B4192" s="60">
        <v>14450.55</v>
      </c>
      <c r="C4192" s="60">
        <v>11993.3</v>
      </c>
      <c r="D4192" s="42">
        <f>IF(A4192&lt;SIP_Calculator!$B$7,0,IF(A4192&gt;SIP_Calculator!$E$7,0,1))</f>
        <v>0</v>
      </c>
      <c r="E4192" s="61">
        <f>A4192-SIP_Calculator!$D$12+1</f>
        <v>44276</v>
      </c>
      <c r="F4192" s="58">
        <f t="shared" si="1"/>
        <v>3</v>
      </c>
      <c r="G4192" s="58">
        <f t="shared" si="7"/>
        <v>0</v>
      </c>
      <c r="H4192" s="58">
        <f>G4192*D4192*SIP_Calculator!$F$9</f>
        <v>0</v>
      </c>
      <c r="I4192" s="58">
        <f t="shared" si="2"/>
        <v>0</v>
      </c>
      <c r="J4192" s="58">
        <f t="shared" si="3"/>
        <v>0</v>
      </c>
      <c r="K4192" s="61">
        <f>A4192-SIP_Calculator!$F$12+1</f>
        <v>44256</v>
      </c>
      <c r="L4192" s="59">
        <f t="shared" si="4"/>
        <v>3</v>
      </c>
      <c r="M4192" s="59">
        <f t="shared" si="8"/>
        <v>1</v>
      </c>
      <c r="N4192" s="59">
        <f>M4192*D4192*SIP_Calculator!$F$9</f>
        <v>0</v>
      </c>
      <c r="O4192" s="59">
        <f t="shared" si="5"/>
        <v>0</v>
      </c>
      <c r="P4192" s="59">
        <f t="shared" si="6"/>
        <v>0</v>
      </c>
    </row>
    <row r="4193" ht="15.75" customHeight="1">
      <c r="A4193" s="57">
        <v>44281.0</v>
      </c>
      <c r="B4193" s="60">
        <v>14633.5</v>
      </c>
      <c r="C4193" s="60">
        <v>12148.9</v>
      </c>
      <c r="D4193" s="42">
        <f>IF(A4193&lt;SIP_Calculator!$B$7,0,IF(A4193&gt;SIP_Calculator!$E$7,0,1))</f>
        <v>0</v>
      </c>
      <c r="E4193" s="61">
        <f>A4193-SIP_Calculator!$D$12+1</f>
        <v>44277</v>
      </c>
      <c r="F4193" s="58">
        <f t="shared" si="1"/>
        <v>3</v>
      </c>
      <c r="G4193" s="58">
        <f t="shared" si="7"/>
        <v>0</v>
      </c>
      <c r="H4193" s="58">
        <f>G4193*D4193*SIP_Calculator!$F$9</f>
        <v>0</v>
      </c>
      <c r="I4193" s="58">
        <f t="shared" si="2"/>
        <v>0</v>
      </c>
      <c r="J4193" s="58">
        <f t="shared" si="3"/>
        <v>0</v>
      </c>
      <c r="K4193" s="61">
        <f>A4193-SIP_Calculator!$F$12+1</f>
        <v>44257</v>
      </c>
      <c r="L4193" s="59">
        <f t="shared" si="4"/>
        <v>3</v>
      </c>
      <c r="M4193" s="59">
        <f t="shared" si="8"/>
        <v>0</v>
      </c>
      <c r="N4193" s="59">
        <f>M4193*D4193*SIP_Calculator!$F$9</f>
        <v>0</v>
      </c>
      <c r="O4193" s="59">
        <f t="shared" si="5"/>
        <v>0</v>
      </c>
      <c r="P4193" s="59">
        <f t="shared" si="6"/>
        <v>0</v>
      </c>
    </row>
    <row r="4194" ht="15.75" customHeight="1">
      <c r="A4194" s="57">
        <v>44285.0</v>
      </c>
      <c r="B4194" s="60">
        <v>14936.05</v>
      </c>
      <c r="C4194" s="60">
        <v>12387.9</v>
      </c>
      <c r="D4194" s="42">
        <f>IF(A4194&lt;SIP_Calculator!$B$7,0,IF(A4194&gt;SIP_Calculator!$E$7,0,1))</f>
        <v>0</v>
      </c>
      <c r="E4194" s="61">
        <f>A4194-SIP_Calculator!$D$12+1</f>
        <v>44281</v>
      </c>
      <c r="F4194" s="58">
        <f t="shared" si="1"/>
        <v>3</v>
      </c>
      <c r="G4194" s="58">
        <f t="shared" si="7"/>
        <v>0</v>
      </c>
      <c r="H4194" s="58">
        <f>G4194*D4194*SIP_Calculator!$F$9</f>
        <v>0</v>
      </c>
      <c r="I4194" s="58">
        <f t="shared" si="2"/>
        <v>0</v>
      </c>
      <c r="J4194" s="58">
        <f t="shared" si="3"/>
        <v>0</v>
      </c>
      <c r="K4194" s="61">
        <f>A4194-SIP_Calculator!$F$12+1</f>
        <v>44261</v>
      </c>
      <c r="L4194" s="59">
        <f t="shared" si="4"/>
        <v>3</v>
      </c>
      <c r="M4194" s="59">
        <f t="shared" si="8"/>
        <v>0</v>
      </c>
      <c r="N4194" s="59">
        <f>M4194*D4194*SIP_Calculator!$F$9</f>
        <v>0</v>
      </c>
      <c r="O4194" s="59">
        <f t="shared" si="5"/>
        <v>0</v>
      </c>
      <c r="P4194" s="59">
        <f t="shared" si="6"/>
        <v>0</v>
      </c>
    </row>
    <row r="4195" ht="15.75" customHeight="1">
      <c r="A4195" s="57">
        <v>44286.0</v>
      </c>
      <c r="B4195" s="60">
        <v>14807.45</v>
      </c>
      <c r="C4195" s="60">
        <v>12313.7</v>
      </c>
      <c r="D4195" s="42">
        <f>IF(A4195&lt;SIP_Calculator!$B$7,0,IF(A4195&gt;SIP_Calculator!$E$7,0,1))</f>
        <v>0</v>
      </c>
      <c r="E4195" s="61">
        <f>A4195-SIP_Calculator!$D$12+1</f>
        <v>44282</v>
      </c>
      <c r="F4195" s="58">
        <f t="shared" si="1"/>
        <v>3</v>
      </c>
      <c r="G4195" s="58">
        <f t="shared" si="7"/>
        <v>0</v>
      </c>
      <c r="H4195" s="58">
        <f>G4195*D4195*SIP_Calculator!$F$9</f>
        <v>0</v>
      </c>
      <c r="I4195" s="58">
        <f t="shared" si="2"/>
        <v>0</v>
      </c>
      <c r="J4195" s="58">
        <f t="shared" si="3"/>
        <v>0</v>
      </c>
      <c r="K4195" s="61">
        <f>A4195-SIP_Calculator!$F$12+1</f>
        <v>44262</v>
      </c>
      <c r="L4195" s="59">
        <f t="shared" si="4"/>
        <v>3</v>
      </c>
      <c r="M4195" s="59">
        <f t="shared" si="8"/>
        <v>0</v>
      </c>
      <c r="N4195" s="59">
        <f>M4195*D4195*SIP_Calculator!$F$9</f>
        <v>0</v>
      </c>
      <c r="O4195" s="59">
        <f t="shared" si="5"/>
        <v>0</v>
      </c>
      <c r="P4195" s="59">
        <f t="shared" si="6"/>
        <v>0</v>
      </c>
    </row>
    <row r="4196" ht="15.75" customHeight="1">
      <c r="A4196" s="57">
        <v>44287.0</v>
      </c>
      <c r="B4196" s="60">
        <v>14993.05</v>
      </c>
      <c r="C4196" s="60">
        <v>12479.0</v>
      </c>
      <c r="D4196" s="42">
        <f>IF(A4196&lt;SIP_Calculator!$B$7,0,IF(A4196&gt;SIP_Calculator!$E$7,0,1))</f>
        <v>0</v>
      </c>
      <c r="E4196" s="61">
        <f>A4196-SIP_Calculator!$D$12+1</f>
        <v>44283</v>
      </c>
      <c r="F4196" s="58">
        <f t="shared" si="1"/>
        <v>3</v>
      </c>
      <c r="G4196" s="58">
        <f t="shared" si="7"/>
        <v>0</v>
      </c>
      <c r="H4196" s="58">
        <f>G4196*D4196*SIP_Calculator!$F$9</f>
        <v>0</v>
      </c>
      <c r="I4196" s="58">
        <f t="shared" si="2"/>
        <v>0</v>
      </c>
      <c r="J4196" s="58">
        <f t="shared" si="3"/>
        <v>0</v>
      </c>
      <c r="K4196" s="61">
        <f>A4196-SIP_Calculator!$F$12+1</f>
        <v>44263</v>
      </c>
      <c r="L4196" s="59">
        <f t="shared" si="4"/>
        <v>3</v>
      </c>
      <c r="M4196" s="59">
        <f t="shared" si="8"/>
        <v>0</v>
      </c>
      <c r="N4196" s="59">
        <f>M4196*D4196*SIP_Calculator!$F$9</f>
        <v>0</v>
      </c>
      <c r="O4196" s="59">
        <f t="shared" si="5"/>
        <v>0</v>
      </c>
      <c r="P4196" s="59">
        <f t="shared" si="6"/>
        <v>0</v>
      </c>
    </row>
    <row r="4197" ht="15.75" customHeight="1">
      <c r="A4197" s="57">
        <v>44291.0</v>
      </c>
      <c r="B4197" s="60">
        <v>14775.7</v>
      </c>
      <c r="C4197" s="60">
        <v>12298.6</v>
      </c>
      <c r="D4197" s="42">
        <f>IF(A4197&lt;SIP_Calculator!$B$7,0,IF(A4197&gt;SIP_Calculator!$E$7,0,1))</f>
        <v>0</v>
      </c>
      <c r="E4197" s="61">
        <f>A4197-SIP_Calculator!$D$12+1</f>
        <v>44287</v>
      </c>
      <c r="F4197" s="58">
        <f t="shared" si="1"/>
        <v>4</v>
      </c>
      <c r="G4197" s="58">
        <f t="shared" si="7"/>
        <v>1</v>
      </c>
      <c r="H4197" s="58">
        <f>G4197*D4197*SIP_Calculator!$F$9</f>
        <v>0</v>
      </c>
      <c r="I4197" s="58">
        <f t="shared" si="2"/>
        <v>0</v>
      </c>
      <c r="J4197" s="58">
        <f t="shared" si="3"/>
        <v>0</v>
      </c>
      <c r="K4197" s="61">
        <f>A4197-SIP_Calculator!$F$12+1</f>
        <v>44267</v>
      </c>
      <c r="L4197" s="59">
        <f t="shared" si="4"/>
        <v>3</v>
      </c>
      <c r="M4197" s="59">
        <f t="shared" si="8"/>
        <v>0</v>
      </c>
      <c r="N4197" s="59">
        <f>M4197*D4197*SIP_Calculator!$F$9</f>
        <v>0</v>
      </c>
      <c r="O4197" s="59">
        <f t="shared" si="5"/>
        <v>0</v>
      </c>
      <c r="P4197" s="59">
        <f t="shared" si="6"/>
        <v>0</v>
      </c>
    </row>
    <row r="4198" ht="15.75" customHeight="1">
      <c r="A4198" s="57">
        <v>44292.0</v>
      </c>
      <c r="B4198" s="60">
        <v>14836.25</v>
      </c>
      <c r="C4198" s="60">
        <v>12358.1</v>
      </c>
      <c r="D4198" s="42">
        <f>IF(A4198&lt;SIP_Calculator!$B$7,0,IF(A4198&gt;SIP_Calculator!$E$7,0,1))</f>
        <v>0</v>
      </c>
      <c r="E4198" s="61">
        <f>A4198-SIP_Calculator!$D$12+1</f>
        <v>44288</v>
      </c>
      <c r="F4198" s="58">
        <f t="shared" si="1"/>
        <v>4</v>
      </c>
      <c r="G4198" s="58">
        <f t="shared" si="7"/>
        <v>0</v>
      </c>
      <c r="H4198" s="58">
        <f>G4198*D4198*SIP_Calculator!$F$9</f>
        <v>0</v>
      </c>
      <c r="I4198" s="58">
        <f t="shared" si="2"/>
        <v>0</v>
      </c>
      <c r="J4198" s="58">
        <f t="shared" si="3"/>
        <v>0</v>
      </c>
      <c r="K4198" s="61">
        <f>A4198-SIP_Calculator!$F$12+1</f>
        <v>44268</v>
      </c>
      <c r="L4198" s="59">
        <f t="shared" si="4"/>
        <v>3</v>
      </c>
      <c r="M4198" s="59">
        <f t="shared" si="8"/>
        <v>0</v>
      </c>
      <c r="N4198" s="59">
        <f>M4198*D4198*SIP_Calculator!$F$9</f>
        <v>0</v>
      </c>
      <c r="O4198" s="59">
        <f t="shared" si="5"/>
        <v>0</v>
      </c>
      <c r="P4198" s="59">
        <f t="shared" si="6"/>
        <v>0</v>
      </c>
    </row>
    <row r="4199" ht="15.75" customHeight="1">
      <c r="A4199" s="57">
        <v>44293.0</v>
      </c>
      <c r="B4199" s="60">
        <v>14973.95</v>
      </c>
      <c r="C4199" s="60">
        <v>12481.3</v>
      </c>
      <c r="D4199" s="42">
        <f>IF(A4199&lt;SIP_Calculator!$B$7,0,IF(A4199&gt;SIP_Calculator!$E$7,0,1))</f>
        <v>0</v>
      </c>
      <c r="E4199" s="61">
        <f>A4199-SIP_Calculator!$D$12+1</f>
        <v>44289</v>
      </c>
      <c r="F4199" s="58">
        <f t="shared" si="1"/>
        <v>4</v>
      </c>
      <c r="G4199" s="58">
        <f t="shared" si="7"/>
        <v>0</v>
      </c>
      <c r="H4199" s="58">
        <f>G4199*D4199*SIP_Calculator!$F$9</f>
        <v>0</v>
      </c>
      <c r="I4199" s="58">
        <f t="shared" si="2"/>
        <v>0</v>
      </c>
      <c r="J4199" s="58">
        <f t="shared" si="3"/>
        <v>0</v>
      </c>
      <c r="K4199" s="61">
        <f>A4199-SIP_Calculator!$F$12+1</f>
        <v>44269</v>
      </c>
      <c r="L4199" s="59">
        <f t="shared" si="4"/>
        <v>3</v>
      </c>
      <c r="M4199" s="59">
        <f t="shared" si="8"/>
        <v>0</v>
      </c>
      <c r="N4199" s="59">
        <f>M4199*D4199*SIP_Calculator!$F$9</f>
        <v>0</v>
      </c>
      <c r="O4199" s="59">
        <f t="shared" si="5"/>
        <v>0</v>
      </c>
      <c r="P4199" s="59">
        <f t="shared" si="6"/>
        <v>0</v>
      </c>
    </row>
    <row r="4200" ht="15.75" customHeight="1">
      <c r="A4200" s="57">
        <v>44294.0</v>
      </c>
      <c r="B4200" s="60">
        <v>15036.15</v>
      </c>
      <c r="C4200" s="60">
        <v>12541.65</v>
      </c>
      <c r="D4200" s="42">
        <f>IF(A4200&lt;SIP_Calculator!$B$7,0,IF(A4200&gt;SIP_Calculator!$E$7,0,1))</f>
        <v>0</v>
      </c>
      <c r="E4200" s="61">
        <f>A4200-SIP_Calculator!$D$12+1</f>
        <v>44290</v>
      </c>
      <c r="F4200" s="58">
        <f t="shared" si="1"/>
        <v>4</v>
      </c>
      <c r="G4200" s="58">
        <f t="shared" si="7"/>
        <v>0</v>
      </c>
      <c r="H4200" s="58">
        <f>G4200*D4200*SIP_Calculator!$F$9</f>
        <v>0</v>
      </c>
      <c r="I4200" s="58">
        <f t="shared" si="2"/>
        <v>0</v>
      </c>
      <c r="J4200" s="58">
        <f t="shared" si="3"/>
        <v>0</v>
      </c>
      <c r="K4200" s="61">
        <f>A4200-SIP_Calculator!$F$12+1</f>
        <v>44270</v>
      </c>
      <c r="L4200" s="59">
        <f t="shared" si="4"/>
        <v>3</v>
      </c>
      <c r="M4200" s="59">
        <f t="shared" si="8"/>
        <v>0</v>
      </c>
      <c r="N4200" s="59">
        <f>M4200*D4200*SIP_Calculator!$F$9</f>
        <v>0</v>
      </c>
      <c r="O4200" s="59">
        <f t="shared" si="5"/>
        <v>0</v>
      </c>
      <c r="P4200" s="59">
        <f t="shared" si="6"/>
        <v>0</v>
      </c>
    </row>
    <row r="4201" ht="15.75" customHeight="1">
      <c r="A4201" s="57">
        <v>44295.0</v>
      </c>
      <c r="B4201" s="60">
        <v>15004.15</v>
      </c>
      <c r="C4201" s="60">
        <v>12527.4</v>
      </c>
      <c r="D4201" s="42">
        <f>IF(A4201&lt;SIP_Calculator!$B$7,0,IF(A4201&gt;SIP_Calculator!$E$7,0,1))</f>
        <v>0</v>
      </c>
      <c r="E4201" s="61">
        <f>A4201-SIP_Calculator!$D$12+1</f>
        <v>44291</v>
      </c>
      <c r="F4201" s="58">
        <f t="shared" si="1"/>
        <v>4</v>
      </c>
      <c r="G4201" s="58">
        <f t="shared" si="7"/>
        <v>0</v>
      </c>
      <c r="H4201" s="58">
        <f>G4201*D4201*SIP_Calculator!$F$9</f>
        <v>0</v>
      </c>
      <c r="I4201" s="58">
        <f t="shared" si="2"/>
        <v>0</v>
      </c>
      <c r="J4201" s="58">
        <f t="shared" si="3"/>
        <v>0</v>
      </c>
      <c r="K4201" s="61">
        <f>A4201-SIP_Calculator!$F$12+1</f>
        <v>44271</v>
      </c>
      <c r="L4201" s="59">
        <f t="shared" si="4"/>
        <v>3</v>
      </c>
      <c r="M4201" s="59">
        <f t="shared" si="8"/>
        <v>0</v>
      </c>
      <c r="N4201" s="59">
        <f>M4201*D4201*SIP_Calculator!$F$9</f>
        <v>0</v>
      </c>
      <c r="O4201" s="59">
        <f t="shared" si="5"/>
        <v>0</v>
      </c>
      <c r="P4201" s="59">
        <f t="shared" si="6"/>
        <v>0</v>
      </c>
    </row>
    <row r="4202" ht="15.75" customHeight="1">
      <c r="A4202" s="57">
        <v>44298.0</v>
      </c>
      <c r="B4202" s="60">
        <v>14450.05</v>
      </c>
      <c r="C4202" s="60">
        <v>12024.1</v>
      </c>
      <c r="D4202" s="42">
        <f>IF(A4202&lt;SIP_Calculator!$B$7,0,IF(A4202&gt;SIP_Calculator!$E$7,0,1))</f>
        <v>0</v>
      </c>
      <c r="E4202" s="61">
        <f>A4202-SIP_Calculator!$D$12+1</f>
        <v>44294</v>
      </c>
      <c r="F4202" s="58">
        <f t="shared" si="1"/>
        <v>4</v>
      </c>
      <c r="G4202" s="58">
        <f t="shared" si="7"/>
        <v>0</v>
      </c>
      <c r="H4202" s="58">
        <f>G4202*D4202*SIP_Calculator!$F$9</f>
        <v>0</v>
      </c>
      <c r="I4202" s="58">
        <f t="shared" si="2"/>
        <v>0</v>
      </c>
      <c r="J4202" s="58">
        <f t="shared" si="3"/>
        <v>0</v>
      </c>
      <c r="K4202" s="61">
        <f>A4202-SIP_Calculator!$F$12+1</f>
        <v>44274</v>
      </c>
      <c r="L4202" s="59">
        <f t="shared" si="4"/>
        <v>3</v>
      </c>
      <c r="M4202" s="59">
        <f t="shared" si="8"/>
        <v>0</v>
      </c>
      <c r="N4202" s="59">
        <f>M4202*D4202*SIP_Calculator!$F$9</f>
        <v>0</v>
      </c>
      <c r="O4202" s="59">
        <f t="shared" si="5"/>
        <v>0</v>
      </c>
      <c r="P4202" s="59">
        <f t="shared" si="6"/>
        <v>0</v>
      </c>
    </row>
    <row r="4203" ht="15.75" customHeight="1">
      <c r="A4203" s="57">
        <v>44299.0</v>
      </c>
      <c r="B4203" s="60">
        <v>14639.4</v>
      </c>
      <c r="C4203" s="60">
        <v>12186.7</v>
      </c>
      <c r="D4203" s="42">
        <f>IF(A4203&lt;SIP_Calculator!$B$7,0,IF(A4203&gt;SIP_Calculator!$E$7,0,1))</f>
        <v>0</v>
      </c>
      <c r="E4203" s="61">
        <f>A4203-SIP_Calculator!$D$12+1</f>
        <v>44295</v>
      </c>
      <c r="F4203" s="58">
        <f t="shared" si="1"/>
        <v>4</v>
      </c>
      <c r="G4203" s="58">
        <f t="shared" si="7"/>
        <v>0</v>
      </c>
      <c r="H4203" s="58">
        <f>G4203*D4203*SIP_Calculator!$F$9</f>
        <v>0</v>
      </c>
      <c r="I4203" s="58">
        <f t="shared" si="2"/>
        <v>0</v>
      </c>
      <c r="J4203" s="58">
        <f t="shared" si="3"/>
        <v>0</v>
      </c>
      <c r="K4203" s="61">
        <f>A4203-SIP_Calculator!$F$12+1</f>
        <v>44275</v>
      </c>
      <c r="L4203" s="59">
        <f t="shared" si="4"/>
        <v>3</v>
      </c>
      <c r="M4203" s="59">
        <f t="shared" si="8"/>
        <v>0</v>
      </c>
      <c r="N4203" s="59">
        <f>M4203*D4203*SIP_Calculator!$F$9</f>
        <v>0</v>
      </c>
      <c r="O4203" s="59">
        <f t="shared" si="5"/>
        <v>0</v>
      </c>
      <c r="P4203" s="59">
        <f t="shared" si="6"/>
        <v>0</v>
      </c>
    </row>
    <row r="4204" ht="15.75" customHeight="1">
      <c r="A4204" s="57">
        <v>44301.0</v>
      </c>
      <c r="B4204" s="60">
        <v>14719.25</v>
      </c>
      <c r="C4204" s="60">
        <v>12237.6</v>
      </c>
      <c r="D4204" s="42">
        <f>IF(A4204&lt;SIP_Calculator!$B$7,0,IF(A4204&gt;SIP_Calculator!$E$7,0,1))</f>
        <v>0</v>
      </c>
      <c r="E4204" s="61">
        <f>A4204-SIP_Calculator!$D$12+1</f>
        <v>44297</v>
      </c>
      <c r="F4204" s="58">
        <f t="shared" si="1"/>
        <v>4</v>
      </c>
      <c r="G4204" s="58">
        <f t="shared" si="7"/>
        <v>0</v>
      </c>
      <c r="H4204" s="58">
        <f>G4204*D4204*SIP_Calculator!$F$9</f>
        <v>0</v>
      </c>
      <c r="I4204" s="58">
        <f t="shared" si="2"/>
        <v>0</v>
      </c>
      <c r="J4204" s="58">
        <f t="shared" si="3"/>
        <v>0</v>
      </c>
      <c r="K4204" s="61">
        <f>A4204-SIP_Calculator!$F$12+1</f>
        <v>44277</v>
      </c>
      <c r="L4204" s="59">
        <f t="shared" si="4"/>
        <v>3</v>
      </c>
      <c r="M4204" s="59">
        <f t="shared" si="8"/>
        <v>0</v>
      </c>
      <c r="N4204" s="59">
        <f>M4204*D4204*SIP_Calculator!$F$9</f>
        <v>0</v>
      </c>
      <c r="O4204" s="59">
        <f t="shared" si="5"/>
        <v>0</v>
      </c>
      <c r="P4204" s="59">
        <f t="shared" si="6"/>
        <v>0</v>
      </c>
    </row>
    <row r="4205" ht="15.75" customHeight="1">
      <c r="A4205" s="57">
        <v>44302.0</v>
      </c>
      <c r="B4205" s="60">
        <v>14773.2</v>
      </c>
      <c r="C4205" s="60">
        <v>12298.05</v>
      </c>
      <c r="D4205" s="42">
        <f>IF(A4205&lt;SIP_Calculator!$B$7,0,IF(A4205&gt;SIP_Calculator!$E$7,0,1))</f>
        <v>0</v>
      </c>
      <c r="E4205" s="61">
        <f>A4205-SIP_Calculator!$D$12+1</f>
        <v>44298</v>
      </c>
      <c r="F4205" s="58">
        <f t="shared" si="1"/>
        <v>4</v>
      </c>
      <c r="G4205" s="58">
        <f t="shared" si="7"/>
        <v>0</v>
      </c>
      <c r="H4205" s="58">
        <f>G4205*D4205*SIP_Calculator!$F$9</f>
        <v>0</v>
      </c>
      <c r="I4205" s="58">
        <f t="shared" si="2"/>
        <v>0</v>
      </c>
      <c r="J4205" s="58">
        <f t="shared" si="3"/>
        <v>0</v>
      </c>
      <c r="K4205" s="61">
        <f>A4205-SIP_Calculator!$F$12+1</f>
        <v>44278</v>
      </c>
      <c r="L4205" s="59">
        <f t="shared" si="4"/>
        <v>3</v>
      </c>
      <c r="M4205" s="59">
        <f t="shared" si="8"/>
        <v>0</v>
      </c>
      <c r="N4205" s="59">
        <f>M4205*D4205*SIP_Calculator!$F$9</f>
        <v>0</v>
      </c>
      <c r="O4205" s="59">
        <f t="shared" si="5"/>
        <v>0</v>
      </c>
      <c r="P4205" s="59">
        <f t="shared" si="6"/>
        <v>0</v>
      </c>
    </row>
    <row r="4206" ht="15.75" customHeight="1">
      <c r="A4206" s="57">
        <v>44305.0</v>
      </c>
      <c r="B4206" s="60">
        <v>14512.85</v>
      </c>
      <c r="C4206" s="60">
        <v>12076.45</v>
      </c>
      <c r="D4206" s="42">
        <f>IF(A4206&lt;SIP_Calculator!$B$7,0,IF(A4206&gt;SIP_Calculator!$E$7,0,1))</f>
        <v>0</v>
      </c>
      <c r="E4206" s="61">
        <f>A4206-SIP_Calculator!$D$12+1</f>
        <v>44301</v>
      </c>
      <c r="F4206" s="58">
        <f t="shared" si="1"/>
        <v>4</v>
      </c>
      <c r="G4206" s="58">
        <f t="shared" si="7"/>
        <v>0</v>
      </c>
      <c r="H4206" s="58">
        <f>G4206*D4206*SIP_Calculator!$F$9</f>
        <v>0</v>
      </c>
      <c r="I4206" s="58">
        <f t="shared" si="2"/>
        <v>0</v>
      </c>
      <c r="J4206" s="58">
        <f t="shared" si="3"/>
        <v>0</v>
      </c>
      <c r="K4206" s="61">
        <f>A4206-SIP_Calculator!$F$12+1</f>
        <v>44281</v>
      </c>
      <c r="L4206" s="59">
        <f t="shared" si="4"/>
        <v>3</v>
      </c>
      <c r="M4206" s="59">
        <f t="shared" si="8"/>
        <v>0</v>
      </c>
      <c r="N4206" s="59">
        <f>M4206*D4206*SIP_Calculator!$F$9</f>
        <v>0</v>
      </c>
      <c r="O4206" s="59">
        <f t="shared" si="5"/>
        <v>0</v>
      </c>
      <c r="P4206" s="59">
        <f t="shared" si="6"/>
        <v>0</v>
      </c>
    </row>
    <row r="4207" ht="15.75" customHeight="1">
      <c r="A4207" s="57">
        <v>44306.0</v>
      </c>
      <c r="B4207" s="60">
        <v>14466.8</v>
      </c>
      <c r="C4207" s="60">
        <v>12055.4</v>
      </c>
      <c r="D4207" s="42">
        <f>IF(A4207&lt;SIP_Calculator!$B$7,0,IF(A4207&gt;SIP_Calculator!$E$7,0,1))</f>
        <v>0</v>
      </c>
      <c r="E4207" s="61">
        <f>A4207-SIP_Calculator!$D$12+1</f>
        <v>44302</v>
      </c>
      <c r="F4207" s="58">
        <f t="shared" si="1"/>
        <v>4</v>
      </c>
      <c r="G4207" s="58">
        <f t="shared" si="7"/>
        <v>0</v>
      </c>
      <c r="H4207" s="58">
        <f>G4207*D4207*SIP_Calculator!$F$9</f>
        <v>0</v>
      </c>
      <c r="I4207" s="58">
        <f t="shared" si="2"/>
        <v>0</v>
      </c>
      <c r="J4207" s="58">
        <f t="shared" si="3"/>
        <v>0</v>
      </c>
      <c r="K4207" s="61">
        <f>A4207-SIP_Calculator!$F$12+1</f>
        <v>44282</v>
      </c>
      <c r="L4207" s="59">
        <f t="shared" si="4"/>
        <v>3</v>
      </c>
      <c r="M4207" s="59">
        <f t="shared" si="8"/>
        <v>0</v>
      </c>
      <c r="N4207" s="59">
        <f>M4207*D4207*SIP_Calculator!$F$9</f>
        <v>0</v>
      </c>
      <c r="O4207" s="59">
        <f t="shared" si="5"/>
        <v>0</v>
      </c>
      <c r="P4207" s="59">
        <f t="shared" si="6"/>
        <v>0</v>
      </c>
    </row>
    <row r="4208" ht="15.75" customHeight="1">
      <c r="A4208" s="57">
        <v>44308.0</v>
      </c>
      <c r="B4208" s="60">
        <v>14564.25</v>
      </c>
      <c r="C4208" s="60">
        <v>12132.05</v>
      </c>
      <c r="D4208" s="42">
        <f>IF(A4208&lt;SIP_Calculator!$B$7,0,IF(A4208&gt;SIP_Calculator!$E$7,0,1))</f>
        <v>0</v>
      </c>
      <c r="E4208" s="61">
        <f>A4208-SIP_Calculator!$D$12+1</f>
        <v>44304</v>
      </c>
      <c r="F4208" s="58">
        <f t="shared" si="1"/>
        <v>4</v>
      </c>
      <c r="G4208" s="58">
        <f t="shared" si="7"/>
        <v>0</v>
      </c>
      <c r="H4208" s="58">
        <f>G4208*D4208*SIP_Calculator!$F$9</f>
        <v>0</v>
      </c>
      <c r="I4208" s="58">
        <f t="shared" si="2"/>
        <v>0</v>
      </c>
      <c r="J4208" s="58">
        <f t="shared" si="3"/>
        <v>0</v>
      </c>
      <c r="K4208" s="61">
        <f>A4208-SIP_Calculator!$F$12+1</f>
        <v>44284</v>
      </c>
      <c r="L4208" s="59">
        <f t="shared" si="4"/>
        <v>3</v>
      </c>
      <c r="M4208" s="59">
        <f t="shared" si="8"/>
        <v>0</v>
      </c>
      <c r="N4208" s="59">
        <f>M4208*D4208*SIP_Calculator!$F$9</f>
        <v>0</v>
      </c>
      <c r="O4208" s="59">
        <f t="shared" si="5"/>
        <v>0</v>
      </c>
      <c r="P4208" s="59">
        <f t="shared" si="6"/>
        <v>0</v>
      </c>
    </row>
    <row r="4209" ht="15.75" customHeight="1">
      <c r="A4209" s="57">
        <v>44309.0</v>
      </c>
      <c r="B4209" s="60">
        <v>14510.95</v>
      </c>
      <c r="C4209" s="60">
        <v>12105.6</v>
      </c>
      <c r="D4209" s="42">
        <f>IF(A4209&lt;SIP_Calculator!$B$7,0,IF(A4209&gt;SIP_Calculator!$E$7,0,1))</f>
        <v>0</v>
      </c>
      <c r="E4209" s="61">
        <f>A4209-SIP_Calculator!$D$12+1</f>
        <v>44305</v>
      </c>
      <c r="F4209" s="58">
        <f t="shared" si="1"/>
        <v>4</v>
      </c>
      <c r="G4209" s="58">
        <f t="shared" si="7"/>
        <v>0</v>
      </c>
      <c r="H4209" s="58">
        <f>G4209*D4209*SIP_Calculator!$F$9</f>
        <v>0</v>
      </c>
      <c r="I4209" s="58">
        <f t="shared" si="2"/>
        <v>0</v>
      </c>
      <c r="J4209" s="58">
        <f t="shared" si="3"/>
        <v>0</v>
      </c>
      <c r="K4209" s="61">
        <f>A4209-SIP_Calculator!$F$12+1</f>
        <v>44285</v>
      </c>
      <c r="L4209" s="59">
        <f t="shared" si="4"/>
        <v>3</v>
      </c>
      <c r="M4209" s="59">
        <f t="shared" si="8"/>
        <v>0</v>
      </c>
      <c r="N4209" s="59">
        <f>M4209*D4209*SIP_Calculator!$F$9</f>
        <v>0</v>
      </c>
      <c r="O4209" s="59">
        <f t="shared" si="5"/>
        <v>0</v>
      </c>
      <c r="P4209" s="59">
        <f t="shared" si="6"/>
        <v>0</v>
      </c>
    </row>
    <row r="4210" ht="15.75" customHeight="1">
      <c r="A4210" s="57">
        <v>44312.0</v>
      </c>
      <c r="B4210" s="60">
        <v>14645.9</v>
      </c>
      <c r="C4210" s="60">
        <v>12216.85</v>
      </c>
      <c r="D4210" s="42">
        <f>IF(A4210&lt;SIP_Calculator!$B$7,0,IF(A4210&gt;SIP_Calculator!$E$7,0,1))</f>
        <v>0</v>
      </c>
      <c r="E4210" s="61">
        <f>A4210-SIP_Calculator!$D$12+1</f>
        <v>44308</v>
      </c>
      <c r="F4210" s="58">
        <f t="shared" si="1"/>
        <v>4</v>
      </c>
      <c r="G4210" s="58">
        <f t="shared" si="7"/>
        <v>0</v>
      </c>
      <c r="H4210" s="58">
        <f>G4210*D4210*SIP_Calculator!$F$9</f>
        <v>0</v>
      </c>
      <c r="I4210" s="58">
        <f t="shared" si="2"/>
        <v>0</v>
      </c>
      <c r="J4210" s="58">
        <f t="shared" si="3"/>
        <v>0</v>
      </c>
      <c r="K4210" s="61">
        <f>A4210-SIP_Calculator!$F$12+1</f>
        <v>44288</v>
      </c>
      <c r="L4210" s="59">
        <f t="shared" si="4"/>
        <v>4</v>
      </c>
      <c r="M4210" s="59">
        <f t="shared" si="8"/>
        <v>1</v>
      </c>
      <c r="N4210" s="59">
        <f>M4210*D4210*SIP_Calculator!$F$9</f>
        <v>0</v>
      </c>
      <c r="O4210" s="59">
        <f t="shared" si="5"/>
        <v>0</v>
      </c>
      <c r="P4210" s="59">
        <f t="shared" si="6"/>
        <v>0</v>
      </c>
    </row>
    <row r="4211" ht="15.75" customHeight="1">
      <c r="A4211" s="57">
        <v>44313.0</v>
      </c>
      <c r="B4211" s="60">
        <v>14807.75</v>
      </c>
      <c r="C4211" s="60">
        <v>12362.55</v>
      </c>
      <c r="D4211" s="42">
        <f>IF(A4211&lt;SIP_Calculator!$B$7,0,IF(A4211&gt;SIP_Calculator!$E$7,0,1))</f>
        <v>0</v>
      </c>
      <c r="E4211" s="61">
        <f>A4211-SIP_Calculator!$D$12+1</f>
        <v>44309</v>
      </c>
      <c r="F4211" s="58">
        <f t="shared" si="1"/>
        <v>4</v>
      </c>
      <c r="G4211" s="58">
        <f t="shared" si="7"/>
        <v>0</v>
      </c>
      <c r="H4211" s="58">
        <f>G4211*D4211*SIP_Calculator!$F$9</f>
        <v>0</v>
      </c>
      <c r="I4211" s="58">
        <f t="shared" si="2"/>
        <v>0</v>
      </c>
      <c r="J4211" s="58">
        <f t="shared" si="3"/>
        <v>0</v>
      </c>
      <c r="K4211" s="61">
        <f>A4211-SIP_Calculator!$F$12+1</f>
        <v>44289</v>
      </c>
      <c r="L4211" s="59">
        <f t="shared" si="4"/>
        <v>4</v>
      </c>
      <c r="M4211" s="59">
        <f t="shared" si="8"/>
        <v>0</v>
      </c>
      <c r="N4211" s="59">
        <f>M4211*D4211*SIP_Calculator!$F$9</f>
        <v>0</v>
      </c>
      <c r="O4211" s="59">
        <f t="shared" si="5"/>
        <v>0</v>
      </c>
      <c r="P4211" s="59">
        <f t="shared" si="6"/>
        <v>0</v>
      </c>
    </row>
    <row r="4212" ht="15.75" customHeight="1">
      <c r="A4212" s="57">
        <v>44314.0</v>
      </c>
      <c r="B4212" s="60">
        <v>15004.65</v>
      </c>
      <c r="C4212" s="60">
        <v>12517.95</v>
      </c>
      <c r="D4212" s="42">
        <f>IF(A4212&lt;SIP_Calculator!$B$7,0,IF(A4212&gt;SIP_Calculator!$E$7,0,1))</f>
        <v>0</v>
      </c>
      <c r="E4212" s="61">
        <f>A4212-SIP_Calculator!$D$12+1</f>
        <v>44310</v>
      </c>
      <c r="F4212" s="58">
        <f t="shared" si="1"/>
        <v>4</v>
      </c>
      <c r="G4212" s="58">
        <f t="shared" si="7"/>
        <v>0</v>
      </c>
      <c r="H4212" s="58">
        <f>G4212*D4212*SIP_Calculator!$F$9</f>
        <v>0</v>
      </c>
      <c r="I4212" s="58">
        <f t="shared" si="2"/>
        <v>0</v>
      </c>
      <c r="J4212" s="58">
        <f t="shared" si="3"/>
        <v>0</v>
      </c>
      <c r="K4212" s="61">
        <f>A4212-SIP_Calculator!$F$12+1</f>
        <v>44290</v>
      </c>
      <c r="L4212" s="59">
        <f t="shared" si="4"/>
        <v>4</v>
      </c>
      <c r="M4212" s="59">
        <f t="shared" si="8"/>
        <v>0</v>
      </c>
      <c r="N4212" s="59">
        <f>M4212*D4212*SIP_Calculator!$F$9</f>
        <v>0</v>
      </c>
      <c r="O4212" s="59">
        <f t="shared" si="5"/>
        <v>0</v>
      </c>
      <c r="P4212" s="59">
        <f t="shared" si="6"/>
        <v>0</v>
      </c>
    </row>
    <row r="4213" ht="15.75" customHeight="1">
      <c r="A4213" s="57">
        <v>44315.0</v>
      </c>
      <c r="B4213" s="60">
        <v>15029.95</v>
      </c>
      <c r="C4213" s="60">
        <v>12532.8</v>
      </c>
      <c r="D4213" s="42">
        <f>IF(A4213&lt;SIP_Calculator!$B$7,0,IF(A4213&gt;SIP_Calculator!$E$7,0,1))</f>
        <v>0</v>
      </c>
      <c r="E4213" s="61">
        <f>A4213-SIP_Calculator!$D$12+1</f>
        <v>44311</v>
      </c>
      <c r="F4213" s="58">
        <f t="shared" si="1"/>
        <v>4</v>
      </c>
      <c r="G4213" s="58">
        <f t="shared" si="7"/>
        <v>0</v>
      </c>
      <c r="H4213" s="58">
        <f>G4213*D4213*SIP_Calculator!$F$9</f>
        <v>0</v>
      </c>
      <c r="I4213" s="58">
        <f t="shared" si="2"/>
        <v>0</v>
      </c>
      <c r="J4213" s="58">
        <f t="shared" si="3"/>
        <v>0</v>
      </c>
      <c r="K4213" s="61">
        <f>A4213-SIP_Calculator!$F$12+1</f>
        <v>44291</v>
      </c>
      <c r="L4213" s="59">
        <f t="shared" si="4"/>
        <v>4</v>
      </c>
      <c r="M4213" s="59">
        <f t="shared" si="8"/>
        <v>0</v>
      </c>
      <c r="N4213" s="59">
        <f>M4213*D4213*SIP_Calculator!$F$9</f>
        <v>0</v>
      </c>
      <c r="O4213" s="59">
        <f t="shared" si="5"/>
        <v>0</v>
      </c>
      <c r="P4213" s="59">
        <f t="shared" si="6"/>
        <v>0</v>
      </c>
    </row>
    <row r="4214" ht="15.75" customHeight="1">
      <c r="A4214" s="57">
        <v>44316.0</v>
      </c>
      <c r="B4214" s="60">
        <v>14790.6</v>
      </c>
      <c r="C4214" s="60">
        <v>12364.35</v>
      </c>
      <c r="D4214" s="42">
        <f>IF(A4214&lt;SIP_Calculator!$B$7,0,IF(A4214&gt;SIP_Calculator!$E$7,0,1))</f>
        <v>0</v>
      </c>
      <c r="E4214" s="61">
        <f>A4214-SIP_Calculator!$D$12+1</f>
        <v>44312</v>
      </c>
      <c r="F4214" s="58">
        <f t="shared" si="1"/>
        <v>4</v>
      </c>
      <c r="G4214" s="58">
        <f t="shared" si="7"/>
        <v>0</v>
      </c>
      <c r="H4214" s="58">
        <f>G4214*D4214*SIP_Calculator!$F$9</f>
        <v>0</v>
      </c>
      <c r="I4214" s="58">
        <f t="shared" si="2"/>
        <v>0</v>
      </c>
      <c r="J4214" s="58">
        <f t="shared" si="3"/>
        <v>0</v>
      </c>
      <c r="K4214" s="61">
        <f>A4214-SIP_Calculator!$F$12+1</f>
        <v>44292</v>
      </c>
      <c r="L4214" s="59">
        <f t="shared" si="4"/>
        <v>4</v>
      </c>
      <c r="M4214" s="59">
        <f t="shared" si="8"/>
        <v>0</v>
      </c>
      <c r="N4214" s="59">
        <f>M4214*D4214*SIP_Calculator!$F$9</f>
        <v>0</v>
      </c>
      <c r="O4214" s="59">
        <f t="shared" si="5"/>
        <v>0</v>
      </c>
      <c r="P4214" s="59">
        <f t="shared" si="6"/>
        <v>0</v>
      </c>
    </row>
    <row r="4215" ht="15.75" customHeight="1">
      <c r="A4215" s="57">
        <v>44319.0</v>
      </c>
      <c r="B4215" s="60">
        <v>14811.2</v>
      </c>
      <c r="C4215" s="60">
        <v>12395.25</v>
      </c>
      <c r="D4215" s="42">
        <f>IF(A4215&lt;SIP_Calculator!$B$7,0,IF(A4215&gt;SIP_Calculator!$E$7,0,1))</f>
        <v>0</v>
      </c>
      <c r="E4215" s="61">
        <f>A4215-SIP_Calculator!$D$12+1</f>
        <v>44315</v>
      </c>
      <c r="F4215" s="58">
        <f t="shared" si="1"/>
        <v>4</v>
      </c>
      <c r="G4215" s="58">
        <f t="shared" si="7"/>
        <v>0</v>
      </c>
      <c r="H4215" s="58">
        <f>G4215*D4215*SIP_Calculator!$F$9</f>
        <v>0</v>
      </c>
      <c r="I4215" s="58">
        <f t="shared" si="2"/>
        <v>0</v>
      </c>
      <c r="J4215" s="58">
        <f t="shared" si="3"/>
        <v>0</v>
      </c>
      <c r="K4215" s="61">
        <f>A4215-SIP_Calculator!$F$12+1</f>
        <v>44295</v>
      </c>
      <c r="L4215" s="59">
        <f t="shared" si="4"/>
        <v>4</v>
      </c>
      <c r="M4215" s="59">
        <f t="shared" si="8"/>
        <v>0</v>
      </c>
      <c r="N4215" s="59">
        <f>M4215*D4215*SIP_Calculator!$F$9</f>
        <v>0</v>
      </c>
      <c r="O4215" s="59">
        <f t="shared" si="5"/>
        <v>0</v>
      </c>
      <c r="P4215" s="59">
        <f t="shared" si="6"/>
        <v>0</v>
      </c>
    </row>
    <row r="4216" ht="15.75" customHeight="1">
      <c r="A4216" s="57">
        <v>44320.0</v>
      </c>
      <c r="B4216" s="60">
        <v>14683.7</v>
      </c>
      <c r="C4216" s="60">
        <v>12300.45</v>
      </c>
      <c r="D4216" s="42">
        <f>IF(A4216&lt;SIP_Calculator!$B$7,0,IF(A4216&gt;SIP_Calculator!$E$7,0,1))</f>
        <v>0</v>
      </c>
      <c r="E4216" s="61">
        <f>A4216-SIP_Calculator!$D$12+1</f>
        <v>44316</v>
      </c>
      <c r="F4216" s="58">
        <f t="shared" si="1"/>
        <v>4</v>
      </c>
      <c r="G4216" s="58">
        <f t="shared" si="7"/>
        <v>0</v>
      </c>
      <c r="H4216" s="58">
        <f>G4216*D4216*SIP_Calculator!$F$9</f>
        <v>0</v>
      </c>
      <c r="I4216" s="58">
        <f t="shared" si="2"/>
        <v>0</v>
      </c>
      <c r="J4216" s="58">
        <f t="shared" si="3"/>
        <v>0</v>
      </c>
      <c r="K4216" s="61">
        <f>A4216-SIP_Calculator!$F$12+1</f>
        <v>44296</v>
      </c>
      <c r="L4216" s="59">
        <f t="shared" si="4"/>
        <v>4</v>
      </c>
      <c r="M4216" s="59">
        <f t="shared" si="8"/>
        <v>0</v>
      </c>
      <c r="N4216" s="59">
        <f>M4216*D4216*SIP_Calculator!$F$9</f>
        <v>0</v>
      </c>
      <c r="O4216" s="59">
        <f t="shared" si="5"/>
        <v>0</v>
      </c>
      <c r="P4216" s="59">
        <f t="shared" si="6"/>
        <v>0</v>
      </c>
    </row>
    <row r="4217" ht="15.75" customHeight="1">
      <c r="A4217" s="57">
        <v>44321.0</v>
      </c>
      <c r="B4217" s="60">
        <v>14823.2</v>
      </c>
      <c r="C4217" s="60">
        <v>12413.0</v>
      </c>
      <c r="D4217" s="42">
        <f>IF(A4217&lt;SIP_Calculator!$B$7,0,IF(A4217&gt;SIP_Calculator!$E$7,0,1))</f>
        <v>0</v>
      </c>
      <c r="E4217" s="61">
        <f>A4217-SIP_Calculator!$D$12+1</f>
        <v>44317</v>
      </c>
      <c r="F4217" s="58">
        <f t="shared" si="1"/>
        <v>5</v>
      </c>
      <c r="G4217" s="58">
        <f t="shared" si="7"/>
        <v>1</v>
      </c>
      <c r="H4217" s="58">
        <f>G4217*D4217*SIP_Calculator!$F$9</f>
        <v>0</v>
      </c>
      <c r="I4217" s="58">
        <f t="shared" si="2"/>
        <v>0</v>
      </c>
      <c r="J4217" s="58">
        <f t="shared" si="3"/>
        <v>0</v>
      </c>
      <c r="K4217" s="61">
        <f>A4217-SIP_Calculator!$F$12+1</f>
        <v>44297</v>
      </c>
      <c r="L4217" s="59">
        <f t="shared" si="4"/>
        <v>4</v>
      </c>
      <c r="M4217" s="59">
        <f t="shared" si="8"/>
        <v>0</v>
      </c>
      <c r="N4217" s="59">
        <f>M4217*D4217*SIP_Calculator!$F$9</f>
        <v>0</v>
      </c>
      <c r="O4217" s="59">
        <f t="shared" si="5"/>
        <v>0</v>
      </c>
      <c r="P4217" s="59">
        <f t="shared" si="6"/>
        <v>0</v>
      </c>
    </row>
    <row r="4218" ht="15.75" customHeight="1">
      <c r="A4218" s="57">
        <v>44322.0</v>
      </c>
      <c r="B4218" s="60">
        <v>14928.6</v>
      </c>
      <c r="C4218" s="60">
        <v>12501.9</v>
      </c>
      <c r="D4218" s="42">
        <f>IF(A4218&lt;SIP_Calculator!$B$7,0,IF(A4218&gt;SIP_Calculator!$E$7,0,1))</f>
        <v>0</v>
      </c>
      <c r="E4218" s="61">
        <f>A4218-SIP_Calculator!$D$12+1</f>
        <v>44318</v>
      </c>
      <c r="F4218" s="58">
        <f t="shared" si="1"/>
        <v>5</v>
      </c>
      <c r="G4218" s="58">
        <f t="shared" si="7"/>
        <v>0</v>
      </c>
      <c r="H4218" s="58">
        <f>G4218*D4218*SIP_Calculator!$F$9</f>
        <v>0</v>
      </c>
      <c r="I4218" s="58">
        <f t="shared" si="2"/>
        <v>0</v>
      </c>
      <c r="J4218" s="58">
        <f t="shared" si="3"/>
        <v>0</v>
      </c>
      <c r="K4218" s="61">
        <f>A4218-SIP_Calculator!$F$12+1</f>
        <v>44298</v>
      </c>
      <c r="L4218" s="59">
        <f t="shared" si="4"/>
        <v>4</v>
      </c>
      <c r="M4218" s="59">
        <f t="shared" si="8"/>
        <v>0</v>
      </c>
      <c r="N4218" s="59">
        <f>M4218*D4218*SIP_Calculator!$F$9</f>
        <v>0</v>
      </c>
      <c r="O4218" s="59">
        <f t="shared" si="5"/>
        <v>0</v>
      </c>
      <c r="P4218" s="59">
        <f t="shared" si="6"/>
        <v>0</v>
      </c>
    </row>
    <row r="4219" ht="15.75" customHeight="1">
      <c r="A4219" s="57">
        <v>44323.0</v>
      </c>
      <c r="B4219" s="60">
        <v>15021.65</v>
      </c>
      <c r="C4219" s="60">
        <v>12563.1</v>
      </c>
      <c r="D4219" s="42">
        <f>IF(A4219&lt;SIP_Calculator!$B$7,0,IF(A4219&gt;SIP_Calculator!$E$7,0,1))</f>
        <v>0</v>
      </c>
      <c r="E4219" s="61">
        <f>A4219-SIP_Calculator!$D$12+1</f>
        <v>44319</v>
      </c>
      <c r="F4219" s="58">
        <f t="shared" si="1"/>
        <v>5</v>
      </c>
      <c r="G4219" s="58">
        <f t="shared" si="7"/>
        <v>0</v>
      </c>
      <c r="H4219" s="58">
        <f>G4219*D4219*SIP_Calculator!$F$9</f>
        <v>0</v>
      </c>
      <c r="I4219" s="58">
        <f t="shared" si="2"/>
        <v>0</v>
      </c>
      <c r="J4219" s="58">
        <f t="shared" si="3"/>
        <v>0</v>
      </c>
      <c r="K4219" s="61">
        <f>A4219-SIP_Calculator!$F$12+1</f>
        <v>44299</v>
      </c>
      <c r="L4219" s="59">
        <f t="shared" si="4"/>
        <v>4</v>
      </c>
      <c r="M4219" s="59">
        <f t="shared" si="8"/>
        <v>0</v>
      </c>
      <c r="N4219" s="59">
        <f>M4219*D4219*SIP_Calculator!$F$9</f>
        <v>0</v>
      </c>
      <c r="O4219" s="59">
        <f t="shared" si="5"/>
        <v>0</v>
      </c>
      <c r="P4219" s="59">
        <f t="shared" si="6"/>
        <v>0</v>
      </c>
    </row>
    <row r="4220" ht="15.75" customHeight="1">
      <c r="A4220" s="57">
        <v>44326.0</v>
      </c>
      <c r="B4220" s="60">
        <v>15146.65</v>
      </c>
      <c r="C4220" s="60">
        <v>12669.9</v>
      </c>
      <c r="D4220" s="42">
        <f>IF(A4220&lt;SIP_Calculator!$B$7,0,IF(A4220&gt;SIP_Calculator!$E$7,0,1))</f>
        <v>0</v>
      </c>
      <c r="E4220" s="61">
        <f>A4220-SIP_Calculator!$D$12+1</f>
        <v>44322</v>
      </c>
      <c r="F4220" s="58">
        <f t="shared" si="1"/>
        <v>5</v>
      </c>
      <c r="G4220" s="58">
        <f t="shared" si="7"/>
        <v>0</v>
      </c>
      <c r="H4220" s="58">
        <f>G4220*D4220*SIP_Calculator!$F$9</f>
        <v>0</v>
      </c>
      <c r="I4220" s="58">
        <f t="shared" si="2"/>
        <v>0</v>
      </c>
      <c r="J4220" s="58">
        <f t="shared" si="3"/>
        <v>0</v>
      </c>
      <c r="K4220" s="61">
        <f>A4220-SIP_Calculator!$F$12+1</f>
        <v>44302</v>
      </c>
      <c r="L4220" s="59">
        <f t="shared" si="4"/>
        <v>4</v>
      </c>
      <c r="M4220" s="59">
        <f t="shared" si="8"/>
        <v>0</v>
      </c>
      <c r="N4220" s="59">
        <f>M4220*D4220*SIP_Calculator!$F$9</f>
        <v>0</v>
      </c>
      <c r="O4220" s="59">
        <f t="shared" si="5"/>
        <v>0</v>
      </c>
      <c r="P4220" s="59">
        <f t="shared" si="6"/>
        <v>0</v>
      </c>
    </row>
    <row r="4221" ht="15.75" customHeight="1">
      <c r="A4221" s="57">
        <v>44327.0</v>
      </c>
      <c r="B4221" s="60">
        <v>15071.4</v>
      </c>
      <c r="C4221" s="60">
        <v>12642.25</v>
      </c>
      <c r="D4221" s="42">
        <f>IF(A4221&lt;SIP_Calculator!$B$7,0,IF(A4221&gt;SIP_Calculator!$E$7,0,1))</f>
        <v>0</v>
      </c>
      <c r="E4221" s="61">
        <f>A4221-SIP_Calculator!$D$12+1</f>
        <v>44323</v>
      </c>
      <c r="F4221" s="58">
        <f t="shared" si="1"/>
        <v>5</v>
      </c>
      <c r="G4221" s="58">
        <f t="shared" si="7"/>
        <v>0</v>
      </c>
      <c r="H4221" s="58">
        <f>G4221*D4221*SIP_Calculator!$F$9</f>
        <v>0</v>
      </c>
      <c r="I4221" s="58">
        <f t="shared" si="2"/>
        <v>0</v>
      </c>
      <c r="J4221" s="58">
        <f t="shared" si="3"/>
        <v>0</v>
      </c>
      <c r="K4221" s="61">
        <f>A4221-SIP_Calculator!$F$12+1</f>
        <v>44303</v>
      </c>
      <c r="L4221" s="59">
        <f t="shared" si="4"/>
        <v>4</v>
      </c>
      <c r="M4221" s="59">
        <f t="shared" si="8"/>
        <v>0</v>
      </c>
      <c r="N4221" s="59">
        <f>M4221*D4221*SIP_Calculator!$F$9</f>
        <v>0</v>
      </c>
      <c r="O4221" s="59">
        <f t="shared" si="5"/>
        <v>0</v>
      </c>
      <c r="P4221" s="59">
        <f t="shared" si="6"/>
        <v>0</v>
      </c>
    </row>
    <row r="4222" ht="15.75" customHeight="1">
      <c r="A4222" s="57">
        <v>44328.0</v>
      </c>
      <c r="B4222" s="60">
        <v>14940.0</v>
      </c>
      <c r="C4222" s="60">
        <v>12537.95</v>
      </c>
      <c r="D4222" s="42">
        <f>IF(A4222&lt;SIP_Calculator!$B$7,0,IF(A4222&gt;SIP_Calculator!$E$7,0,1))</f>
        <v>0</v>
      </c>
      <c r="E4222" s="61">
        <f>A4222-SIP_Calculator!$D$12+1</f>
        <v>44324</v>
      </c>
      <c r="F4222" s="58">
        <f t="shared" si="1"/>
        <v>5</v>
      </c>
      <c r="G4222" s="58">
        <f t="shared" si="7"/>
        <v>0</v>
      </c>
      <c r="H4222" s="58">
        <f>G4222*D4222*SIP_Calculator!$F$9</f>
        <v>0</v>
      </c>
      <c r="I4222" s="58">
        <f t="shared" si="2"/>
        <v>0</v>
      </c>
      <c r="J4222" s="58">
        <f t="shared" si="3"/>
        <v>0</v>
      </c>
      <c r="K4222" s="61">
        <f>A4222-SIP_Calculator!$F$12+1</f>
        <v>44304</v>
      </c>
      <c r="L4222" s="59">
        <f t="shared" si="4"/>
        <v>4</v>
      </c>
      <c r="M4222" s="59">
        <f t="shared" si="8"/>
        <v>0</v>
      </c>
      <c r="N4222" s="59">
        <f>M4222*D4222*SIP_Calculator!$F$9</f>
        <v>0</v>
      </c>
      <c r="O4222" s="59">
        <f t="shared" si="5"/>
        <v>0</v>
      </c>
      <c r="P4222" s="59">
        <f t="shared" si="6"/>
        <v>0</v>
      </c>
    </row>
    <row r="4223" ht="15.75" customHeight="1">
      <c r="A4223" s="57">
        <v>44330.0</v>
      </c>
      <c r="B4223" s="60">
        <v>14893.2</v>
      </c>
      <c r="C4223" s="60">
        <v>12472.15</v>
      </c>
      <c r="D4223" s="42">
        <f>IF(A4223&lt;SIP_Calculator!$B$7,0,IF(A4223&gt;SIP_Calculator!$E$7,0,1))</f>
        <v>0</v>
      </c>
      <c r="E4223" s="61">
        <f>A4223-SIP_Calculator!$D$12+1</f>
        <v>44326</v>
      </c>
      <c r="F4223" s="58">
        <f t="shared" si="1"/>
        <v>5</v>
      </c>
      <c r="G4223" s="58">
        <f t="shared" si="7"/>
        <v>0</v>
      </c>
      <c r="H4223" s="58">
        <f>G4223*D4223*SIP_Calculator!$F$9</f>
        <v>0</v>
      </c>
      <c r="I4223" s="58">
        <f t="shared" si="2"/>
        <v>0</v>
      </c>
      <c r="J4223" s="58">
        <f t="shared" si="3"/>
        <v>0</v>
      </c>
      <c r="K4223" s="61">
        <f>A4223-SIP_Calculator!$F$12+1</f>
        <v>44306</v>
      </c>
      <c r="L4223" s="59">
        <f t="shared" si="4"/>
        <v>4</v>
      </c>
      <c r="M4223" s="59">
        <f t="shared" si="8"/>
        <v>0</v>
      </c>
      <c r="N4223" s="59">
        <f>M4223*D4223*SIP_Calculator!$F$9</f>
        <v>0</v>
      </c>
      <c r="O4223" s="59">
        <f t="shared" si="5"/>
        <v>0</v>
      </c>
      <c r="P4223" s="59">
        <f t="shared" si="6"/>
        <v>0</v>
      </c>
    </row>
    <row r="4224" ht="15.75" customHeight="1">
      <c r="A4224" s="57">
        <v>44333.0</v>
      </c>
      <c r="B4224" s="60">
        <v>15134.15</v>
      </c>
      <c r="C4224" s="60">
        <v>12672.1</v>
      </c>
      <c r="D4224" s="42">
        <f>IF(A4224&lt;SIP_Calculator!$B$7,0,IF(A4224&gt;SIP_Calculator!$E$7,0,1))</f>
        <v>0</v>
      </c>
      <c r="E4224" s="61">
        <f>A4224-SIP_Calculator!$D$12+1</f>
        <v>44329</v>
      </c>
      <c r="F4224" s="58">
        <f t="shared" si="1"/>
        <v>5</v>
      </c>
      <c r="G4224" s="58">
        <f t="shared" si="7"/>
        <v>0</v>
      </c>
      <c r="H4224" s="58">
        <f>G4224*D4224*SIP_Calculator!$F$9</f>
        <v>0</v>
      </c>
      <c r="I4224" s="58">
        <f t="shared" si="2"/>
        <v>0</v>
      </c>
      <c r="J4224" s="58">
        <f t="shared" si="3"/>
        <v>0</v>
      </c>
      <c r="K4224" s="61">
        <f>A4224-SIP_Calculator!$F$12+1</f>
        <v>44309</v>
      </c>
      <c r="L4224" s="59">
        <f t="shared" si="4"/>
        <v>4</v>
      </c>
      <c r="M4224" s="59">
        <f t="shared" si="8"/>
        <v>0</v>
      </c>
      <c r="N4224" s="59">
        <f>M4224*D4224*SIP_Calculator!$F$9</f>
        <v>0</v>
      </c>
      <c r="O4224" s="59">
        <f t="shared" si="5"/>
        <v>0</v>
      </c>
      <c r="P4224" s="59">
        <f t="shared" si="6"/>
        <v>0</v>
      </c>
    </row>
    <row r="4225" ht="15.75" customHeight="1">
      <c r="A4225" s="57">
        <v>44334.0</v>
      </c>
      <c r="B4225" s="60">
        <v>15325.0</v>
      </c>
      <c r="C4225" s="60">
        <v>12839.1</v>
      </c>
      <c r="D4225" s="42">
        <f>IF(A4225&lt;SIP_Calculator!$B$7,0,IF(A4225&gt;SIP_Calculator!$E$7,0,1))</f>
        <v>0</v>
      </c>
      <c r="E4225" s="61">
        <f>A4225-SIP_Calculator!$D$12+1</f>
        <v>44330</v>
      </c>
      <c r="F4225" s="58">
        <f t="shared" si="1"/>
        <v>5</v>
      </c>
      <c r="G4225" s="58">
        <f t="shared" si="7"/>
        <v>0</v>
      </c>
      <c r="H4225" s="58">
        <f>G4225*D4225*SIP_Calculator!$F$9</f>
        <v>0</v>
      </c>
      <c r="I4225" s="58">
        <f t="shared" si="2"/>
        <v>0</v>
      </c>
      <c r="J4225" s="58">
        <f t="shared" si="3"/>
        <v>0</v>
      </c>
      <c r="K4225" s="61">
        <f>A4225-SIP_Calculator!$F$12+1</f>
        <v>44310</v>
      </c>
      <c r="L4225" s="59">
        <f t="shared" si="4"/>
        <v>4</v>
      </c>
      <c r="M4225" s="59">
        <f t="shared" si="8"/>
        <v>0</v>
      </c>
      <c r="N4225" s="59">
        <f>M4225*D4225*SIP_Calculator!$F$9</f>
        <v>0</v>
      </c>
      <c r="O4225" s="59">
        <f t="shared" si="5"/>
        <v>0</v>
      </c>
      <c r="P4225" s="59">
        <f t="shared" si="6"/>
        <v>0</v>
      </c>
    </row>
    <row r="4226" ht="15.75" customHeight="1">
      <c r="A4226" s="57">
        <v>44335.0</v>
      </c>
      <c r="B4226" s="60">
        <v>15272.55</v>
      </c>
      <c r="C4226" s="60">
        <v>12809.0</v>
      </c>
      <c r="D4226" s="42">
        <f>IF(A4226&lt;SIP_Calculator!$B$7,0,IF(A4226&gt;SIP_Calculator!$E$7,0,1))</f>
        <v>0</v>
      </c>
      <c r="E4226" s="61">
        <f>A4226-SIP_Calculator!$D$12+1</f>
        <v>44331</v>
      </c>
      <c r="F4226" s="58">
        <f t="shared" si="1"/>
        <v>5</v>
      </c>
      <c r="G4226" s="58">
        <f t="shared" si="7"/>
        <v>0</v>
      </c>
      <c r="H4226" s="58">
        <f>G4226*D4226*SIP_Calculator!$F$9</f>
        <v>0</v>
      </c>
      <c r="I4226" s="58">
        <f t="shared" si="2"/>
        <v>0</v>
      </c>
      <c r="J4226" s="58">
        <f t="shared" si="3"/>
        <v>0</v>
      </c>
      <c r="K4226" s="61">
        <f>A4226-SIP_Calculator!$F$12+1</f>
        <v>44311</v>
      </c>
      <c r="L4226" s="59">
        <f t="shared" si="4"/>
        <v>4</v>
      </c>
      <c r="M4226" s="59">
        <f t="shared" si="8"/>
        <v>0</v>
      </c>
      <c r="N4226" s="59">
        <f>M4226*D4226*SIP_Calculator!$F$9</f>
        <v>0</v>
      </c>
      <c r="O4226" s="59">
        <f t="shared" si="5"/>
        <v>0</v>
      </c>
      <c r="P4226" s="59">
        <f t="shared" si="6"/>
        <v>0</v>
      </c>
    </row>
    <row r="4227" ht="15.75" customHeight="1">
      <c r="A4227" s="57">
        <v>44336.0</v>
      </c>
      <c r="B4227" s="60">
        <v>15164.45</v>
      </c>
      <c r="C4227" s="60">
        <v>12736.45</v>
      </c>
      <c r="D4227" s="42">
        <f>IF(A4227&lt;SIP_Calculator!$B$7,0,IF(A4227&gt;SIP_Calculator!$E$7,0,1))</f>
        <v>0</v>
      </c>
      <c r="E4227" s="61">
        <f>A4227-SIP_Calculator!$D$12+1</f>
        <v>44332</v>
      </c>
      <c r="F4227" s="58">
        <f t="shared" si="1"/>
        <v>5</v>
      </c>
      <c r="G4227" s="58">
        <f t="shared" si="7"/>
        <v>0</v>
      </c>
      <c r="H4227" s="58">
        <f>G4227*D4227*SIP_Calculator!$F$9</f>
        <v>0</v>
      </c>
      <c r="I4227" s="58">
        <f t="shared" si="2"/>
        <v>0</v>
      </c>
      <c r="J4227" s="58">
        <f t="shared" si="3"/>
        <v>0</v>
      </c>
      <c r="K4227" s="61">
        <f>A4227-SIP_Calculator!$F$12+1</f>
        <v>44312</v>
      </c>
      <c r="L4227" s="59">
        <f t="shared" si="4"/>
        <v>4</v>
      </c>
      <c r="M4227" s="59">
        <f t="shared" si="8"/>
        <v>0</v>
      </c>
      <c r="N4227" s="59">
        <f>M4227*D4227*SIP_Calculator!$F$9</f>
        <v>0</v>
      </c>
      <c r="O4227" s="59">
        <f t="shared" si="5"/>
        <v>0</v>
      </c>
      <c r="P4227" s="59">
        <f t="shared" si="6"/>
        <v>0</v>
      </c>
    </row>
    <row r="4228" ht="15.75" customHeight="1">
      <c r="A4228" s="57">
        <v>44337.0</v>
      </c>
      <c r="B4228" s="60">
        <v>15408.55</v>
      </c>
      <c r="C4228" s="60">
        <v>12917.85</v>
      </c>
      <c r="D4228" s="42">
        <f>IF(A4228&lt;SIP_Calculator!$B$7,0,IF(A4228&gt;SIP_Calculator!$E$7,0,1))</f>
        <v>0</v>
      </c>
      <c r="E4228" s="61">
        <f>A4228-SIP_Calculator!$D$12+1</f>
        <v>44333</v>
      </c>
      <c r="F4228" s="58">
        <f t="shared" si="1"/>
        <v>5</v>
      </c>
      <c r="G4228" s="58">
        <f t="shared" si="7"/>
        <v>0</v>
      </c>
      <c r="H4228" s="58">
        <f>G4228*D4228*SIP_Calculator!$F$9</f>
        <v>0</v>
      </c>
      <c r="I4228" s="58">
        <f t="shared" si="2"/>
        <v>0</v>
      </c>
      <c r="J4228" s="58">
        <f t="shared" si="3"/>
        <v>0</v>
      </c>
      <c r="K4228" s="61">
        <f>A4228-SIP_Calculator!$F$12+1</f>
        <v>44313</v>
      </c>
      <c r="L4228" s="59">
        <f t="shared" si="4"/>
        <v>4</v>
      </c>
      <c r="M4228" s="59">
        <f t="shared" si="8"/>
        <v>0</v>
      </c>
      <c r="N4228" s="59">
        <f>M4228*D4228*SIP_Calculator!$F$9</f>
        <v>0</v>
      </c>
      <c r="O4228" s="59">
        <f t="shared" si="5"/>
        <v>0</v>
      </c>
      <c r="P4228" s="59">
        <f t="shared" si="6"/>
        <v>0</v>
      </c>
    </row>
    <row r="4229" ht="15.75" customHeight="1">
      <c r="A4229" s="57">
        <v>44340.0</v>
      </c>
      <c r="B4229" s="60">
        <v>15445.2</v>
      </c>
      <c r="C4229" s="60">
        <v>12962.45</v>
      </c>
      <c r="D4229" s="42">
        <f>IF(A4229&lt;SIP_Calculator!$B$7,0,IF(A4229&gt;SIP_Calculator!$E$7,0,1))</f>
        <v>0</v>
      </c>
      <c r="E4229" s="61">
        <f>A4229-SIP_Calculator!$D$12+1</f>
        <v>44336</v>
      </c>
      <c r="F4229" s="58">
        <f t="shared" si="1"/>
        <v>5</v>
      </c>
      <c r="G4229" s="58">
        <f t="shared" si="7"/>
        <v>0</v>
      </c>
      <c r="H4229" s="58">
        <f>G4229*D4229*SIP_Calculator!$F$9</f>
        <v>0</v>
      </c>
      <c r="I4229" s="58">
        <f t="shared" si="2"/>
        <v>0</v>
      </c>
      <c r="J4229" s="58">
        <f t="shared" si="3"/>
        <v>0</v>
      </c>
      <c r="K4229" s="61">
        <f>A4229-SIP_Calculator!$F$12+1</f>
        <v>44316</v>
      </c>
      <c r="L4229" s="59">
        <f t="shared" si="4"/>
        <v>4</v>
      </c>
      <c r="M4229" s="59">
        <f t="shared" si="8"/>
        <v>0</v>
      </c>
      <c r="N4229" s="59">
        <f>M4229*D4229*SIP_Calculator!$F$9</f>
        <v>0</v>
      </c>
      <c r="O4229" s="59">
        <f t="shared" si="5"/>
        <v>0</v>
      </c>
      <c r="P4229" s="59">
        <f t="shared" si="6"/>
        <v>0</v>
      </c>
    </row>
    <row r="4230" ht="15.75" customHeight="1">
      <c r="A4230" s="57">
        <v>44341.0</v>
      </c>
      <c r="B4230" s="60">
        <v>15445.6</v>
      </c>
      <c r="C4230" s="60">
        <v>12963.0</v>
      </c>
      <c r="D4230" s="42">
        <f>IF(A4230&lt;SIP_Calculator!$B$7,0,IF(A4230&gt;SIP_Calculator!$E$7,0,1))</f>
        <v>0</v>
      </c>
      <c r="E4230" s="61">
        <f>A4230-SIP_Calculator!$D$12+1</f>
        <v>44337</v>
      </c>
      <c r="F4230" s="58">
        <f t="shared" si="1"/>
        <v>5</v>
      </c>
      <c r="G4230" s="58">
        <f t="shared" si="7"/>
        <v>0</v>
      </c>
      <c r="H4230" s="58">
        <f>G4230*D4230*SIP_Calculator!$F$9</f>
        <v>0</v>
      </c>
      <c r="I4230" s="58">
        <f t="shared" si="2"/>
        <v>0</v>
      </c>
      <c r="J4230" s="58">
        <f t="shared" si="3"/>
        <v>0</v>
      </c>
      <c r="K4230" s="61">
        <f>A4230-SIP_Calculator!$F$12+1</f>
        <v>44317</v>
      </c>
      <c r="L4230" s="59">
        <f t="shared" si="4"/>
        <v>5</v>
      </c>
      <c r="M4230" s="59">
        <f t="shared" si="8"/>
        <v>1</v>
      </c>
      <c r="N4230" s="59">
        <f>M4230*D4230*SIP_Calculator!$F$9</f>
        <v>0</v>
      </c>
      <c r="O4230" s="59">
        <f t="shared" si="5"/>
        <v>0</v>
      </c>
      <c r="P4230" s="59">
        <f t="shared" si="6"/>
        <v>0</v>
      </c>
    </row>
    <row r="4231" ht="15.75" customHeight="1">
      <c r="A4231" s="57">
        <v>44342.0</v>
      </c>
      <c r="B4231" s="60">
        <v>15522.35</v>
      </c>
      <c r="C4231" s="60">
        <v>13022.2</v>
      </c>
      <c r="D4231" s="42">
        <f>IF(A4231&lt;SIP_Calculator!$B$7,0,IF(A4231&gt;SIP_Calculator!$E$7,0,1))</f>
        <v>0</v>
      </c>
      <c r="E4231" s="61">
        <f>A4231-SIP_Calculator!$D$12+1</f>
        <v>44338</v>
      </c>
      <c r="F4231" s="58">
        <f t="shared" si="1"/>
        <v>5</v>
      </c>
      <c r="G4231" s="58">
        <f t="shared" si="7"/>
        <v>0</v>
      </c>
      <c r="H4231" s="58">
        <f>G4231*D4231*SIP_Calculator!$F$9</f>
        <v>0</v>
      </c>
      <c r="I4231" s="58">
        <f t="shared" si="2"/>
        <v>0</v>
      </c>
      <c r="J4231" s="58">
        <f t="shared" si="3"/>
        <v>0</v>
      </c>
      <c r="K4231" s="61">
        <f>A4231-SIP_Calculator!$F$12+1</f>
        <v>44318</v>
      </c>
      <c r="L4231" s="59">
        <f t="shared" si="4"/>
        <v>5</v>
      </c>
      <c r="M4231" s="59">
        <f t="shared" si="8"/>
        <v>0</v>
      </c>
      <c r="N4231" s="59">
        <f>M4231*D4231*SIP_Calculator!$F$9</f>
        <v>0</v>
      </c>
      <c r="O4231" s="59">
        <f t="shared" si="5"/>
        <v>0</v>
      </c>
      <c r="P4231" s="59">
        <f t="shared" si="6"/>
        <v>0</v>
      </c>
    </row>
    <row r="4232" ht="15.75" customHeight="1">
      <c r="A4232" s="57">
        <v>44343.0</v>
      </c>
      <c r="B4232" s="60">
        <v>15564.35</v>
      </c>
      <c r="C4232" s="60">
        <v>13066.25</v>
      </c>
      <c r="D4232" s="42">
        <f>IF(A4232&lt;SIP_Calculator!$B$7,0,IF(A4232&gt;SIP_Calculator!$E$7,0,1))</f>
        <v>0</v>
      </c>
      <c r="E4232" s="61">
        <f>A4232-SIP_Calculator!$D$12+1</f>
        <v>44339</v>
      </c>
      <c r="F4232" s="58">
        <f t="shared" si="1"/>
        <v>5</v>
      </c>
      <c r="G4232" s="58">
        <f t="shared" si="7"/>
        <v>0</v>
      </c>
      <c r="H4232" s="58">
        <f>G4232*D4232*SIP_Calculator!$F$9</f>
        <v>0</v>
      </c>
      <c r="I4232" s="58">
        <f t="shared" si="2"/>
        <v>0</v>
      </c>
      <c r="J4232" s="58">
        <f t="shared" si="3"/>
        <v>0</v>
      </c>
      <c r="K4232" s="61">
        <f>A4232-SIP_Calculator!$F$12+1</f>
        <v>44319</v>
      </c>
      <c r="L4232" s="59">
        <f t="shared" si="4"/>
        <v>5</v>
      </c>
      <c r="M4232" s="59">
        <f t="shared" si="8"/>
        <v>0</v>
      </c>
      <c r="N4232" s="59">
        <f>M4232*D4232*SIP_Calculator!$F$9</f>
        <v>0</v>
      </c>
      <c r="O4232" s="59">
        <f t="shared" si="5"/>
        <v>0</v>
      </c>
      <c r="P4232" s="59">
        <f t="shared" si="6"/>
        <v>0</v>
      </c>
    </row>
    <row r="4233" ht="15.75" customHeight="1">
      <c r="A4233" s="57">
        <v>44344.0</v>
      </c>
      <c r="B4233" s="60">
        <v>15650.35</v>
      </c>
      <c r="C4233" s="60">
        <v>13117.05</v>
      </c>
      <c r="D4233" s="42">
        <f>IF(A4233&lt;SIP_Calculator!$B$7,0,IF(A4233&gt;SIP_Calculator!$E$7,0,1))</f>
        <v>0</v>
      </c>
      <c r="E4233" s="61">
        <f>A4233-SIP_Calculator!$D$12+1</f>
        <v>44340</v>
      </c>
      <c r="F4233" s="58">
        <f t="shared" si="1"/>
        <v>5</v>
      </c>
      <c r="G4233" s="58">
        <f t="shared" si="7"/>
        <v>0</v>
      </c>
      <c r="H4233" s="58">
        <f>G4233*D4233*SIP_Calculator!$F$9</f>
        <v>0</v>
      </c>
      <c r="I4233" s="58">
        <f t="shared" si="2"/>
        <v>0</v>
      </c>
      <c r="J4233" s="58">
        <f t="shared" si="3"/>
        <v>0</v>
      </c>
      <c r="K4233" s="61">
        <f>A4233-SIP_Calculator!$F$12+1</f>
        <v>44320</v>
      </c>
      <c r="L4233" s="59">
        <f t="shared" si="4"/>
        <v>5</v>
      </c>
      <c r="M4233" s="59">
        <f t="shared" si="8"/>
        <v>0</v>
      </c>
      <c r="N4233" s="59">
        <f>M4233*D4233*SIP_Calculator!$F$9</f>
        <v>0</v>
      </c>
      <c r="O4233" s="59">
        <f t="shared" si="5"/>
        <v>0</v>
      </c>
      <c r="P4233" s="59">
        <f t="shared" si="6"/>
        <v>0</v>
      </c>
    </row>
    <row r="4234" ht="15.75" customHeight="1">
      <c r="A4234" s="57">
        <v>44347.0</v>
      </c>
      <c r="B4234" s="60">
        <v>15798.7</v>
      </c>
      <c r="C4234" s="60">
        <v>13226.35</v>
      </c>
      <c r="D4234" s="42">
        <f>IF(A4234&lt;SIP_Calculator!$B$7,0,IF(A4234&gt;SIP_Calculator!$E$7,0,1))</f>
        <v>0</v>
      </c>
      <c r="E4234" s="61">
        <f>A4234-SIP_Calculator!$D$12+1</f>
        <v>44343</v>
      </c>
      <c r="F4234" s="58">
        <f t="shared" si="1"/>
        <v>5</v>
      </c>
      <c r="G4234" s="58">
        <f t="shared" si="7"/>
        <v>0</v>
      </c>
      <c r="H4234" s="58">
        <f>G4234*D4234*SIP_Calculator!$F$9</f>
        <v>0</v>
      </c>
      <c r="I4234" s="58">
        <f t="shared" si="2"/>
        <v>0</v>
      </c>
      <c r="J4234" s="58">
        <f t="shared" si="3"/>
        <v>0</v>
      </c>
      <c r="K4234" s="61">
        <f>A4234-SIP_Calculator!$F$12+1</f>
        <v>44323</v>
      </c>
      <c r="L4234" s="59">
        <f t="shared" si="4"/>
        <v>5</v>
      </c>
      <c r="M4234" s="59">
        <f t="shared" si="8"/>
        <v>0</v>
      </c>
      <c r="N4234" s="59">
        <f>M4234*D4234*SIP_Calculator!$F$9</f>
        <v>0</v>
      </c>
      <c r="O4234" s="59">
        <f t="shared" si="5"/>
        <v>0</v>
      </c>
      <c r="P4234" s="59">
        <f t="shared" si="6"/>
        <v>0</v>
      </c>
    </row>
    <row r="4235" ht="15.75" customHeight="1">
      <c r="A4235" s="57">
        <v>44348.0</v>
      </c>
      <c r="B4235" s="60">
        <v>15789.4</v>
      </c>
      <c r="C4235" s="60">
        <v>13210.4</v>
      </c>
      <c r="D4235" s="42">
        <f>IF(A4235&lt;SIP_Calculator!$B$7,0,IF(A4235&gt;SIP_Calculator!$E$7,0,1))</f>
        <v>0</v>
      </c>
      <c r="E4235" s="61">
        <f>A4235-SIP_Calculator!$D$12+1</f>
        <v>44344</v>
      </c>
      <c r="F4235" s="58">
        <f t="shared" si="1"/>
        <v>5</v>
      </c>
      <c r="G4235" s="58">
        <f t="shared" si="7"/>
        <v>0</v>
      </c>
      <c r="H4235" s="58">
        <f>G4235*D4235*SIP_Calculator!$F$9</f>
        <v>0</v>
      </c>
      <c r="I4235" s="58">
        <f t="shared" si="2"/>
        <v>0</v>
      </c>
      <c r="J4235" s="58">
        <f t="shared" si="3"/>
        <v>0</v>
      </c>
      <c r="K4235" s="61">
        <f>A4235-SIP_Calculator!$F$12+1</f>
        <v>44324</v>
      </c>
      <c r="L4235" s="59">
        <f t="shared" si="4"/>
        <v>5</v>
      </c>
      <c r="M4235" s="59">
        <f t="shared" si="8"/>
        <v>0</v>
      </c>
      <c r="N4235" s="59">
        <f>M4235*D4235*SIP_Calculator!$F$9</f>
        <v>0</v>
      </c>
      <c r="O4235" s="59">
        <f t="shared" si="5"/>
        <v>0</v>
      </c>
      <c r="P4235" s="59">
        <f t="shared" si="6"/>
        <v>0</v>
      </c>
    </row>
    <row r="4236" ht="15.75" customHeight="1">
      <c r="A4236" s="57">
        <v>44349.0</v>
      </c>
      <c r="B4236" s="60">
        <v>15832.2</v>
      </c>
      <c r="C4236" s="60">
        <v>13274.25</v>
      </c>
      <c r="D4236" s="42">
        <f>IF(A4236&lt;SIP_Calculator!$B$7,0,IF(A4236&gt;SIP_Calculator!$E$7,0,1))</f>
        <v>0</v>
      </c>
      <c r="E4236" s="61">
        <f>A4236-SIP_Calculator!$D$12+1</f>
        <v>44345</v>
      </c>
      <c r="F4236" s="58">
        <f t="shared" si="1"/>
        <v>5</v>
      </c>
      <c r="G4236" s="58">
        <f t="shared" si="7"/>
        <v>0</v>
      </c>
      <c r="H4236" s="58">
        <f>G4236*D4236*SIP_Calculator!$F$9</f>
        <v>0</v>
      </c>
      <c r="I4236" s="58">
        <f t="shared" si="2"/>
        <v>0</v>
      </c>
      <c r="J4236" s="58">
        <f t="shared" si="3"/>
        <v>0</v>
      </c>
      <c r="K4236" s="61">
        <f>A4236-SIP_Calculator!$F$12+1</f>
        <v>44325</v>
      </c>
      <c r="L4236" s="59">
        <f t="shared" si="4"/>
        <v>5</v>
      </c>
      <c r="M4236" s="59">
        <f t="shared" si="8"/>
        <v>0</v>
      </c>
      <c r="N4236" s="59">
        <f>M4236*D4236*SIP_Calculator!$F$9</f>
        <v>0</v>
      </c>
      <c r="O4236" s="59">
        <f t="shared" si="5"/>
        <v>0</v>
      </c>
      <c r="P4236" s="59">
        <f t="shared" si="6"/>
        <v>0</v>
      </c>
    </row>
    <row r="4237" ht="15.75" customHeight="1">
      <c r="A4237" s="57">
        <v>44350.0</v>
      </c>
      <c r="B4237" s="60">
        <v>15952.65</v>
      </c>
      <c r="C4237" s="60">
        <v>13380.5</v>
      </c>
      <c r="D4237" s="42">
        <f>IF(A4237&lt;SIP_Calculator!$B$7,0,IF(A4237&gt;SIP_Calculator!$E$7,0,1))</f>
        <v>0</v>
      </c>
      <c r="E4237" s="61">
        <f>A4237-SIP_Calculator!$D$12+1</f>
        <v>44346</v>
      </c>
      <c r="F4237" s="58">
        <f t="shared" si="1"/>
        <v>5</v>
      </c>
      <c r="G4237" s="58">
        <f t="shared" si="7"/>
        <v>0</v>
      </c>
      <c r="H4237" s="58">
        <f>G4237*D4237*SIP_Calculator!$F$9</f>
        <v>0</v>
      </c>
      <c r="I4237" s="58">
        <f t="shared" si="2"/>
        <v>0</v>
      </c>
      <c r="J4237" s="58">
        <f t="shared" si="3"/>
        <v>0</v>
      </c>
      <c r="K4237" s="61">
        <f>A4237-SIP_Calculator!$F$12+1</f>
        <v>44326</v>
      </c>
      <c r="L4237" s="59">
        <f t="shared" si="4"/>
        <v>5</v>
      </c>
      <c r="M4237" s="59">
        <f t="shared" si="8"/>
        <v>0</v>
      </c>
      <c r="N4237" s="59">
        <f>M4237*D4237*SIP_Calculator!$F$9</f>
        <v>0</v>
      </c>
      <c r="O4237" s="59">
        <f t="shared" si="5"/>
        <v>0</v>
      </c>
      <c r="P4237" s="59">
        <f t="shared" si="6"/>
        <v>0</v>
      </c>
    </row>
    <row r="4238" ht="15.75" customHeight="1">
      <c r="A4238" s="57">
        <v>44351.0</v>
      </c>
      <c r="B4238" s="60">
        <v>15945.85</v>
      </c>
      <c r="C4238" s="60">
        <v>13393.9</v>
      </c>
      <c r="D4238" s="42">
        <f>IF(A4238&lt;SIP_Calculator!$B$7,0,IF(A4238&gt;SIP_Calculator!$E$7,0,1))</f>
        <v>0</v>
      </c>
      <c r="E4238" s="61">
        <f>A4238-SIP_Calculator!$D$12+1</f>
        <v>44347</v>
      </c>
      <c r="F4238" s="58">
        <f t="shared" si="1"/>
        <v>5</v>
      </c>
      <c r="G4238" s="58">
        <f t="shared" si="7"/>
        <v>0</v>
      </c>
      <c r="H4238" s="58">
        <f>G4238*D4238*SIP_Calculator!$F$9</f>
        <v>0</v>
      </c>
      <c r="I4238" s="58">
        <f t="shared" si="2"/>
        <v>0</v>
      </c>
      <c r="J4238" s="58">
        <f t="shared" si="3"/>
        <v>0</v>
      </c>
      <c r="K4238" s="61">
        <f>A4238-SIP_Calculator!$F$12+1</f>
        <v>44327</v>
      </c>
      <c r="L4238" s="59">
        <f t="shared" si="4"/>
        <v>5</v>
      </c>
      <c r="M4238" s="59">
        <f t="shared" si="8"/>
        <v>0</v>
      </c>
      <c r="N4238" s="59">
        <f>M4238*D4238*SIP_Calculator!$F$9</f>
        <v>0</v>
      </c>
      <c r="O4238" s="59">
        <f t="shared" si="5"/>
        <v>0</v>
      </c>
      <c r="P4238" s="59">
        <f t="shared" si="6"/>
        <v>0</v>
      </c>
    </row>
    <row r="4239" ht="15.75" customHeight="1">
      <c r="A4239" s="57">
        <v>44354.0</v>
      </c>
      <c r="B4239" s="60">
        <v>16018.6</v>
      </c>
      <c r="C4239" s="60">
        <v>13479.65</v>
      </c>
      <c r="D4239" s="42">
        <f>IF(A4239&lt;SIP_Calculator!$B$7,0,IF(A4239&gt;SIP_Calculator!$E$7,0,1))</f>
        <v>0</v>
      </c>
      <c r="E4239" s="61">
        <f>A4239-SIP_Calculator!$D$12+1</f>
        <v>44350</v>
      </c>
      <c r="F4239" s="58">
        <f t="shared" si="1"/>
        <v>6</v>
      </c>
      <c r="G4239" s="58">
        <f t="shared" si="7"/>
        <v>1</v>
      </c>
      <c r="H4239" s="58">
        <f>G4239*D4239*SIP_Calculator!$F$9</f>
        <v>0</v>
      </c>
      <c r="I4239" s="58">
        <f t="shared" si="2"/>
        <v>0</v>
      </c>
      <c r="J4239" s="58">
        <f t="shared" si="3"/>
        <v>0</v>
      </c>
      <c r="K4239" s="61">
        <f>A4239-SIP_Calculator!$F$12+1</f>
        <v>44330</v>
      </c>
      <c r="L4239" s="59">
        <f t="shared" si="4"/>
        <v>5</v>
      </c>
      <c r="M4239" s="59">
        <f t="shared" si="8"/>
        <v>0</v>
      </c>
      <c r="N4239" s="59">
        <f>M4239*D4239*SIP_Calculator!$F$9</f>
        <v>0</v>
      </c>
      <c r="O4239" s="59">
        <f t="shared" si="5"/>
        <v>0</v>
      </c>
      <c r="P4239" s="59">
        <f t="shared" si="6"/>
        <v>0</v>
      </c>
    </row>
    <row r="4240" ht="15.75" customHeight="1">
      <c r="A4240" s="57">
        <v>44355.0</v>
      </c>
      <c r="B4240" s="60">
        <v>16017.2</v>
      </c>
      <c r="C4240" s="60">
        <v>13496.55</v>
      </c>
      <c r="D4240" s="42">
        <f>IF(A4240&lt;SIP_Calculator!$B$7,0,IF(A4240&gt;SIP_Calculator!$E$7,0,1))</f>
        <v>0</v>
      </c>
      <c r="E4240" s="61">
        <f>A4240-SIP_Calculator!$D$12+1</f>
        <v>44351</v>
      </c>
      <c r="F4240" s="58">
        <f t="shared" si="1"/>
        <v>6</v>
      </c>
      <c r="G4240" s="58">
        <f t="shared" si="7"/>
        <v>0</v>
      </c>
      <c r="H4240" s="58">
        <f>G4240*D4240*SIP_Calculator!$F$9</f>
        <v>0</v>
      </c>
      <c r="I4240" s="58">
        <f t="shared" si="2"/>
        <v>0</v>
      </c>
      <c r="J4240" s="58">
        <f t="shared" si="3"/>
        <v>0</v>
      </c>
      <c r="K4240" s="61">
        <f>A4240-SIP_Calculator!$F$12+1</f>
        <v>44331</v>
      </c>
      <c r="L4240" s="59">
        <f t="shared" si="4"/>
        <v>5</v>
      </c>
      <c r="M4240" s="59">
        <f t="shared" si="8"/>
        <v>0</v>
      </c>
      <c r="N4240" s="59">
        <f>M4240*D4240*SIP_Calculator!$F$9</f>
        <v>0</v>
      </c>
      <c r="O4240" s="59">
        <f t="shared" si="5"/>
        <v>0</v>
      </c>
      <c r="P4240" s="59">
        <f t="shared" si="6"/>
        <v>0</v>
      </c>
    </row>
    <row r="4241" ht="15.75" customHeight="1">
      <c r="A4241" s="57">
        <v>44356.0</v>
      </c>
      <c r="B4241" s="60">
        <v>15904.75</v>
      </c>
      <c r="C4241" s="60">
        <v>13396.4</v>
      </c>
      <c r="D4241" s="42">
        <f>IF(A4241&lt;SIP_Calculator!$B$7,0,IF(A4241&gt;SIP_Calculator!$E$7,0,1))</f>
        <v>0</v>
      </c>
      <c r="E4241" s="61">
        <f>A4241-SIP_Calculator!$D$12+1</f>
        <v>44352</v>
      </c>
      <c r="F4241" s="58">
        <f t="shared" si="1"/>
        <v>6</v>
      </c>
      <c r="G4241" s="58">
        <f t="shared" si="7"/>
        <v>0</v>
      </c>
      <c r="H4241" s="58">
        <f>G4241*D4241*SIP_Calculator!$F$9</f>
        <v>0</v>
      </c>
      <c r="I4241" s="58">
        <f t="shared" si="2"/>
        <v>0</v>
      </c>
      <c r="J4241" s="58">
        <f t="shared" si="3"/>
        <v>0</v>
      </c>
      <c r="K4241" s="61">
        <f>A4241-SIP_Calculator!$F$12+1</f>
        <v>44332</v>
      </c>
      <c r="L4241" s="59">
        <f t="shared" si="4"/>
        <v>5</v>
      </c>
      <c r="M4241" s="59">
        <f t="shared" si="8"/>
        <v>0</v>
      </c>
      <c r="N4241" s="59">
        <f>M4241*D4241*SIP_Calculator!$F$9</f>
        <v>0</v>
      </c>
      <c r="O4241" s="59">
        <f t="shared" si="5"/>
        <v>0</v>
      </c>
      <c r="P4241" s="59">
        <f t="shared" si="6"/>
        <v>0</v>
      </c>
    </row>
    <row r="4242" ht="15.75" customHeight="1">
      <c r="A4242" s="57">
        <v>44357.0</v>
      </c>
      <c r="B4242" s="60">
        <v>16021.5</v>
      </c>
      <c r="C4242" s="60">
        <v>13517.2</v>
      </c>
      <c r="D4242" s="42">
        <f>IF(A4242&lt;SIP_Calculator!$B$7,0,IF(A4242&gt;SIP_Calculator!$E$7,0,1))</f>
        <v>0</v>
      </c>
      <c r="E4242" s="61">
        <f>A4242-SIP_Calculator!$D$12+1</f>
        <v>44353</v>
      </c>
      <c r="F4242" s="58">
        <f t="shared" si="1"/>
        <v>6</v>
      </c>
      <c r="G4242" s="58">
        <f t="shared" si="7"/>
        <v>0</v>
      </c>
      <c r="H4242" s="58">
        <f>G4242*D4242*SIP_Calculator!$F$9</f>
        <v>0</v>
      </c>
      <c r="I4242" s="58">
        <f t="shared" si="2"/>
        <v>0</v>
      </c>
      <c r="J4242" s="58">
        <f t="shared" si="3"/>
        <v>0</v>
      </c>
      <c r="K4242" s="61">
        <f>A4242-SIP_Calculator!$F$12+1</f>
        <v>44333</v>
      </c>
      <c r="L4242" s="59">
        <f t="shared" si="4"/>
        <v>5</v>
      </c>
      <c r="M4242" s="59">
        <f t="shared" si="8"/>
        <v>0</v>
      </c>
      <c r="N4242" s="59">
        <f>M4242*D4242*SIP_Calculator!$F$9</f>
        <v>0</v>
      </c>
      <c r="O4242" s="59">
        <f t="shared" si="5"/>
        <v>0</v>
      </c>
      <c r="P4242" s="59">
        <f t="shared" si="6"/>
        <v>0</v>
      </c>
    </row>
    <row r="4243" ht="15.75" customHeight="1">
      <c r="A4243" s="57">
        <v>44358.0</v>
      </c>
      <c r="B4243" s="60">
        <v>16079.6</v>
      </c>
      <c r="C4243" s="60">
        <v>13563.85</v>
      </c>
      <c r="D4243" s="42">
        <f>IF(A4243&lt;SIP_Calculator!$B$7,0,IF(A4243&gt;SIP_Calculator!$E$7,0,1))</f>
        <v>0</v>
      </c>
      <c r="E4243" s="61">
        <f>A4243-SIP_Calculator!$D$12+1</f>
        <v>44354</v>
      </c>
      <c r="F4243" s="58">
        <f t="shared" si="1"/>
        <v>6</v>
      </c>
      <c r="G4243" s="58">
        <f t="shared" si="7"/>
        <v>0</v>
      </c>
      <c r="H4243" s="58">
        <f>G4243*D4243*SIP_Calculator!$F$9</f>
        <v>0</v>
      </c>
      <c r="I4243" s="58">
        <f t="shared" si="2"/>
        <v>0</v>
      </c>
      <c r="J4243" s="58">
        <f t="shared" si="3"/>
        <v>0</v>
      </c>
      <c r="K4243" s="61">
        <f>A4243-SIP_Calculator!$F$12+1</f>
        <v>44334</v>
      </c>
      <c r="L4243" s="59">
        <f t="shared" si="4"/>
        <v>5</v>
      </c>
      <c r="M4243" s="59">
        <f t="shared" si="8"/>
        <v>0</v>
      </c>
      <c r="N4243" s="59">
        <f>M4243*D4243*SIP_Calculator!$F$9</f>
        <v>0</v>
      </c>
      <c r="O4243" s="59">
        <f t="shared" si="5"/>
        <v>0</v>
      </c>
      <c r="P4243" s="59">
        <f t="shared" si="6"/>
        <v>0</v>
      </c>
    </row>
    <row r="4244" ht="15.75" customHeight="1">
      <c r="A4244" s="57">
        <v>44361.0</v>
      </c>
      <c r="B4244" s="60">
        <v>16079.7</v>
      </c>
      <c r="C4244" s="60">
        <v>13554.15</v>
      </c>
      <c r="D4244" s="42">
        <f>IF(A4244&lt;SIP_Calculator!$B$7,0,IF(A4244&gt;SIP_Calculator!$E$7,0,1))</f>
        <v>0</v>
      </c>
      <c r="E4244" s="61">
        <f>A4244-SIP_Calculator!$D$12+1</f>
        <v>44357</v>
      </c>
      <c r="F4244" s="58">
        <f t="shared" si="1"/>
        <v>6</v>
      </c>
      <c r="G4244" s="58">
        <f t="shared" si="7"/>
        <v>0</v>
      </c>
      <c r="H4244" s="58">
        <f>G4244*D4244*SIP_Calculator!$F$9</f>
        <v>0</v>
      </c>
      <c r="I4244" s="58">
        <f t="shared" si="2"/>
        <v>0</v>
      </c>
      <c r="J4244" s="58">
        <f t="shared" si="3"/>
        <v>0</v>
      </c>
      <c r="K4244" s="61">
        <f>A4244-SIP_Calculator!$F$12+1</f>
        <v>44337</v>
      </c>
      <c r="L4244" s="59">
        <f t="shared" si="4"/>
        <v>5</v>
      </c>
      <c r="M4244" s="59">
        <f t="shared" si="8"/>
        <v>0</v>
      </c>
      <c r="N4244" s="59">
        <f>M4244*D4244*SIP_Calculator!$F$9</f>
        <v>0</v>
      </c>
      <c r="O4244" s="59">
        <f t="shared" si="5"/>
        <v>0</v>
      </c>
      <c r="P4244" s="59">
        <f t="shared" si="6"/>
        <v>0</v>
      </c>
    </row>
    <row r="4245" ht="15.75" customHeight="1">
      <c r="A4245" s="57">
        <v>44362.0</v>
      </c>
      <c r="B4245" s="60">
        <v>16136.65</v>
      </c>
      <c r="C4245" s="60">
        <v>13607.8</v>
      </c>
      <c r="D4245" s="42">
        <f>IF(A4245&lt;SIP_Calculator!$B$7,0,IF(A4245&gt;SIP_Calculator!$E$7,0,1))</f>
        <v>0</v>
      </c>
      <c r="E4245" s="61">
        <f>A4245-SIP_Calculator!$D$12+1</f>
        <v>44358</v>
      </c>
      <c r="F4245" s="58">
        <f t="shared" si="1"/>
        <v>6</v>
      </c>
      <c r="G4245" s="58">
        <f t="shared" si="7"/>
        <v>0</v>
      </c>
      <c r="H4245" s="58">
        <f>G4245*D4245*SIP_Calculator!$F$9</f>
        <v>0</v>
      </c>
      <c r="I4245" s="58">
        <f t="shared" si="2"/>
        <v>0</v>
      </c>
      <c r="J4245" s="58">
        <f t="shared" si="3"/>
        <v>0</v>
      </c>
      <c r="K4245" s="61">
        <f>A4245-SIP_Calculator!$F$12+1</f>
        <v>44338</v>
      </c>
      <c r="L4245" s="59">
        <f t="shared" si="4"/>
        <v>5</v>
      </c>
      <c r="M4245" s="59">
        <f t="shared" si="8"/>
        <v>0</v>
      </c>
      <c r="N4245" s="59">
        <f>M4245*D4245*SIP_Calculator!$F$9</f>
        <v>0</v>
      </c>
      <c r="O4245" s="59">
        <f t="shared" si="5"/>
        <v>0</v>
      </c>
      <c r="P4245" s="59">
        <f t="shared" si="6"/>
        <v>0</v>
      </c>
    </row>
    <row r="4246" ht="15.75" customHeight="1">
      <c r="A4246" s="57">
        <v>44363.0</v>
      </c>
      <c r="B4246" s="60">
        <v>16025.55</v>
      </c>
      <c r="C4246" s="60">
        <v>13510.6</v>
      </c>
      <c r="D4246" s="42">
        <f>IF(A4246&lt;SIP_Calculator!$B$7,0,IF(A4246&gt;SIP_Calculator!$E$7,0,1))</f>
        <v>0</v>
      </c>
      <c r="E4246" s="61">
        <f>A4246-SIP_Calculator!$D$12+1</f>
        <v>44359</v>
      </c>
      <c r="F4246" s="58">
        <f t="shared" si="1"/>
        <v>6</v>
      </c>
      <c r="G4246" s="58">
        <f t="shared" si="7"/>
        <v>0</v>
      </c>
      <c r="H4246" s="58">
        <f>G4246*D4246*SIP_Calculator!$F$9</f>
        <v>0</v>
      </c>
      <c r="I4246" s="58">
        <f t="shared" si="2"/>
        <v>0</v>
      </c>
      <c r="J4246" s="58">
        <f t="shared" si="3"/>
        <v>0</v>
      </c>
      <c r="K4246" s="61">
        <f>A4246-SIP_Calculator!$F$12+1</f>
        <v>44339</v>
      </c>
      <c r="L4246" s="59">
        <f t="shared" si="4"/>
        <v>5</v>
      </c>
      <c r="M4246" s="59">
        <f t="shared" si="8"/>
        <v>0</v>
      </c>
      <c r="N4246" s="59">
        <f>M4246*D4246*SIP_Calculator!$F$9</f>
        <v>0</v>
      </c>
      <c r="O4246" s="59">
        <f t="shared" si="5"/>
        <v>0</v>
      </c>
      <c r="P4246" s="59">
        <f t="shared" si="6"/>
        <v>0</v>
      </c>
    </row>
    <row r="4247" ht="15.75" customHeight="1">
      <c r="A4247" s="57">
        <v>44364.0</v>
      </c>
      <c r="B4247" s="60">
        <v>15936.2</v>
      </c>
      <c r="C4247" s="60">
        <v>13425.15</v>
      </c>
      <c r="D4247" s="42">
        <f>IF(A4247&lt;SIP_Calculator!$B$7,0,IF(A4247&gt;SIP_Calculator!$E$7,0,1))</f>
        <v>0</v>
      </c>
      <c r="E4247" s="61">
        <f>A4247-SIP_Calculator!$D$12+1</f>
        <v>44360</v>
      </c>
      <c r="F4247" s="58">
        <f t="shared" si="1"/>
        <v>6</v>
      </c>
      <c r="G4247" s="58">
        <f t="shared" si="7"/>
        <v>0</v>
      </c>
      <c r="H4247" s="58">
        <f>G4247*D4247*SIP_Calculator!$F$9</f>
        <v>0</v>
      </c>
      <c r="I4247" s="58">
        <f t="shared" si="2"/>
        <v>0</v>
      </c>
      <c r="J4247" s="58">
        <f t="shared" si="3"/>
        <v>0</v>
      </c>
      <c r="K4247" s="61">
        <f>A4247-SIP_Calculator!$F$12+1</f>
        <v>44340</v>
      </c>
      <c r="L4247" s="59">
        <f t="shared" si="4"/>
        <v>5</v>
      </c>
      <c r="M4247" s="59">
        <f t="shared" si="8"/>
        <v>0</v>
      </c>
      <c r="N4247" s="59">
        <f>M4247*D4247*SIP_Calculator!$F$9</f>
        <v>0</v>
      </c>
      <c r="O4247" s="59">
        <f t="shared" si="5"/>
        <v>0</v>
      </c>
      <c r="P4247" s="59">
        <f t="shared" si="6"/>
        <v>0</v>
      </c>
    </row>
    <row r="4248" ht="15.75" customHeight="1">
      <c r="A4248" s="57">
        <v>44365.0</v>
      </c>
      <c r="B4248" s="60">
        <v>15915.55</v>
      </c>
      <c r="C4248" s="60">
        <v>13386.55</v>
      </c>
      <c r="D4248" s="42">
        <f>IF(A4248&lt;SIP_Calculator!$B$7,0,IF(A4248&gt;SIP_Calculator!$E$7,0,1))</f>
        <v>0</v>
      </c>
      <c r="E4248" s="61">
        <f>A4248-SIP_Calculator!$D$12+1</f>
        <v>44361</v>
      </c>
      <c r="F4248" s="58">
        <f t="shared" si="1"/>
        <v>6</v>
      </c>
      <c r="G4248" s="58">
        <f t="shared" si="7"/>
        <v>0</v>
      </c>
      <c r="H4248" s="58">
        <f>G4248*D4248*SIP_Calculator!$F$9</f>
        <v>0</v>
      </c>
      <c r="I4248" s="58">
        <f t="shared" si="2"/>
        <v>0</v>
      </c>
      <c r="J4248" s="58">
        <f t="shared" si="3"/>
        <v>0</v>
      </c>
      <c r="K4248" s="61">
        <f>A4248-SIP_Calculator!$F$12+1</f>
        <v>44341</v>
      </c>
      <c r="L4248" s="59">
        <f t="shared" si="4"/>
        <v>5</v>
      </c>
      <c r="M4248" s="59">
        <f t="shared" si="8"/>
        <v>0</v>
      </c>
      <c r="N4248" s="59">
        <f>M4248*D4248*SIP_Calculator!$F$9</f>
        <v>0</v>
      </c>
      <c r="O4248" s="59">
        <f t="shared" si="5"/>
        <v>0</v>
      </c>
      <c r="P4248" s="59">
        <f t="shared" si="6"/>
        <v>0</v>
      </c>
    </row>
    <row r="4249" ht="15.75" customHeight="1">
      <c r="A4249" s="57">
        <v>44368.0</v>
      </c>
      <c r="B4249" s="60">
        <v>15991.25</v>
      </c>
      <c r="C4249" s="60">
        <v>13456.1</v>
      </c>
      <c r="D4249" s="42">
        <f>IF(A4249&lt;SIP_Calculator!$B$7,0,IF(A4249&gt;SIP_Calculator!$E$7,0,1))</f>
        <v>0</v>
      </c>
      <c r="E4249" s="61">
        <f>A4249-SIP_Calculator!$D$12+1</f>
        <v>44364</v>
      </c>
      <c r="F4249" s="58">
        <f t="shared" si="1"/>
        <v>6</v>
      </c>
      <c r="G4249" s="58">
        <f t="shared" si="7"/>
        <v>0</v>
      </c>
      <c r="H4249" s="58">
        <f>G4249*D4249*SIP_Calculator!$F$9</f>
        <v>0</v>
      </c>
      <c r="I4249" s="58">
        <f t="shared" si="2"/>
        <v>0</v>
      </c>
      <c r="J4249" s="58">
        <f t="shared" si="3"/>
        <v>0</v>
      </c>
      <c r="K4249" s="61">
        <f>A4249-SIP_Calculator!$F$12+1</f>
        <v>44344</v>
      </c>
      <c r="L4249" s="59">
        <f t="shared" si="4"/>
        <v>5</v>
      </c>
      <c r="M4249" s="59">
        <f t="shared" si="8"/>
        <v>0</v>
      </c>
      <c r="N4249" s="59">
        <f>M4249*D4249*SIP_Calculator!$F$9</f>
        <v>0</v>
      </c>
      <c r="O4249" s="59">
        <f t="shared" si="5"/>
        <v>0</v>
      </c>
      <c r="P4249" s="59">
        <f t="shared" si="6"/>
        <v>0</v>
      </c>
    </row>
    <row r="4250" ht="15.75" customHeight="1">
      <c r="A4250" s="57">
        <v>44369.0</v>
      </c>
      <c r="B4250" s="60">
        <v>16026.95</v>
      </c>
      <c r="C4250" s="60">
        <v>13491.1</v>
      </c>
      <c r="D4250" s="42">
        <f>IF(A4250&lt;SIP_Calculator!$B$7,0,IF(A4250&gt;SIP_Calculator!$E$7,0,1))</f>
        <v>0</v>
      </c>
      <c r="E4250" s="61">
        <f>A4250-SIP_Calculator!$D$12+1</f>
        <v>44365</v>
      </c>
      <c r="F4250" s="58">
        <f t="shared" si="1"/>
        <v>6</v>
      </c>
      <c r="G4250" s="58">
        <f t="shared" si="7"/>
        <v>0</v>
      </c>
      <c r="H4250" s="58">
        <f>G4250*D4250*SIP_Calculator!$F$9</f>
        <v>0</v>
      </c>
      <c r="I4250" s="58">
        <f t="shared" si="2"/>
        <v>0</v>
      </c>
      <c r="J4250" s="58">
        <f t="shared" si="3"/>
        <v>0</v>
      </c>
      <c r="K4250" s="61">
        <f>A4250-SIP_Calculator!$F$12+1</f>
        <v>44345</v>
      </c>
      <c r="L4250" s="59">
        <f t="shared" si="4"/>
        <v>5</v>
      </c>
      <c r="M4250" s="59">
        <f t="shared" si="8"/>
        <v>0</v>
      </c>
      <c r="N4250" s="59">
        <f>M4250*D4250*SIP_Calculator!$F$9</f>
        <v>0</v>
      </c>
      <c r="O4250" s="59">
        <f t="shared" si="5"/>
        <v>0</v>
      </c>
      <c r="P4250" s="59">
        <f t="shared" si="6"/>
        <v>0</v>
      </c>
    </row>
    <row r="4251" ht="15.75" customHeight="1">
      <c r="A4251" s="57">
        <v>44370.0</v>
      </c>
      <c r="B4251" s="60">
        <v>15933.15</v>
      </c>
      <c r="C4251" s="60">
        <v>13423.35</v>
      </c>
      <c r="D4251" s="42">
        <f>IF(A4251&lt;SIP_Calculator!$B$7,0,IF(A4251&gt;SIP_Calculator!$E$7,0,1))</f>
        <v>0</v>
      </c>
      <c r="E4251" s="61">
        <f>A4251-SIP_Calculator!$D$12+1</f>
        <v>44366</v>
      </c>
      <c r="F4251" s="58">
        <f t="shared" si="1"/>
        <v>6</v>
      </c>
      <c r="G4251" s="58">
        <f t="shared" si="7"/>
        <v>0</v>
      </c>
      <c r="H4251" s="58">
        <f>G4251*D4251*SIP_Calculator!$F$9</f>
        <v>0</v>
      </c>
      <c r="I4251" s="58">
        <f t="shared" si="2"/>
        <v>0</v>
      </c>
      <c r="J4251" s="58">
        <f t="shared" si="3"/>
        <v>0</v>
      </c>
      <c r="K4251" s="61">
        <f>A4251-SIP_Calculator!$F$12+1</f>
        <v>44346</v>
      </c>
      <c r="L4251" s="59">
        <f t="shared" si="4"/>
        <v>5</v>
      </c>
      <c r="M4251" s="59">
        <f t="shared" si="8"/>
        <v>0</v>
      </c>
      <c r="N4251" s="59">
        <f>M4251*D4251*SIP_Calculator!$F$9</f>
        <v>0</v>
      </c>
      <c r="O4251" s="59">
        <f t="shared" si="5"/>
        <v>0</v>
      </c>
      <c r="P4251" s="59">
        <f t="shared" si="6"/>
        <v>0</v>
      </c>
    </row>
    <row r="4252" ht="15.75" customHeight="1">
      <c r="A4252" s="57">
        <v>44371.0</v>
      </c>
      <c r="B4252" s="60">
        <v>16011.55</v>
      </c>
      <c r="C4252" s="60">
        <v>13468.25</v>
      </c>
      <c r="D4252" s="42">
        <f>IF(A4252&lt;SIP_Calculator!$B$7,0,IF(A4252&gt;SIP_Calculator!$E$7,0,1))</f>
        <v>0</v>
      </c>
      <c r="E4252" s="61">
        <f>A4252-SIP_Calculator!$D$12+1</f>
        <v>44367</v>
      </c>
      <c r="F4252" s="58">
        <f t="shared" si="1"/>
        <v>6</v>
      </c>
      <c r="G4252" s="58">
        <f t="shared" si="7"/>
        <v>0</v>
      </c>
      <c r="H4252" s="58">
        <f>G4252*D4252*SIP_Calculator!$F$9</f>
        <v>0</v>
      </c>
      <c r="I4252" s="58">
        <f t="shared" si="2"/>
        <v>0</v>
      </c>
      <c r="J4252" s="58">
        <f t="shared" si="3"/>
        <v>0</v>
      </c>
      <c r="K4252" s="61">
        <f>A4252-SIP_Calculator!$F$12+1</f>
        <v>44347</v>
      </c>
      <c r="L4252" s="59">
        <f t="shared" si="4"/>
        <v>5</v>
      </c>
      <c r="M4252" s="59">
        <f t="shared" si="8"/>
        <v>0</v>
      </c>
      <c r="N4252" s="59">
        <f>M4252*D4252*SIP_Calculator!$F$9</f>
        <v>0</v>
      </c>
      <c r="O4252" s="59">
        <f t="shared" si="5"/>
        <v>0</v>
      </c>
      <c r="P4252" s="59">
        <f t="shared" si="6"/>
        <v>0</v>
      </c>
    </row>
    <row r="4253" ht="15.75" customHeight="1">
      <c r="A4253" s="57">
        <v>44372.0</v>
      </c>
      <c r="B4253" s="60">
        <v>16087.2</v>
      </c>
      <c r="C4253" s="60">
        <v>13539.4</v>
      </c>
      <c r="D4253" s="42">
        <f>IF(A4253&lt;SIP_Calculator!$B$7,0,IF(A4253&gt;SIP_Calculator!$E$7,0,1))</f>
        <v>0</v>
      </c>
      <c r="E4253" s="61">
        <f>A4253-SIP_Calculator!$D$12+1</f>
        <v>44368</v>
      </c>
      <c r="F4253" s="58">
        <f t="shared" si="1"/>
        <v>6</v>
      </c>
      <c r="G4253" s="58">
        <f t="shared" si="7"/>
        <v>0</v>
      </c>
      <c r="H4253" s="58">
        <f>G4253*D4253*SIP_Calculator!$F$9</f>
        <v>0</v>
      </c>
      <c r="I4253" s="58">
        <f t="shared" si="2"/>
        <v>0</v>
      </c>
      <c r="J4253" s="58">
        <f t="shared" si="3"/>
        <v>0</v>
      </c>
      <c r="K4253" s="61">
        <f>A4253-SIP_Calculator!$F$12+1</f>
        <v>44348</v>
      </c>
      <c r="L4253" s="59">
        <f t="shared" si="4"/>
        <v>6</v>
      </c>
      <c r="M4253" s="59">
        <f t="shared" si="8"/>
        <v>1</v>
      </c>
      <c r="N4253" s="59">
        <f>M4253*D4253*SIP_Calculator!$F$9</f>
        <v>0</v>
      </c>
      <c r="O4253" s="59">
        <f t="shared" si="5"/>
        <v>0</v>
      </c>
      <c r="P4253" s="59">
        <f t="shared" si="6"/>
        <v>0</v>
      </c>
    </row>
    <row r="4254" ht="15.75" customHeight="1">
      <c r="A4254" s="57">
        <v>44375.0</v>
      </c>
      <c r="B4254" s="60">
        <v>16055.2</v>
      </c>
      <c r="C4254" s="60">
        <v>13533.05</v>
      </c>
      <c r="D4254" s="42">
        <f>IF(A4254&lt;SIP_Calculator!$B$7,0,IF(A4254&gt;SIP_Calculator!$E$7,0,1))</f>
        <v>0</v>
      </c>
      <c r="E4254" s="61">
        <f>A4254-SIP_Calculator!$D$12+1</f>
        <v>44371</v>
      </c>
      <c r="F4254" s="58">
        <f t="shared" si="1"/>
        <v>6</v>
      </c>
      <c r="G4254" s="58">
        <f t="shared" si="7"/>
        <v>0</v>
      </c>
      <c r="H4254" s="58">
        <f>G4254*D4254*SIP_Calculator!$F$9</f>
        <v>0</v>
      </c>
      <c r="I4254" s="58">
        <f t="shared" si="2"/>
        <v>0</v>
      </c>
      <c r="J4254" s="58">
        <f t="shared" si="3"/>
        <v>0</v>
      </c>
      <c r="K4254" s="61">
        <f>A4254-SIP_Calculator!$F$12+1</f>
        <v>44351</v>
      </c>
      <c r="L4254" s="59">
        <f t="shared" si="4"/>
        <v>6</v>
      </c>
      <c r="M4254" s="59">
        <f t="shared" si="8"/>
        <v>0</v>
      </c>
      <c r="N4254" s="59">
        <f>M4254*D4254*SIP_Calculator!$F$9</f>
        <v>0</v>
      </c>
      <c r="O4254" s="59">
        <f t="shared" si="5"/>
        <v>0</v>
      </c>
      <c r="P4254" s="59">
        <f t="shared" si="6"/>
        <v>0</v>
      </c>
    </row>
    <row r="4255" ht="15.75" customHeight="1">
      <c r="A4255" s="57">
        <v>44376.0</v>
      </c>
      <c r="B4255" s="60">
        <v>15992.1</v>
      </c>
      <c r="C4255" s="60">
        <v>13481.95</v>
      </c>
      <c r="D4255" s="42">
        <f>IF(A4255&lt;SIP_Calculator!$B$7,0,IF(A4255&gt;SIP_Calculator!$E$7,0,1))</f>
        <v>0</v>
      </c>
      <c r="E4255" s="61">
        <f>A4255-SIP_Calculator!$D$12+1</f>
        <v>44372</v>
      </c>
      <c r="F4255" s="58">
        <f t="shared" si="1"/>
        <v>6</v>
      </c>
      <c r="G4255" s="58">
        <f t="shared" si="7"/>
        <v>0</v>
      </c>
      <c r="H4255" s="58">
        <f>G4255*D4255*SIP_Calculator!$F$9</f>
        <v>0</v>
      </c>
      <c r="I4255" s="58">
        <f t="shared" si="2"/>
        <v>0</v>
      </c>
      <c r="J4255" s="58">
        <f t="shared" si="3"/>
        <v>0</v>
      </c>
      <c r="K4255" s="61">
        <f>A4255-SIP_Calculator!$F$12+1</f>
        <v>44352</v>
      </c>
      <c r="L4255" s="59">
        <f t="shared" si="4"/>
        <v>6</v>
      </c>
      <c r="M4255" s="59">
        <f t="shared" si="8"/>
        <v>0</v>
      </c>
      <c r="N4255" s="59">
        <f>M4255*D4255*SIP_Calculator!$F$9</f>
        <v>0</v>
      </c>
      <c r="O4255" s="59">
        <f t="shared" si="5"/>
        <v>0</v>
      </c>
      <c r="P4255" s="59">
        <f t="shared" si="6"/>
        <v>0</v>
      </c>
    </row>
    <row r="4256" ht="15.75" customHeight="1">
      <c r="A4256" s="57">
        <v>44377.0</v>
      </c>
      <c r="B4256" s="60">
        <v>15959.4</v>
      </c>
      <c r="C4256" s="60">
        <v>13473.55</v>
      </c>
      <c r="D4256" s="42">
        <f>IF(A4256&lt;SIP_Calculator!$B$7,0,IF(A4256&gt;SIP_Calculator!$E$7,0,1))</f>
        <v>0</v>
      </c>
      <c r="E4256" s="61">
        <f>A4256-SIP_Calculator!$D$12+1</f>
        <v>44373</v>
      </c>
      <c r="F4256" s="58">
        <f t="shared" si="1"/>
        <v>6</v>
      </c>
      <c r="G4256" s="58">
        <f t="shared" si="7"/>
        <v>0</v>
      </c>
      <c r="H4256" s="58">
        <f>G4256*D4256*SIP_Calculator!$F$9</f>
        <v>0</v>
      </c>
      <c r="I4256" s="58">
        <f t="shared" si="2"/>
        <v>0</v>
      </c>
      <c r="J4256" s="58">
        <f t="shared" si="3"/>
        <v>0</v>
      </c>
      <c r="K4256" s="61">
        <f>A4256-SIP_Calculator!$F$12+1</f>
        <v>44353</v>
      </c>
      <c r="L4256" s="59">
        <f t="shared" si="4"/>
        <v>6</v>
      </c>
      <c r="M4256" s="59">
        <f t="shared" si="8"/>
        <v>0</v>
      </c>
      <c r="N4256" s="59">
        <f>M4256*D4256*SIP_Calculator!$F$9</f>
        <v>0</v>
      </c>
      <c r="O4256" s="59">
        <f t="shared" si="5"/>
        <v>0</v>
      </c>
      <c r="P4256" s="59">
        <f t="shared" si="6"/>
        <v>0</v>
      </c>
    </row>
    <row r="4257" ht="15.75" customHeight="1">
      <c r="A4257" s="57">
        <v>44378.0</v>
      </c>
      <c r="B4257" s="60">
        <v>15928.1</v>
      </c>
      <c r="C4257" s="60">
        <v>13454.1</v>
      </c>
      <c r="D4257" s="42">
        <f>IF(A4257&lt;SIP_Calculator!$B$7,0,IF(A4257&gt;SIP_Calculator!$E$7,0,1))</f>
        <v>0</v>
      </c>
      <c r="E4257" s="61">
        <f>A4257-SIP_Calculator!$D$12+1</f>
        <v>44374</v>
      </c>
      <c r="F4257" s="58">
        <f t="shared" si="1"/>
        <v>6</v>
      </c>
      <c r="G4257" s="58">
        <f t="shared" si="7"/>
        <v>0</v>
      </c>
      <c r="H4257" s="58">
        <f>G4257*D4257*SIP_Calculator!$F$9</f>
        <v>0</v>
      </c>
      <c r="I4257" s="58">
        <f t="shared" si="2"/>
        <v>0</v>
      </c>
      <c r="J4257" s="58">
        <f t="shared" si="3"/>
        <v>0</v>
      </c>
      <c r="K4257" s="61">
        <f>A4257-SIP_Calculator!$F$12+1</f>
        <v>44354</v>
      </c>
      <c r="L4257" s="59">
        <f t="shared" si="4"/>
        <v>6</v>
      </c>
      <c r="M4257" s="59">
        <f t="shared" si="8"/>
        <v>0</v>
      </c>
      <c r="N4257" s="59">
        <f>M4257*D4257*SIP_Calculator!$F$9</f>
        <v>0</v>
      </c>
      <c r="O4257" s="59">
        <f t="shared" si="5"/>
        <v>0</v>
      </c>
      <c r="P4257" s="59">
        <f t="shared" si="6"/>
        <v>0</v>
      </c>
    </row>
    <row r="4258" ht="15.75" customHeight="1">
      <c r="A4258" s="57">
        <v>44379.0</v>
      </c>
      <c r="B4258" s="60">
        <v>15957.1</v>
      </c>
      <c r="C4258" s="60">
        <v>13494.45</v>
      </c>
      <c r="D4258" s="42">
        <f>IF(A4258&lt;SIP_Calculator!$B$7,0,IF(A4258&gt;SIP_Calculator!$E$7,0,1))</f>
        <v>0</v>
      </c>
      <c r="E4258" s="61">
        <f>A4258-SIP_Calculator!$D$12+1</f>
        <v>44375</v>
      </c>
      <c r="F4258" s="58">
        <f t="shared" si="1"/>
        <v>6</v>
      </c>
      <c r="G4258" s="58">
        <f t="shared" si="7"/>
        <v>0</v>
      </c>
      <c r="H4258" s="58">
        <f>G4258*D4258*SIP_Calculator!$F$9</f>
        <v>0</v>
      </c>
      <c r="I4258" s="58">
        <f t="shared" si="2"/>
        <v>0</v>
      </c>
      <c r="J4258" s="58">
        <f t="shared" si="3"/>
        <v>0</v>
      </c>
      <c r="K4258" s="61">
        <f>A4258-SIP_Calculator!$F$12+1</f>
        <v>44355</v>
      </c>
      <c r="L4258" s="59">
        <f t="shared" si="4"/>
        <v>6</v>
      </c>
      <c r="M4258" s="59">
        <f t="shared" si="8"/>
        <v>0</v>
      </c>
      <c r="N4258" s="59">
        <f>M4258*D4258*SIP_Calculator!$F$9</f>
        <v>0</v>
      </c>
      <c r="O4258" s="59">
        <f t="shared" si="5"/>
        <v>0</v>
      </c>
      <c r="P4258" s="59">
        <f t="shared" si="6"/>
        <v>0</v>
      </c>
    </row>
    <row r="4259" ht="15.75" customHeight="1">
      <c r="A4259" s="57">
        <v>44382.0</v>
      </c>
      <c r="B4259" s="60">
        <v>16066.9</v>
      </c>
      <c r="C4259" s="60">
        <v>13585.75</v>
      </c>
      <c r="D4259" s="42">
        <f>IF(A4259&lt;SIP_Calculator!$B$7,0,IF(A4259&gt;SIP_Calculator!$E$7,0,1))</f>
        <v>0</v>
      </c>
      <c r="E4259" s="61">
        <f>A4259-SIP_Calculator!$D$12+1</f>
        <v>44378</v>
      </c>
      <c r="F4259" s="58">
        <f t="shared" si="1"/>
        <v>7</v>
      </c>
      <c r="G4259" s="58">
        <f t="shared" si="7"/>
        <v>1</v>
      </c>
      <c r="H4259" s="58">
        <f>G4259*D4259*SIP_Calculator!$F$9</f>
        <v>0</v>
      </c>
      <c r="I4259" s="58">
        <f t="shared" si="2"/>
        <v>0</v>
      </c>
      <c r="J4259" s="58">
        <f t="shared" si="3"/>
        <v>0</v>
      </c>
      <c r="K4259" s="61">
        <f>A4259-SIP_Calculator!$F$12+1</f>
        <v>44358</v>
      </c>
      <c r="L4259" s="59">
        <f t="shared" si="4"/>
        <v>6</v>
      </c>
      <c r="M4259" s="59">
        <f t="shared" si="8"/>
        <v>0</v>
      </c>
      <c r="N4259" s="59">
        <f>M4259*D4259*SIP_Calculator!$F$9</f>
        <v>0</v>
      </c>
      <c r="O4259" s="59">
        <f t="shared" si="5"/>
        <v>0</v>
      </c>
      <c r="P4259" s="59">
        <f t="shared" si="6"/>
        <v>0</v>
      </c>
    </row>
    <row r="4260" ht="15.75" customHeight="1">
      <c r="A4260" s="57">
        <v>44383.0</v>
      </c>
      <c r="B4260" s="60">
        <v>16054.9</v>
      </c>
      <c r="C4260" s="60">
        <v>13574.15</v>
      </c>
      <c r="D4260" s="42">
        <f>IF(A4260&lt;SIP_Calculator!$B$7,0,IF(A4260&gt;SIP_Calculator!$E$7,0,1))</f>
        <v>0</v>
      </c>
      <c r="E4260" s="61">
        <f>A4260-SIP_Calculator!$D$12+1</f>
        <v>44379</v>
      </c>
      <c r="F4260" s="58">
        <f t="shared" si="1"/>
        <v>7</v>
      </c>
      <c r="G4260" s="58">
        <f t="shared" si="7"/>
        <v>0</v>
      </c>
      <c r="H4260" s="58">
        <f>G4260*D4260*SIP_Calculator!$F$9</f>
        <v>0</v>
      </c>
      <c r="I4260" s="58">
        <f t="shared" si="2"/>
        <v>0</v>
      </c>
      <c r="J4260" s="58">
        <f t="shared" si="3"/>
        <v>0</v>
      </c>
      <c r="K4260" s="61">
        <f>A4260-SIP_Calculator!$F$12+1</f>
        <v>44359</v>
      </c>
      <c r="L4260" s="59">
        <f t="shared" si="4"/>
        <v>6</v>
      </c>
      <c r="M4260" s="59">
        <f t="shared" si="8"/>
        <v>0</v>
      </c>
      <c r="N4260" s="59">
        <f>M4260*D4260*SIP_Calculator!$F$9</f>
        <v>0</v>
      </c>
      <c r="O4260" s="59">
        <f t="shared" si="5"/>
        <v>0</v>
      </c>
      <c r="P4260" s="59">
        <f t="shared" si="6"/>
        <v>0</v>
      </c>
    </row>
    <row r="4261" ht="15.75" customHeight="1">
      <c r="A4261" s="57">
        <v>44384.0</v>
      </c>
      <c r="B4261" s="60">
        <v>16117.4</v>
      </c>
      <c r="C4261" s="60">
        <v>13631.0</v>
      </c>
      <c r="D4261" s="42">
        <f>IF(A4261&lt;SIP_Calculator!$B$7,0,IF(A4261&gt;SIP_Calculator!$E$7,0,1))</f>
        <v>0</v>
      </c>
      <c r="E4261" s="61">
        <f>A4261-SIP_Calculator!$D$12+1</f>
        <v>44380</v>
      </c>
      <c r="F4261" s="58">
        <f t="shared" si="1"/>
        <v>7</v>
      </c>
      <c r="G4261" s="58">
        <f t="shared" si="7"/>
        <v>0</v>
      </c>
      <c r="H4261" s="58">
        <f>G4261*D4261*SIP_Calculator!$F$9</f>
        <v>0</v>
      </c>
      <c r="I4261" s="58">
        <f t="shared" si="2"/>
        <v>0</v>
      </c>
      <c r="J4261" s="58">
        <f t="shared" si="3"/>
        <v>0</v>
      </c>
      <c r="K4261" s="61">
        <f>A4261-SIP_Calculator!$F$12+1</f>
        <v>44360</v>
      </c>
      <c r="L4261" s="59">
        <f t="shared" si="4"/>
        <v>6</v>
      </c>
      <c r="M4261" s="59">
        <f t="shared" si="8"/>
        <v>0</v>
      </c>
      <c r="N4261" s="59">
        <f>M4261*D4261*SIP_Calculator!$F$9</f>
        <v>0</v>
      </c>
      <c r="O4261" s="59">
        <f t="shared" si="5"/>
        <v>0</v>
      </c>
      <c r="P4261" s="59">
        <f t="shared" si="6"/>
        <v>0</v>
      </c>
    </row>
    <row r="4262" ht="15.75" customHeight="1">
      <c r="A4262" s="57">
        <v>44385.0</v>
      </c>
      <c r="B4262" s="60">
        <v>15981.95</v>
      </c>
      <c r="C4262" s="60">
        <v>13532.7</v>
      </c>
      <c r="D4262" s="42">
        <f>IF(A4262&lt;SIP_Calculator!$B$7,0,IF(A4262&gt;SIP_Calculator!$E$7,0,1))</f>
        <v>0</v>
      </c>
      <c r="E4262" s="61">
        <f>A4262-SIP_Calculator!$D$12+1</f>
        <v>44381</v>
      </c>
      <c r="F4262" s="58">
        <f t="shared" si="1"/>
        <v>7</v>
      </c>
      <c r="G4262" s="58">
        <f t="shared" si="7"/>
        <v>0</v>
      </c>
      <c r="H4262" s="58">
        <f>G4262*D4262*SIP_Calculator!$F$9</f>
        <v>0</v>
      </c>
      <c r="I4262" s="58">
        <f t="shared" si="2"/>
        <v>0</v>
      </c>
      <c r="J4262" s="58">
        <f t="shared" si="3"/>
        <v>0</v>
      </c>
      <c r="K4262" s="61">
        <f>A4262-SIP_Calculator!$F$12+1</f>
        <v>44361</v>
      </c>
      <c r="L4262" s="59">
        <f t="shared" si="4"/>
        <v>6</v>
      </c>
      <c r="M4262" s="59">
        <f t="shared" si="8"/>
        <v>0</v>
      </c>
      <c r="N4262" s="59">
        <f>M4262*D4262*SIP_Calculator!$F$9</f>
        <v>0</v>
      </c>
      <c r="O4262" s="59">
        <f t="shared" si="5"/>
        <v>0</v>
      </c>
      <c r="P4262" s="59">
        <f t="shared" si="6"/>
        <v>0</v>
      </c>
    </row>
    <row r="4263" ht="15.75" customHeight="1">
      <c r="A4263" s="57">
        <v>44386.0</v>
      </c>
      <c r="B4263" s="60">
        <v>15952.4</v>
      </c>
      <c r="C4263" s="60">
        <v>13527.95</v>
      </c>
      <c r="D4263" s="42">
        <f>IF(A4263&lt;SIP_Calculator!$B$7,0,IF(A4263&gt;SIP_Calculator!$E$7,0,1))</f>
        <v>0</v>
      </c>
      <c r="E4263" s="61">
        <f>A4263-SIP_Calculator!$D$12+1</f>
        <v>44382</v>
      </c>
      <c r="F4263" s="58">
        <f t="shared" si="1"/>
        <v>7</v>
      </c>
      <c r="G4263" s="58">
        <f t="shared" si="7"/>
        <v>0</v>
      </c>
      <c r="H4263" s="58">
        <f>G4263*D4263*SIP_Calculator!$F$9</f>
        <v>0</v>
      </c>
      <c r="I4263" s="58">
        <f t="shared" si="2"/>
        <v>0</v>
      </c>
      <c r="J4263" s="58">
        <f t="shared" si="3"/>
        <v>0</v>
      </c>
      <c r="K4263" s="61">
        <f>A4263-SIP_Calculator!$F$12+1</f>
        <v>44362</v>
      </c>
      <c r="L4263" s="59">
        <f t="shared" si="4"/>
        <v>6</v>
      </c>
      <c r="M4263" s="59">
        <f t="shared" si="8"/>
        <v>0</v>
      </c>
      <c r="N4263" s="59">
        <f>M4263*D4263*SIP_Calculator!$F$9</f>
        <v>0</v>
      </c>
      <c r="O4263" s="59">
        <f t="shared" si="5"/>
        <v>0</v>
      </c>
      <c r="P4263" s="59">
        <f t="shared" si="6"/>
        <v>0</v>
      </c>
    </row>
    <row r="4264" ht="15.75" customHeight="1">
      <c r="A4264" s="57">
        <v>44389.0</v>
      </c>
      <c r="B4264" s="60">
        <v>15955.95</v>
      </c>
      <c r="C4264" s="60">
        <v>13549.0</v>
      </c>
      <c r="D4264" s="42">
        <f>IF(A4264&lt;SIP_Calculator!$B$7,0,IF(A4264&gt;SIP_Calculator!$E$7,0,1))</f>
        <v>0</v>
      </c>
      <c r="E4264" s="61">
        <f>A4264-SIP_Calculator!$D$12+1</f>
        <v>44385</v>
      </c>
      <c r="F4264" s="58">
        <f t="shared" si="1"/>
        <v>7</v>
      </c>
      <c r="G4264" s="58">
        <f t="shared" si="7"/>
        <v>0</v>
      </c>
      <c r="H4264" s="58">
        <f>G4264*D4264*SIP_Calculator!$F$9</f>
        <v>0</v>
      </c>
      <c r="I4264" s="58">
        <f t="shared" si="2"/>
        <v>0</v>
      </c>
      <c r="J4264" s="58">
        <f t="shared" si="3"/>
        <v>0</v>
      </c>
      <c r="K4264" s="61">
        <f>A4264-SIP_Calculator!$F$12+1</f>
        <v>44365</v>
      </c>
      <c r="L4264" s="59">
        <f t="shared" si="4"/>
        <v>6</v>
      </c>
      <c r="M4264" s="59">
        <f t="shared" si="8"/>
        <v>0</v>
      </c>
      <c r="N4264" s="59">
        <f>M4264*D4264*SIP_Calculator!$F$9</f>
        <v>0</v>
      </c>
      <c r="O4264" s="59">
        <f t="shared" si="5"/>
        <v>0</v>
      </c>
      <c r="P4264" s="59">
        <f t="shared" si="6"/>
        <v>0</v>
      </c>
    </row>
    <row r="4265" ht="15.75" customHeight="1">
      <c r="A4265" s="57">
        <v>44390.0</v>
      </c>
      <c r="B4265" s="60">
        <v>16055.6</v>
      </c>
      <c r="C4265" s="60">
        <v>13628.85</v>
      </c>
      <c r="D4265" s="42">
        <f>IF(A4265&lt;SIP_Calculator!$B$7,0,IF(A4265&gt;SIP_Calculator!$E$7,0,1))</f>
        <v>0</v>
      </c>
      <c r="E4265" s="61">
        <f>A4265-SIP_Calculator!$D$12+1</f>
        <v>44386</v>
      </c>
      <c r="F4265" s="58">
        <f t="shared" si="1"/>
        <v>7</v>
      </c>
      <c r="G4265" s="58">
        <f t="shared" si="7"/>
        <v>0</v>
      </c>
      <c r="H4265" s="58">
        <f>G4265*D4265*SIP_Calculator!$F$9</f>
        <v>0</v>
      </c>
      <c r="I4265" s="58">
        <f t="shared" si="2"/>
        <v>0</v>
      </c>
      <c r="J4265" s="58">
        <f t="shared" si="3"/>
        <v>0</v>
      </c>
      <c r="K4265" s="61">
        <f>A4265-SIP_Calculator!$F$12+1</f>
        <v>44366</v>
      </c>
      <c r="L4265" s="59">
        <f t="shared" si="4"/>
        <v>6</v>
      </c>
      <c r="M4265" s="59">
        <f t="shared" si="8"/>
        <v>0</v>
      </c>
      <c r="N4265" s="59">
        <f>M4265*D4265*SIP_Calculator!$F$9</f>
        <v>0</v>
      </c>
      <c r="O4265" s="59">
        <f t="shared" si="5"/>
        <v>0</v>
      </c>
      <c r="P4265" s="59">
        <f t="shared" si="6"/>
        <v>0</v>
      </c>
    </row>
    <row r="4266" ht="15.75" customHeight="1">
      <c r="A4266" s="57">
        <v>44391.0</v>
      </c>
      <c r="B4266" s="60">
        <v>16091.5</v>
      </c>
      <c r="C4266" s="60">
        <v>13661.1</v>
      </c>
      <c r="D4266" s="42">
        <f>IF(A4266&lt;SIP_Calculator!$B$7,0,IF(A4266&gt;SIP_Calculator!$E$7,0,1))</f>
        <v>0</v>
      </c>
      <c r="E4266" s="61">
        <f>A4266-SIP_Calculator!$D$12+1</f>
        <v>44387</v>
      </c>
      <c r="F4266" s="58">
        <f t="shared" si="1"/>
        <v>7</v>
      </c>
      <c r="G4266" s="58">
        <f t="shared" si="7"/>
        <v>0</v>
      </c>
      <c r="H4266" s="58">
        <f>G4266*D4266*SIP_Calculator!$F$9</f>
        <v>0</v>
      </c>
      <c r="I4266" s="58">
        <f t="shared" si="2"/>
        <v>0</v>
      </c>
      <c r="J4266" s="58">
        <f t="shared" si="3"/>
        <v>0</v>
      </c>
      <c r="K4266" s="61">
        <f>A4266-SIP_Calculator!$F$12+1</f>
        <v>44367</v>
      </c>
      <c r="L4266" s="59">
        <f t="shared" si="4"/>
        <v>6</v>
      </c>
      <c r="M4266" s="59">
        <f t="shared" si="8"/>
        <v>0</v>
      </c>
      <c r="N4266" s="59">
        <f>M4266*D4266*SIP_Calculator!$F$9</f>
        <v>0</v>
      </c>
      <c r="O4266" s="59">
        <f t="shared" si="5"/>
        <v>0</v>
      </c>
      <c r="P4266" s="59">
        <f t="shared" si="6"/>
        <v>0</v>
      </c>
    </row>
    <row r="4267" ht="15.75" customHeight="1">
      <c r="A4267" s="57">
        <v>44392.0</v>
      </c>
      <c r="B4267" s="60">
        <v>16160.2</v>
      </c>
      <c r="C4267" s="60">
        <v>13720.35</v>
      </c>
      <c r="D4267" s="42">
        <f>IF(A4267&lt;SIP_Calculator!$B$7,0,IF(A4267&gt;SIP_Calculator!$E$7,0,1))</f>
        <v>0</v>
      </c>
      <c r="E4267" s="61">
        <f>A4267-SIP_Calculator!$D$12+1</f>
        <v>44388</v>
      </c>
      <c r="F4267" s="58">
        <f t="shared" si="1"/>
        <v>7</v>
      </c>
      <c r="G4267" s="58">
        <f t="shared" si="7"/>
        <v>0</v>
      </c>
      <c r="H4267" s="58">
        <f>G4267*D4267*SIP_Calculator!$F$9</f>
        <v>0</v>
      </c>
      <c r="I4267" s="58">
        <f t="shared" si="2"/>
        <v>0</v>
      </c>
      <c r="J4267" s="58">
        <f t="shared" si="3"/>
        <v>0</v>
      </c>
      <c r="K4267" s="61">
        <f>A4267-SIP_Calculator!$F$12+1</f>
        <v>44368</v>
      </c>
      <c r="L4267" s="59">
        <f t="shared" si="4"/>
        <v>6</v>
      </c>
      <c r="M4267" s="59">
        <f t="shared" si="8"/>
        <v>0</v>
      </c>
      <c r="N4267" s="59">
        <f>M4267*D4267*SIP_Calculator!$F$9</f>
        <v>0</v>
      </c>
      <c r="O4267" s="59">
        <f t="shared" si="5"/>
        <v>0</v>
      </c>
      <c r="P4267" s="59">
        <f t="shared" si="6"/>
        <v>0</v>
      </c>
    </row>
    <row r="4268" ht="15.75" customHeight="1">
      <c r="A4268" s="57">
        <v>44393.0</v>
      </c>
      <c r="B4268" s="60">
        <v>16172.05</v>
      </c>
      <c r="C4268" s="60">
        <v>13742.35</v>
      </c>
      <c r="D4268" s="42">
        <f>IF(A4268&lt;SIP_Calculator!$B$7,0,IF(A4268&gt;SIP_Calculator!$E$7,0,1))</f>
        <v>0</v>
      </c>
      <c r="E4268" s="61">
        <f>A4268-SIP_Calculator!$D$12+1</f>
        <v>44389</v>
      </c>
      <c r="F4268" s="58">
        <f t="shared" si="1"/>
        <v>7</v>
      </c>
      <c r="G4268" s="58">
        <f t="shared" si="7"/>
        <v>0</v>
      </c>
      <c r="H4268" s="58">
        <f>G4268*D4268*SIP_Calculator!$F$9</f>
        <v>0</v>
      </c>
      <c r="I4268" s="58">
        <f t="shared" si="2"/>
        <v>0</v>
      </c>
      <c r="J4268" s="58">
        <f t="shared" si="3"/>
        <v>0</v>
      </c>
      <c r="K4268" s="61">
        <f>A4268-SIP_Calculator!$F$12+1</f>
        <v>44369</v>
      </c>
      <c r="L4268" s="59">
        <f t="shared" si="4"/>
        <v>6</v>
      </c>
      <c r="M4268" s="59">
        <f t="shared" si="8"/>
        <v>0</v>
      </c>
      <c r="N4268" s="59">
        <f>M4268*D4268*SIP_Calculator!$F$9</f>
        <v>0</v>
      </c>
      <c r="O4268" s="59">
        <f t="shared" si="5"/>
        <v>0</v>
      </c>
      <c r="P4268" s="59">
        <f t="shared" si="6"/>
        <v>0</v>
      </c>
    </row>
    <row r="4269" ht="15.75" customHeight="1">
      <c r="A4269" s="57">
        <v>44396.0</v>
      </c>
      <c r="B4269" s="60">
        <v>16006.9</v>
      </c>
      <c r="C4269" s="60">
        <v>13619.85</v>
      </c>
      <c r="D4269" s="42">
        <f>IF(A4269&lt;SIP_Calculator!$B$7,0,IF(A4269&gt;SIP_Calculator!$E$7,0,1))</f>
        <v>0</v>
      </c>
      <c r="E4269" s="61">
        <f>A4269-SIP_Calculator!$D$12+1</f>
        <v>44392</v>
      </c>
      <c r="F4269" s="58">
        <f t="shared" si="1"/>
        <v>7</v>
      </c>
      <c r="G4269" s="58">
        <f t="shared" si="7"/>
        <v>0</v>
      </c>
      <c r="H4269" s="58">
        <f>G4269*D4269*SIP_Calculator!$F$9</f>
        <v>0</v>
      </c>
      <c r="I4269" s="58">
        <f t="shared" si="2"/>
        <v>0</v>
      </c>
      <c r="J4269" s="58">
        <f t="shared" si="3"/>
        <v>0</v>
      </c>
      <c r="K4269" s="61">
        <f>A4269-SIP_Calculator!$F$12+1</f>
        <v>44372</v>
      </c>
      <c r="L4269" s="59">
        <f t="shared" si="4"/>
        <v>6</v>
      </c>
      <c r="M4269" s="59">
        <f t="shared" si="8"/>
        <v>0</v>
      </c>
      <c r="N4269" s="59">
        <f>M4269*D4269*SIP_Calculator!$F$9</f>
        <v>0</v>
      </c>
      <c r="O4269" s="59">
        <f t="shared" si="5"/>
        <v>0</v>
      </c>
      <c r="P4269" s="59">
        <f t="shared" si="6"/>
        <v>0</v>
      </c>
    </row>
    <row r="4270" ht="15.75" customHeight="1">
      <c r="A4270" s="57">
        <v>44397.0</v>
      </c>
      <c r="B4270" s="60">
        <v>15886.25</v>
      </c>
      <c r="C4270" s="60">
        <v>13495.6</v>
      </c>
      <c r="D4270" s="42">
        <f>IF(A4270&lt;SIP_Calculator!$B$7,0,IF(A4270&gt;SIP_Calculator!$E$7,0,1))</f>
        <v>0</v>
      </c>
      <c r="E4270" s="61">
        <f>A4270-SIP_Calculator!$D$12+1</f>
        <v>44393</v>
      </c>
      <c r="F4270" s="58">
        <f t="shared" si="1"/>
        <v>7</v>
      </c>
      <c r="G4270" s="58">
        <f t="shared" si="7"/>
        <v>0</v>
      </c>
      <c r="H4270" s="58">
        <f>G4270*D4270*SIP_Calculator!$F$9</f>
        <v>0</v>
      </c>
      <c r="I4270" s="58">
        <f t="shared" si="2"/>
        <v>0</v>
      </c>
      <c r="J4270" s="58">
        <f t="shared" si="3"/>
        <v>0</v>
      </c>
      <c r="K4270" s="61">
        <f>A4270-SIP_Calculator!$F$12+1</f>
        <v>44373</v>
      </c>
      <c r="L4270" s="59">
        <f t="shared" si="4"/>
        <v>6</v>
      </c>
      <c r="M4270" s="59">
        <f t="shared" si="8"/>
        <v>0</v>
      </c>
      <c r="N4270" s="59">
        <f>M4270*D4270*SIP_Calculator!$F$9</f>
        <v>0</v>
      </c>
      <c r="O4270" s="59">
        <f t="shared" si="5"/>
        <v>0</v>
      </c>
      <c r="P4270" s="59">
        <f t="shared" si="6"/>
        <v>0</v>
      </c>
    </row>
    <row r="4271" ht="15.75" customHeight="1">
      <c r="A4271" s="57">
        <v>44399.0</v>
      </c>
      <c r="B4271" s="60">
        <v>16094.25</v>
      </c>
      <c r="C4271" s="60">
        <v>13670.2</v>
      </c>
      <c r="D4271" s="42">
        <f>IF(A4271&lt;SIP_Calculator!$B$7,0,IF(A4271&gt;SIP_Calculator!$E$7,0,1))</f>
        <v>0</v>
      </c>
      <c r="E4271" s="61">
        <f>A4271-SIP_Calculator!$D$12+1</f>
        <v>44395</v>
      </c>
      <c r="F4271" s="58">
        <f t="shared" si="1"/>
        <v>7</v>
      </c>
      <c r="G4271" s="58">
        <f t="shared" si="7"/>
        <v>0</v>
      </c>
      <c r="H4271" s="58">
        <f>G4271*D4271*SIP_Calculator!$F$9</f>
        <v>0</v>
      </c>
      <c r="I4271" s="58">
        <f t="shared" si="2"/>
        <v>0</v>
      </c>
      <c r="J4271" s="58">
        <f t="shared" si="3"/>
        <v>0</v>
      </c>
      <c r="K4271" s="61">
        <f>A4271-SIP_Calculator!$F$12+1</f>
        <v>44375</v>
      </c>
      <c r="L4271" s="59">
        <f t="shared" si="4"/>
        <v>6</v>
      </c>
      <c r="M4271" s="59">
        <f t="shared" si="8"/>
        <v>0</v>
      </c>
      <c r="N4271" s="59">
        <f>M4271*D4271*SIP_Calculator!$F$9</f>
        <v>0</v>
      </c>
      <c r="O4271" s="59">
        <f t="shared" si="5"/>
        <v>0</v>
      </c>
      <c r="P4271" s="59">
        <f t="shared" si="6"/>
        <v>0</v>
      </c>
    </row>
    <row r="4272" ht="15.75" customHeight="1">
      <c r="A4272" s="57">
        <v>44400.0</v>
      </c>
      <c r="B4272" s="60">
        <v>16119.1</v>
      </c>
      <c r="C4272" s="60">
        <v>13687.0</v>
      </c>
      <c r="D4272" s="42">
        <f>IF(A4272&lt;SIP_Calculator!$B$7,0,IF(A4272&gt;SIP_Calculator!$E$7,0,1))</f>
        <v>0</v>
      </c>
      <c r="E4272" s="61">
        <f>A4272-SIP_Calculator!$D$12+1</f>
        <v>44396</v>
      </c>
      <c r="F4272" s="58">
        <f t="shared" si="1"/>
        <v>7</v>
      </c>
      <c r="G4272" s="58">
        <f t="shared" si="7"/>
        <v>0</v>
      </c>
      <c r="H4272" s="58">
        <f>G4272*D4272*SIP_Calculator!$F$9</f>
        <v>0</v>
      </c>
      <c r="I4272" s="58">
        <f t="shared" si="2"/>
        <v>0</v>
      </c>
      <c r="J4272" s="58">
        <f t="shared" si="3"/>
        <v>0</v>
      </c>
      <c r="K4272" s="61">
        <f>A4272-SIP_Calculator!$F$12+1</f>
        <v>44376</v>
      </c>
      <c r="L4272" s="59">
        <f t="shared" si="4"/>
        <v>6</v>
      </c>
      <c r="M4272" s="59">
        <f t="shared" si="8"/>
        <v>0</v>
      </c>
      <c r="N4272" s="59">
        <f>M4272*D4272*SIP_Calculator!$F$9</f>
        <v>0</v>
      </c>
      <c r="O4272" s="59">
        <f t="shared" si="5"/>
        <v>0</v>
      </c>
      <c r="P4272" s="59">
        <f t="shared" si="6"/>
        <v>0</v>
      </c>
    </row>
    <row r="4273" ht="15.75" customHeight="1">
      <c r="A4273" s="57">
        <v>44403.0</v>
      </c>
      <c r="B4273" s="60">
        <v>16094.2</v>
      </c>
      <c r="C4273" s="60">
        <v>13675.1</v>
      </c>
      <c r="D4273" s="42">
        <f>IF(A4273&lt;SIP_Calculator!$B$7,0,IF(A4273&gt;SIP_Calculator!$E$7,0,1))</f>
        <v>0</v>
      </c>
      <c r="E4273" s="61">
        <f>A4273-SIP_Calculator!$D$12+1</f>
        <v>44399</v>
      </c>
      <c r="F4273" s="58">
        <f t="shared" si="1"/>
        <v>7</v>
      </c>
      <c r="G4273" s="58">
        <f t="shared" si="7"/>
        <v>0</v>
      </c>
      <c r="H4273" s="58">
        <f>G4273*D4273*SIP_Calculator!$F$9</f>
        <v>0</v>
      </c>
      <c r="I4273" s="58">
        <f t="shared" si="2"/>
        <v>0</v>
      </c>
      <c r="J4273" s="58">
        <f t="shared" si="3"/>
        <v>0</v>
      </c>
      <c r="K4273" s="61">
        <f>A4273-SIP_Calculator!$F$12+1</f>
        <v>44379</v>
      </c>
      <c r="L4273" s="59">
        <f t="shared" si="4"/>
        <v>7</v>
      </c>
      <c r="M4273" s="59">
        <f t="shared" si="8"/>
        <v>1</v>
      </c>
      <c r="N4273" s="59">
        <f>M4273*D4273*SIP_Calculator!$F$9</f>
        <v>0</v>
      </c>
      <c r="O4273" s="59">
        <f t="shared" si="5"/>
        <v>0</v>
      </c>
      <c r="P4273" s="59">
        <f t="shared" si="6"/>
        <v>0</v>
      </c>
    </row>
    <row r="4274" ht="15.75" customHeight="1">
      <c r="A4274" s="57">
        <v>44404.0</v>
      </c>
      <c r="B4274" s="60">
        <v>16011.05</v>
      </c>
      <c r="C4274" s="60">
        <v>13610.3</v>
      </c>
      <c r="D4274" s="42">
        <f>IF(A4274&lt;SIP_Calculator!$B$7,0,IF(A4274&gt;SIP_Calculator!$E$7,0,1))</f>
        <v>0</v>
      </c>
      <c r="E4274" s="61">
        <f>A4274-SIP_Calculator!$D$12+1</f>
        <v>44400</v>
      </c>
      <c r="F4274" s="58">
        <f t="shared" si="1"/>
        <v>7</v>
      </c>
      <c r="G4274" s="58">
        <f t="shared" si="7"/>
        <v>0</v>
      </c>
      <c r="H4274" s="58">
        <f>G4274*D4274*SIP_Calculator!$F$9</f>
        <v>0</v>
      </c>
      <c r="I4274" s="58">
        <f t="shared" si="2"/>
        <v>0</v>
      </c>
      <c r="J4274" s="58">
        <f t="shared" si="3"/>
        <v>0</v>
      </c>
      <c r="K4274" s="61">
        <f>A4274-SIP_Calculator!$F$12+1</f>
        <v>44380</v>
      </c>
      <c r="L4274" s="59">
        <f t="shared" si="4"/>
        <v>7</v>
      </c>
      <c r="M4274" s="59">
        <f t="shared" si="8"/>
        <v>0</v>
      </c>
      <c r="N4274" s="59">
        <f>M4274*D4274*SIP_Calculator!$F$9</f>
        <v>0</v>
      </c>
      <c r="O4274" s="59">
        <f t="shared" si="5"/>
        <v>0</v>
      </c>
      <c r="P4274" s="59">
        <f t="shared" si="6"/>
        <v>0</v>
      </c>
    </row>
    <row r="4275" ht="15.75" customHeight="1">
      <c r="A4275" s="57">
        <v>44405.0</v>
      </c>
      <c r="B4275" s="60">
        <v>15983.9</v>
      </c>
      <c r="C4275" s="60">
        <v>13579.15</v>
      </c>
      <c r="D4275" s="42">
        <f>IF(A4275&lt;SIP_Calculator!$B$7,0,IF(A4275&gt;SIP_Calculator!$E$7,0,1))</f>
        <v>0</v>
      </c>
      <c r="E4275" s="61">
        <f>A4275-SIP_Calculator!$D$12+1</f>
        <v>44401</v>
      </c>
      <c r="F4275" s="58">
        <f t="shared" si="1"/>
        <v>7</v>
      </c>
      <c r="G4275" s="58">
        <f t="shared" si="7"/>
        <v>0</v>
      </c>
      <c r="H4275" s="58">
        <f>G4275*D4275*SIP_Calculator!$F$9</f>
        <v>0</v>
      </c>
      <c r="I4275" s="58">
        <f t="shared" si="2"/>
        <v>0</v>
      </c>
      <c r="J4275" s="58">
        <f t="shared" si="3"/>
        <v>0</v>
      </c>
      <c r="K4275" s="61">
        <f>A4275-SIP_Calculator!$F$12+1</f>
        <v>44381</v>
      </c>
      <c r="L4275" s="59">
        <f t="shared" si="4"/>
        <v>7</v>
      </c>
      <c r="M4275" s="59">
        <f t="shared" si="8"/>
        <v>0</v>
      </c>
      <c r="N4275" s="59">
        <f>M4275*D4275*SIP_Calculator!$F$9</f>
        <v>0</v>
      </c>
      <c r="O4275" s="59">
        <f t="shared" si="5"/>
        <v>0</v>
      </c>
      <c r="P4275" s="59">
        <f t="shared" si="6"/>
        <v>0</v>
      </c>
    </row>
    <row r="4276" ht="15.75" customHeight="1">
      <c r="A4276" s="57">
        <v>44406.0</v>
      </c>
      <c r="B4276" s="60">
        <v>16045.2</v>
      </c>
      <c r="C4276" s="60">
        <v>13643.75</v>
      </c>
      <c r="D4276" s="42">
        <f>IF(A4276&lt;SIP_Calculator!$B$7,0,IF(A4276&gt;SIP_Calculator!$E$7,0,1))</f>
        <v>0</v>
      </c>
      <c r="E4276" s="61">
        <f>A4276-SIP_Calculator!$D$12+1</f>
        <v>44402</v>
      </c>
      <c r="F4276" s="58">
        <f t="shared" si="1"/>
        <v>7</v>
      </c>
      <c r="G4276" s="58">
        <f t="shared" si="7"/>
        <v>0</v>
      </c>
      <c r="H4276" s="58">
        <f>G4276*D4276*SIP_Calculator!$F$9</f>
        <v>0</v>
      </c>
      <c r="I4276" s="58">
        <f t="shared" si="2"/>
        <v>0</v>
      </c>
      <c r="J4276" s="58">
        <f t="shared" si="3"/>
        <v>0</v>
      </c>
      <c r="K4276" s="61">
        <f>A4276-SIP_Calculator!$F$12+1</f>
        <v>44382</v>
      </c>
      <c r="L4276" s="59">
        <f t="shared" si="4"/>
        <v>7</v>
      </c>
      <c r="M4276" s="59">
        <f t="shared" si="8"/>
        <v>0</v>
      </c>
      <c r="N4276" s="59">
        <f>M4276*D4276*SIP_Calculator!$F$9</f>
        <v>0</v>
      </c>
      <c r="O4276" s="59">
        <f t="shared" si="5"/>
        <v>0</v>
      </c>
      <c r="P4276" s="59">
        <f t="shared" si="6"/>
        <v>0</v>
      </c>
    </row>
    <row r="4277" ht="15.75" customHeight="1">
      <c r="A4277" s="57">
        <v>44407.0</v>
      </c>
      <c r="B4277" s="60">
        <v>16040.15</v>
      </c>
      <c r="C4277" s="60">
        <v>13664.25</v>
      </c>
      <c r="D4277" s="42">
        <f>IF(A4277&lt;SIP_Calculator!$B$7,0,IF(A4277&gt;SIP_Calculator!$E$7,0,1))</f>
        <v>0</v>
      </c>
      <c r="E4277" s="61">
        <f>A4277-SIP_Calculator!$D$12+1</f>
        <v>44403</v>
      </c>
      <c r="F4277" s="58">
        <f t="shared" si="1"/>
        <v>7</v>
      </c>
      <c r="G4277" s="58">
        <f t="shared" si="7"/>
        <v>0</v>
      </c>
      <c r="H4277" s="58">
        <f>G4277*D4277*SIP_Calculator!$F$9</f>
        <v>0</v>
      </c>
      <c r="I4277" s="58">
        <f t="shared" si="2"/>
        <v>0</v>
      </c>
      <c r="J4277" s="58">
        <f t="shared" si="3"/>
        <v>0</v>
      </c>
      <c r="K4277" s="61">
        <f>A4277-SIP_Calculator!$F$12+1</f>
        <v>44383</v>
      </c>
      <c r="L4277" s="59">
        <f t="shared" si="4"/>
        <v>7</v>
      </c>
      <c r="M4277" s="59">
        <f t="shared" si="8"/>
        <v>0</v>
      </c>
      <c r="N4277" s="59">
        <f>M4277*D4277*SIP_Calculator!$F$9</f>
        <v>0</v>
      </c>
      <c r="O4277" s="59">
        <f t="shared" si="5"/>
        <v>0</v>
      </c>
      <c r="P4277" s="59">
        <f t="shared" si="6"/>
        <v>0</v>
      </c>
    </row>
    <row r="4278" ht="15.75" customHeight="1">
      <c r="A4278" s="57">
        <v>44410.0</v>
      </c>
      <c r="B4278" s="60">
        <v>16166.95</v>
      </c>
      <c r="C4278" s="60">
        <v>13783.7</v>
      </c>
      <c r="D4278" s="42">
        <f>IF(A4278&lt;SIP_Calculator!$B$7,0,IF(A4278&gt;SIP_Calculator!$E$7,0,1))</f>
        <v>0</v>
      </c>
      <c r="E4278" s="61">
        <f>A4278-SIP_Calculator!$D$12+1</f>
        <v>44406</v>
      </c>
      <c r="F4278" s="58">
        <f t="shared" si="1"/>
        <v>7</v>
      </c>
      <c r="G4278" s="58">
        <f t="shared" si="7"/>
        <v>0</v>
      </c>
      <c r="H4278" s="58">
        <f>G4278*D4278*SIP_Calculator!$F$9</f>
        <v>0</v>
      </c>
      <c r="I4278" s="58">
        <f t="shared" si="2"/>
        <v>0</v>
      </c>
      <c r="J4278" s="58">
        <f t="shared" si="3"/>
        <v>0</v>
      </c>
      <c r="K4278" s="61">
        <f>A4278-SIP_Calculator!$F$12+1</f>
        <v>44386</v>
      </c>
      <c r="L4278" s="59">
        <f t="shared" si="4"/>
        <v>7</v>
      </c>
      <c r="M4278" s="59">
        <f t="shared" si="8"/>
        <v>0</v>
      </c>
      <c r="N4278" s="59">
        <f>M4278*D4278*SIP_Calculator!$F$9</f>
        <v>0</v>
      </c>
      <c r="O4278" s="59">
        <f t="shared" si="5"/>
        <v>0</v>
      </c>
      <c r="P4278" s="59">
        <f t="shared" si="6"/>
        <v>0</v>
      </c>
    </row>
    <row r="4279" ht="15.75" customHeight="1">
      <c r="A4279" s="57">
        <v>44411.0</v>
      </c>
      <c r="B4279" s="60">
        <v>16399.95</v>
      </c>
      <c r="C4279" s="60">
        <v>13939.2</v>
      </c>
      <c r="D4279" s="42">
        <f>IF(A4279&lt;SIP_Calculator!$B$7,0,IF(A4279&gt;SIP_Calculator!$E$7,0,1))</f>
        <v>0</v>
      </c>
      <c r="E4279" s="61">
        <f>A4279-SIP_Calculator!$D$12+1</f>
        <v>44407</v>
      </c>
      <c r="F4279" s="58">
        <f t="shared" si="1"/>
        <v>7</v>
      </c>
      <c r="G4279" s="58">
        <f t="shared" si="7"/>
        <v>0</v>
      </c>
      <c r="H4279" s="58">
        <f>G4279*D4279*SIP_Calculator!$F$9</f>
        <v>0</v>
      </c>
      <c r="I4279" s="58">
        <f t="shared" si="2"/>
        <v>0</v>
      </c>
      <c r="J4279" s="58">
        <f t="shared" si="3"/>
        <v>0</v>
      </c>
      <c r="K4279" s="61">
        <f>A4279-SIP_Calculator!$F$12+1</f>
        <v>44387</v>
      </c>
      <c r="L4279" s="59">
        <f t="shared" si="4"/>
        <v>7</v>
      </c>
      <c r="M4279" s="59">
        <f t="shared" si="8"/>
        <v>0</v>
      </c>
      <c r="N4279" s="59">
        <f>M4279*D4279*SIP_Calculator!$F$9</f>
        <v>0</v>
      </c>
      <c r="O4279" s="59">
        <f t="shared" si="5"/>
        <v>0</v>
      </c>
      <c r="P4279" s="59">
        <f t="shared" si="6"/>
        <v>0</v>
      </c>
    </row>
    <row r="4280" ht="15.75" customHeight="1">
      <c r="A4280" s="57">
        <v>44412.0</v>
      </c>
      <c r="B4280" s="60">
        <v>16494.55</v>
      </c>
      <c r="C4280" s="60">
        <v>13969.35</v>
      </c>
      <c r="D4280" s="42">
        <f>IF(A4280&lt;SIP_Calculator!$B$7,0,IF(A4280&gt;SIP_Calculator!$E$7,0,1))</f>
        <v>0</v>
      </c>
      <c r="E4280" s="61">
        <f>A4280-SIP_Calculator!$D$12+1</f>
        <v>44408</v>
      </c>
      <c r="F4280" s="58">
        <f t="shared" si="1"/>
        <v>7</v>
      </c>
      <c r="G4280" s="58">
        <f t="shared" si="7"/>
        <v>0</v>
      </c>
      <c r="H4280" s="58">
        <f>G4280*D4280*SIP_Calculator!$F$9</f>
        <v>0</v>
      </c>
      <c r="I4280" s="58">
        <f t="shared" si="2"/>
        <v>0</v>
      </c>
      <c r="J4280" s="58">
        <f t="shared" si="3"/>
        <v>0</v>
      </c>
      <c r="K4280" s="61">
        <f>A4280-SIP_Calculator!$F$12+1</f>
        <v>44388</v>
      </c>
      <c r="L4280" s="59">
        <f t="shared" si="4"/>
        <v>7</v>
      </c>
      <c r="M4280" s="59">
        <f t="shared" si="8"/>
        <v>0</v>
      </c>
      <c r="N4280" s="59">
        <f>M4280*D4280*SIP_Calculator!$F$9</f>
        <v>0</v>
      </c>
      <c r="O4280" s="59">
        <f t="shared" si="5"/>
        <v>0</v>
      </c>
      <c r="P4280" s="59">
        <f t="shared" si="6"/>
        <v>0</v>
      </c>
    </row>
    <row r="4281" ht="15.75" customHeight="1">
      <c r="A4281" s="57">
        <v>44413.0</v>
      </c>
      <c r="B4281" s="60">
        <v>16520.5</v>
      </c>
      <c r="C4281" s="60">
        <v>13981.55</v>
      </c>
      <c r="D4281" s="42">
        <f>IF(A4281&lt;SIP_Calculator!$B$7,0,IF(A4281&gt;SIP_Calculator!$E$7,0,1))</f>
        <v>0</v>
      </c>
      <c r="E4281" s="61">
        <f>A4281-SIP_Calculator!$D$12+1</f>
        <v>44409</v>
      </c>
      <c r="F4281" s="58">
        <f t="shared" si="1"/>
        <v>8</v>
      </c>
      <c r="G4281" s="58">
        <f t="shared" si="7"/>
        <v>1</v>
      </c>
      <c r="H4281" s="58">
        <f>G4281*D4281*SIP_Calculator!$F$9</f>
        <v>0</v>
      </c>
      <c r="I4281" s="58">
        <f t="shared" si="2"/>
        <v>0</v>
      </c>
      <c r="J4281" s="58">
        <f t="shared" si="3"/>
        <v>0</v>
      </c>
      <c r="K4281" s="61">
        <f>A4281-SIP_Calculator!$F$12+1</f>
        <v>44389</v>
      </c>
      <c r="L4281" s="59">
        <f t="shared" si="4"/>
        <v>7</v>
      </c>
      <c r="M4281" s="59">
        <f t="shared" si="8"/>
        <v>0</v>
      </c>
      <c r="N4281" s="59">
        <f>M4281*D4281*SIP_Calculator!$F$9</f>
        <v>0</v>
      </c>
      <c r="O4281" s="59">
        <f t="shared" si="5"/>
        <v>0</v>
      </c>
      <c r="P4281" s="59">
        <f t="shared" si="6"/>
        <v>0</v>
      </c>
    </row>
    <row r="4282" ht="15.75" customHeight="1">
      <c r="A4282" s="57">
        <v>44414.0</v>
      </c>
      <c r="B4282" s="60">
        <v>16476.55</v>
      </c>
      <c r="C4282" s="60">
        <v>13954.65</v>
      </c>
      <c r="D4282" s="42">
        <f>IF(A4282&lt;SIP_Calculator!$B$7,0,IF(A4282&gt;SIP_Calculator!$E$7,0,1))</f>
        <v>0</v>
      </c>
      <c r="E4282" s="61">
        <f>A4282-SIP_Calculator!$D$12+1</f>
        <v>44410</v>
      </c>
      <c r="F4282" s="58">
        <f t="shared" si="1"/>
        <v>8</v>
      </c>
      <c r="G4282" s="58">
        <f t="shared" si="7"/>
        <v>0</v>
      </c>
      <c r="H4282" s="58">
        <f>G4282*D4282*SIP_Calculator!$F$9</f>
        <v>0</v>
      </c>
      <c r="I4282" s="58">
        <f t="shared" si="2"/>
        <v>0</v>
      </c>
      <c r="J4282" s="58">
        <f t="shared" si="3"/>
        <v>0</v>
      </c>
      <c r="K4282" s="61">
        <f>A4282-SIP_Calculator!$F$12+1</f>
        <v>44390</v>
      </c>
      <c r="L4282" s="59">
        <f t="shared" si="4"/>
        <v>7</v>
      </c>
      <c r="M4282" s="59">
        <f t="shared" si="8"/>
        <v>0</v>
      </c>
      <c r="N4282" s="59">
        <f>M4282*D4282*SIP_Calculator!$F$9</f>
        <v>0</v>
      </c>
      <c r="O4282" s="59">
        <f t="shared" si="5"/>
        <v>0</v>
      </c>
      <c r="P4282" s="59">
        <f t="shared" si="6"/>
        <v>0</v>
      </c>
    </row>
    <row r="4283" ht="15.75" customHeight="1">
      <c r="A4283" s="57">
        <v>44417.0</v>
      </c>
      <c r="B4283" s="60">
        <v>16483.45</v>
      </c>
      <c r="C4283" s="60">
        <v>13935.05</v>
      </c>
      <c r="D4283" s="42">
        <f>IF(A4283&lt;SIP_Calculator!$B$7,0,IF(A4283&gt;SIP_Calculator!$E$7,0,1))</f>
        <v>0</v>
      </c>
      <c r="E4283" s="61">
        <f>A4283-SIP_Calculator!$D$12+1</f>
        <v>44413</v>
      </c>
      <c r="F4283" s="58">
        <f t="shared" si="1"/>
        <v>8</v>
      </c>
      <c r="G4283" s="58">
        <f t="shared" si="7"/>
        <v>0</v>
      </c>
      <c r="H4283" s="58">
        <f>G4283*D4283*SIP_Calculator!$F$9</f>
        <v>0</v>
      </c>
      <c r="I4283" s="58">
        <f t="shared" si="2"/>
        <v>0</v>
      </c>
      <c r="J4283" s="58">
        <f t="shared" si="3"/>
        <v>0</v>
      </c>
      <c r="K4283" s="61">
        <f>A4283-SIP_Calculator!$F$12+1</f>
        <v>44393</v>
      </c>
      <c r="L4283" s="59">
        <f t="shared" si="4"/>
        <v>7</v>
      </c>
      <c r="M4283" s="59">
        <f t="shared" si="8"/>
        <v>0</v>
      </c>
      <c r="N4283" s="59">
        <f>M4283*D4283*SIP_Calculator!$F$9</f>
        <v>0</v>
      </c>
      <c r="O4283" s="59">
        <f t="shared" si="5"/>
        <v>0</v>
      </c>
      <c r="P4283" s="59">
        <f t="shared" si="6"/>
        <v>0</v>
      </c>
    </row>
    <row r="4284" ht="15.75" customHeight="1">
      <c r="A4284" s="57">
        <v>44418.0</v>
      </c>
      <c r="B4284" s="60">
        <v>16493.85</v>
      </c>
      <c r="C4284" s="60">
        <v>13892.75</v>
      </c>
      <c r="D4284" s="42">
        <f>IF(A4284&lt;SIP_Calculator!$B$7,0,IF(A4284&gt;SIP_Calculator!$E$7,0,1))</f>
        <v>0</v>
      </c>
      <c r="E4284" s="61">
        <f>A4284-SIP_Calculator!$D$12+1</f>
        <v>44414</v>
      </c>
      <c r="F4284" s="58">
        <f t="shared" si="1"/>
        <v>8</v>
      </c>
      <c r="G4284" s="58">
        <f t="shared" si="7"/>
        <v>0</v>
      </c>
      <c r="H4284" s="58">
        <f>G4284*D4284*SIP_Calculator!$F$9</f>
        <v>0</v>
      </c>
      <c r="I4284" s="58">
        <f t="shared" si="2"/>
        <v>0</v>
      </c>
      <c r="J4284" s="58">
        <f t="shared" si="3"/>
        <v>0</v>
      </c>
      <c r="K4284" s="61">
        <f>A4284-SIP_Calculator!$F$12+1</f>
        <v>44394</v>
      </c>
      <c r="L4284" s="59">
        <f t="shared" si="4"/>
        <v>7</v>
      </c>
      <c r="M4284" s="59">
        <f t="shared" si="8"/>
        <v>0</v>
      </c>
      <c r="N4284" s="59">
        <f>M4284*D4284*SIP_Calculator!$F$9</f>
        <v>0</v>
      </c>
      <c r="O4284" s="59">
        <f t="shared" si="5"/>
        <v>0</v>
      </c>
      <c r="P4284" s="59">
        <f t="shared" si="6"/>
        <v>0</v>
      </c>
    </row>
    <row r="4285" ht="15.75" customHeight="1">
      <c r="A4285" s="57">
        <v>44419.0</v>
      </c>
      <c r="B4285" s="60">
        <v>16490.15</v>
      </c>
      <c r="C4285" s="60">
        <v>13876.55</v>
      </c>
      <c r="D4285" s="42">
        <f>IF(A4285&lt;SIP_Calculator!$B$7,0,IF(A4285&gt;SIP_Calculator!$E$7,0,1))</f>
        <v>0</v>
      </c>
      <c r="E4285" s="61">
        <f>A4285-SIP_Calculator!$D$12+1</f>
        <v>44415</v>
      </c>
      <c r="F4285" s="58">
        <f t="shared" si="1"/>
        <v>8</v>
      </c>
      <c r="G4285" s="58">
        <f t="shared" si="7"/>
        <v>0</v>
      </c>
      <c r="H4285" s="58">
        <f>G4285*D4285*SIP_Calculator!$F$9</f>
        <v>0</v>
      </c>
      <c r="I4285" s="58">
        <f t="shared" si="2"/>
        <v>0</v>
      </c>
      <c r="J4285" s="58">
        <f t="shared" si="3"/>
        <v>0</v>
      </c>
      <c r="K4285" s="61">
        <f>A4285-SIP_Calculator!$F$12+1</f>
        <v>44395</v>
      </c>
      <c r="L4285" s="59">
        <f t="shared" si="4"/>
        <v>7</v>
      </c>
      <c r="M4285" s="59">
        <f t="shared" si="8"/>
        <v>0</v>
      </c>
      <c r="N4285" s="59">
        <f>M4285*D4285*SIP_Calculator!$F$9</f>
        <v>0</v>
      </c>
      <c r="O4285" s="59">
        <f t="shared" si="5"/>
        <v>0</v>
      </c>
      <c r="P4285" s="59">
        <f t="shared" si="6"/>
        <v>0</v>
      </c>
    </row>
    <row r="4286" ht="15.75" customHeight="1">
      <c r="A4286" s="57">
        <v>44420.0</v>
      </c>
      <c r="B4286" s="60">
        <v>16569.3</v>
      </c>
      <c r="C4286" s="60">
        <v>13971.95</v>
      </c>
      <c r="D4286" s="42">
        <f>IF(A4286&lt;SIP_Calculator!$B$7,0,IF(A4286&gt;SIP_Calculator!$E$7,0,1))</f>
        <v>0</v>
      </c>
      <c r="E4286" s="61">
        <f>A4286-SIP_Calculator!$D$12+1</f>
        <v>44416</v>
      </c>
      <c r="F4286" s="58">
        <f t="shared" si="1"/>
        <v>8</v>
      </c>
      <c r="G4286" s="58">
        <f t="shared" si="7"/>
        <v>0</v>
      </c>
      <c r="H4286" s="58">
        <f>G4286*D4286*SIP_Calculator!$F$9</f>
        <v>0</v>
      </c>
      <c r="I4286" s="58">
        <f t="shared" si="2"/>
        <v>0</v>
      </c>
      <c r="J4286" s="58">
        <f t="shared" si="3"/>
        <v>0</v>
      </c>
      <c r="K4286" s="61">
        <f>A4286-SIP_Calculator!$F$12+1</f>
        <v>44396</v>
      </c>
      <c r="L4286" s="59">
        <f t="shared" si="4"/>
        <v>7</v>
      </c>
      <c r="M4286" s="59">
        <f t="shared" si="8"/>
        <v>0</v>
      </c>
      <c r="N4286" s="59">
        <f>M4286*D4286*SIP_Calculator!$F$9</f>
        <v>0</v>
      </c>
      <c r="O4286" s="59">
        <f t="shared" si="5"/>
        <v>0</v>
      </c>
      <c r="P4286" s="59">
        <f t="shared" si="6"/>
        <v>0</v>
      </c>
    </row>
    <row r="4287" ht="15.75" customHeight="1">
      <c r="A4287" s="57">
        <v>44421.0</v>
      </c>
      <c r="B4287" s="60">
        <v>16716.15</v>
      </c>
      <c r="C4287" s="60">
        <v>14065.3</v>
      </c>
      <c r="D4287" s="42">
        <f>IF(A4287&lt;SIP_Calculator!$B$7,0,IF(A4287&gt;SIP_Calculator!$E$7,0,1))</f>
        <v>0</v>
      </c>
      <c r="E4287" s="61">
        <f>A4287-SIP_Calculator!$D$12+1</f>
        <v>44417</v>
      </c>
      <c r="F4287" s="58">
        <f t="shared" si="1"/>
        <v>8</v>
      </c>
      <c r="G4287" s="58">
        <f t="shared" si="7"/>
        <v>0</v>
      </c>
      <c r="H4287" s="58">
        <f>G4287*D4287*SIP_Calculator!$F$9</f>
        <v>0</v>
      </c>
      <c r="I4287" s="58">
        <f t="shared" si="2"/>
        <v>0</v>
      </c>
      <c r="J4287" s="58">
        <f t="shared" si="3"/>
        <v>0</v>
      </c>
      <c r="K4287" s="61">
        <f>A4287-SIP_Calculator!$F$12+1</f>
        <v>44397</v>
      </c>
      <c r="L4287" s="59">
        <f t="shared" si="4"/>
        <v>7</v>
      </c>
      <c r="M4287" s="59">
        <f t="shared" si="8"/>
        <v>0</v>
      </c>
      <c r="N4287" s="59">
        <f>M4287*D4287*SIP_Calculator!$F$9</f>
        <v>0</v>
      </c>
      <c r="O4287" s="59">
        <f t="shared" si="5"/>
        <v>0</v>
      </c>
      <c r="P4287" s="59">
        <f t="shared" si="6"/>
        <v>0</v>
      </c>
    </row>
    <row r="4288" ht="15.75" customHeight="1">
      <c r="A4288" s="57">
        <v>44424.0</v>
      </c>
      <c r="B4288" s="60">
        <v>16748.0</v>
      </c>
      <c r="C4288" s="60">
        <v>14070.8</v>
      </c>
      <c r="D4288" s="42">
        <f>IF(A4288&lt;SIP_Calculator!$B$7,0,IF(A4288&gt;SIP_Calculator!$E$7,0,1))</f>
        <v>0</v>
      </c>
      <c r="E4288" s="61">
        <f>A4288-SIP_Calculator!$D$12+1</f>
        <v>44420</v>
      </c>
      <c r="F4288" s="58">
        <f t="shared" si="1"/>
        <v>8</v>
      </c>
      <c r="G4288" s="58">
        <f t="shared" si="7"/>
        <v>0</v>
      </c>
      <c r="H4288" s="58">
        <f>G4288*D4288*SIP_Calculator!$F$9</f>
        <v>0</v>
      </c>
      <c r="I4288" s="58">
        <f t="shared" si="2"/>
        <v>0</v>
      </c>
      <c r="J4288" s="58">
        <f t="shared" si="3"/>
        <v>0</v>
      </c>
      <c r="K4288" s="61">
        <f>A4288-SIP_Calculator!$F$12+1</f>
        <v>44400</v>
      </c>
      <c r="L4288" s="59">
        <f t="shared" si="4"/>
        <v>7</v>
      </c>
      <c r="M4288" s="59">
        <f t="shared" si="8"/>
        <v>0</v>
      </c>
      <c r="N4288" s="59">
        <f>M4288*D4288*SIP_Calculator!$F$9</f>
        <v>0</v>
      </c>
      <c r="O4288" s="59">
        <f t="shared" si="5"/>
        <v>0</v>
      </c>
      <c r="P4288" s="59">
        <f t="shared" si="6"/>
        <v>0</v>
      </c>
    </row>
    <row r="4289" ht="15.75" customHeight="1">
      <c r="A4289" s="57">
        <v>44425.0</v>
      </c>
      <c r="B4289" s="60">
        <v>16805.15</v>
      </c>
      <c r="C4289" s="60">
        <v>14113.1</v>
      </c>
      <c r="D4289" s="42">
        <f>IF(A4289&lt;SIP_Calculator!$B$7,0,IF(A4289&gt;SIP_Calculator!$E$7,0,1))</f>
        <v>0</v>
      </c>
      <c r="E4289" s="61">
        <f>A4289-SIP_Calculator!$D$12+1</f>
        <v>44421</v>
      </c>
      <c r="F4289" s="58">
        <f t="shared" si="1"/>
        <v>8</v>
      </c>
      <c r="G4289" s="58">
        <f t="shared" si="7"/>
        <v>0</v>
      </c>
      <c r="H4289" s="58">
        <f>G4289*D4289*SIP_Calculator!$F$9</f>
        <v>0</v>
      </c>
      <c r="I4289" s="58">
        <f t="shared" si="2"/>
        <v>0</v>
      </c>
      <c r="J4289" s="58">
        <f t="shared" si="3"/>
        <v>0</v>
      </c>
      <c r="K4289" s="61">
        <f>A4289-SIP_Calculator!$F$12+1</f>
        <v>44401</v>
      </c>
      <c r="L4289" s="59">
        <f t="shared" si="4"/>
        <v>7</v>
      </c>
      <c r="M4289" s="59">
        <f t="shared" si="8"/>
        <v>0</v>
      </c>
      <c r="N4289" s="59">
        <f>M4289*D4289*SIP_Calculator!$F$9</f>
        <v>0</v>
      </c>
      <c r="O4289" s="59">
        <f t="shared" si="5"/>
        <v>0</v>
      </c>
      <c r="P4289" s="59">
        <f t="shared" si="6"/>
        <v>0</v>
      </c>
    </row>
    <row r="4290" ht="15.75" customHeight="1">
      <c r="A4290" s="57">
        <v>44426.0</v>
      </c>
      <c r="B4290" s="60">
        <v>16778.8</v>
      </c>
      <c r="C4290" s="60">
        <v>14095.55</v>
      </c>
      <c r="D4290" s="42">
        <f>IF(A4290&lt;SIP_Calculator!$B$7,0,IF(A4290&gt;SIP_Calculator!$E$7,0,1))</f>
        <v>0</v>
      </c>
      <c r="E4290" s="61">
        <f>A4290-SIP_Calculator!$D$12+1</f>
        <v>44422</v>
      </c>
      <c r="F4290" s="58">
        <f t="shared" si="1"/>
        <v>8</v>
      </c>
      <c r="G4290" s="58">
        <f t="shared" si="7"/>
        <v>0</v>
      </c>
      <c r="H4290" s="58">
        <f>G4290*D4290*SIP_Calculator!$F$9</f>
        <v>0</v>
      </c>
      <c r="I4290" s="58">
        <f t="shared" si="2"/>
        <v>0</v>
      </c>
      <c r="J4290" s="58">
        <f t="shared" si="3"/>
        <v>0</v>
      </c>
      <c r="K4290" s="61">
        <f>A4290-SIP_Calculator!$F$12+1</f>
        <v>44402</v>
      </c>
      <c r="L4290" s="59">
        <f t="shared" si="4"/>
        <v>7</v>
      </c>
      <c r="M4290" s="59">
        <f t="shared" si="8"/>
        <v>0</v>
      </c>
      <c r="N4290" s="59">
        <f>M4290*D4290*SIP_Calculator!$F$9</f>
        <v>0</v>
      </c>
      <c r="O4290" s="59">
        <f t="shared" si="5"/>
        <v>0</v>
      </c>
      <c r="P4290" s="59">
        <f t="shared" si="6"/>
        <v>0</v>
      </c>
    </row>
    <row r="4291" ht="15.75" customHeight="1">
      <c r="A4291" s="57">
        <v>44428.0</v>
      </c>
      <c r="B4291" s="60">
        <v>16642.15</v>
      </c>
      <c r="C4291" s="60">
        <v>13943.95</v>
      </c>
      <c r="D4291" s="42">
        <f>IF(A4291&lt;SIP_Calculator!$B$7,0,IF(A4291&gt;SIP_Calculator!$E$7,0,1))</f>
        <v>0</v>
      </c>
      <c r="E4291" s="61">
        <f>A4291-SIP_Calculator!$D$12+1</f>
        <v>44424</v>
      </c>
      <c r="F4291" s="58">
        <f t="shared" si="1"/>
        <v>8</v>
      </c>
      <c r="G4291" s="58">
        <f t="shared" si="7"/>
        <v>0</v>
      </c>
      <c r="H4291" s="58">
        <f>G4291*D4291*SIP_Calculator!$F$9</f>
        <v>0</v>
      </c>
      <c r="I4291" s="58">
        <f t="shared" si="2"/>
        <v>0</v>
      </c>
      <c r="J4291" s="58">
        <f t="shared" si="3"/>
        <v>0</v>
      </c>
      <c r="K4291" s="61">
        <f>A4291-SIP_Calculator!$F$12+1</f>
        <v>44404</v>
      </c>
      <c r="L4291" s="59">
        <f t="shared" si="4"/>
        <v>7</v>
      </c>
      <c r="M4291" s="59">
        <f t="shared" si="8"/>
        <v>0</v>
      </c>
      <c r="N4291" s="59">
        <f>M4291*D4291*SIP_Calculator!$F$9</f>
        <v>0</v>
      </c>
      <c r="O4291" s="59">
        <f t="shared" si="5"/>
        <v>0</v>
      </c>
      <c r="P4291" s="59">
        <f t="shared" si="6"/>
        <v>0</v>
      </c>
    </row>
    <row r="4292" ht="15.75" customHeight="1">
      <c r="A4292" s="57">
        <v>44431.0</v>
      </c>
      <c r="B4292" s="60">
        <v>16673.35</v>
      </c>
      <c r="C4292" s="60">
        <v>13930.55</v>
      </c>
      <c r="D4292" s="42">
        <f>IF(A4292&lt;SIP_Calculator!$B$7,0,IF(A4292&gt;SIP_Calculator!$E$7,0,1))</f>
        <v>0</v>
      </c>
      <c r="E4292" s="61">
        <f>A4292-SIP_Calculator!$D$12+1</f>
        <v>44427</v>
      </c>
      <c r="F4292" s="58">
        <f t="shared" si="1"/>
        <v>8</v>
      </c>
      <c r="G4292" s="58">
        <f t="shared" si="7"/>
        <v>0</v>
      </c>
      <c r="H4292" s="58">
        <f>G4292*D4292*SIP_Calculator!$F$9</f>
        <v>0</v>
      </c>
      <c r="I4292" s="58">
        <f t="shared" si="2"/>
        <v>0</v>
      </c>
      <c r="J4292" s="58">
        <f t="shared" si="3"/>
        <v>0</v>
      </c>
      <c r="K4292" s="61">
        <f>A4292-SIP_Calculator!$F$12+1</f>
        <v>44407</v>
      </c>
      <c r="L4292" s="59">
        <f t="shared" si="4"/>
        <v>7</v>
      </c>
      <c r="M4292" s="59">
        <f t="shared" si="8"/>
        <v>0</v>
      </c>
      <c r="N4292" s="59">
        <f>M4292*D4292*SIP_Calculator!$F$9</f>
        <v>0</v>
      </c>
      <c r="O4292" s="59">
        <f t="shared" si="5"/>
        <v>0</v>
      </c>
      <c r="P4292" s="59">
        <f t="shared" si="6"/>
        <v>0</v>
      </c>
    </row>
    <row r="4293" ht="15.75" customHeight="1">
      <c r="A4293" s="57">
        <v>44432.0</v>
      </c>
      <c r="B4293" s="60">
        <v>16808.0</v>
      </c>
      <c r="C4293" s="60">
        <v>14063.25</v>
      </c>
      <c r="D4293" s="42">
        <f>IF(A4293&lt;SIP_Calculator!$B$7,0,IF(A4293&gt;SIP_Calculator!$E$7,0,1))</f>
        <v>0</v>
      </c>
      <c r="E4293" s="61">
        <f>A4293-SIP_Calculator!$D$12+1</f>
        <v>44428</v>
      </c>
      <c r="F4293" s="58">
        <f t="shared" si="1"/>
        <v>8</v>
      </c>
      <c r="G4293" s="58">
        <f t="shared" si="7"/>
        <v>0</v>
      </c>
      <c r="H4293" s="58">
        <f>G4293*D4293*SIP_Calculator!$F$9</f>
        <v>0</v>
      </c>
      <c r="I4293" s="58">
        <f t="shared" si="2"/>
        <v>0</v>
      </c>
      <c r="J4293" s="58">
        <f t="shared" si="3"/>
        <v>0</v>
      </c>
      <c r="K4293" s="61">
        <f>A4293-SIP_Calculator!$F$12+1</f>
        <v>44408</v>
      </c>
      <c r="L4293" s="59">
        <f t="shared" si="4"/>
        <v>7</v>
      </c>
      <c r="M4293" s="59">
        <f t="shared" si="8"/>
        <v>0</v>
      </c>
      <c r="N4293" s="59">
        <f>M4293*D4293*SIP_Calculator!$F$9</f>
        <v>0</v>
      </c>
      <c r="O4293" s="59">
        <f t="shared" si="5"/>
        <v>0</v>
      </c>
      <c r="P4293" s="59">
        <f t="shared" si="6"/>
        <v>0</v>
      </c>
    </row>
    <row r="4294" ht="15.75" customHeight="1">
      <c r="A4294" s="57">
        <v>44433.0</v>
      </c>
      <c r="B4294" s="60">
        <v>16830.1</v>
      </c>
      <c r="C4294" s="60">
        <v>14093.6</v>
      </c>
      <c r="D4294" s="42">
        <f>IF(A4294&lt;SIP_Calculator!$B$7,0,IF(A4294&gt;SIP_Calculator!$E$7,0,1))</f>
        <v>0</v>
      </c>
      <c r="E4294" s="61">
        <f>A4294-SIP_Calculator!$D$12+1</f>
        <v>44429</v>
      </c>
      <c r="F4294" s="58">
        <f t="shared" si="1"/>
        <v>8</v>
      </c>
      <c r="G4294" s="58">
        <f t="shared" si="7"/>
        <v>0</v>
      </c>
      <c r="H4294" s="58">
        <f>G4294*D4294*SIP_Calculator!$F$9</f>
        <v>0</v>
      </c>
      <c r="I4294" s="58">
        <f t="shared" si="2"/>
        <v>0</v>
      </c>
      <c r="J4294" s="58">
        <f t="shared" si="3"/>
        <v>0</v>
      </c>
      <c r="K4294" s="61">
        <f>A4294-SIP_Calculator!$F$12+1</f>
        <v>44409</v>
      </c>
      <c r="L4294" s="59">
        <f t="shared" si="4"/>
        <v>8</v>
      </c>
      <c r="M4294" s="59">
        <f t="shared" si="8"/>
        <v>1</v>
      </c>
      <c r="N4294" s="59">
        <f>M4294*D4294*SIP_Calculator!$F$9</f>
        <v>0</v>
      </c>
      <c r="O4294" s="59">
        <f t="shared" si="5"/>
        <v>0</v>
      </c>
      <c r="P4294" s="59">
        <f t="shared" si="6"/>
        <v>0</v>
      </c>
    </row>
    <row r="4295" ht="15.75" customHeight="1">
      <c r="A4295" s="57">
        <v>44434.0</v>
      </c>
      <c r="B4295" s="60">
        <v>16841.6</v>
      </c>
      <c r="C4295" s="60">
        <v>14106.95</v>
      </c>
      <c r="D4295" s="42">
        <f>IF(A4295&lt;SIP_Calculator!$B$7,0,IF(A4295&gt;SIP_Calculator!$E$7,0,1))</f>
        <v>0</v>
      </c>
      <c r="E4295" s="61">
        <f>A4295-SIP_Calculator!$D$12+1</f>
        <v>44430</v>
      </c>
      <c r="F4295" s="58">
        <f t="shared" si="1"/>
        <v>8</v>
      </c>
      <c r="G4295" s="58">
        <f t="shared" si="7"/>
        <v>0</v>
      </c>
      <c r="H4295" s="58">
        <f>G4295*D4295*SIP_Calculator!$F$9</f>
        <v>0</v>
      </c>
      <c r="I4295" s="58">
        <f t="shared" si="2"/>
        <v>0</v>
      </c>
      <c r="J4295" s="58">
        <f t="shared" si="3"/>
        <v>0</v>
      </c>
      <c r="K4295" s="61">
        <f>A4295-SIP_Calculator!$F$12+1</f>
        <v>44410</v>
      </c>
      <c r="L4295" s="59">
        <f t="shared" si="4"/>
        <v>8</v>
      </c>
      <c r="M4295" s="59">
        <f t="shared" si="8"/>
        <v>0</v>
      </c>
      <c r="N4295" s="59">
        <f>M4295*D4295*SIP_Calculator!$F$9</f>
        <v>0</v>
      </c>
      <c r="O4295" s="59">
        <f t="shared" si="5"/>
        <v>0</v>
      </c>
      <c r="P4295" s="59">
        <f t="shared" si="6"/>
        <v>0</v>
      </c>
    </row>
    <row r="4296" ht="15.75" customHeight="1">
      <c r="A4296" s="57">
        <v>44435.0</v>
      </c>
      <c r="B4296" s="60">
        <v>16930.85</v>
      </c>
      <c r="C4296" s="60">
        <v>14192.5</v>
      </c>
      <c r="D4296" s="42">
        <f>IF(A4296&lt;SIP_Calculator!$B$7,0,IF(A4296&gt;SIP_Calculator!$E$7,0,1))</f>
        <v>0</v>
      </c>
      <c r="E4296" s="61">
        <f>A4296-SIP_Calculator!$D$12+1</f>
        <v>44431</v>
      </c>
      <c r="F4296" s="58">
        <f t="shared" si="1"/>
        <v>8</v>
      </c>
      <c r="G4296" s="58">
        <f t="shared" si="7"/>
        <v>0</v>
      </c>
      <c r="H4296" s="58">
        <f>G4296*D4296*SIP_Calculator!$F$9</f>
        <v>0</v>
      </c>
      <c r="I4296" s="58">
        <f t="shared" si="2"/>
        <v>0</v>
      </c>
      <c r="J4296" s="58">
        <f t="shared" si="3"/>
        <v>0</v>
      </c>
      <c r="K4296" s="61">
        <f>A4296-SIP_Calculator!$F$12+1</f>
        <v>44411</v>
      </c>
      <c r="L4296" s="59">
        <f t="shared" si="4"/>
        <v>8</v>
      </c>
      <c r="M4296" s="59">
        <f t="shared" si="8"/>
        <v>0</v>
      </c>
      <c r="N4296" s="59">
        <f>M4296*D4296*SIP_Calculator!$F$9</f>
        <v>0</v>
      </c>
      <c r="O4296" s="59">
        <f t="shared" si="5"/>
        <v>0</v>
      </c>
      <c r="P4296" s="59">
        <f t="shared" si="6"/>
        <v>0</v>
      </c>
    </row>
    <row r="4297" ht="15.75" customHeight="1">
      <c r="A4297" s="57">
        <v>44438.0</v>
      </c>
      <c r="B4297" s="60">
        <v>17164.2</v>
      </c>
      <c r="C4297" s="60">
        <v>14397.9</v>
      </c>
      <c r="D4297" s="42">
        <f>IF(A4297&lt;SIP_Calculator!$B$7,0,IF(A4297&gt;SIP_Calculator!$E$7,0,1))</f>
        <v>0</v>
      </c>
      <c r="E4297" s="61">
        <f>A4297-SIP_Calculator!$D$12+1</f>
        <v>44434</v>
      </c>
      <c r="F4297" s="58">
        <f t="shared" si="1"/>
        <v>8</v>
      </c>
      <c r="G4297" s="58">
        <f t="shared" si="7"/>
        <v>0</v>
      </c>
      <c r="H4297" s="58">
        <f>G4297*D4297*SIP_Calculator!$F$9</f>
        <v>0</v>
      </c>
      <c r="I4297" s="58">
        <f t="shared" si="2"/>
        <v>0</v>
      </c>
      <c r="J4297" s="58">
        <f t="shared" si="3"/>
        <v>0</v>
      </c>
      <c r="K4297" s="61">
        <f>A4297-SIP_Calculator!$F$12+1</f>
        <v>44414</v>
      </c>
      <c r="L4297" s="59">
        <f t="shared" si="4"/>
        <v>8</v>
      </c>
      <c r="M4297" s="59">
        <f t="shared" si="8"/>
        <v>0</v>
      </c>
      <c r="N4297" s="59">
        <f>M4297*D4297*SIP_Calculator!$F$9</f>
        <v>0</v>
      </c>
      <c r="O4297" s="59">
        <f t="shared" si="5"/>
        <v>0</v>
      </c>
      <c r="P4297" s="59">
        <f t="shared" si="6"/>
        <v>0</v>
      </c>
    </row>
    <row r="4298" ht="15.75" customHeight="1">
      <c r="A4298" s="57">
        <v>44439.0</v>
      </c>
      <c r="B4298" s="60">
        <v>17373.1</v>
      </c>
      <c r="C4298" s="60">
        <v>14555.9</v>
      </c>
      <c r="D4298" s="42">
        <f>IF(A4298&lt;SIP_Calculator!$B$7,0,IF(A4298&gt;SIP_Calculator!$E$7,0,1))</f>
        <v>0</v>
      </c>
      <c r="E4298" s="61">
        <f>A4298-SIP_Calculator!$D$12+1</f>
        <v>44435</v>
      </c>
      <c r="F4298" s="58">
        <f t="shared" si="1"/>
        <v>8</v>
      </c>
      <c r="G4298" s="58">
        <f t="shared" si="7"/>
        <v>0</v>
      </c>
      <c r="H4298" s="58">
        <f>G4298*D4298*SIP_Calculator!$F$9</f>
        <v>0</v>
      </c>
      <c r="I4298" s="58">
        <f t="shared" si="2"/>
        <v>0</v>
      </c>
      <c r="J4298" s="58">
        <f t="shared" si="3"/>
        <v>0</v>
      </c>
      <c r="K4298" s="61">
        <f>A4298-SIP_Calculator!$F$12+1</f>
        <v>44415</v>
      </c>
      <c r="L4298" s="59">
        <f t="shared" si="4"/>
        <v>8</v>
      </c>
      <c r="M4298" s="59">
        <f t="shared" si="8"/>
        <v>0</v>
      </c>
      <c r="N4298" s="59">
        <f>M4298*D4298*SIP_Calculator!$F$9</f>
        <v>0</v>
      </c>
      <c r="O4298" s="59">
        <f t="shared" si="5"/>
        <v>0</v>
      </c>
      <c r="P4298" s="59">
        <f t="shared" si="6"/>
        <v>0</v>
      </c>
    </row>
    <row r="4299" ht="15.75" customHeight="1">
      <c r="A4299" s="57">
        <v>44440.0</v>
      </c>
      <c r="B4299" s="60">
        <v>17343.3</v>
      </c>
      <c r="C4299" s="60">
        <v>14551.35</v>
      </c>
      <c r="D4299" s="42">
        <f>IF(A4299&lt;SIP_Calculator!$B$7,0,IF(A4299&gt;SIP_Calculator!$E$7,0,1))</f>
        <v>0</v>
      </c>
      <c r="E4299" s="61">
        <f>A4299-SIP_Calculator!$D$12+1</f>
        <v>44436</v>
      </c>
      <c r="F4299" s="58">
        <f t="shared" si="1"/>
        <v>8</v>
      </c>
      <c r="G4299" s="58">
        <f t="shared" si="7"/>
        <v>0</v>
      </c>
      <c r="H4299" s="58">
        <f>G4299*D4299*SIP_Calculator!$F$9</f>
        <v>0</v>
      </c>
      <c r="I4299" s="58">
        <f t="shared" si="2"/>
        <v>0</v>
      </c>
      <c r="J4299" s="58">
        <f t="shared" si="3"/>
        <v>0</v>
      </c>
      <c r="K4299" s="61">
        <f>A4299-SIP_Calculator!$F$12+1</f>
        <v>44416</v>
      </c>
      <c r="L4299" s="59">
        <f t="shared" si="4"/>
        <v>8</v>
      </c>
      <c r="M4299" s="59">
        <f t="shared" si="8"/>
        <v>0</v>
      </c>
      <c r="N4299" s="59">
        <f>M4299*D4299*SIP_Calculator!$F$9</f>
        <v>0</v>
      </c>
      <c r="O4299" s="59">
        <f t="shared" si="5"/>
        <v>0</v>
      </c>
      <c r="P4299" s="59">
        <f t="shared" si="6"/>
        <v>0</v>
      </c>
    </row>
    <row r="4300" ht="15.75" customHeight="1">
      <c r="A4300" s="57">
        <v>44441.0</v>
      </c>
      <c r="B4300" s="60">
        <v>17504.6</v>
      </c>
      <c r="C4300" s="60">
        <v>14684.35</v>
      </c>
      <c r="D4300" s="42">
        <f>IF(A4300&lt;SIP_Calculator!$B$7,0,IF(A4300&gt;SIP_Calculator!$E$7,0,1))</f>
        <v>0</v>
      </c>
      <c r="E4300" s="61">
        <f>A4300-SIP_Calculator!$D$12+1</f>
        <v>44437</v>
      </c>
      <c r="F4300" s="58">
        <f t="shared" si="1"/>
        <v>8</v>
      </c>
      <c r="G4300" s="58">
        <f t="shared" si="7"/>
        <v>0</v>
      </c>
      <c r="H4300" s="58">
        <f>G4300*D4300*SIP_Calculator!$F$9</f>
        <v>0</v>
      </c>
      <c r="I4300" s="58">
        <f t="shared" si="2"/>
        <v>0</v>
      </c>
      <c r="J4300" s="58">
        <f t="shared" si="3"/>
        <v>0</v>
      </c>
      <c r="K4300" s="61">
        <f>A4300-SIP_Calculator!$F$12+1</f>
        <v>44417</v>
      </c>
      <c r="L4300" s="59">
        <f t="shared" si="4"/>
        <v>8</v>
      </c>
      <c r="M4300" s="59">
        <f t="shared" si="8"/>
        <v>0</v>
      </c>
      <c r="N4300" s="59">
        <f>M4300*D4300*SIP_Calculator!$F$9</f>
        <v>0</v>
      </c>
      <c r="O4300" s="59">
        <f t="shared" si="5"/>
        <v>0</v>
      </c>
      <c r="P4300" s="59">
        <f t="shared" si="6"/>
        <v>0</v>
      </c>
    </row>
    <row r="4301" ht="15.75" customHeight="1">
      <c r="A4301" s="57">
        <v>44442.0</v>
      </c>
      <c r="B4301" s="60">
        <v>17597.45</v>
      </c>
      <c r="C4301" s="60">
        <v>14759.3</v>
      </c>
      <c r="D4301" s="42">
        <f>IF(A4301&lt;SIP_Calculator!$B$7,0,IF(A4301&gt;SIP_Calculator!$E$7,0,1))</f>
        <v>0</v>
      </c>
      <c r="E4301" s="61">
        <f>A4301-SIP_Calculator!$D$12+1</f>
        <v>44438</v>
      </c>
      <c r="F4301" s="58">
        <f t="shared" si="1"/>
        <v>8</v>
      </c>
      <c r="G4301" s="58">
        <f t="shared" si="7"/>
        <v>0</v>
      </c>
      <c r="H4301" s="58">
        <f>G4301*D4301*SIP_Calculator!$F$9</f>
        <v>0</v>
      </c>
      <c r="I4301" s="58">
        <f t="shared" si="2"/>
        <v>0</v>
      </c>
      <c r="J4301" s="58">
        <f t="shared" si="3"/>
        <v>0</v>
      </c>
      <c r="K4301" s="61">
        <f>A4301-SIP_Calculator!$F$12+1</f>
        <v>44418</v>
      </c>
      <c r="L4301" s="59">
        <f t="shared" si="4"/>
        <v>8</v>
      </c>
      <c r="M4301" s="59">
        <f t="shared" si="8"/>
        <v>0</v>
      </c>
      <c r="N4301" s="59">
        <f>M4301*D4301*SIP_Calculator!$F$9</f>
        <v>0</v>
      </c>
      <c r="O4301" s="59">
        <f t="shared" si="5"/>
        <v>0</v>
      </c>
      <c r="P4301" s="59">
        <f t="shared" si="6"/>
        <v>0</v>
      </c>
    </row>
    <row r="4302" ht="15.75" customHeight="1">
      <c r="A4302" s="57">
        <v>44445.0</v>
      </c>
      <c r="B4302" s="60">
        <v>17641.0</v>
      </c>
      <c r="C4302" s="60">
        <v>14805.85</v>
      </c>
      <c r="D4302" s="42">
        <f>IF(A4302&lt;SIP_Calculator!$B$7,0,IF(A4302&gt;SIP_Calculator!$E$7,0,1))</f>
        <v>0</v>
      </c>
      <c r="E4302" s="61">
        <f>A4302-SIP_Calculator!$D$12+1</f>
        <v>44441</v>
      </c>
      <c r="F4302" s="58">
        <f t="shared" si="1"/>
        <v>9</v>
      </c>
      <c r="G4302" s="58">
        <f t="shared" si="7"/>
        <v>1</v>
      </c>
      <c r="H4302" s="58">
        <f>G4302*D4302*SIP_Calculator!$F$9</f>
        <v>0</v>
      </c>
      <c r="I4302" s="58">
        <f t="shared" si="2"/>
        <v>0</v>
      </c>
      <c r="J4302" s="58">
        <f t="shared" si="3"/>
        <v>0</v>
      </c>
      <c r="K4302" s="61">
        <f>A4302-SIP_Calculator!$F$12+1</f>
        <v>44421</v>
      </c>
      <c r="L4302" s="59">
        <f t="shared" si="4"/>
        <v>8</v>
      </c>
      <c r="M4302" s="59">
        <f t="shared" si="8"/>
        <v>0</v>
      </c>
      <c r="N4302" s="59">
        <f>M4302*D4302*SIP_Calculator!$F$9</f>
        <v>0</v>
      </c>
      <c r="O4302" s="59">
        <f t="shared" si="5"/>
        <v>0</v>
      </c>
      <c r="P4302" s="59">
        <f t="shared" si="6"/>
        <v>0</v>
      </c>
    </row>
    <row r="4303" ht="15.75" customHeight="1">
      <c r="A4303" s="57">
        <v>44446.0</v>
      </c>
      <c r="B4303" s="60">
        <v>17618.7</v>
      </c>
      <c r="C4303" s="60">
        <v>14784.25</v>
      </c>
      <c r="D4303" s="42">
        <f>IF(A4303&lt;SIP_Calculator!$B$7,0,IF(A4303&gt;SIP_Calculator!$E$7,0,1))</f>
        <v>0</v>
      </c>
      <c r="E4303" s="61">
        <f>A4303-SIP_Calculator!$D$12+1</f>
        <v>44442</v>
      </c>
      <c r="F4303" s="58">
        <f t="shared" si="1"/>
        <v>9</v>
      </c>
      <c r="G4303" s="58">
        <f t="shared" si="7"/>
        <v>0</v>
      </c>
      <c r="H4303" s="58">
        <f>G4303*D4303*SIP_Calculator!$F$9</f>
        <v>0</v>
      </c>
      <c r="I4303" s="58">
        <f t="shared" si="2"/>
        <v>0</v>
      </c>
      <c r="J4303" s="58">
        <f t="shared" si="3"/>
        <v>0</v>
      </c>
      <c r="K4303" s="61">
        <f>A4303-SIP_Calculator!$F$12+1</f>
        <v>44422</v>
      </c>
      <c r="L4303" s="59">
        <f t="shared" si="4"/>
        <v>8</v>
      </c>
      <c r="M4303" s="59">
        <f t="shared" si="8"/>
        <v>0</v>
      </c>
      <c r="N4303" s="59">
        <f>M4303*D4303*SIP_Calculator!$F$9</f>
        <v>0</v>
      </c>
      <c r="O4303" s="59">
        <f t="shared" si="5"/>
        <v>0</v>
      </c>
      <c r="P4303" s="59">
        <f t="shared" si="6"/>
        <v>0</v>
      </c>
    </row>
    <row r="4304" ht="15.75" customHeight="1">
      <c r="A4304" s="57">
        <v>44447.0</v>
      </c>
      <c r="B4304" s="60">
        <v>17626.2</v>
      </c>
      <c r="C4304" s="60">
        <v>14803.6</v>
      </c>
      <c r="D4304" s="42">
        <f>IF(A4304&lt;SIP_Calculator!$B$7,0,IF(A4304&gt;SIP_Calculator!$E$7,0,1))</f>
        <v>0</v>
      </c>
      <c r="E4304" s="61">
        <f>A4304-SIP_Calculator!$D$12+1</f>
        <v>44443</v>
      </c>
      <c r="F4304" s="58">
        <f t="shared" si="1"/>
        <v>9</v>
      </c>
      <c r="G4304" s="58">
        <f t="shared" si="7"/>
        <v>0</v>
      </c>
      <c r="H4304" s="58">
        <f>G4304*D4304*SIP_Calculator!$F$9</f>
        <v>0</v>
      </c>
      <c r="I4304" s="58">
        <f t="shared" si="2"/>
        <v>0</v>
      </c>
      <c r="J4304" s="58">
        <f t="shared" si="3"/>
        <v>0</v>
      </c>
      <c r="K4304" s="61">
        <f>A4304-SIP_Calculator!$F$12+1</f>
        <v>44423</v>
      </c>
      <c r="L4304" s="59">
        <f t="shared" si="4"/>
        <v>8</v>
      </c>
      <c r="M4304" s="59">
        <f t="shared" si="8"/>
        <v>0</v>
      </c>
      <c r="N4304" s="59">
        <f>M4304*D4304*SIP_Calculator!$F$9</f>
        <v>0</v>
      </c>
      <c r="O4304" s="59">
        <f t="shared" si="5"/>
        <v>0</v>
      </c>
      <c r="P4304" s="59">
        <f t="shared" si="6"/>
        <v>0</v>
      </c>
    </row>
    <row r="4305" ht="15.75" customHeight="1">
      <c r="A4305" s="57">
        <v>44448.0</v>
      </c>
      <c r="B4305" s="60">
        <v>17652.9</v>
      </c>
      <c r="C4305" s="60">
        <v>14836.45</v>
      </c>
      <c r="D4305" s="42">
        <f>IF(A4305&lt;SIP_Calculator!$B$7,0,IF(A4305&gt;SIP_Calculator!$E$7,0,1))</f>
        <v>0</v>
      </c>
      <c r="E4305" s="61">
        <f>A4305-SIP_Calculator!$D$12+1</f>
        <v>44444</v>
      </c>
      <c r="F4305" s="58">
        <f t="shared" si="1"/>
        <v>9</v>
      </c>
      <c r="G4305" s="58">
        <f t="shared" si="7"/>
        <v>0</v>
      </c>
      <c r="H4305" s="58">
        <f>G4305*D4305*SIP_Calculator!$F$9</f>
        <v>0</v>
      </c>
      <c r="I4305" s="58">
        <f t="shared" si="2"/>
        <v>0</v>
      </c>
      <c r="J4305" s="58">
        <f t="shared" si="3"/>
        <v>0</v>
      </c>
      <c r="K4305" s="61">
        <f>A4305-SIP_Calculator!$F$12+1</f>
        <v>44424</v>
      </c>
      <c r="L4305" s="59">
        <f t="shared" si="4"/>
        <v>8</v>
      </c>
      <c r="M4305" s="59">
        <f t="shared" si="8"/>
        <v>0</v>
      </c>
      <c r="N4305" s="59">
        <f>M4305*D4305*SIP_Calculator!$F$9</f>
        <v>0</v>
      </c>
      <c r="O4305" s="59">
        <f t="shared" si="5"/>
        <v>0</v>
      </c>
      <c r="P4305" s="59">
        <f t="shared" si="6"/>
        <v>0</v>
      </c>
    </row>
    <row r="4306" ht="15.75" customHeight="1">
      <c r="A4306" s="57">
        <v>44452.0</v>
      </c>
      <c r="B4306" s="60">
        <v>17648.6</v>
      </c>
      <c r="C4306" s="60">
        <v>14852.2</v>
      </c>
      <c r="D4306" s="42">
        <f>IF(A4306&lt;SIP_Calculator!$B$7,0,IF(A4306&gt;SIP_Calculator!$E$7,0,1))</f>
        <v>0</v>
      </c>
      <c r="E4306" s="61">
        <f>A4306-SIP_Calculator!$D$12+1</f>
        <v>44448</v>
      </c>
      <c r="F4306" s="58">
        <f t="shared" si="1"/>
        <v>9</v>
      </c>
      <c r="G4306" s="58">
        <f t="shared" si="7"/>
        <v>0</v>
      </c>
      <c r="H4306" s="58">
        <f>G4306*D4306*SIP_Calculator!$F$9</f>
        <v>0</v>
      </c>
      <c r="I4306" s="58">
        <f t="shared" si="2"/>
        <v>0</v>
      </c>
      <c r="J4306" s="58">
        <f t="shared" si="3"/>
        <v>0</v>
      </c>
      <c r="K4306" s="61">
        <f>A4306-SIP_Calculator!$F$12+1</f>
        <v>44428</v>
      </c>
      <c r="L4306" s="59">
        <f t="shared" si="4"/>
        <v>8</v>
      </c>
      <c r="M4306" s="59">
        <f t="shared" si="8"/>
        <v>0</v>
      </c>
      <c r="N4306" s="59">
        <f>M4306*D4306*SIP_Calculator!$F$9</f>
        <v>0</v>
      </c>
      <c r="O4306" s="59">
        <f t="shared" si="5"/>
        <v>0</v>
      </c>
      <c r="P4306" s="59">
        <f t="shared" si="6"/>
        <v>0</v>
      </c>
    </row>
    <row r="4307" ht="15.75" customHeight="1">
      <c r="A4307" s="57">
        <v>44453.0</v>
      </c>
      <c r="B4307" s="60">
        <v>17678.45</v>
      </c>
      <c r="C4307" s="60">
        <v>14904.35</v>
      </c>
      <c r="D4307" s="42">
        <f>IF(A4307&lt;SIP_Calculator!$B$7,0,IF(A4307&gt;SIP_Calculator!$E$7,0,1))</f>
        <v>0</v>
      </c>
      <c r="E4307" s="61">
        <f>A4307-SIP_Calculator!$D$12+1</f>
        <v>44449</v>
      </c>
      <c r="F4307" s="58">
        <f t="shared" si="1"/>
        <v>9</v>
      </c>
      <c r="G4307" s="58">
        <f t="shared" si="7"/>
        <v>0</v>
      </c>
      <c r="H4307" s="58">
        <f>G4307*D4307*SIP_Calculator!$F$9</f>
        <v>0</v>
      </c>
      <c r="I4307" s="58">
        <f t="shared" si="2"/>
        <v>0</v>
      </c>
      <c r="J4307" s="58">
        <f t="shared" si="3"/>
        <v>0</v>
      </c>
      <c r="K4307" s="61">
        <f>A4307-SIP_Calculator!$F$12+1</f>
        <v>44429</v>
      </c>
      <c r="L4307" s="59">
        <f t="shared" si="4"/>
        <v>8</v>
      </c>
      <c r="M4307" s="59">
        <f t="shared" si="8"/>
        <v>0</v>
      </c>
      <c r="N4307" s="59">
        <f>M4307*D4307*SIP_Calculator!$F$9</f>
        <v>0</v>
      </c>
      <c r="O4307" s="59">
        <f t="shared" si="5"/>
        <v>0</v>
      </c>
      <c r="P4307" s="59">
        <f t="shared" si="6"/>
        <v>0</v>
      </c>
    </row>
    <row r="4308" ht="15.75" customHeight="1">
      <c r="A4308" s="57">
        <v>44454.0</v>
      </c>
      <c r="B4308" s="60">
        <v>17809.5</v>
      </c>
      <c r="C4308" s="60">
        <v>15020.55</v>
      </c>
      <c r="D4308" s="42">
        <f>IF(A4308&lt;SIP_Calculator!$B$7,0,IF(A4308&gt;SIP_Calculator!$E$7,0,1))</f>
        <v>0</v>
      </c>
      <c r="E4308" s="61">
        <f>A4308-SIP_Calculator!$D$12+1</f>
        <v>44450</v>
      </c>
      <c r="F4308" s="58">
        <f t="shared" si="1"/>
        <v>9</v>
      </c>
      <c r="G4308" s="58">
        <f t="shared" si="7"/>
        <v>0</v>
      </c>
      <c r="H4308" s="58">
        <f>G4308*D4308*SIP_Calculator!$F$9</f>
        <v>0</v>
      </c>
      <c r="I4308" s="58">
        <f t="shared" si="2"/>
        <v>0</v>
      </c>
      <c r="J4308" s="58">
        <f t="shared" si="3"/>
        <v>0</v>
      </c>
      <c r="K4308" s="61">
        <f>A4308-SIP_Calculator!$F$12+1</f>
        <v>44430</v>
      </c>
      <c r="L4308" s="59">
        <f t="shared" si="4"/>
        <v>8</v>
      </c>
      <c r="M4308" s="59">
        <f t="shared" si="8"/>
        <v>0</v>
      </c>
      <c r="N4308" s="59">
        <f>M4308*D4308*SIP_Calculator!$F$9</f>
        <v>0</v>
      </c>
      <c r="O4308" s="59">
        <f t="shared" si="5"/>
        <v>0</v>
      </c>
      <c r="P4308" s="59">
        <f t="shared" si="6"/>
        <v>0</v>
      </c>
    </row>
    <row r="4309" ht="15.75" customHeight="1">
      <c r="A4309" s="57">
        <v>44455.0</v>
      </c>
      <c r="B4309" s="60">
        <v>17925.05</v>
      </c>
      <c r="C4309" s="60">
        <v>15104.9</v>
      </c>
      <c r="D4309" s="42">
        <f>IF(A4309&lt;SIP_Calculator!$B$7,0,IF(A4309&gt;SIP_Calculator!$E$7,0,1))</f>
        <v>0</v>
      </c>
      <c r="E4309" s="61">
        <f>A4309-SIP_Calculator!$D$12+1</f>
        <v>44451</v>
      </c>
      <c r="F4309" s="58">
        <f t="shared" si="1"/>
        <v>9</v>
      </c>
      <c r="G4309" s="58">
        <f t="shared" si="7"/>
        <v>0</v>
      </c>
      <c r="H4309" s="58">
        <f>G4309*D4309*SIP_Calculator!$F$9</f>
        <v>0</v>
      </c>
      <c r="I4309" s="58">
        <f t="shared" si="2"/>
        <v>0</v>
      </c>
      <c r="J4309" s="58">
        <f t="shared" si="3"/>
        <v>0</v>
      </c>
      <c r="K4309" s="61">
        <f>A4309-SIP_Calculator!$F$12+1</f>
        <v>44431</v>
      </c>
      <c r="L4309" s="59">
        <f t="shared" si="4"/>
        <v>8</v>
      </c>
      <c r="M4309" s="59">
        <f t="shared" si="8"/>
        <v>0</v>
      </c>
      <c r="N4309" s="59">
        <f>M4309*D4309*SIP_Calculator!$F$9</f>
        <v>0</v>
      </c>
      <c r="O4309" s="59">
        <f t="shared" si="5"/>
        <v>0</v>
      </c>
      <c r="P4309" s="59">
        <f t="shared" si="6"/>
        <v>0</v>
      </c>
    </row>
    <row r="4310" ht="15.75" customHeight="1">
      <c r="A4310" s="57">
        <v>44456.0</v>
      </c>
      <c r="B4310" s="60">
        <v>17864.55</v>
      </c>
      <c r="C4310" s="60">
        <v>15027.25</v>
      </c>
      <c r="D4310" s="42">
        <f>IF(A4310&lt;SIP_Calculator!$B$7,0,IF(A4310&gt;SIP_Calculator!$E$7,0,1))</f>
        <v>0</v>
      </c>
      <c r="E4310" s="61">
        <f>A4310-SIP_Calculator!$D$12+1</f>
        <v>44452</v>
      </c>
      <c r="F4310" s="58">
        <f t="shared" si="1"/>
        <v>9</v>
      </c>
      <c r="G4310" s="58">
        <f t="shared" si="7"/>
        <v>0</v>
      </c>
      <c r="H4310" s="58">
        <f>G4310*D4310*SIP_Calculator!$F$9</f>
        <v>0</v>
      </c>
      <c r="I4310" s="58">
        <f t="shared" si="2"/>
        <v>0</v>
      </c>
      <c r="J4310" s="58">
        <f t="shared" si="3"/>
        <v>0</v>
      </c>
      <c r="K4310" s="61">
        <f>A4310-SIP_Calculator!$F$12+1</f>
        <v>44432</v>
      </c>
      <c r="L4310" s="59">
        <f t="shared" si="4"/>
        <v>8</v>
      </c>
      <c r="M4310" s="59">
        <f t="shared" si="8"/>
        <v>0</v>
      </c>
      <c r="N4310" s="59">
        <f>M4310*D4310*SIP_Calculator!$F$9</f>
        <v>0</v>
      </c>
      <c r="O4310" s="59">
        <f t="shared" si="5"/>
        <v>0</v>
      </c>
      <c r="P4310" s="59">
        <f t="shared" si="6"/>
        <v>0</v>
      </c>
    </row>
    <row r="4311" ht="15.75" customHeight="1">
      <c r="A4311" s="57">
        <v>44459.0</v>
      </c>
      <c r="B4311" s="60">
        <v>17654.1</v>
      </c>
      <c r="C4311" s="60">
        <v>14826.75</v>
      </c>
      <c r="D4311" s="42">
        <f>IF(A4311&lt;SIP_Calculator!$B$7,0,IF(A4311&gt;SIP_Calculator!$E$7,0,1))</f>
        <v>0</v>
      </c>
      <c r="E4311" s="61">
        <f>A4311-SIP_Calculator!$D$12+1</f>
        <v>44455</v>
      </c>
      <c r="F4311" s="58">
        <f t="shared" si="1"/>
        <v>9</v>
      </c>
      <c r="G4311" s="58">
        <f t="shared" si="7"/>
        <v>0</v>
      </c>
      <c r="H4311" s="58">
        <f>G4311*D4311*SIP_Calculator!$F$9</f>
        <v>0</v>
      </c>
      <c r="I4311" s="58">
        <f t="shared" si="2"/>
        <v>0</v>
      </c>
      <c r="J4311" s="58">
        <f t="shared" si="3"/>
        <v>0</v>
      </c>
      <c r="K4311" s="61">
        <f>A4311-SIP_Calculator!$F$12+1</f>
        <v>44435</v>
      </c>
      <c r="L4311" s="59">
        <f t="shared" si="4"/>
        <v>8</v>
      </c>
      <c r="M4311" s="59">
        <f t="shared" si="8"/>
        <v>0</v>
      </c>
      <c r="N4311" s="59">
        <f>M4311*D4311*SIP_Calculator!$F$9</f>
        <v>0</v>
      </c>
      <c r="O4311" s="59">
        <f t="shared" si="5"/>
        <v>0</v>
      </c>
      <c r="P4311" s="59">
        <f t="shared" si="6"/>
        <v>0</v>
      </c>
    </row>
    <row r="4312" ht="15.75" customHeight="1">
      <c r="A4312" s="57">
        <v>44460.0</v>
      </c>
      <c r="B4312" s="60">
        <v>17817.95</v>
      </c>
      <c r="C4312" s="60">
        <v>14946.3</v>
      </c>
      <c r="D4312" s="42">
        <f>IF(A4312&lt;SIP_Calculator!$B$7,0,IF(A4312&gt;SIP_Calculator!$E$7,0,1))</f>
        <v>0</v>
      </c>
      <c r="E4312" s="61">
        <f>A4312-SIP_Calculator!$D$12+1</f>
        <v>44456</v>
      </c>
      <c r="F4312" s="58">
        <f t="shared" si="1"/>
        <v>9</v>
      </c>
      <c r="G4312" s="58">
        <f t="shared" si="7"/>
        <v>0</v>
      </c>
      <c r="H4312" s="58">
        <f>G4312*D4312*SIP_Calculator!$F$9</f>
        <v>0</v>
      </c>
      <c r="I4312" s="58">
        <f t="shared" si="2"/>
        <v>0</v>
      </c>
      <c r="J4312" s="58">
        <f t="shared" si="3"/>
        <v>0</v>
      </c>
      <c r="K4312" s="61">
        <f>A4312-SIP_Calculator!$F$12+1</f>
        <v>44436</v>
      </c>
      <c r="L4312" s="59">
        <f t="shared" si="4"/>
        <v>8</v>
      </c>
      <c r="M4312" s="59">
        <f t="shared" si="8"/>
        <v>0</v>
      </c>
      <c r="N4312" s="59">
        <f>M4312*D4312*SIP_Calculator!$F$9</f>
        <v>0</v>
      </c>
      <c r="O4312" s="59">
        <f t="shared" si="5"/>
        <v>0</v>
      </c>
      <c r="P4312" s="59">
        <f t="shared" si="6"/>
        <v>0</v>
      </c>
    </row>
    <row r="4313" ht="15.75" customHeight="1">
      <c r="A4313" s="57">
        <v>44461.0</v>
      </c>
      <c r="B4313" s="60">
        <v>17817.7</v>
      </c>
      <c r="C4313" s="60">
        <v>14990.55</v>
      </c>
      <c r="D4313" s="42">
        <f>IF(A4313&lt;SIP_Calculator!$B$7,0,IF(A4313&gt;SIP_Calculator!$E$7,0,1))</f>
        <v>0</v>
      </c>
      <c r="E4313" s="61">
        <f>A4313-SIP_Calculator!$D$12+1</f>
        <v>44457</v>
      </c>
      <c r="F4313" s="58">
        <f t="shared" si="1"/>
        <v>9</v>
      </c>
      <c r="G4313" s="58">
        <f t="shared" si="7"/>
        <v>0</v>
      </c>
      <c r="H4313" s="58">
        <f>G4313*D4313*SIP_Calculator!$F$9</f>
        <v>0</v>
      </c>
      <c r="I4313" s="58">
        <f t="shared" si="2"/>
        <v>0</v>
      </c>
      <c r="J4313" s="58">
        <f t="shared" si="3"/>
        <v>0</v>
      </c>
      <c r="K4313" s="61">
        <f>A4313-SIP_Calculator!$F$12+1</f>
        <v>44437</v>
      </c>
      <c r="L4313" s="59">
        <f t="shared" si="4"/>
        <v>8</v>
      </c>
      <c r="M4313" s="59">
        <f t="shared" si="8"/>
        <v>0</v>
      </c>
      <c r="N4313" s="59">
        <f>M4313*D4313*SIP_Calculator!$F$9</f>
        <v>0</v>
      </c>
      <c r="O4313" s="59">
        <f t="shared" si="5"/>
        <v>0</v>
      </c>
      <c r="P4313" s="59">
        <f t="shared" si="6"/>
        <v>0</v>
      </c>
    </row>
    <row r="4314" ht="15.75" customHeight="1">
      <c r="A4314" s="57">
        <v>44462.0</v>
      </c>
      <c r="B4314" s="60">
        <v>18085.8</v>
      </c>
      <c r="C4314" s="60">
        <v>15205.45</v>
      </c>
      <c r="D4314" s="42">
        <f>IF(A4314&lt;SIP_Calculator!$B$7,0,IF(A4314&gt;SIP_Calculator!$E$7,0,1))</f>
        <v>0</v>
      </c>
      <c r="E4314" s="61">
        <f>A4314-SIP_Calculator!$D$12+1</f>
        <v>44458</v>
      </c>
      <c r="F4314" s="58">
        <f t="shared" si="1"/>
        <v>9</v>
      </c>
      <c r="G4314" s="58">
        <f t="shared" si="7"/>
        <v>0</v>
      </c>
      <c r="H4314" s="58">
        <f>G4314*D4314*SIP_Calculator!$F$9</f>
        <v>0</v>
      </c>
      <c r="I4314" s="58">
        <f t="shared" si="2"/>
        <v>0</v>
      </c>
      <c r="J4314" s="58">
        <f t="shared" si="3"/>
        <v>0</v>
      </c>
      <c r="K4314" s="61">
        <f>A4314-SIP_Calculator!$F$12+1</f>
        <v>44438</v>
      </c>
      <c r="L4314" s="59">
        <f t="shared" si="4"/>
        <v>8</v>
      </c>
      <c r="M4314" s="59">
        <f t="shared" si="8"/>
        <v>0</v>
      </c>
      <c r="N4314" s="59">
        <f>M4314*D4314*SIP_Calculator!$F$9</f>
        <v>0</v>
      </c>
      <c r="O4314" s="59">
        <f t="shared" si="5"/>
        <v>0</v>
      </c>
      <c r="P4314" s="59">
        <f t="shared" si="6"/>
        <v>0</v>
      </c>
    </row>
    <row r="4315" ht="15.75" customHeight="1">
      <c r="A4315" s="57">
        <v>44463.0</v>
      </c>
      <c r="B4315" s="60">
        <v>18090.2</v>
      </c>
      <c r="C4315" s="60">
        <v>15191.95</v>
      </c>
      <c r="D4315" s="42">
        <f>IF(A4315&lt;SIP_Calculator!$B$7,0,IF(A4315&gt;SIP_Calculator!$E$7,0,1))</f>
        <v>0</v>
      </c>
      <c r="E4315" s="61">
        <f>A4315-SIP_Calculator!$D$12+1</f>
        <v>44459</v>
      </c>
      <c r="F4315" s="58">
        <f t="shared" si="1"/>
        <v>9</v>
      </c>
      <c r="G4315" s="58">
        <f t="shared" si="7"/>
        <v>0</v>
      </c>
      <c r="H4315" s="58">
        <f>G4315*D4315*SIP_Calculator!$F$9</f>
        <v>0</v>
      </c>
      <c r="I4315" s="58">
        <f t="shared" si="2"/>
        <v>0</v>
      </c>
      <c r="J4315" s="58">
        <f t="shared" si="3"/>
        <v>0</v>
      </c>
      <c r="K4315" s="61">
        <f>A4315-SIP_Calculator!$F$12+1</f>
        <v>44439</v>
      </c>
      <c r="L4315" s="59">
        <f t="shared" si="4"/>
        <v>8</v>
      </c>
      <c r="M4315" s="59">
        <f t="shared" si="8"/>
        <v>0</v>
      </c>
      <c r="N4315" s="59">
        <f>M4315*D4315*SIP_Calculator!$F$9</f>
        <v>0</v>
      </c>
      <c r="O4315" s="59">
        <f t="shared" si="5"/>
        <v>0</v>
      </c>
      <c r="P4315" s="59">
        <f t="shared" si="6"/>
        <v>0</v>
      </c>
    </row>
    <row r="4316" ht="15.75" customHeight="1">
      <c r="A4316" s="57">
        <v>44466.0</v>
      </c>
      <c r="B4316" s="60">
        <v>18085.55</v>
      </c>
      <c r="C4316" s="60">
        <v>15189.05</v>
      </c>
      <c r="D4316" s="42">
        <f>IF(A4316&lt;SIP_Calculator!$B$7,0,IF(A4316&gt;SIP_Calculator!$E$7,0,1))</f>
        <v>0</v>
      </c>
      <c r="E4316" s="61">
        <f>A4316-SIP_Calculator!$D$12+1</f>
        <v>44462</v>
      </c>
      <c r="F4316" s="58">
        <f t="shared" si="1"/>
        <v>9</v>
      </c>
      <c r="G4316" s="58">
        <f t="shared" si="7"/>
        <v>0</v>
      </c>
      <c r="H4316" s="58">
        <f>G4316*D4316*SIP_Calculator!$F$9</f>
        <v>0</v>
      </c>
      <c r="I4316" s="58">
        <f t="shared" si="2"/>
        <v>0</v>
      </c>
      <c r="J4316" s="58">
        <f t="shared" si="3"/>
        <v>0</v>
      </c>
      <c r="K4316" s="61">
        <f>A4316-SIP_Calculator!$F$12+1</f>
        <v>44442</v>
      </c>
      <c r="L4316" s="59">
        <f t="shared" si="4"/>
        <v>9</v>
      </c>
      <c r="M4316" s="59">
        <f t="shared" si="8"/>
        <v>1</v>
      </c>
      <c r="N4316" s="59">
        <f>M4316*D4316*SIP_Calculator!$F$9</f>
        <v>0</v>
      </c>
      <c r="O4316" s="59">
        <f t="shared" si="5"/>
        <v>0</v>
      </c>
      <c r="P4316" s="59">
        <f t="shared" si="6"/>
        <v>0</v>
      </c>
    </row>
    <row r="4317" ht="15.75" customHeight="1">
      <c r="A4317" s="57">
        <v>44467.0</v>
      </c>
      <c r="B4317" s="60">
        <v>17973.15</v>
      </c>
      <c r="C4317" s="60">
        <v>15095.6</v>
      </c>
      <c r="D4317" s="42">
        <f>IF(A4317&lt;SIP_Calculator!$B$7,0,IF(A4317&gt;SIP_Calculator!$E$7,0,1))</f>
        <v>0</v>
      </c>
      <c r="E4317" s="61">
        <f>A4317-SIP_Calculator!$D$12+1</f>
        <v>44463</v>
      </c>
      <c r="F4317" s="58">
        <f t="shared" si="1"/>
        <v>9</v>
      </c>
      <c r="G4317" s="58">
        <f t="shared" si="7"/>
        <v>0</v>
      </c>
      <c r="H4317" s="58">
        <f>G4317*D4317*SIP_Calculator!$F$9</f>
        <v>0</v>
      </c>
      <c r="I4317" s="58">
        <f t="shared" si="2"/>
        <v>0</v>
      </c>
      <c r="J4317" s="58">
        <f t="shared" si="3"/>
        <v>0</v>
      </c>
      <c r="K4317" s="61">
        <f>A4317-SIP_Calculator!$F$12+1</f>
        <v>44443</v>
      </c>
      <c r="L4317" s="59">
        <f t="shared" si="4"/>
        <v>9</v>
      </c>
      <c r="M4317" s="59">
        <f t="shared" si="8"/>
        <v>0</v>
      </c>
      <c r="N4317" s="59">
        <f>M4317*D4317*SIP_Calculator!$F$9</f>
        <v>0</v>
      </c>
      <c r="O4317" s="59">
        <f t="shared" si="5"/>
        <v>0</v>
      </c>
      <c r="P4317" s="59">
        <f t="shared" si="6"/>
        <v>0</v>
      </c>
    </row>
    <row r="4318" ht="15.75" customHeight="1">
      <c r="A4318" s="57">
        <v>44468.0</v>
      </c>
      <c r="B4318" s="60">
        <v>17926.05</v>
      </c>
      <c r="C4318" s="60">
        <v>15086.95</v>
      </c>
      <c r="D4318" s="42">
        <f>IF(A4318&lt;SIP_Calculator!$B$7,0,IF(A4318&gt;SIP_Calculator!$E$7,0,1))</f>
        <v>0</v>
      </c>
      <c r="E4318" s="61">
        <f>A4318-SIP_Calculator!$D$12+1</f>
        <v>44464</v>
      </c>
      <c r="F4318" s="58">
        <f t="shared" si="1"/>
        <v>9</v>
      </c>
      <c r="G4318" s="58">
        <f t="shared" si="7"/>
        <v>0</v>
      </c>
      <c r="H4318" s="58">
        <f>G4318*D4318*SIP_Calculator!$F$9</f>
        <v>0</v>
      </c>
      <c r="I4318" s="58">
        <f t="shared" si="2"/>
        <v>0</v>
      </c>
      <c r="J4318" s="58">
        <f t="shared" si="3"/>
        <v>0</v>
      </c>
      <c r="K4318" s="61">
        <f>A4318-SIP_Calculator!$F$12+1</f>
        <v>44444</v>
      </c>
      <c r="L4318" s="59">
        <f t="shared" si="4"/>
        <v>9</v>
      </c>
      <c r="M4318" s="59">
        <f t="shared" si="8"/>
        <v>0</v>
      </c>
      <c r="N4318" s="59">
        <f>M4318*D4318*SIP_Calculator!$F$9</f>
        <v>0</v>
      </c>
      <c r="O4318" s="59">
        <f t="shared" si="5"/>
        <v>0</v>
      </c>
      <c r="P4318" s="59">
        <f t="shared" si="6"/>
        <v>0</v>
      </c>
    </row>
    <row r="4319" ht="15.75" customHeight="1">
      <c r="A4319" s="57">
        <v>44469.0</v>
      </c>
      <c r="B4319" s="60">
        <v>17845.1</v>
      </c>
      <c r="C4319" s="60">
        <v>15052.65</v>
      </c>
      <c r="D4319" s="42">
        <f>IF(A4319&lt;SIP_Calculator!$B$7,0,IF(A4319&gt;SIP_Calculator!$E$7,0,1))</f>
        <v>0</v>
      </c>
      <c r="E4319" s="61">
        <f>A4319-SIP_Calculator!$D$12+1</f>
        <v>44465</v>
      </c>
      <c r="F4319" s="58">
        <f t="shared" si="1"/>
        <v>9</v>
      </c>
      <c r="G4319" s="58">
        <f t="shared" si="7"/>
        <v>0</v>
      </c>
      <c r="H4319" s="58">
        <f>G4319*D4319*SIP_Calculator!$F$9</f>
        <v>0</v>
      </c>
      <c r="I4319" s="58">
        <f t="shared" si="2"/>
        <v>0</v>
      </c>
      <c r="J4319" s="58">
        <f t="shared" si="3"/>
        <v>0</v>
      </c>
      <c r="K4319" s="61">
        <f>A4319-SIP_Calculator!$F$12+1</f>
        <v>44445</v>
      </c>
      <c r="L4319" s="59">
        <f t="shared" si="4"/>
        <v>9</v>
      </c>
      <c r="M4319" s="59">
        <f t="shared" si="8"/>
        <v>0</v>
      </c>
      <c r="N4319" s="59">
        <f>M4319*D4319*SIP_Calculator!$F$9</f>
        <v>0</v>
      </c>
      <c r="O4319" s="59">
        <f t="shared" si="5"/>
        <v>0</v>
      </c>
      <c r="P4319" s="59">
        <f t="shared" si="6"/>
        <v>0</v>
      </c>
    </row>
    <row r="4320" ht="15.75" customHeight="1">
      <c r="A4320" s="57">
        <v>44470.0</v>
      </c>
      <c r="B4320" s="60">
        <v>17778.55</v>
      </c>
      <c r="C4320" s="60">
        <v>15013.95</v>
      </c>
      <c r="D4320" s="42">
        <f>IF(A4320&lt;SIP_Calculator!$B$7,0,IF(A4320&gt;SIP_Calculator!$E$7,0,1))</f>
        <v>0</v>
      </c>
      <c r="E4320" s="61">
        <f>A4320-SIP_Calculator!$D$12+1</f>
        <v>44466</v>
      </c>
      <c r="F4320" s="58">
        <f t="shared" si="1"/>
        <v>9</v>
      </c>
      <c r="G4320" s="58">
        <f t="shared" si="7"/>
        <v>0</v>
      </c>
      <c r="H4320" s="58">
        <f>G4320*D4320*SIP_Calculator!$F$9</f>
        <v>0</v>
      </c>
      <c r="I4320" s="58">
        <f t="shared" si="2"/>
        <v>0</v>
      </c>
      <c r="J4320" s="58">
        <f t="shared" si="3"/>
        <v>0</v>
      </c>
      <c r="K4320" s="61">
        <f>A4320-SIP_Calculator!$F$12+1</f>
        <v>44446</v>
      </c>
      <c r="L4320" s="59">
        <f t="shared" si="4"/>
        <v>9</v>
      </c>
      <c r="M4320" s="59">
        <f t="shared" si="8"/>
        <v>0</v>
      </c>
      <c r="N4320" s="59">
        <f>M4320*D4320*SIP_Calculator!$F$9</f>
        <v>0</v>
      </c>
      <c r="O4320" s="59">
        <f t="shared" si="5"/>
        <v>0</v>
      </c>
      <c r="P4320" s="59">
        <f t="shared" si="6"/>
        <v>0</v>
      </c>
    </row>
    <row r="4321" ht="15.75" customHeight="1">
      <c r="A4321" s="57">
        <v>44473.0</v>
      </c>
      <c r="B4321" s="60">
        <v>17956.75</v>
      </c>
      <c r="C4321" s="60">
        <v>15181.15</v>
      </c>
      <c r="D4321" s="42">
        <f>IF(A4321&lt;SIP_Calculator!$B$7,0,IF(A4321&gt;SIP_Calculator!$E$7,0,1))</f>
        <v>0</v>
      </c>
      <c r="E4321" s="61">
        <f>A4321-SIP_Calculator!$D$12+1</f>
        <v>44469</v>
      </c>
      <c r="F4321" s="58">
        <f t="shared" si="1"/>
        <v>9</v>
      </c>
      <c r="G4321" s="58">
        <f t="shared" si="7"/>
        <v>0</v>
      </c>
      <c r="H4321" s="58">
        <f>G4321*D4321*SIP_Calculator!$F$9</f>
        <v>0</v>
      </c>
      <c r="I4321" s="58">
        <f t="shared" si="2"/>
        <v>0</v>
      </c>
      <c r="J4321" s="58">
        <f t="shared" si="3"/>
        <v>0</v>
      </c>
      <c r="K4321" s="61">
        <f>A4321-SIP_Calculator!$F$12+1</f>
        <v>44449</v>
      </c>
      <c r="L4321" s="59">
        <f t="shared" si="4"/>
        <v>9</v>
      </c>
      <c r="M4321" s="59">
        <f t="shared" si="8"/>
        <v>0</v>
      </c>
      <c r="N4321" s="59">
        <f>M4321*D4321*SIP_Calculator!$F$9</f>
        <v>0</v>
      </c>
      <c r="O4321" s="59">
        <f t="shared" si="5"/>
        <v>0</v>
      </c>
      <c r="P4321" s="59">
        <f t="shared" si="6"/>
        <v>0</v>
      </c>
    </row>
    <row r="4322" ht="15.75" customHeight="1">
      <c r="A4322" s="57">
        <v>44474.0</v>
      </c>
      <c r="B4322" s="60">
        <v>18082.8</v>
      </c>
      <c r="C4322" s="60">
        <v>15280.1</v>
      </c>
      <c r="D4322" s="42">
        <f>IF(A4322&lt;SIP_Calculator!$B$7,0,IF(A4322&gt;SIP_Calculator!$E$7,0,1))</f>
        <v>0</v>
      </c>
      <c r="E4322" s="61">
        <f>A4322-SIP_Calculator!$D$12+1</f>
        <v>44470</v>
      </c>
      <c r="F4322" s="58">
        <f t="shared" si="1"/>
        <v>10</v>
      </c>
      <c r="G4322" s="58">
        <f t="shared" si="7"/>
        <v>1</v>
      </c>
      <c r="H4322" s="58">
        <f>G4322*D4322*SIP_Calculator!$F$9</f>
        <v>0</v>
      </c>
      <c r="I4322" s="58">
        <f t="shared" si="2"/>
        <v>0</v>
      </c>
      <c r="J4322" s="58">
        <f t="shared" si="3"/>
        <v>0</v>
      </c>
      <c r="K4322" s="61">
        <f>A4322-SIP_Calculator!$F$12+1</f>
        <v>44450</v>
      </c>
      <c r="L4322" s="59">
        <f t="shared" si="4"/>
        <v>9</v>
      </c>
      <c r="M4322" s="59">
        <f t="shared" si="8"/>
        <v>0</v>
      </c>
      <c r="N4322" s="59">
        <f>M4322*D4322*SIP_Calculator!$F$9</f>
        <v>0</v>
      </c>
      <c r="O4322" s="59">
        <f t="shared" si="5"/>
        <v>0</v>
      </c>
      <c r="P4322" s="59">
        <f t="shared" si="6"/>
        <v>0</v>
      </c>
    </row>
    <row r="4323" ht="15.75" customHeight="1">
      <c r="A4323" s="57">
        <v>44475.0</v>
      </c>
      <c r="B4323" s="60">
        <v>17905.85</v>
      </c>
      <c r="C4323" s="60">
        <v>15134.55</v>
      </c>
      <c r="D4323" s="42">
        <f>IF(A4323&lt;SIP_Calculator!$B$7,0,IF(A4323&gt;SIP_Calculator!$E$7,0,1))</f>
        <v>0</v>
      </c>
      <c r="E4323" s="61">
        <f>A4323-SIP_Calculator!$D$12+1</f>
        <v>44471</v>
      </c>
      <c r="F4323" s="58">
        <f t="shared" si="1"/>
        <v>10</v>
      </c>
      <c r="G4323" s="58">
        <f t="shared" si="7"/>
        <v>0</v>
      </c>
      <c r="H4323" s="58">
        <f>G4323*D4323*SIP_Calculator!$F$9</f>
        <v>0</v>
      </c>
      <c r="I4323" s="58">
        <f t="shared" si="2"/>
        <v>0</v>
      </c>
      <c r="J4323" s="58">
        <f t="shared" si="3"/>
        <v>0</v>
      </c>
      <c r="K4323" s="61">
        <f>A4323-SIP_Calculator!$F$12+1</f>
        <v>44451</v>
      </c>
      <c r="L4323" s="59">
        <f t="shared" si="4"/>
        <v>9</v>
      </c>
      <c r="M4323" s="59">
        <f t="shared" si="8"/>
        <v>0</v>
      </c>
      <c r="N4323" s="59">
        <f>M4323*D4323*SIP_Calculator!$F$9</f>
        <v>0</v>
      </c>
      <c r="O4323" s="59">
        <f t="shared" si="5"/>
        <v>0</v>
      </c>
      <c r="P4323" s="59">
        <f t="shared" si="6"/>
        <v>0</v>
      </c>
    </row>
    <row r="4324" ht="15.75" customHeight="1">
      <c r="A4324" s="57">
        <v>44476.0</v>
      </c>
      <c r="B4324" s="60">
        <v>18058.0</v>
      </c>
      <c r="C4324" s="60">
        <v>15290.15</v>
      </c>
      <c r="D4324" s="42">
        <f>IF(A4324&lt;SIP_Calculator!$B$7,0,IF(A4324&gt;SIP_Calculator!$E$7,0,1))</f>
        <v>0</v>
      </c>
      <c r="E4324" s="61">
        <f>A4324-SIP_Calculator!$D$12+1</f>
        <v>44472</v>
      </c>
      <c r="F4324" s="58">
        <f t="shared" si="1"/>
        <v>10</v>
      </c>
      <c r="G4324" s="58">
        <f t="shared" si="7"/>
        <v>0</v>
      </c>
      <c r="H4324" s="58">
        <f>G4324*D4324*SIP_Calculator!$F$9</f>
        <v>0</v>
      </c>
      <c r="I4324" s="58">
        <f t="shared" si="2"/>
        <v>0</v>
      </c>
      <c r="J4324" s="58">
        <f t="shared" si="3"/>
        <v>0</v>
      </c>
      <c r="K4324" s="61">
        <f>A4324-SIP_Calculator!$F$12+1</f>
        <v>44452</v>
      </c>
      <c r="L4324" s="59">
        <f t="shared" si="4"/>
        <v>9</v>
      </c>
      <c r="M4324" s="59">
        <f t="shared" si="8"/>
        <v>0</v>
      </c>
      <c r="N4324" s="59">
        <f>M4324*D4324*SIP_Calculator!$F$9</f>
        <v>0</v>
      </c>
      <c r="O4324" s="59">
        <f t="shared" si="5"/>
        <v>0</v>
      </c>
      <c r="P4324" s="59">
        <f t="shared" si="6"/>
        <v>0</v>
      </c>
    </row>
    <row r="4325" ht="15.75" customHeight="1">
      <c r="A4325" s="57">
        <v>44477.0</v>
      </c>
      <c r="B4325" s="60">
        <v>18141.7</v>
      </c>
      <c r="C4325" s="60">
        <v>15365.2</v>
      </c>
      <c r="D4325" s="42">
        <f>IF(A4325&lt;SIP_Calculator!$B$7,0,IF(A4325&gt;SIP_Calculator!$E$7,0,1))</f>
        <v>0</v>
      </c>
      <c r="E4325" s="61">
        <f>A4325-SIP_Calculator!$D$12+1</f>
        <v>44473</v>
      </c>
      <c r="F4325" s="58">
        <f t="shared" si="1"/>
        <v>10</v>
      </c>
      <c r="G4325" s="58">
        <f t="shared" si="7"/>
        <v>0</v>
      </c>
      <c r="H4325" s="58">
        <f>G4325*D4325*SIP_Calculator!$F$9</f>
        <v>0</v>
      </c>
      <c r="I4325" s="58">
        <f t="shared" si="2"/>
        <v>0</v>
      </c>
      <c r="J4325" s="58">
        <f t="shared" si="3"/>
        <v>0</v>
      </c>
      <c r="K4325" s="61">
        <f>A4325-SIP_Calculator!$F$12+1</f>
        <v>44453</v>
      </c>
      <c r="L4325" s="59">
        <f t="shared" si="4"/>
        <v>9</v>
      </c>
      <c r="M4325" s="59">
        <f t="shared" si="8"/>
        <v>0</v>
      </c>
      <c r="N4325" s="59">
        <f>M4325*D4325*SIP_Calculator!$F$9</f>
        <v>0</v>
      </c>
      <c r="O4325" s="59">
        <f t="shared" si="5"/>
        <v>0</v>
      </c>
      <c r="P4325" s="59">
        <f t="shared" si="6"/>
        <v>0</v>
      </c>
    </row>
    <row r="4326" ht="15.75" customHeight="1">
      <c r="A4326" s="57">
        <v>44480.0</v>
      </c>
      <c r="B4326" s="60">
        <v>18198.9</v>
      </c>
      <c r="C4326" s="60">
        <v>15428.0</v>
      </c>
      <c r="D4326" s="42">
        <f>IF(A4326&lt;SIP_Calculator!$B$7,0,IF(A4326&gt;SIP_Calculator!$E$7,0,1))</f>
        <v>0</v>
      </c>
      <c r="E4326" s="61">
        <f>A4326-SIP_Calculator!$D$12+1</f>
        <v>44476</v>
      </c>
      <c r="F4326" s="58">
        <f t="shared" si="1"/>
        <v>10</v>
      </c>
      <c r="G4326" s="58">
        <f t="shared" si="7"/>
        <v>0</v>
      </c>
      <c r="H4326" s="58">
        <f>G4326*D4326*SIP_Calculator!$F$9</f>
        <v>0</v>
      </c>
      <c r="I4326" s="58">
        <f t="shared" si="2"/>
        <v>0</v>
      </c>
      <c r="J4326" s="58">
        <f t="shared" si="3"/>
        <v>0</v>
      </c>
      <c r="K4326" s="61">
        <f>A4326-SIP_Calculator!$F$12+1</f>
        <v>44456</v>
      </c>
      <c r="L4326" s="59">
        <f t="shared" si="4"/>
        <v>9</v>
      </c>
      <c r="M4326" s="59">
        <f t="shared" si="8"/>
        <v>0</v>
      </c>
      <c r="N4326" s="59">
        <f>M4326*D4326*SIP_Calculator!$F$9</f>
        <v>0</v>
      </c>
      <c r="O4326" s="59">
        <f t="shared" si="5"/>
        <v>0</v>
      </c>
      <c r="P4326" s="59">
        <f t="shared" si="6"/>
        <v>0</v>
      </c>
    </row>
    <row r="4327" ht="15.75" customHeight="1">
      <c r="A4327" s="57">
        <v>44481.0</v>
      </c>
      <c r="B4327" s="60">
        <v>18258.85</v>
      </c>
      <c r="C4327" s="60">
        <v>15481.9</v>
      </c>
      <c r="D4327" s="42">
        <f>IF(A4327&lt;SIP_Calculator!$B$7,0,IF(A4327&gt;SIP_Calculator!$E$7,0,1))</f>
        <v>0</v>
      </c>
      <c r="E4327" s="61">
        <f>A4327-SIP_Calculator!$D$12+1</f>
        <v>44477</v>
      </c>
      <c r="F4327" s="58">
        <f t="shared" si="1"/>
        <v>10</v>
      </c>
      <c r="G4327" s="58">
        <f t="shared" si="7"/>
        <v>0</v>
      </c>
      <c r="H4327" s="58">
        <f>G4327*D4327*SIP_Calculator!$F$9</f>
        <v>0</v>
      </c>
      <c r="I4327" s="58">
        <f t="shared" si="2"/>
        <v>0</v>
      </c>
      <c r="J4327" s="58">
        <f t="shared" si="3"/>
        <v>0</v>
      </c>
      <c r="K4327" s="61">
        <f>A4327-SIP_Calculator!$F$12+1</f>
        <v>44457</v>
      </c>
      <c r="L4327" s="59">
        <f t="shared" si="4"/>
        <v>9</v>
      </c>
      <c r="M4327" s="59">
        <f t="shared" si="8"/>
        <v>0</v>
      </c>
      <c r="N4327" s="59">
        <f>M4327*D4327*SIP_Calculator!$F$9</f>
        <v>0</v>
      </c>
      <c r="O4327" s="59">
        <f t="shared" si="5"/>
        <v>0</v>
      </c>
      <c r="P4327" s="59">
        <f t="shared" si="6"/>
        <v>0</v>
      </c>
    </row>
    <row r="4328" ht="15.75" customHeight="1">
      <c r="A4328" s="57">
        <v>44482.0</v>
      </c>
      <c r="B4328" s="60">
        <v>18433.2</v>
      </c>
      <c r="C4328" s="60">
        <v>15631.4</v>
      </c>
      <c r="D4328" s="42">
        <f>IF(A4328&lt;SIP_Calculator!$B$7,0,IF(A4328&gt;SIP_Calculator!$E$7,0,1))</f>
        <v>0</v>
      </c>
      <c r="E4328" s="61">
        <f>A4328-SIP_Calculator!$D$12+1</f>
        <v>44478</v>
      </c>
      <c r="F4328" s="58">
        <f t="shared" si="1"/>
        <v>10</v>
      </c>
      <c r="G4328" s="58">
        <f t="shared" si="7"/>
        <v>0</v>
      </c>
      <c r="H4328" s="58">
        <f>G4328*D4328*SIP_Calculator!$F$9</f>
        <v>0</v>
      </c>
      <c r="I4328" s="58">
        <f t="shared" si="2"/>
        <v>0</v>
      </c>
      <c r="J4328" s="58">
        <f t="shared" si="3"/>
        <v>0</v>
      </c>
      <c r="K4328" s="61">
        <f>A4328-SIP_Calculator!$F$12+1</f>
        <v>44458</v>
      </c>
      <c r="L4328" s="59">
        <f t="shared" si="4"/>
        <v>9</v>
      </c>
      <c r="M4328" s="59">
        <f t="shared" si="8"/>
        <v>0</v>
      </c>
      <c r="N4328" s="59">
        <f>M4328*D4328*SIP_Calculator!$F$9</f>
        <v>0</v>
      </c>
      <c r="O4328" s="59">
        <f t="shared" si="5"/>
        <v>0</v>
      </c>
      <c r="P4328" s="59">
        <f t="shared" si="6"/>
        <v>0</v>
      </c>
    </row>
    <row r="4329" ht="15.75" customHeight="1">
      <c r="A4329" s="57">
        <v>44483.0</v>
      </c>
      <c r="B4329" s="60">
        <v>18610.35</v>
      </c>
      <c r="C4329" s="60">
        <v>15769.25</v>
      </c>
      <c r="D4329" s="42">
        <f>IF(A4329&lt;SIP_Calculator!$B$7,0,IF(A4329&gt;SIP_Calculator!$E$7,0,1))</f>
        <v>0</v>
      </c>
      <c r="E4329" s="61">
        <f>A4329-SIP_Calculator!$D$12+1</f>
        <v>44479</v>
      </c>
      <c r="F4329" s="58">
        <f t="shared" si="1"/>
        <v>10</v>
      </c>
      <c r="G4329" s="58">
        <f t="shared" si="7"/>
        <v>0</v>
      </c>
      <c r="H4329" s="58">
        <f>G4329*D4329*SIP_Calculator!$F$9</f>
        <v>0</v>
      </c>
      <c r="I4329" s="58">
        <f t="shared" si="2"/>
        <v>0</v>
      </c>
      <c r="J4329" s="58">
        <f t="shared" si="3"/>
        <v>0</v>
      </c>
      <c r="K4329" s="61">
        <f>A4329-SIP_Calculator!$F$12+1</f>
        <v>44459</v>
      </c>
      <c r="L4329" s="59">
        <f t="shared" si="4"/>
        <v>9</v>
      </c>
      <c r="M4329" s="59">
        <f t="shared" si="8"/>
        <v>0</v>
      </c>
      <c r="N4329" s="59">
        <f>M4329*D4329*SIP_Calculator!$F$9</f>
        <v>0</v>
      </c>
      <c r="O4329" s="59">
        <f t="shared" si="5"/>
        <v>0</v>
      </c>
      <c r="P4329" s="59">
        <f t="shared" si="6"/>
        <v>0</v>
      </c>
    </row>
    <row r="4330" ht="15.75" customHeight="1">
      <c r="A4330" s="57">
        <v>44487.0</v>
      </c>
      <c r="B4330" s="60">
        <v>18734.9</v>
      </c>
      <c r="C4330" s="60">
        <v>15886.15</v>
      </c>
      <c r="D4330" s="42">
        <f>IF(A4330&lt;SIP_Calculator!$B$7,0,IF(A4330&gt;SIP_Calculator!$E$7,0,1))</f>
        <v>0</v>
      </c>
      <c r="E4330" s="61">
        <f>A4330-SIP_Calculator!$D$12+1</f>
        <v>44483</v>
      </c>
      <c r="F4330" s="58">
        <f t="shared" si="1"/>
        <v>10</v>
      </c>
      <c r="G4330" s="58">
        <f t="shared" si="7"/>
        <v>0</v>
      </c>
      <c r="H4330" s="58">
        <f>G4330*D4330*SIP_Calculator!$F$9</f>
        <v>0</v>
      </c>
      <c r="I4330" s="58">
        <f t="shared" si="2"/>
        <v>0</v>
      </c>
      <c r="J4330" s="58">
        <f t="shared" si="3"/>
        <v>0</v>
      </c>
      <c r="K4330" s="61">
        <f>A4330-SIP_Calculator!$F$12+1</f>
        <v>44463</v>
      </c>
      <c r="L4330" s="59">
        <f t="shared" si="4"/>
        <v>9</v>
      </c>
      <c r="M4330" s="59">
        <f t="shared" si="8"/>
        <v>0</v>
      </c>
      <c r="N4330" s="59">
        <f>M4330*D4330*SIP_Calculator!$F$9</f>
        <v>0</v>
      </c>
      <c r="O4330" s="59">
        <f t="shared" si="5"/>
        <v>0</v>
      </c>
      <c r="P4330" s="59">
        <f t="shared" si="6"/>
        <v>0</v>
      </c>
    </row>
    <row r="4331" ht="15.75" customHeight="1">
      <c r="A4331" s="57">
        <v>44488.0</v>
      </c>
      <c r="B4331" s="60">
        <v>18646.15</v>
      </c>
      <c r="C4331" s="60">
        <v>15757.85</v>
      </c>
      <c r="D4331" s="42">
        <f>IF(A4331&lt;SIP_Calculator!$B$7,0,IF(A4331&gt;SIP_Calculator!$E$7,0,1))</f>
        <v>0</v>
      </c>
      <c r="E4331" s="61">
        <f>A4331-SIP_Calculator!$D$12+1</f>
        <v>44484</v>
      </c>
      <c r="F4331" s="58">
        <f t="shared" si="1"/>
        <v>10</v>
      </c>
      <c r="G4331" s="58">
        <f t="shared" si="7"/>
        <v>0</v>
      </c>
      <c r="H4331" s="58">
        <f>G4331*D4331*SIP_Calculator!$F$9</f>
        <v>0</v>
      </c>
      <c r="I4331" s="58">
        <f t="shared" si="2"/>
        <v>0</v>
      </c>
      <c r="J4331" s="58">
        <f t="shared" si="3"/>
        <v>0</v>
      </c>
      <c r="K4331" s="61">
        <f>A4331-SIP_Calculator!$F$12+1</f>
        <v>44464</v>
      </c>
      <c r="L4331" s="59">
        <f t="shared" si="4"/>
        <v>9</v>
      </c>
      <c r="M4331" s="59">
        <f t="shared" si="8"/>
        <v>0</v>
      </c>
      <c r="N4331" s="59">
        <f>M4331*D4331*SIP_Calculator!$F$9</f>
        <v>0</v>
      </c>
      <c r="O4331" s="59">
        <f t="shared" si="5"/>
        <v>0</v>
      </c>
      <c r="P4331" s="59">
        <f t="shared" si="6"/>
        <v>0</v>
      </c>
    </row>
    <row r="4332" ht="15.75" customHeight="1">
      <c r="A4332" s="57">
        <v>44489.0</v>
      </c>
      <c r="B4332" s="60">
        <v>18467.75</v>
      </c>
      <c r="C4332" s="60">
        <v>15568.65</v>
      </c>
      <c r="D4332" s="42">
        <f>IF(A4332&lt;SIP_Calculator!$B$7,0,IF(A4332&gt;SIP_Calculator!$E$7,0,1))</f>
        <v>0</v>
      </c>
      <c r="E4332" s="61">
        <f>A4332-SIP_Calculator!$D$12+1</f>
        <v>44485</v>
      </c>
      <c r="F4332" s="58">
        <f t="shared" si="1"/>
        <v>10</v>
      </c>
      <c r="G4332" s="58">
        <f t="shared" si="7"/>
        <v>0</v>
      </c>
      <c r="H4332" s="58">
        <f>G4332*D4332*SIP_Calculator!$F$9</f>
        <v>0</v>
      </c>
      <c r="I4332" s="58">
        <f t="shared" si="2"/>
        <v>0</v>
      </c>
      <c r="J4332" s="58">
        <f t="shared" si="3"/>
        <v>0</v>
      </c>
      <c r="K4332" s="61">
        <f>A4332-SIP_Calculator!$F$12+1</f>
        <v>44465</v>
      </c>
      <c r="L4332" s="59">
        <f t="shared" si="4"/>
        <v>9</v>
      </c>
      <c r="M4332" s="59">
        <f t="shared" si="8"/>
        <v>0</v>
      </c>
      <c r="N4332" s="59">
        <f>M4332*D4332*SIP_Calculator!$F$9</f>
        <v>0</v>
      </c>
      <c r="O4332" s="59">
        <f t="shared" si="5"/>
        <v>0</v>
      </c>
      <c r="P4332" s="59">
        <f t="shared" si="6"/>
        <v>0</v>
      </c>
    </row>
    <row r="4333" ht="15.75" customHeight="1">
      <c r="A4333" s="57">
        <v>44490.0</v>
      </c>
      <c r="B4333" s="60">
        <v>18374.1</v>
      </c>
      <c r="C4333" s="60">
        <v>15487.65</v>
      </c>
      <c r="D4333" s="42">
        <f>IF(A4333&lt;SIP_Calculator!$B$7,0,IF(A4333&gt;SIP_Calculator!$E$7,0,1))</f>
        <v>0</v>
      </c>
      <c r="E4333" s="61">
        <f>A4333-SIP_Calculator!$D$12+1</f>
        <v>44486</v>
      </c>
      <c r="F4333" s="58">
        <f t="shared" si="1"/>
        <v>10</v>
      </c>
      <c r="G4333" s="58">
        <f t="shared" si="7"/>
        <v>0</v>
      </c>
      <c r="H4333" s="58">
        <f>G4333*D4333*SIP_Calculator!$F$9</f>
        <v>0</v>
      </c>
      <c r="I4333" s="58">
        <f t="shared" si="2"/>
        <v>0</v>
      </c>
      <c r="J4333" s="58">
        <f t="shared" si="3"/>
        <v>0</v>
      </c>
      <c r="K4333" s="61">
        <f>A4333-SIP_Calculator!$F$12+1</f>
        <v>44466</v>
      </c>
      <c r="L4333" s="59">
        <f t="shared" si="4"/>
        <v>9</v>
      </c>
      <c r="M4333" s="59">
        <f t="shared" si="8"/>
        <v>0</v>
      </c>
      <c r="N4333" s="59">
        <f>M4333*D4333*SIP_Calculator!$F$9</f>
        <v>0</v>
      </c>
      <c r="O4333" s="59">
        <f t="shared" si="5"/>
        <v>0</v>
      </c>
      <c r="P4333" s="59">
        <f t="shared" si="6"/>
        <v>0</v>
      </c>
    </row>
    <row r="4334" ht="15.75" customHeight="1">
      <c r="A4334" s="57">
        <v>44491.0</v>
      </c>
      <c r="B4334" s="60">
        <v>18285.15</v>
      </c>
      <c r="C4334" s="60">
        <v>15399.7</v>
      </c>
      <c r="D4334" s="42">
        <f>IF(A4334&lt;SIP_Calculator!$B$7,0,IF(A4334&gt;SIP_Calculator!$E$7,0,1))</f>
        <v>0</v>
      </c>
      <c r="E4334" s="61">
        <f>A4334-SIP_Calculator!$D$12+1</f>
        <v>44487</v>
      </c>
      <c r="F4334" s="58">
        <f t="shared" si="1"/>
        <v>10</v>
      </c>
      <c r="G4334" s="58">
        <f t="shared" si="7"/>
        <v>0</v>
      </c>
      <c r="H4334" s="58">
        <f>G4334*D4334*SIP_Calculator!$F$9</f>
        <v>0</v>
      </c>
      <c r="I4334" s="58">
        <f t="shared" si="2"/>
        <v>0</v>
      </c>
      <c r="J4334" s="58">
        <f t="shared" si="3"/>
        <v>0</v>
      </c>
      <c r="K4334" s="61">
        <f>A4334-SIP_Calculator!$F$12+1</f>
        <v>44467</v>
      </c>
      <c r="L4334" s="59">
        <f t="shared" si="4"/>
        <v>9</v>
      </c>
      <c r="M4334" s="59">
        <f t="shared" si="8"/>
        <v>0</v>
      </c>
      <c r="N4334" s="59">
        <f>M4334*D4334*SIP_Calculator!$F$9</f>
        <v>0</v>
      </c>
      <c r="O4334" s="59">
        <f t="shared" si="5"/>
        <v>0</v>
      </c>
      <c r="P4334" s="59">
        <f t="shared" si="6"/>
        <v>0</v>
      </c>
    </row>
    <row r="4335" ht="15.75" customHeight="1">
      <c r="A4335" s="57">
        <v>44494.0</v>
      </c>
      <c r="B4335" s="60">
        <v>18272.4</v>
      </c>
      <c r="C4335" s="60">
        <v>15334.35</v>
      </c>
      <c r="D4335" s="42">
        <f>IF(A4335&lt;SIP_Calculator!$B$7,0,IF(A4335&gt;SIP_Calculator!$E$7,0,1))</f>
        <v>0</v>
      </c>
      <c r="E4335" s="61">
        <f>A4335-SIP_Calculator!$D$12+1</f>
        <v>44490</v>
      </c>
      <c r="F4335" s="58">
        <f t="shared" si="1"/>
        <v>10</v>
      </c>
      <c r="G4335" s="58">
        <f t="shared" si="7"/>
        <v>0</v>
      </c>
      <c r="H4335" s="58">
        <f>G4335*D4335*SIP_Calculator!$F$9</f>
        <v>0</v>
      </c>
      <c r="I4335" s="58">
        <f t="shared" si="2"/>
        <v>0</v>
      </c>
      <c r="J4335" s="58">
        <f t="shared" si="3"/>
        <v>0</v>
      </c>
      <c r="K4335" s="61">
        <f>A4335-SIP_Calculator!$F$12+1</f>
        <v>44470</v>
      </c>
      <c r="L4335" s="59">
        <f t="shared" si="4"/>
        <v>10</v>
      </c>
      <c r="M4335" s="59">
        <f t="shared" si="8"/>
        <v>1</v>
      </c>
      <c r="N4335" s="59">
        <f>M4335*D4335*SIP_Calculator!$F$9</f>
        <v>0</v>
      </c>
      <c r="O4335" s="59">
        <f t="shared" si="5"/>
        <v>0</v>
      </c>
      <c r="P4335" s="59">
        <f t="shared" si="6"/>
        <v>0</v>
      </c>
    </row>
    <row r="4336" ht="15.75" customHeight="1">
      <c r="A4336" s="57">
        <v>44495.0</v>
      </c>
      <c r="B4336" s="60">
        <v>18425.15</v>
      </c>
      <c r="C4336" s="60">
        <v>15499.65</v>
      </c>
      <c r="D4336" s="42">
        <f>IF(A4336&lt;SIP_Calculator!$B$7,0,IF(A4336&gt;SIP_Calculator!$E$7,0,1))</f>
        <v>0</v>
      </c>
      <c r="E4336" s="61">
        <f>A4336-SIP_Calculator!$D$12+1</f>
        <v>44491</v>
      </c>
      <c r="F4336" s="58">
        <f t="shared" si="1"/>
        <v>10</v>
      </c>
      <c r="G4336" s="58">
        <f t="shared" si="7"/>
        <v>0</v>
      </c>
      <c r="H4336" s="58">
        <f>G4336*D4336*SIP_Calculator!$F$9</f>
        <v>0</v>
      </c>
      <c r="I4336" s="58">
        <f t="shared" si="2"/>
        <v>0</v>
      </c>
      <c r="J4336" s="58">
        <f t="shared" si="3"/>
        <v>0</v>
      </c>
      <c r="K4336" s="61">
        <f>A4336-SIP_Calculator!$F$12+1</f>
        <v>44471</v>
      </c>
      <c r="L4336" s="59">
        <f t="shared" si="4"/>
        <v>10</v>
      </c>
      <c r="M4336" s="59">
        <f t="shared" si="8"/>
        <v>0</v>
      </c>
      <c r="N4336" s="59">
        <f>M4336*D4336*SIP_Calculator!$F$9</f>
        <v>0</v>
      </c>
      <c r="O4336" s="59">
        <f t="shared" si="5"/>
        <v>0</v>
      </c>
      <c r="P4336" s="59">
        <f t="shared" si="6"/>
        <v>0</v>
      </c>
    </row>
    <row r="4337" ht="15.75" customHeight="1">
      <c r="A4337" s="57">
        <v>44496.0</v>
      </c>
      <c r="B4337" s="60">
        <v>18390.05</v>
      </c>
      <c r="C4337" s="60">
        <v>15484.35</v>
      </c>
      <c r="D4337" s="42">
        <f>IF(A4337&lt;SIP_Calculator!$B$7,0,IF(A4337&gt;SIP_Calculator!$E$7,0,1))</f>
        <v>0</v>
      </c>
      <c r="E4337" s="61">
        <f>A4337-SIP_Calculator!$D$12+1</f>
        <v>44492</v>
      </c>
      <c r="F4337" s="58">
        <f t="shared" si="1"/>
        <v>10</v>
      </c>
      <c r="G4337" s="58">
        <f t="shared" si="7"/>
        <v>0</v>
      </c>
      <c r="H4337" s="58">
        <f>G4337*D4337*SIP_Calculator!$F$9</f>
        <v>0</v>
      </c>
      <c r="I4337" s="58">
        <f t="shared" si="2"/>
        <v>0</v>
      </c>
      <c r="J4337" s="58">
        <f t="shared" si="3"/>
        <v>0</v>
      </c>
      <c r="K4337" s="61">
        <f>A4337-SIP_Calculator!$F$12+1</f>
        <v>44472</v>
      </c>
      <c r="L4337" s="59">
        <f t="shared" si="4"/>
        <v>10</v>
      </c>
      <c r="M4337" s="59">
        <f t="shared" si="8"/>
        <v>0</v>
      </c>
      <c r="N4337" s="59">
        <f>M4337*D4337*SIP_Calculator!$F$9</f>
        <v>0</v>
      </c>
      <c r="O4337" s="59">
        <f t="shared" si="5"/>
        <v>0</v>
      </c>
      <c r="P4337" s="59">
        <f t="shared" si="6"/>
        <v>0</v>
      </c>
    </row>
    <row r="4338" ht="15.75" customHeight="1">
      <c r="A4338" s="57">
        <v>44497.0</v>
      </c>
      <c r="B4338" s="60">
        <v>18028.1</v>
      </c>
      <c r="C4338" s="60">
        <v>15190.85</v>
      </c>
      <c r="D4338" s="42">
        <f>IF(A4338&lt;SIP_Calculator!$B$7,0,IF(A4338&gt;SIP_Calculator!$E$7,0,1))</f>
        <v>0</v>
      </c>
      <c r="E4338" s="61">
        <f>A4338-SIP_Calculator!$D$12+1</f>
        <v>44493</v>
      </c>
      <c r="F4338" s="58">
        <f t="shared" si="1"/>
        <v>10</v>
      </c>
      <c r="G4338" s="58">
        <f t="shared" si="7"/>
        <v>0</v>
      </c>
      <c r="H4338" s="58">
        <f>G4338*D4338*SIP_Calculator!$F$9</f>
        <v>0</v>
      </c>
      <c r="I4338" s="58">
        <f t="shared" si="2"/>
        <v>0</v>
      </c>
      <c r="J4338" s="58">
        <f t="shared" si="3"/>
        <v>0</v>
      </c>
      <c r="K4338" s="61">
        <f>A4338-SIP_Calculator!$F$12+1</f>
        <v>44473</v>
      </c>
      <c r="L4338" s="59">
        <f t="shared" si="4"/>
        <v>10</v>
      </c>
      <c r="M4338" s="59">
        <f t="shared" si="8"/>
        <v>0</v>
      </c>
      <c r="N4338" s="59">
        <f>M4338*D4338*SIP_Calculator!$F$9</f>
        <v>0</v>
      </c>
      <c r="O4338" s="59">
        <f t="shared" si="5"/>
        <v>0</v>
      </c>
      <c r="P4338" s="59">
        <f t="shared" si="6"/>
        <v>0</v>
      </c>
    </row>
    <row r="4339" ht="15.75" customHeight="1">
      <c r="A4339" s="57">
        <v>44498.0</v>
      </c>
      <c r="B4339" s="60">
        <v>17880.8</v>
      </c>
      <c r="C4339" s="60">
        <v>15086.9</v>
      </c>
      <c r="D4339" s="42">
        <f>IF(A4339&lt;SIP_Calculator!$B$7,0,IF(A4339&gt;SIP_Calculator!$E$7,0,1))</f>
        <v>0</v>
      </c>
      <c r="E4339" s="61">
        <f>A4339-SIP_Calculator!$D$12+1</f>
        <v>44494</v>
      </c>
      <c r="F4339" s="58">
        <f t="shared" si="1"/>
        <v>10</v>
      </c>
      <c r="G4339" s="58">
        <f t="shared" si="7"/>
        <v>0</v>
      </c>
      <c r="H4339" s="58">
        <f>G4339*D4339*SIP_Calculator!$F$9</f>
        <v>0</v>
      </c>
      <c r="I4339" s="58">
        <f t="shared" si="2"/>
        <v>0</v>
      </c>
      <c r="J4339" s="58">
        <f t="shared" si="3"/>
        <v>0</v>
      </c>
      <c r="K4339" s="61">
        <f>A4339-SIP_Calculator!$F$12+1</f>
        <v>44474</v>
      </c>
      <c r="L4339" s="59">
        <f t="shared" si="4"/>
        <v>10</v>
      </c>
      <c r="M4339" s="59">
        <f t="shared" si="8"/>
        <v>0</v>
      </c>
      <c r="N4339" s="59">
        <f>M4339*D4339*SIP_Calculator!$F$9</f>
        <v>0</v>
      </c>
      <c r="O4339" s="59">
        <f t="shared" si="5"/>
        <v>0</v>
      </c>
      <c r="P4339" s="59">
        <f t="shared" si="6"/>
        <v>0</v>
      </c>
    </row>
    <row r="4340" ht="15.75" customHeight="1">
      <c r="A4340" s="57">
        <v>44501.0</v>
      </c>
      <c r="B4340" s="60">
        <v>18134.6</v>
      </c>
      <c r="C4340" s="60">
        <v>15302.7</v>
      </c>
      <c r="D4340" s="42">
        <f>IF(A4340&lt;SIP_Calculator!$B$7,0,IF(A4340&gt;SIP_Calculator!$E$7,0,1))</f>
        <v>0</v>
      </c>
      <c r="E4340" s="61">
        <f>A4340-SIP_Calculator!$D$12+1</f>
        <v>44497</v>
      </c>
      <c r="F4340" s="58">
        <f t="shared" si="1"/>
        <v>10</v>
      </c>
      <c r="G4340" s="58">
        <f t="shared" si="7"/>
        <v>0</v>
      </c>
      <c r="H4340" s="58">
        <f>G4340*D4340*SIP_Calculator!$F$9</f>
        <v>0</v>
      </c>
      <c r="I4340" s="58">
        <f t="shared" si="2"/>
        <v>0</v>
      </c>
      <c r="J4340" s="58">
        <f t="shared" si="3"/>
        <v>0</v>
      </c>
      <c r="K4340" s="61">
        <f>A4340-SIP_Calculator!$F$12+1</f>
        <v>44477</v>
      </c>
      <c r="L4340" s="59">
        <f t="shared" si="4"/>
        <v>10</v>
      </c>
      <c r="M4340" s="59">
        <f t="shared" si="8"/>
        <v>0</v>
      </c>
      <c r="N4340" s="59">
        <f>M4340*D4340*SIP_Calculator!$F$9</f>
        <v>0</v>
      </c>
      <c r="O4340" s="59">
        <f t="shared" si="5"/>
        <v>0</v>
      </c>
      <c r="P4340" s="59">
        <f t="shared" si="6"/>
        <v>0</v>
      </c>
    </row>
    <row r="4341" ht="15.75" customHeight="1">
      <c r="A4341" s="57">
        <v>44502.0</v>
      </c>
      <c r="B4341" s="60">
        <v>18101.0</v>
      </c>
      <c r="C4341" s="60">
        <v>15314.65</v>
      </c>
      <c r="D4341" s="42">
        <f>IF(A4341&lt;SIP_Calculator!$B$7,0,IF(A4341&gt;SIP_Calculator!$E$7,0,1))</f>
        <v>0</v>
      </c>
      <c r="E4341" s="61">
        <f>A4341-SIP_Calculator!$D$12+1</f>
        <v>44498</v>
      </c>
      <c r="F4341" s="58">
        <f t="shared" si="1"/>
        <v>10</v>
      </c>
      <c r="G4341" s="58">
        <f t="shared" si="7"/>
        <v>0</v>
      </c>
      <c r="H4341" s="58">
        <f>G4341*D4341*SIP_Calculator!$F$9</f>
        <v>0</v>
      </c>
      <c r="I4341" s="58">
        <f t="shared" si="2"/>
        <v>0</v>
      </c>
      <c r="J4341" s="58">
        <f t="shared" si="3"/>
        <v>0</v>
      </c>
      <c r="K4341" s="61">
        <f>A4341-SIP_Calculator!$F$12+1</f>
        <v>44478</v>
      </c>
      <c r="L4341" s="59">
        <f t="shared" si="4"/>
        <v>10</v>
      </c>
      <c r="M4341" s="59">
        <f t="shared" si="8"/>
        <v>0</v>
      </c>
      <c r="N4341" s="59">
        <f>M4341*D4341*SIP_Calculator!$F$9</f>
        <v>0</v>
      </c>
      <c r="O4341" s="59">
        <f t="shared" si="5"/>
        <v>0</v>
      </c>
      <c r="P4341" s="59">
        <f t="shared" si="6"/>
        <v>0</v>
      </c>
    </row>
    <row r="4342" ht="15.75" customHeight="1">
      <c r="A4342" s="57">
        <v>44503.0</v>
      </c>
      <c r="B4342" s="60">
        <v>18066.95</v>
      </c>
      <c r="C4342" s="60">
        <v>15282.75</v>
      </c>
      <c r="D4342" s="42">
        <f>IF(A4342&lt;SIP_Calculator!$B$7,0,IF(A4342&gt;SIP_Calculator!$E$7,0,1))</f>
        <v>0</v>
      </c>
      <c r="E4342" s="61">
        <f>A4342-SIP_Calculator!$D$12+1</f>
        <v>44499</v>
      </c>
      <c r="F4342" s="58">
        <f t="shared" si="1"/>
        <v>10</v>
      </c>
      <c r="G4342" s="58">
        <f t="shared" si="7"/>
        <v>0</v>
      </c>
      <c r="H4342" s="58">
        <f>G4342*D4342*SIP_Calculator!$F$9</f>
        <v>0</v>
      </c>
      <c r="I4342" s="58">
        <f t="shared" si="2"/>
        <v>0</v>
      </c>
      <c r="J4342" s="58">
        <f t="shared" si="3"/>
        <v>0</v>
      </c>
      <c r="K4342" s="61">
        <f>A4342-SIP_Calculator!$F$12+1</f>
        <v>44479</v>
      </c>
      <c r="L4342" s="59">
        <f t="shared" si="4"/>
        <v>10</v>
      </c>
      <c r="M4342" s="59">
        <f t="shared" si="8"/>
        <v>0</v>
      </c>
      <c r="N4342" s="59">
        <f>M4342*D4342*SIP_Calculator!$F$9</f>
        <v>0</v>
      </c>
      <c r="O4342" s="59">
        <f t="shared" si="5"/>
        <v>0</v>
      </c>
      <c r="P4342" s="59">
        <f t="shared" si="6"/>
        <v>0</v>
      </c>
    </row>
    <row r="4343" ht="15.75" customHeight="1">
      <c r="A4343" s="57">
        <v>44504.0</v>
      </c>
      <c r="B4343" s="60">
        <v>18156.15</v>
      </c>
      <c r="C4343" s="60">
        <v>15376.9</v>
      </c>
      <c r="D4343" s="42">
        <f>IF(A4343&lt;SIP_Calculator!$B$7,0,IF(A4343&gt;SIP_Calculator!$E$7,0,1))</f>
        <v>0</v>
      </c>
      <c r="E4343" s="61">
        <f>A4343-SIP_Calculator!$D$12+1</f>
        <v>44500</v>
      </c>
      <c r="F4343" s="58">
        <f t="shared" si="1"/>
        <v>10</v>
      </c>
      <c r="G4343" s="58">
        <f t="shared" si="7"/>
        <v>0</v>
      </c>
      <c r="H4343" s="58">
        <f>G4343*D4343*SIP_Calculator!$F$9</f>
        <v>0</v>
      </c>
      <c r="I4343" s="58">
        <f t="shared" si="2"/>
        <v>0</v>
      </c>
      <c r="J4343" s="58">
        <f t="shared" si="3"/>
        <v>0</v>
      </c>
      <c r="K4343" s="61">
        <f>A4343-SIP_Calculator!$F$12+1</f>
        <v>44480</v>
      </c>
      <c r="L4343" s="59">
        <f t="shared" si="4"/>
        <v>10</v>
      </c>
      <c r="M4343" s="59">
        <f t="shared" si="8"/>
        <v>0</v>
      </c>
      <c r="N4343" s="59">
        <f>M4343*D4343*SIP_Calculator!$F$9</f>
        <v>0</v>
      </c>
      <c r="O4343" s="59">
        <f t="shared" si="5"/>
        <v>0</v>
      </c>
      <c r="P4343" s="59">
        <f t="shared" si="6"/>
        <v>0</v>
      </c>
    </row>
    <row r="4344" ht="15.75" customHeight="1">
      <c r="A4344" s="57">
        <v>44508.0</v>
      </c>
      <c r="B4344" s="60">
        <v>18320.65</v>
      </c>
      <c r="C4344" s="60">
        <v>15520.15</v>
      </c>
      <c r="D4344" s="42">
        <f>IF(A4344&lt;SIP_Calculator!$B$7,0,IF(A4344&gt;SIP_Calculator!$E$7,0,1))</f>
        <v>0</v>
      </c>
      <c r="E4344" s="61">
        <f>A4344-SIP_Calculator!$D$12+1</f>
        <v>44504</v>
      </c>
      <c r="F4344" s="58">
        <f t="shared" si="1"/>
        <v>11</v>
      </c>
      <c r="G4344" s="58">
        <f t="shared" si="7"/>
        <v>1</v>
      </c>
      <c r="H4344" s="58">
        <f>G4344*D4344*SIP_Calculator!$F$9</f>
        <v>0</v>
      </c>
      <c r="I4344" s="58">
        <f t="shared" si="2"/>
        <v>0</v>
      </c>
      <c r="J4344" s="58">
        <f t="shared" si="3"/>
        <v>0</v>
      </c>
      <c r="K4344" s="61">
        <f>A4344-SIP_Calculator!$F$12+1</f>
        <v>44484</v>
      </c>
      <c r="L4344" s="59">
        <f t="shared" si="4"/>
        <v>10</v>
      </c>
      <c r="M4344" s="59">
        <f t="shared" si="8"/>
        <v>0</v>
      </c>
      <c r="N4344" s="59">
        <f>M4344*D4344*SIP_Calculator!$F$9</f>
        <v>0</v>
      </c>
      <c r="O4344" s="59">
        <f t="shared" si="5"/>
        <v>0</v>
      </c>
      <c r="P4344" s="59">
        <f t="shared" si="6"/>
        <v>0</v>
      </c>
    </row>
    <row r="4345" ht="15.75" customHeight="1">
      <c r="A4345" s="57">
        <v>44509.0</v>
      </c>
      <c r="B4345" s="60">
        <v>18309.05</v>
      </c>
      <c r="C4345" s="60">
        <v>15541.95</v>
      </c>
      <c r="D4345" s="42">
        <f>IF(A4345&lt;SIP_Calculator!$B$7,0,IF(A4345&gt;SIP_Calculator!$E$7,0,1))</f>
        <v>0</v>
      </c>
      <c r="E4345" s="61">
        <f>A4345-SIP_Calculator!$D$12+1</f>
        <v>44505</v>
      </c>
      <c r="F4345" s="58">
        <f t="shared" si="1"/>
        <v>11</v>
      </c>
      <c r="G4345" s="58">
        <f t="shared" si="7"/>
        <v>0</v>
      </c>
      <c r="H4345" s="58">
        <f>G4345*D4345*SIP_Calculator!$F$9</f>
        <v>0</v>
      </c>
      <c r="I4345" s="58">
        <f t="shared" si="2"/>
        <v>0</v>
      </c>
      <c r="J4345" s="58">
        <f t="shared" si="3"/>
        <v>0</v>
      </c>
      <c r="K4345" s="61">
        <f>A4345-SIP_Calculator!$F$12+1</f>
        <v>44485</v>
      </c>
      <c r="L4345" s="59">
        <f t="shared" si="4"/>
        <v>10</v>
      </c>
      <c r="M4345" s="59">
        <f t="shared" si="8"/>
        <v>0</v>
      </c>
      <c r="N4345" s="59">
        <f>M4345*D4345*SIP_Calculator!$F$9</f>
        <v>0</v>
      </c>
      <c r="O4345" s="59">
        <f t="shared" si="5"/>
        <v>0</v>
      </c>
      <c r="P4345" s="59">
        <f t="shared" si="6"/>
        <v>0</v>
      </c>
    </row>
    <row r="4346" ht="15.75" customHeight="1">
      <c r="A4346" s="57">
        <v>44510.0</v>
      </c>
      <c r="B4346" s="60">
        <v>18291.75</v>
      </c>
      <c r="C4346" s="60">
        <v>15521.1</v>
      </c>
      <c r="D4346" s="42">
        <f>IF(A4346&lt;SIP_Calculator!$B$7,0,IF(A4346&gt;SIP_Calculator!$E$7,0,1))</f>
        <v>0</v>
      </c>
      <c r="E4346" s="61">
        <f>A4346-SIP_Calculator!$D$12+1</f>
        <v>44506</v>
      </c>
      <c r="F4346" s="58">
        <f t="shared" si="1"/>
        <v>11</v>
      </c>
      <c r="G4346" s="58">
        <f t="shared" si="7"/>
        <v>0</v>
      </c>
      <c r="H4346" s="58">
        <f>G4346*D4346*SIP_Calculator!$F$9</f>
        <v>0</v>
      </c>
      <c r="I4346" s="58">
        <f t="shared" si="2"/>
        <v>0</v>
      </c>
      <c r="J4346" s="58">
        <f t="shared" si="3"/>
        <v>0</v>
      </c>
      <c r="K4346" s="61">
        <f>A4346-SIP_Calculator!$F$12+1</f>
        <v>44486</v>
      </c>
      <c r="L4346" s="59">
        <f t="shared" si="4"/>
        <v>10</v>
      </c>
      <c r="M4346" s="59">
        <f t="shared" si="8"/>
        <v>0</v>
      </c>
      <c r="N4346" s="59">
        <f>M4346*D4346*SIP_Calculator!$F$9</f>
        <v>0</v>
      </c>
      <c r="O4346" s="59">
        <f t="shared" si="5"/>
        <v>0</v>
      </c>
      <c r="P4346" s="59">
        <f t="shared" si="6"/>
        <v>0</v>
      </c>
    </row>
    <row r="4347" ht="15.75" customHeight="1">
      <c r="A4347" s="57">
        <v>44511.0</v>
      </c>
      <c r="B4347" s="60">
        <v>18156.8</v>
      </c>
      <c r="C4347" s="60">
        <v>15411.1</v>
      </c>
      <c r="D4347" s="42">
        <f>IF(A4347&lt;SIP_Calculator!$B$7,0,IF(A4347&gt;SIP_Calculator!$E$7,0,1))</f>
        <v>0</v>
      </c>
      <c r="E4347" s="61">
        <f>A4347-SIP_Calculator!$D$12+1</f>
        <v>44507</v>
      </c>
      <c r="F4347" s="58">
        <f t="shared" si="1"/>
        <v>11</v>
      </c>
      <c r="G4347" s="58">
        <f t="shared" si="7"/>
        <v>0</v>
      </c>
      <c r="H4347" s="58">
        <f>G4347*D4347*SIP_Calculator!$F$9</f>
        <v>0</v>
      </c>
      <c r="I4347" s="58">
        <f t="shared" si="2"/>
        <v>0</v>
      </c>
      <c r="J4347" s="58">
        <f t="shared" si="3"/>
        <v>0</v>
      </c>
      <c r="K4347" s="61">
        <f>A4347-SIP_Calculator!$F$12+1</f>
        <v>44487</v>
      </c>
      <c r="L4347" s="59">
        <f t="shared" si="4"/>
        <v>10</v>
      </c>
      <c r="M4347" s="59">
        <f t="shared" si="8"/>
        <v>0</v>
      </c>
      <c r="N4347" s="59">
        <f>M4347*D4347*SIP_Calculator!$F$9</f>
        <v>0</v>
      </c>
      <c r="O4347" s="59">
        <f t="shared" si="5"/>
        <v>0</v>
      </c>
      <c r="P4347" s="59">
        <f t="shared" si="6"/>
        <v>0</v>
      </c>
    </row>
    <row r="4348" ht="15.75" customHeight="1">
      <c r="A4348" s="57">
        <v>44512.0</v>
      </c>
      <c r="B4348" s="60">
        <v>18389.5</v>
      </c>
      <c r="C4348" s="60">
        <v>15579.0</v>
      </c>
      <c r="D4348" s="42">
        <f>IF(A4348&lt;SIP_Calculator!$B$7,0,IF(A4348&gt;SIP_Calculator!$E$7,0,1))</f>
        <v>0</v>
      </c>
      <c r="E4348" s="61">
        <f>A4348-SIP_Calculator!$D$12+1</f>
        <v>44508</v>
      </c>
      <c r="F4348" s="58">
        <f t="shared" si="1"/>
        <v>11</v>
      </c>
      <c r="G4348" s="58">
        <f t="shared" si="7"/>
        <v>0</v>
      </c>
      <c r="H4348" s="58">
        <f>G4348*D4348*SIP_Calculator!$F$9</f>
        <v>0</v>
      </c>
      <c r="I4348" s="58">
        <f t="shared" si="2"/>
        <v>0</v>
      </c>
      <c r="J4348" s="58">
        <f t="shared" si="3"/>
        <v>0</v>
      </c>
      <c r="K4348" s="61">
        <f>A4348-SIP_Calculator!$F$12+1</f>
        <v>44488</v>
      </c>
      <c r="L4348" s="59">
        <f t="shared" si="4"/>
        <v>10</v>
      </c>
      <c r="M4348" s="59">
        <f t="shared" si="8"/>
        <v>0</v>
      </c>
      <c r="N4348" s="59">
        <f>M4348*D4348*SIP_Calculator!$F$9</f>
        <v>0</v>
      </c>
      <c r="O4348" s="59">
        <f t="shared" si="5"/>
        <v>0</v>
      </c>
      <c r="P4348" s="59">
        <f t="shared" si="6"/>
        <v>0</v>
      </c>
    </row>
    <row r="4349" ht="15.75" customHeight="1">
      <c r="A4349" s="57">
        <v>44515.0</v>
      </c>
      <c r="B4349" s="60">
        <v>18401.65</v>
      </c>
      <c r="C4349" s="60">
        <v>15592.6</v>
      </c>
      <c r="D4349" s="42">
        <f>IF(A4349&lt;SIP_Calculator!$B$7,0,IF(A4349&gt;SIP_Calculator!$E$7,0,1))</f>
        <v>0</v>
      </c>
      <c r="E4349" s="61">
        <f>A4349-SIP_Calculator!$D$12+1</f>
        <v>44511</v>
      </c>
      <c r="F4349" s="58">
        <f t="shared" si="1"/>
        <v>11</v>
      </c>
      <c r="G4349" s="58">
        <f t="shared" si="7"/>
        <v>0</v>
      </c>
      <c r="H4349" s="58">
        <f>G4349*D4349*SIP_Calculator!$F$9</f>
        <v>0</v>
      </c>
      <c r="I4349" s="58">
        <f t="shared" si="2"/>
        <v>0</v>
      </c>
      <c r="J4349" s="58">
        <f t="shared" si="3"/>
        <v>0</v>
      </c>
      <c r="K4349" s="61">
        <f>A4349-SIP_Calculator!$F$12+1</f>
        <v>44491</v>
      </c>
      <c r="L4349" s="59">
        <f t="shared" si="4"/>
        <v>10</v>
      </c>
      <c r="M4349" s="59">
        <f t="shared" si="8"/>
        <v>0</v>
      </c>
      <c r="N4349" s="59">
        <f>M4349*D4349*SIP_Calculator!$F$9</f>
        <v>0</v>
      </c>
      <c r="O4349" s="59">
        <f t="shared" si="5"/>
        <v>0</v>
      </c>
      <c r="P4349" s="59">
        <f t="shared" si="6"/>
        <v>0</v>
      </c>
    </row>
    <row r="4350" ht="15.75" customHeight="1">
      <c r="A4350" s="57">
        <v>44516.0</v>
      </c>
      <c r="B4350" s="60">
        <v>18301.45</v>
      </c>
      <c r="C4350" s="60">
        <v>15525.4</v>
      </c>
      <c r="D4350" s="42">
        <f>IF(A4350&lt;SIP_Calculator!$B$7,0,IF(A4350&gt;SIP_Calculator!$E$7,0,1))</f>
        <v>0</v>
      </c>
      <c r="E4350" s="61">
        <f>A4350-SIP_Calculator!$D$12+1</f>
        <v>44512</v>
      </c>
      <c r="F4350" s="58">
        <f t="shared" si="1"/>
        <v>11</v>
      </c>
      <c r="G4350" s="58">
        <f t="shared" si="7"/>
        <v>0</v>
      </c>
      <c r="H4350" s="58">
        <f>G4350*D4350*SIP_Calculator!$F$9</f>
        <v>0</v>
      </c>
      <c r="I4350" s="58">
        <f t="shared" si="2"/>
        <v>0</v>
      </c>
      <c r="J4350" s="58">
        <f t="shared" si="3"/>
        <v>0</v>
      </c>
      <c r="K4350" s="61">
        <f>A4350-SIP_Calculator!$F$12+1</f>
        <v>44492</v>
      </c>
      <c r="L4350" s="59">
        <f t="shared" si="4"/>
        <v>10</v>
      </c>
      <c r="M4350" s="59">
        <f t="shared" si="8"/>
        <v>0</v>
      </c>
      <c r="N4350" s="59">
        <f>M4350*D4350*SIP_Calculator!$F$9</f>
        <v>0</v>
      </c>
      <c r="O4350" s="59">
        <f t="shared" si="5"/>
        <v>0</v>
      </c>
      <c r="P4350" s="59">
        <f t="shared" si="6"/>
        <v>0</v>
      </c>
    </row>
    <row r="4351" ht="15.75" customHeight="1">
      <c r="A4351" s="57">
        <v>44517.0</v>
      </c>
      <c r="B4351" s="60">
        <v>18211.35</v>
      </c>
      <c r="C4351" s="60">
        <v>15454.95</v>
      </c>
      <c r="D4351" s="42">
        <f>IF(A4351&lt;SIP_Calculator!$B$7,0,IF(A4351&gt;SIP_Calculator!$E$7,0,1))</f>
        <v>0</v>
      </c>
      <c r="E4351" s="61">
        <f>A4351-SIP_Calculator!$D$12+1</f>
        <v>44513</v>
      </c>
      <c r="F4351" s="58">
        <f t="shared" si="1"/>
        <v>11</v>
      </c>
      <c r="G4351" s="58">
        <f t="shared" si="7"/>
        <v>0</v>
      </c>
      <c r="H4351" s="58">
        <f>G4351*D4351*SIP_Calculator!$F$9</f>
        <v>0</v>
      </c>
      <c r="I4351" s="58">
        <f t="shared" si="2"/>
        <v>0</v>
      </c>
      <c r="J4351" s="58">
        <f t="shared" si="3"/>
        <v>0</v>
      </c>
      <c r="K4351" s="61">
        <f>A4351-SIP_Calculator!$F$12+1</f>
        <v>44493</v>
      </c>
      <c r="L4351" s="59">
        <f t="shared" si="4"/>
        <v>10</v>
      </c>
      <c r="M4351" s="59">
        <f t="shared" si="8"/>
        <v>0</v>
      </c>
      <c r="N4351" s="59">
        <f>M4351*D4351*SIP_Calculator!$F$9</f>
        <v>0</v>
      </c>
      <c r="O4351" s="59">
        <f t="shared" si="5"/>
        <v>0</v>
      </c>
      <c r="P4351" s="59">
        <f t="shared" si="6"/>
        <v>0</v>
      </c>
    </row>
    <row r="4352" ht="15.75" customHeight="1">
      <c r="A4352" s="57">
        <v>44518.0</v>
      </c>
      <c r="B4352" s="60">
        <v>18059.5</v>
      </c>
      <c r="C4352" s="60">
        <v>15302.55</v>
      </c>
      <c r="D4352" s="42">
        <f>IF(A4352&lt;SIP_Calculator!$B$7,0,IF(A4352&gt;SIP_Calculator!$E$7,0,1))</f>
        <v>0</v>
      </c>
      <c r="E4352" s="61">
        <f>A4352-SIP_Calculator!$D$12+1</f>
        <v>44514</v>
      </c>
      <c r="F4352" s="58">
        <f t="shared" si="1"/>
        <v>11</v>
      </c>
      <c r="G4352" s="58">
        <f t="shared" si="7"/>
        <v>0</v>
      </c>
      <c r="H4352" s="58">
        <f>G4352*D4352*SIP_Calculator!$F$9</f>
        <v>0</v>
      </c>
      <c r="I4352" s="58">
        <f t="shared" si="2"/>
        <v>0</v>
      </c>
      <c r="J4352" s="58">
        <f t="shared" si="3"/>
        <v>0</v>
      </c>
      <c r="K4352" s="61">
        <f>A4352-SIP_Calculator!$F$12+1</f>
        <v>44494</v>
      </c>
      <c r="L4352" s="59">
        <f t="shared" si="4"/>
        <v>10</v>
      </c>
      <c r="M4352" s="59">
        <f t="shared" si="8"/>
        <v>0</v>
      </c>
      <c r="N4352" s="59">
        <f>M4352*D4352*SIP_Calculator!$F$9</f>
        <v>0</v>
      </c>
      <c r="O4352" s="59">
        <f t="shared" si="5"/>
        <v>0</v>
      </c>
      <c r="P4352" s="59">
        <f t="shared" si="6"/>
        <v>0</v>
      </c>
    </row>
    <row r="4353" ht="15.75" customHeight="1">
      <c r="A4353" s="57">
        <v>44522.0</v>
      </c>
      <c r="B4353" s="60">
        <v>17708.55</v>
      </c>
      <c r="C4353" s="60">
        <v>14976.7</v>
      </c>
      <c r="D4353" s="42">
        <f>IF(A4353&lt;SIP_Calculator!$B$7,0,IF(A4353&gt;SIP_Calculator!$E$7,0,1))</f>
        <v>0</v>
      </c>
      <c r="E4353" s="61">
        <f>A4353-SIP_Calculator!$D$12+1</f>
        <v>44518</v>
      </c>
      <c r="F4353" s="58">
        <f t="shared" si="1"/>
        <v>11</v>
      </c>
      <c r="G4353" s="58">
        <f t="shared" si="7"/>
        <v>0</v>
      </c>
      <c r="H4353" s="58">
        <f>G4353*D4353*SIP_Calculator!$F$9</f>
        <v>0</v>
      </c>
      <c r="I4353" s="58">
        <f t="shared" si="2"/>
        <v>0</v>
      </c>
      <c r="J4353" s="58">
        <f t="shared" si="3"/>
        <v>0</v>
      </c>
      <c r="K4353" s="61">
        <f>A4353-SIP_Calculator!$F$12+1</f>
        <v>44498</v>
      </c>
      <c r="L4353" s="59">
        <f t="shared" si="4"/>
        <v>10</v>
      </c>
      <c r="M4353" s="59">
        <f t="shared" si="8"/>
        <v>0</v>
      </c>
      <c r="N4353" s="59">
        <f>M4353*D4353*SIP_Calculator!$F$9</f>
        <v>0</v>
      </c>
      <c r="O4353" s="59">
        <f t="shared" si="5"/>
        <v>0</v>
      </c>
      <c r="P4353" s="59">
        <f t="shared" si="6"/>
        <v>0</v>
      </c>
    </row>
    <row r="4354" ht="15.75" customHeight="1">
      <c r="A4354" s="57">
        <v>44523.0</v>
      </c>
      <c r="B4354" s="60">
        <v>17823.5</v>
      </c>
      <c r="C4354" s="60">
        <v>15107.8</v>
      </c>
      <c r="D4354" s="42">
        <f>IF(A4354&lt;SIP_Calculator!$B$7,0,IF(A4354&gt;SIP_Calculator!$E$7,0,1))</f>
        <v>0</v>
      </c>
      <c r="E4354" s="61">
        <f>A4354-SIP_Calculator!$D$12+1</f>
        <v>44519</v>
      </c>
      <c r="F4354" s="58">
        <f t="shared" si="1"/>
        <v>11</v>
      </c>
      <c r="G4354" s="58">
        <f t="shared" si="7"/>
        <v>0</v>
      </c>
      <c r="H4354" s="58">
        <f>G4354*D4354*SIP_Calculator!$F$9</f>
        <v>0</v>
      </c>
      <c r="I4354" s="58">
        <f t="shared" si="2"/>
        <v>0</v>
      </c>
      <c r="J4354" s="58">
        <f t="shared" si="3"/>
        <v>0</v>
      </c>
      <c r="K4354" s="61">
        <f>A4354-SIP_Calculator!$F$12+1</f>
        <v>44499</v>
      </c>
      <c r="L4354" s="59">
        <f t="shared" si="4"/>
        <v>10</v>
      </c>
      <c r="M4354" s="59">
        <f t="shared" si="8"/>
        <v>0</v>
      </c>
      <c r="N4354" s="59">
        <f>M4354*D4354*SIP_Calculator!$F$9</f>
        <v>0</v>
      </c>
      <c r="O4354" s="59">
        <f t="shared" si="5"/>
        <v>0</v>
      </c>
      <c r="P4354" s="59">
        <f t="shared" si="6"/>
        <v>0</v>
      </c>
    </row>
    <row r="4355" ht="15.75" customHeight="1">
      <c r="A4355" s="57">
        <v>44524.0</v>
      </c>
      <c r="B4355" s="60">
        <v>17733.0</v>
      </c>
      <c r="C4355" s="60">
        <v>15046.5</v>
      </c>
      <c r="D4355" s="42">
        <f>IF(A4355&lt;SIP_Calculator!$B$7,0,IF(A4355&gt;SIP_Calculator!$E$7,0,1))</f>
        <v>0</v>
      </c>
      <c r="E4355" s="61">
        <f>A4355-SIP_Calculator!$D$12+1</f>
        <v>44520</v>
      </c>
      <c r="F4355" s="58">
        <f t="shared" si="1"/>
        <v>11</v>
      </c>
      <c r="G4355" s="58">
        <f t="shared" si="7"/>
        <v>0</v>
      </c>
      <c r="H4355" s="58">
        <f>G4355*D4355*SIP_Calculator!$F$9</f>
        <v>0</v>
      </c>
      <c r="I4355" s="58">
        <f t="shared" si="2"/>
        <v>0</v>
      </c>
      <c r="J4355" s="58">
        <f t="shared" si="3"/>
        <v>0</v>
      </c>
      <c r="K4355" s="61">
        <f>A4355-SIP_Calculator!$F$12+1</f>
        <v>44500</v>
      </c>
      <c r="L4355" s="59">
        <f t="shared" si="4"/>
        <v>10</v>
      </c>
      <c r="M4355" s="59">
        <f t="shared" si="8"/>
        <v>0</v>
      </c>
      <c r="N4355" s="59">
        <f>M4355*D4355*SIP_Calculator!$F$9</f>
        <v>0</v>
      </c>
      <c r="O4355" s="59">
        <f t="shared" si="5"/>
        <v>0</v>
      </c>
      <c r="P4355" s="59">
        <f t="shared" si="6"/>
        <v>0</v>
      </c>
    </row>
    <row r="4356" ht="15.75" customHeight="1">
      <c r="A4356" s="57">
        <v>44525.0</v>
      </c>
      <c r="B4356" s="60">
        <v>17861.65</v>
      </c>
      <c r="C4356" s="60">
        <v>15150.6</v>
      </c>
      <c r="D4356" s="42">
        <f>IF(A4356&lt;SIP_Calculator!$B$7,0,IF(A4356&gt;SIP_Calculator!$E$7,0,1))</f>
        <v>0</v>
      </c>
      <c r="E4356" s="61">
        <f>A4356-SIP_Calculator!$D$12+1</f>
        <v>44521</v>
      </c>
      <c r="F4356" s="58">
        <f t="shared" si="1"/>
        <v>11</v>
      </c>
      <c r="G4356" s="58">
        <f t="shared" si="7"/>
        <v>0</v>
      </c>
      <c r="H4356" s="58">
        <f>G4356*D4356*SIP_Calculator!$F$9</f>
        <v>0</v>
      </c>
      <c r="I4356" s="58">
        <f t="shared" si="2"/>
        <v>0</v>
      </c>
      <c r="J4356" s="58">
        <f t="shared" si="3"/>
        <v>0</v>
      </c>
      <c r="K4356" s="61">
        <f>A4356-SIP_Calculator!$F$12+1</f>
        <v>44501</v>
      </c>
      <c r="L4356" s="59">
        <f t="shared" si="4"/>
        <v>11</v>
      </c>
      <c r="M4356" s="59">
        <f t="shared" si="8"/>
        <v>1</v>
      </c>
      <c r="N4356" s="59">
        <f>M4356*D4356*SIP_Calculator!$F$9</f>
        <v>0</v>
      </c>
      <c r="O4356" s="59">
        <f t="shared" si="5"/>
        <v>0</v>
      </c>
      <c r="P4356" s="59">
        <f t="shared" si="6"/>
        <v>0</v>
      </c>
    </row>
    <row r="4357" ht="15.75" customHeight="1">
      <c r="A4357" s="57">
        <v>44526.0</v>
      </c>
      <c r="B4357" s="60">
        <v>17340.5</v>
      </c>
      <c r="C4357" s="60">
        <v>14707.2</v>
      </c>
      <c r="D4357" s="42">
        <f>IF(A4357&lt;SIP_Calculator!$B$7,0,IF(A4357&gt;SIP_Calculator!$E$7,0,1))</f>
        <v>0</v>
      </c>
      <c r="E4357" s="61">
        <f>A4357-SIP_Calculator!$D$12+1</f>
        <v>44522</v>
      </c>
      <c r="F4357" s="58">
        <f t="shared" si="1"/>
        <v>11</v>
      </c>
      <c r="G4357" s="58">
        <f t="shared" si="7"/>
        <v>0</v>
      </c>
      <c r="H4357" s="58">
        <f>G4357*D4357*SIP_Calculator!$F$9</f>
        <v>0</v>
      </c>
      <c r="I4357" s="58">
        <f t="shared" si="2"/>
        <v>0</v>
      </c>
      <c r="J4357" s="58">
        <f t="shared" si="3"/>
        <v>0</v>
      </c>
      <c r="K4357" s="61">
        <f>A4357-SIP_Calculator!$F$12+1</f>
        <v>44502</v>
      </c>
      <c r="L4357" s="59">
        <f t="shared" si="4"/>
        <v>11</v>
      </c>
      <c r="M4357" s="59">
        <f t="shared" si="8"/>
        <v>0</v>
      </c>
      <c r="N4357" s="59">
        <f>M4357*D4357*SIP_Calculator!$F$9</f>
        <v>0</v>
      </c>
      <c r="O4357" s="59">
        <f t="shared" si="5"/>
        <v>0</v>
      </c>
      <c r="P4357" s="59">
        <f t="shared" si="6"/>
        <v>0</v>
      </c>
    </row>
    <row r="4358" ht="15.75" customHeight="1">
      <c r="A4358" s="57">
        <v>44529.0</v>
      </c>
      <c r="B4358" s="60">
        <v>17339.15</v>
      </c>
      <c r="C4358" s="60">
        <v>14656.45</v>
      </c>
      <c r="D4358" s="42">
        <f>IF(A4358&lt;SIP_Calculator!$B$7,0,IF(A4358&gt;SIP_Calculator!$E$7,0,1))</f>
        <v>0</v>
      </c>
      <c r="E4358" s="61">
        <f>A4358-SIP_Calculator!$D$12+1</f>
        <v>44525</v>
      </c>
      <c r="F4358" s="58">
        <f t="shared" si="1"/>
        <v>11</v>
      </c>
      <c r="G4358" s="58">
        <f t="shared" si="7"/>
        <v>0</v>
      </c>
      <c r="H4358" s="58">
        <f>G4358*D4358*SIP_Calculator!$F$9</f>
        <v>0</v>
      </c>
      <c r="I4358" s="58">
        <f t="shared" si="2"/>
        <v>0</v>
      </c>
      <c r="J4358" s="58">
        <f t="shared" si="3"/>
        <v>0</v>
      </c>
      <c r="K4358" s="61">
        <f>A4358-SIP_Calculator!$F$12+1</f>
        <v>44505</v>
      </c>
      <c r="L4358" s="59">
        <f t="shared" si="4"/>
        <v>11</v>
      </c>
      <c r="M4358" s="59">
        <f t="shared" si="8"/>
        <v>0</v>
      </c>
      <c r="N4358" s="59">
        <f>M4358*D4358*SIP_Calculator!$F$9</f>
        <v>0</v>
      </c>
      <c r="O4358" s="59">
        <f t="shared" si="5"/>
        <v>0</v>
      </c>
      <c r="P4358" s="59">
        <f t="shared" si="6"/>
        <v>0</v>
      </c>
    </row>
    <row r="4359" ht="15.75" customHeight="1">
      <c r="A4359" s="57">
        <v>44530.0</v>
      </c>
      <c r="B4359" s="60">
        <v>17270.25</v>
      </c>
      <c r="C4359" s="60">
        <v>14648.35</v>
      </c>
      <c r="D4359" s="42">
        <f>IF(A4359&lt;SIP_Calculator!$B$7,0,IF(A4359&gt;SIP_Calculator!$E$7,0,1))</f>
        <v>0</v>
      </c>
      <c r="E4359" s="61">
        <f>A4359-SIP_Calculator!$D$12+1</f>
        <v>44526</v>
      </c>
      <c r="F4359" s="58">
        <f t="shared" si="1"/>
        <v>11</v>
      </c>
      <c r="G4359" s="58">
        <f t="shared" si="7"/>
        <v>0</v>
      </c>
      <c r="H4359" s="58">
        <f>G4359*D4359*SIP_Calculator!$F$9</f>
        <v>0</v>
      </c>
      <c r="I4359" s="58">
        <f t="shared" si="2"/>
        <v>0</v>
      </c>
      <c r="J4359" s="58">
        <f t="shared" si="3"/>
        <v>0</v>
      </c>
      <c r="K4359" s="61">
        <f>A4359-SIP_Calculator!$F$12+1</f>
        <v>44506</v>
      </c>
      <c r="L4359" s="59">
        <f t="shared" si="4"/>
        <v>11</v>
      </c>
      <c r="M4359" s="59">
        <f t="shared" si="8"/>
        <v>0</v>
      </c>
      <c r="N4359" s="59">
        <f>M4359*D4359*SIP_Calculator!$F$9</f>
        <v>0</v>
      </c>
      <c r="O4359" s="59">
        <f t="shared" si="5"/>
        <v>0</v>
      </c>
      <c r="P4359" s="59">
        <f t="shared" si="6"/>
        <v>0</v>
      </c>
    </row>
    <row r="4360" ht="15.75" customHeight="1">
      <c r="A4360" s="57">
        <v>44531.0</v>
      </c>
      <c r="B4360" s="60">
        <v>17444.45</v>
      </c>
      <c r="C4360" s="60">
        <v>14784.7</v>
      </c>
      <c r="D4360" s="42">
        <f>IF(A4360&lt;SIP_Calculator!$B$7,0,IF(A4360&gt;SIP_Calculator!$E$7,0,1))</f>
        <v>0</v>
      </c>
      <c r="E4360" s="61">
        <f>A4360-SIP_Calculator!$D$12+1</f>
        <v>44527</v>
      </c>
      <c r="F4360" s="58">
        <f t="shared" si="1"/>
        <v>11</v>
      </c>
      <c r="G4360" s="58">
        <f t="shared" si="7"/>
        <v>0</v>
      </c>
      <c r="H4360" s="58">
        <f>G4360*D4360*SIP_Calculator!$F$9</f>
        <v>0</v>
      </c>
      <c r="I4360" s="58">
        <f t="shared" si="2"/>
        <v>0</v>
      </c>
      <c r="J4360" s="58">
        <f t="shared" si="3"/>
        <v>0</v>
      </c>
      <c r="K4360" s="61">
        <f>A4360-SIP_Calculator!$F$12+1</f>
        <v>44507</v>
      </c>
      <c r="L4360" s="59">
        <f t="shared" si="4"/>
        <v>11</v>
      </c>
      <c r="M4360" s="59">
        <f t="shared" si="8"/>
        <v>0</v>
      </c>
      <c r="N4360" s="59">
        <f>M4360*D4360*SIP_Calculator!$F$9</f>
        <v>0</v>
      </c>
      <c r="O4360" s="59">
        <f t="shared" si="5"/>
        <v>0</v>
      </c>
      <c r="P4360" s="59">
        <f t="shared" si="6"/>
        <v>0</v>
      </c>
    </row>
    <row r="4361" ht="15.75" customHeight="1">
      <c r="A4361" s="57">
        <v>44532.0</v>
      </c>
      <c r="B4361" s="60">
        <v>17675.0</v>
      </c>
      <c r="C4361" s="60">
        <v>14973.95</v>
      </c>
      <c r="D4361" s="42">
        <f>IF(A4361&lt;SIP_Calculator!$B$7,0,IF(A4361&gt;SIP_Calculator!$E$7,0,1))</f>
        <v>0</v>
      </c>
      <c r="E4361" s="61">
        <f>A4361-SIP_Calculator!$D$12+1</f>
        <v>44528</v>
      </c>
      <c r="F4361" s="58">
        <f t="shared" si="1"/>
        <v>11</v>
      </c>
      <c r="G4361" s="58">
        <f t="shared" si="7"/>
        <v>0</v>
      </c>
      <c r="H4361" s="58">
        <f>G4361*D4361*SIP_Calculator!$F$9</f>
        <v>0</v>
      </c>
      <c r="I4361" s="58">
        <f t="shared" si="2"/>
        <v>0</v>
      </c>
      <c r="J4361" s="58">
        <f t="shared" si="3"/>
        <v>0</v>
      </c>
      <c r="K4361" s="61">
        <f>A4361-SIP_Calculator!$F$12+1</f>
        <v>44508</v>
      </c>
      <c r="L4361" s="59">
        <f t="shared" si="4"/>
        <v>11</v>
      </c>
      <c r="M4361" s="59">
        <f t="shared" si="8"/>
        <v>0</v>
      </c>
      <c r="N4361" s="59">
        <f>M4361*D4361*SIP_Calculator!$F$9</f>
        <v>0</v>
      </c>
      <c r="O4361" s="59">
        <f t="shared" si="5"/>
        <v>0</v>
      </c>
      <c r="P4361" s="59">
        <f t="shared" si="6"/>
        <v>0</v>
      </c>
    </row>
    <row r="4362" ht="15.75" customHeight="1">
      <c r="A4362" s="57">
        <v>44533.0</v>
      </c>
      <c r="B4362" s="60">
        <v>17493.7</v>
      </c>
      <c r="C4362" s="60">
        <v>14856.3</v>
      </c>
      <c r="D4362" s="42">
        <f>IF(A4362&lt;SIP_Calculator!$B$7,0,IF(A4362&gt;SIP_Calculator!$E$7,0,1))</f>
        <v>0</v>
      </c>
      <c r="E4362" s="61">
        <f>A4362-SIP_Calculator!$D$12+1</f>
        <v>44529</v>
      </c>
      <c r="F4362" s="58">
        <f t="shared" si="1"/>
        <v>11</v>
      </c>
      <c r="G4362" s="58">
        <f t="shared" si="7"/>
        <v>0</v>
      </c>
      <c r="H4362" s="58">
        <f>G4362*D4362*SIP_Calculator!$F$9</f>
        <v>0</v>
      </c>
      <c r="I4362" s="58">
        <f t="shared" si="2"/>
        <v>0</v>
      </c>
      <c r="J4362" s="58">
        <f t="shared" si="3"/>
        <v>0</v>
      </c>
      <c r="K4362" s="61">
        <f>A4362-SIP_Calculator!$F$12+1</f>
        <v>44509</v>
      </c>
      <c r="L4362" s="59">
        <f t="shared" si="4"/>
        <v>11</v>
      </c>
      <c r="M4362" s="59">
        <f t="shared" si="8"/>
        <v>0</v>
      </c>
      <c r="N4362" s="59">
        <f>M4362*D4362*SIP_Calculator!$F$9</f>
        <v>0</v>
      </c>
      <c r="O4362" s="59">
        <f t="shared" si="5"/>
        <v>0</v>
      </c>
      <c r="P4362" s="59">
        <f t="shared" si="6"/>
        <v>0</v>
      </c>
    </row>
    <row r="4363" ht="15.75" customHeight="1">
      <c r="A4363" s="57">
        <v>44536.0</v>
      </c>
      <c r="B4363" s="60">
        <v>17197.5</v>
      </c>
      <c r="C4363" s="60">
        <v>14618.35</v>
      </c>
      <c r="D4363" s="42">
        <f>IF(A4363&lt;SIP_Calculator!$B$7,0,IF(A4363&gt;SIP_Calculator!$E$7,0,1))</f>
        <v>0</v>
      </c>
      <c r="E4363" s="61">
        <f>A4363-SIP_Calculator!$D$12+1</f>
        <v>44532</v>
      </c>
      <c r="F4363" s="58">
        <f t="shared" si="1"/>
        <v>12</v>
      </c>
      <c r="G4363" s="58">
        <f t="shared" si="7"/>
        <v>1</v>
      </c>
      <c r="H4363" s="58">
        <f>G4363*D4363*SIP_Calculator!$F$9</f>
        <v>0</v>
      </c>
      <c r="I4363" s="58">
        <f t="shared" si="2"/>
        <v>0</v>
      </c>
      <c r="J4363" s="58">
        <f t="shared" si="3"/>
        <v>0</v>
      </c>
      <c r="K4363" s="61">
        <f>A4363-SIP_Calculator!$F$12+1</f>
        <v>44512</v>
      </c>
      <c r="L4363" s="59">
        <f t="shared" si="4"/>
        <v>11</v>
      </c>
      <c r="M4363" s="59">
        <f t="shared" si="8"/>
        <v>0</v>
      </c>
      <c r="N4363" s="59">
        <f>M4363*D4363*SIP_Calculator!$F$9</f>
        <v>0</v>
      </c>
      <c r="O4363" s="59">
        <f t="shared" si="5"/>
        <v>0</v>
      </c>
      <c r="P4363" s="59">
        <f t="shared" si="6"/>
        <v>0</v>
      </c>
    </row>
    <row r="4364" ht="15.75" customHeight="1">
      <c r="A4364" s="57">
        <v>44537.0</v>
      </c>
      <c r="B4364" s="60">
        <v>17464.95</v>
      </c>
      <c r="C4364" s="60">
        <v>14834.5</v>
      </c>
      <c r="D4364" s="42">
        <f>IF(A4364&lt;SIP_Calculator!$B$7,0,IF(A4364&gt;SIP_Calculator!$E$7,0,1))</f>
        <v>0</v>
      </c>
      <c r="E4364" s="61">
        <f>A4364-SIP_Calculator!$D$12+1</f>
        <v>44533</v>
      </c>
      <c r="F4364" s="58">
        <f t="shared" si="1"/>
        <v>12</v>
      </c>
      <c r="G4364" s="58">
        <f t="shared" si="7"/>
        <v>0</v>
      </c>
      <c r="H4364" s="58">
        <f>G4364*D4364*SIP_Calculator!$F$9</f>
        <v>0</v>
      </c>
      <c r="I4364" s="58">
        <f t="shared" si="2"/>
        <v>0</v>
      </c>
      <c r="J4364" s="58">
        <f t="shared" si="3"/>
        <v>0</v>
      </c>
      <c r="K4364" s="61">
        <f>A4364-SIP_Calculator!$F$12+1</f>
        <v>44513</v>
      </c>
      <c r="L4364" s="59">
        <f t="shared" si="4"/>
        <v>11</v>
      </c>
      <c r="M4364" s="59">
        <f t="shared" si="8"/>
        <v>0</v>
      </c>
      <c r="N4364" s="59">
        <f>M4364*D4364*SIP_Calculator!$F$9</f>
        <v>0</v>
      </c>
      <c r="O4364" s="59">
        <f t="shared" si="5"/>
        <v>0</v>
      </c>
      <c r="P4364" s="59">
        <f t="shared" si="6"/>
        <v>0</v>
      </c>
    </row>
    <row r="4365" ht="15.75" customHeight="1">
      <c r="A4365" s="57">
        <v>44538.0</v>
      </c>
      <c r="B4365" s="60">
        <v>17751.9</v>
      </c>
      <c r="C4365" s="60">
        <v>15073.25</v>
      </c>
      <c r="D4365" s="42">
        <f>IF(A4365&lt;SIP_Calculator!$B$7,0,IF(A4365&gt;SIP_Calculator!$E$7,0,1))</f>
        <v>0</v>
      </c>
      <c r="E4365" s="61">
        <f>A4365-SIP_Calculator!$D$12+1</f>
        <v>44534</v>
      </c>
      <c r="F4365" s="58">
        <f t="shared" si="1"/>
        <v>12</v>
      </c>
      <c r="G4365" s="58">
        <f t="shared" si="7"/>
        <v>0</v>
      </c>
      <c r="H4365" s="58">
        <f>G4365*D4365*SIP_Calculator!$F$9</f>
        <v>0</v>
      </c>
      <c r="I4365" s="58">
        <f t="shared" si="2"/>
        <v>0</v>
      </c>
      <c r="J4365" s="58">
        <f t="shared" si="3"/>
        <v>0</v>
      </c>
      <c r="K4365" s="61">
        <f>A4365-SIP_Calculator!$F$12+1</f>
        <v>44514</v>
      </c>
      <c r="L4365" s="59">
        <f t="shared" si="4"/>
        <v>11</v>
      </c>
      <c r="M4365" s="59">
        <f t="shared" si="8"/>
        <v>0</v>
      </c>
      <c r="N4365" s="59">
        <f>M4365*D4365*SIP_Calculator!$F$9</f>
        <v>0</v>
      </c>
      <c r="O4365" s="59">
        <f t="shared" si="5"/>
        <v>0</v>
      </c>
      <c r="P4365" s="59">
        <f t="shared" si="6"/>
        <v>0</v>
      </c>
    </row>
    <row r="4366" ht="15.75" customHeight="1">
      <c r="A4366" s="57">
        <v>44539.0</v>
      </c>
      <c r="B4366" s="60">
        <v>17797.8</v>
      </c>
      <c r="C4366" s="60">
        <v>15126.6</v>
      </c>
      <c r="D4366" s="42">
        <f>IF(A4366&lt;SIP_Calculator!$B$7,0,IF(A4366&gt;SIP_Calculator!$E$7,0,1))</f>
        <v>0</v>
      </c>
      <c r="E4366" s="61">
        <f>A4366-SIP_Calculator!$D$12+1</f>
        <v>44535</v>
      </c>
      <c r="F4366" s="58">
        <f t="shared" si="1"/>
        <v>12</v>
      </c>
      <c r="G4366" s="58">
        <f t="shared" si="7"/>
        <v>0</v>
      </c>
      <c r="H4366" s="58">
        <f>G4366*D4366*SIP_Calculator!$F$9</f>
        <v>0</v>
      </c>
      <c r="I4366" s="58">
        <f t="shared" si="2"/>
        <v>0</v>
      </c>
      <c r="J4366" s="58">
        <f t="shared" si="3"/>
        <v>0</v>
      </c>
      <c r="K4366" s="61">
        <f>A4366-SIP_Calculator!$F$12+1</f>
        <v>44515</v>
      </c>
      <c r="L4366" s="59">
        <f t="shared" si="4"/>
        <v>11</v>
      </c>
      <c r="M4366" s="59">
        <f t="shared" si="8"/>
        <v>0</v>
      </c>
      <c r="N4366" s="59">
        <f>M4366*D4366*SIP_Calculator!$F$9</f>
        <v>0</v>
      </c>
      <c r="O4366" s="59">
        <f t="shared" si="5"/>
        <v>0</v>
      </c>
      <c r="P4366" s="59">
        <f t="shared" si="6"/>
        <v>0</v>
      </c>
    </row>
    <row r="4367" ht="15.75" customHeight="1">
      <c r="A4367" s="57">
        <v>44540.0</v>
      </c>
      <c r="B4367" s="60">
        <v>17802.6</v>
      </c>
      <c r="C4367" s="60">
        <v>15155.0</v>
      </c>
      <c r="D4367" s="42">
        <f>IF(A4367&lt;SIP_Calculator!$B$7,0,IF(A4367&gt;SIP_Calculator!$E$7,0,1))</f>
        <v>0</v>
      </c>
      <c r="E4367" s="61">
        <f>A4367-SIP_Calculator!$D$12+1</f>
        <v>44536</v>
      </c>
      <c r="F4367" s="58">
        <f t="shared" si="1"/>
        <v>12</v>
      </c>
      <c r="G4367" s="58">
        <f t="shared" si="7"/>
        <v>0</v>
      </c>
      <c r="H4367" s="58">
        <f>G4367*D4367*SIP_Calculator!$F$9</f>
        <v>0</v>
      </c>
      <c r="I4367" s="58">
        <f t="shared" si="2"/>
        <v>0</v>
      </c>
      <c r="J4367" s="58">
        <f t="shared" si="3"/>
        <v>0</v>
      </c>
      <c r="K4367" s="61">
        <f>A4367-SIP_Calculator!$F$12+1</f>
        <v>44516</v>
      </c>
      <c r="L4367" s="59">
        <f t="shared" si="4"/>
        <v>11</v>
      </c>
      <c r="M4367" s="59">
        <f t="shared" si="8"/>
        <v>0</v>
      </c>
      <c r="N4367" s="59">
        <f>M4367*D4367*SIP_Calculator!$F$9</f>
        <v>0</v>
      </c>
      <c r="O4367" s="59">
        <f t="shared" si="5"/>
        <v>0</v>
      </c>
      <c r="P4367" s="59">
        <f t="shared" si="6"/>
        <v>0</v>
      </c>
    </row>
    <row r="4368" ht="15.75" customHeight="1">
      <c r="A4368" s="57">
        <v>44543.0</v>
      </c>
      <c r="B4368" s="60">
        <v>17664.85</v>
      </c>
      <c r="C4368" s="60">
        <v>15064.25</v>
      </c>
      <c r="D4368" s="42">
        <f>IF(A4368&lt;SIP_Calculator!$B$7,0,IF(A4368&gt;SIP_Calculator!$E$7,0,1))</f>
        <v>0</v>
      </c>
      <c r="E4368" s="61">
        <f>A4368-SIP_Calculator!$D$12+1</f>
        <v>44539</v>
      </c>
      <c r="F4368" s="58">
        <f t="shared" si="1"/>
        <v>12</v>
      </c>
      <c r="G4368" s="58">
        <f t="shared" si="7"/>
        <v>0</v>
      </c>
      <c r="H4368" s="58">
        <f>G4368*D4368*SIP_Calculator!$F$9</f>
        <v>0</v>
      </c>
      <c r="I4368" s="58">
        <f t="shared" si="2"/>
        <v>0</v>
      </c>
      <c r="J4368" s="58">
        <f t="shared" si="3"/>
        <v>0</v>
      </c>
      <c r="K4368" s="61">
        <f>A4368-SIP_Calculator!$F$12+1</f>
        <v>44519</v>
      </c>
      <c r="L4368" s="59">
        <f t="shared" si="4"/>
        <v>11</v>
      </c>
      <c r="M4368" s="59">
        <f t="shared" si="8"/>
        <v>0</v>
      </c>
      <c r="N4368" s="59">
        <f>M4368*D4368*SIP_Calculator!$F$9</f>
        <v>0</v>
      </c>
      <c r="O4368" s="59">
        <f t="shared" si="5"/>
        <v>0</v>
      </c>
      <c r="P4368" s="59">
        <f t="shared" si="6"/>
        <v>0</v>
      </c>
    </row>
    <row r="4369" ht="15.75" customHeight="1">
      <c r="A4369" s="57">
        <v>44544.0</v>
      </c>
      <c r="B4369" s="60">
        <v>17637.7</v>
      </c>
      <c r="C4369" s="60">
        <v>15043.25</v>
      </c>
      <c r="D4369" s="42">
        <f>IF(A4369&lt;SIP_Calculator!$B$7,0,IF(A4369&gt;SIP_Calculator!$E$7,0,1))</f>
        <v>0</v>
      </c>
      <c r="E4369" s="61">
        <f>A4369-SIP_Calculator!$D$12+1</f>
        <v>44540</v>
      </c>
      <c r="F4369" s="58">
        <f t="shared" si="1"/>
        <v>12</v>
      </c>
      <c r="G4369" s="58">
        <f t="shared" si="7"/>
        <v>0</v>
      </c>
      <c r="H4369" s="58">
        <f>G4369*D4369*SIP_Calculator!$F$9</f>
        <v>0</v>
      </c>
      <c r="I4369" s="58">
        <f t="shared" si="2"/>
        <v>0</v>
      </c>
      <c r="J4369" s="58">
        <f t="shared" si="3"/>
        <v>0</v>
      </c>
      <c r="K4369" s="61">
        <f>A4369-SIP_Calculator!$F$12+1</f>
        <v>44520</v>
      </c>
      <c r="L4369" s="59">
        <f t="shared" si="4"/>
        <v>11</v>
      </c>
      <c r="M4369" s="59">
        <f t="shared" si="8"/>
        <v>0</v>
      </c>
      <c r="N4369" s="59">
        <f>M4369*D4369*SIP_Calculator!$F$9</f>
        <v>0</v>
      </c>
      <c r="O4369" s="59">
        <f t="shared" si="5"/>
        <v>0</v>
      </c>
      <c r="P4369" s="59">
        <f t="shared" si="6"/>
        <v>0</v>
      </c>
    </row>
    <row r="4370" ht="15.75" customHeight="1">
      <c r="A4370" s="57">
        <v>44545.0</v>
      </c>
      <c r="B4370" s="60">
        <v>17526.35</v>
      </c>
      <c r="C4370" s="60">
        <v>14953.1</v>
      </c>
      <c r="D4370" s="42">
        <f>IF(A4370&lt;SIP_Calculator!$B$7,0,IF(A4370&gt;SIP_Calculator!$E$7,0,1))</f>
        <v>0</v>
      </c>
      <c r="E4370" s="61">
        <f>A4370-SIP_Calculator!$D$12+1</f>
        <v>44541</v>
      </c>
      <c r="F4370" s="58">
        <f t="shared" si="1"/>
        <v>12</v>
      </c>
      <c r="G4370" s="58">
        <f t="shared" si="7"/>
        <v>0</v>
      </c>
      <c r="H4370" s="58">
        <f>G4370*D4370*SIP_Calculator!$F$9</f>
        <v>0</v>
      </c>
      <c r="I4370" s="58">
        <f t="shared" si="2"/>
        <v>0</v>
      </c>
      <c r="J4370" s="58">
        <f t="shared" si="3"/>
        <v>0</v>
      </c>
      <c r="K4370" s="61">
        <f>A4370-SIP_Calculator!$F$12+1</f>
        <v>44521</v>
      </c>
      <c r="L4370" s="59">
        <f t="shared" si="4"/>
        <v>11</v>
      </c>
      <c r="M4370" s="59">
        <f t="shared" si="8"/>
        <v>0</v>
      </c>
      <c r="N4370" s="59">
        <f>M4370*D4370*SIP_Calculator!$F$9</f>
        <v>0</v>
      </c>
      <c r="O4370" s="59">
        <f t="shared" si="5"/>
        <v>0</v>
      </c>
      <c r="P4370" s="59">
        <f t="shared" si="6"/>
        <v>0</v>
      </c>
    </row>
    <row r="4371" ht="15.75" customHeight="1">
      <c r="A4371" s="57">
        <v>44546.0</v>
      </c>
      <c r="B4371" s="60">
        <v>17539.3</v>
      </c>
      <c r="C4371" s="60">
        <v>14936.45</v>
      </c>
      <c r="D4371" s="42">
        <f>IF(A4371&lt;SIP_Calculator!$B$7,0,IF(A4371&gt;SIP_Calculator!$E$7,0,1))</f>
        <v>0</v>
      </c>
      <c r="E4371" s="61">
        <f>A4371-SIP_Calculator!$D$12+1</f>
        <v>44542</v>
      </c>
      <c r="F4371" s="58">
        <f t="shared" si="1"/>
        <v>12</v>
      </c>
      <c r="G4371" s="58">
        <f t="shared" si="7"/>
        <v>0</v>
      </c>
      <c r="H4371" s="58">
        <f>G4371*D4371*SIP_Calculator!$F$9</f>
        <v>0</v>
      </c>
      <c r="I4371" s="58">
        <f t="shared" si="2"/>
        <v>0</v>
      </c>
      <c r="J4371" s="58">
        <f t="shared" si="3"/>
        <v>0</v>
      </c>
      <c r="K4371" s="61">
        <f>A4371-SIP_Calculator!$F$12+1</f>
        <v>44522</v>
      </c>
      <c r="L4371" s="59">
        <f t="shared" si="4"/>
        <v>11</v>
      </c>
      <c r="M4371" s="59">
        <f t="shared" si="8"/>
        <v>0</v>
      </c>
      <c r="N4371" s="59">
        <f>M4371*D4371*SIP_Calculator!$F$9</f>
        <v>0</v>
      </c>
      <c r="O4371" s="59">
        <f t="shared" si="5"/>
        <v>0</v>
      </c>
      <c r="P4371" s="59">
        <f t="shared" si="6"/>
        <v>0</v>
      </c>
    </row>
    <row r="4372" ht="15.75" customHeight="1">
      <c r="A4372" s="57">
        <v>44547.0</v>
      </c>
      <c r="B4372" s="60">
        <v>17249.0</v>
      </c>
      <c r="C4372" s="60">
        <v>14673.15</v>
      </c>
      <c r="D4372" s="42">
        <f>IF(A4372&lt;SIP_Calculator!$B$7,0,IF(A4372&gt;SIP_Calculator!$E$7,0,1))</f>
        <v>0</v>
      </c>
      <c r="E4372" s="61">
        <f>A4372-SIP_Calculator!$D$12+1</f>
        <v>44543</v>
      </c>
      <c r="F4372" s="58">
        <f t="shared" si="1"/>
        <v>12</v>
      </c>
      <c r="G4372" s="58">
        <f t="shared" si="7"/>
        <v>0</v>
      </c>
      <c r="H4372" s="58">
        <f>G4372*D4372*SIP_Calculator!$F$9</f>
        <v>0</v>
      </c>
      <c r="I4372" s="58">
        <f t="shared" si="2"/>
        <v>0</v>
      </c>
      <c r="J4372" s="58">
        <f t="shared" si="3"/>
        <v>0</v>
      </c>
      <c r="K4372" s="61">
        <f>A4372-SIP_Calculator!$F$12+1</f>
        <v>44523</v>
      </c>
      <c r="L4372" s="59">
        <f t="shared" si="4"/>
        <v>11</v>
      </c>
      <c r="M4372" s="59">
        <f t="shared" si="8"/>
        <v>0</v>
      </c>
      <c r="N4372" s="59">
        <f>M4372*D4372*SIP_Calculator!$F$9</f>
        <v>0</v>
      </c>
      <c r="O4372" s="59">
        <f t="shared" si="5"/>
        <v>0</v>
      </c>
      <c r="P4372" s="59">
        <f t="shared" si="6"/>
        <v>0</v>
      </c>
    </row>
    <row r="4373" ht="15.75" customHeight="1">
      <c r="A4373" s="57">
        <v>44550.0</v>
      </c>
      <c r="B4373" s="60">
        <v>16856.2</v>
      </c>
      <c r="C4373" s="60">
        <v>14300.7</v>
      </c>
      <c r="D4373" s="42">
        <f>IF(A4373&lt;SIP_Calculator!$B$7,0,IF(A4373&gt;SIP_Calculator!$E$7,0,1))</f>
        <v>0</v>
      </c>
      <c r="E4373" s="61">
        <f>A4373-SIP_Calculator!$D$12+1</f>
        <v>44546</v>
      </c>
      <c r="F4373" s="58">
        <f t="shared" si="1"/>
        <v>12</v>
      </c>
      <c r="G4373" s="58">
        <f t="shared" si="7"/>
        <v>0</v>
      </c>
      <c r="H4373" s="58">
        <f>G4373*D4373*SIP_Calculator!$F$9</f>
        <v>0</v>
      </c>
      <c r="I4373" s="58">
        <f t="shared" si="2"/>
        <v>0</v>
      </c>
      <c r="J4373" s="58">
        <f t="shared" si="3"/>
        <v>0</v>
      </c>
      <c r="K4373" s="61">
        <f>A4373-SIP_Calculator!$F$12+1</f>
        <v>44526</v>
      </c>
      <c r="L4373" s="59">
        <f t="shared" si="4"/>
        <v>11</v>
      </c>
      <c r="M4373" s="59">
        <f t="shared" si="8"/>
        <v>0</v>
      </c>
      <c r="N4373" s="59">
        <f>M4373*D4373*SIP_Calculator!$F$9</f>
        <v>0</v>
      </c>
      <c r="O4373" s="59">
        <f t="shared" si="5"/>
        <v>0</v>
      </c>
      <c r="P4373" s="59">
        <f t="shared" si="6"/>
        <v>0</v>
      </c>
    </row>
    <row r="4374" ht="15.75" customHeight="1">
      <c r="A4374" s="57">
        <v>44551.0</v>
      </c>
      <c r="B4374" s="60">
        <v>17037.75</v>
      </c>
      <c r="C4374" s="60">
        <v>14461.4</v>
      </c>
      <c r="D4374" s="42">
        <f>IF(A4374&lt;SIP_Calculator!$B$7,0,IF(A4374&gt;SIP_Calculator!$E$7,0,1))</f>
        <v>0</v>
      </c>
      <c r="E4374" s="61">
        <f>A4374-SIP_Calculator!$D$12+1</f>
        <v>44547</v>
      </c>
      <c r="F4374" s="58">
        <f t="shared" si="1"/>
        <v>12</v>
      </c>
      <c r="G4374" s="58">
        <f t="shared" si="7"/>
        <v>0</v>
      </c>
      <c r="H4374" s="58">
        <f>G4374*D4374*SIP_Calculator!$F$9</f>
        <v>0</v>
      </c>
      <c r="I4374" s="58">
        <f t="shared" si="2"/>
        <v>0</v>
      </c>
      <c r="J4374" s="58">
        <f t="shared" si="3"/>
        <v>0</v>
      </c>
      <c r="K4374" s="61">
        <f>A4374-SIP_Calculator!$F$12+1</f>
        <v>44527</v>
      </c>
      <c r="L4374" s="59">
        <f t="shared" si="4"/>
        <v>11</v>
      </c>
      <c r="M4374" s="59">
        <f t="shared" si="8"/>
        <v>0</v>
      </c>
      <c r="N4374" s="59">
        <f>M4374*D4374*SIP_Calculator!$F$9</f>
        <v>0</v>
      </c>
      <c r="O4374" s="59">
        <f t="shared" si="5"/>
        <v>0</v>
      </c>
      <c r="P4374" s="59">
        <f t="shared" si="6"/>
        <v>0</v>
      </c>
    </row>
    <row r="4375" ht="15.75" customHeight="1">
      <c r="A4375" s="57">
        <v>44552.0</v>
      </c>
      <c r="B4375" s="60">
        <v>17232.8</v>
      </c>
      <c r="C4375" s="60">
        <v>14639.75</v>
      </c>
      <c r="D4375" s="42">
        <f>IF(A4375&lt;SIP_Calculator!$B$7,0,IF(A4375&gt;SIP_Calculator!$E$7,0,1))</f>
        <v>0</v>
      </c>
      <c r="E4375" s="61">
        <f>A4375-SIP_Calculator!$D$12+1</f>
        <v>44548</v>
      </c>
      <c r="F4375" s="58">
        <f t="shared" si="1"/>
        <v>12</v>
      </c>
      <c r="G4375" s="58">
        <f t="shared" si="7"/>
        <v>0</v>
      </c>
      <c r="H4375" s="58">
        <f>G4375*D4375*SIP_Calculator!$F$9</f>
        <v>0</v>
      </c>
      <c r="I4375" s="58">
        <f t="shared" si="2"/>
        <v>0</v>
      </c>
      <c r="J4375" s="58">
        <f t="shared" si="3"/>
        <v>0</v>
      </c>
      <c r="K4375" s="61">
        <f>A4375-SIP_Calculator!$F$12+1</f>
        <v>44528</v>
      </c>
      <c r="L4375" s="59">
        <f t="shared" si="4"/>
        <v>11</v>
      </c>
      <c r="M4375" s="59">
        <f t="shared" si="8"/>
        <v>0</v>
      </c>
      <c r="N4375" s="59">
        <f>M4375*D4375*SIP_Calculator!$F$9</f>
        <v>0</v>
      </c>
      <c r="O4375" s="59">
        <f t="shared" si="5"/>
        <v>0</v>
      </c>
      <c r="P4375" s="59">
        <f t="shared" si="6"/>
        <v>0</v>
      </c>
    </row>
    <row r="4376" ht="15.75" customHeight="1">
      <c r="A4376" s="57">
        <v>44553.0</v>
      </c>
      <c r="B4376" s="60">
        <v>17360.65</v>
      </c>
      <c r="C4376" s="60">
        <v>14751.45</v>
      </c>
      <c r="D4376" s="42">
        <f>IF(A4376&lt;SIP_Calculator!$B$7,0,IF(A4376&gt;SIP_Calculator!$E$7,0,1))</f>
        <v>0</v>
      </c>
      <c r="E4376" s="61">
        <f>A4376-SIP_Calculator!$D$12+1</f>
        <v>44549</v>
      </c>
      <c r="F4376" s="58">
        <f t="shared" si="1"/>
        <v>12</v>
      </c>
      <c r="G4376" s="58">
        <f t="shared" si="7"/>
        <v>0</v>
      </c>
      <c r="H4376" s="58">
        <f>G4376*D4376*SIP_Calculator!$F$9</f>
        <v>0</v>
      </c>
      <c r="I4376" s="58">
        <f t="shared" si="2"/>
        <v>0</v>
      </c>
      <c r="J4376" s="58">
        <f t="shared" si="3"/>
        <v>0</v>
      </c>
      <c r="K4376" s="61">
        <f>A4376-SIP_Calculator!$F$12+1</f>
        <v>44529</v>
      </c>
      <c r="L4376" s="59">
        <f t="shared" si="4"/>
        <v>11</v>
      </c>
      <c r="M4376" s="59">
        <f t="shared" si="8"/>
        <v>0</v>
      </c>
      <c r="N4376" s="59">
        <f>M4376*D4376*SIP_Calculator!$F$9</f>
        <v>0</v>
      </c>
      <c r="O4376" s="59">
        <f t="shared" si="5"/>
        <v>0</v>
      </c>
      <c r="P4376" s="59">
        <f t="shared" si="6"/>
        <v>0</v>
      </c>
    </row>
    <row r="4377" ht="15.75" customHeight="1">
      <c r="A4377" s="57">
        <v>44554.0</v>
      </c>
      <c r="B4377" s="60">
        <v>17273.65</v>
      </c>
      <c r="C4377" s="60">
        <v>14664.8</v>
      </c>
      <c r="D4377" s="42">
        <f>IF(A4377&lt;SIP_Calculator!$B$7,0,IF(A4377&gt;SIP_Calculator!$E$7,0,1))</f>
        <v>0</v>
      </c>
      <c r="E4377" s="61">
        <f>A4377-SIP_Calculator!$D$12+1</f>
        <v>44550</v>
      </c>
      <c r="F4377" s="58">
        <f t="shared" si="1"/>
        <v>12</v>
      </c>
      <c r="G4377" s="58">
        <f t="shared" si="7"/>
        <v>0</v>
      </c>
      <c r="H4377" s="58">
        <f>G4377*D4377*SIP_Calculator!$F$9</f>
        <v>0</v>
      </c>
      <c r="I4377" s="58">
        <f t="shared" si="2"/>
        <v>0</v>
      </c>
      <c r="J4377" s="58">
        <f t="shared" si="3"/>
        <v>0</v>
      </c>
      <c r="K4377" s="61">
        <f>A4377-SIP_Calculator!$F$12+1</f>
        <v>44530</v>
      </c>
      <c r="L4377" s="59">
        <f t="shared" si="4"/>
        <v>11</v>
      </c>
      <c r="M4377" s="59">
        <f t="shared" si="8"/>
        <v>0</v>
      </c>
      <c r="N4377" s="59">
        <f>M4377*D4377*SIP_Calculator!$F$9</f>
        <v>0</v>
      </c>
      <c r="O4377" s="59">
        <f t="shared" si="5"/>
        <v>0</v>
      </c>
      <c r="P4377" s="59">
        <f t="shared" si="6"/>
        <v>0</v>
      </c>
    </row>
    <row r="4378" ht="15.75" customHeight="1">
      <c r="A4378" s="57">
        <v>44557.0</v>
      </c>
      <c r="B4378" s="60">
        <v>17351.8</v>
      </c>
      <c r="C4378" s="60">
        <v>14727.6</v>
      </c>
      <c r="D4378" s="42">
        <f>IF(A4378&lt;SIP_Calculator!$B$7,0,IF(A4378&gt;SIP_Calculator!$E$7,0,1))</f>
        <v>0</v>
      </c>
      <c r="E4378" s="61">
        <f>A4378-SIP_Calculator!$D$12+1</f>
        <v>44553</v>
      </c>
      <c r="F4378" s="58">
        <f t="shared" si="1"/>
        <v>12</v>
      </c>
      <c r="G4378" s="58">
        <f t="shared" si="7"/>
        <v>0</v>
      </c>
      <c r="H4378" s="58">
        <f>G4378*D4378*SIP_Calculator!$F$9</f>
        <v>0</v>
      </c>
      <c r="I4378" s="58">
        <f t="shared" si="2"/>
        <v>0</v>
      </c>
      <c r="J4378" s="58">
        <f t="shared" si="3"/>
        <v>0</v>
      </c>
      <c r="K4378" s="61">
        <f>A4378-SIP_Calculator!$F$12+1</f>
        <v>44533</v>
      </c>
      <c r="L4378" s="59">
        <f t="shared" si="4"/>
        <v>12</v>
      </c>
      <c r="M4378" s="59">
        <f t="shared" si="8"/>
        <v>1</v>
      </c>
      <c r="N4378" s="59">
        <f>M4378*D4378*SIP_Calculator!$F$9</f>
        <v>0</v>
      </c>
      <c r="O4378" s="59">
        <f t="shared" si="5"/>
        <v>0</v>
      </c>
      <c r="P4378" s="59">
        <f t="shared" si="6"/>
        <v>0</v>
      </c>
    </row>
    <row r="4379" ht="15.75" customHeight="1">
      <c r="A4379" s="57">
        <v>44558.0</v>
      </c>
      <c r="B4379" s="60">
        <v>17501.75</v>
      </c>
      <c r="C4379" s="60">
        <v>14867.85</v>
      </c>
      <c r="D4379" s="42">
        <f>IF(A4379&lt;SIP_Calculator!$B$7,0,IF(A4379&gt;SIP_Calculator!$E$7,0,1))</f>
        <v>0</v>
      </c>
      <c r="E4379" s="61">
        <f>A4379-SIP_Calculator!$D$12+1</f>
        <v>44554</v>
      </c>
      <c r="F4379" s="58">
        <f t="shared" si="1"/>
        <v>12</v>
      </c>
      <c r="G4379" s="58">
        <f t="shared" si="7"/>
        <v>0</v>
      </c>
      <c r="H4379" s="58">
        <f>G4379*D4379*SIP_Calculator!$F$9</f>
        <v>0</v>
      </c>
      <c r="I4379" s="58">
        <f t="shared" si="2"/>
        <v>0</v>
      </c>
      <c r="J4379" s="58">
        <f t="shared" si="3"/>
        <v>0</v>
      </c>
      <c r="K4379" s="61">
        <f>A4379-SIP_Calculator!$F$12+1</f>
        <v>44534</v>
      </c>
      <c r="L4379" s="59">
        <f t="shared" si="4"/>
        <v>12</v>
      </c>
      <c r="M4379" s="59">
        <f t="shared" si="8"/>
        <v>0</v>
      </c>
      <c r="N4379" s="59">
        <f>M4379*D4379*SIP_Calculator!$F$9</f>
        <v>0</v>
      </c>
      <c r="O4379" s="59">
        <f t="shared" si="5"/>
        <v>0</v>
      </c>
      <c r="P4379" s="59">
        <f t="shared" si="6"/>
        <v>0</v>
      </c>
    </row>
    <row r="4380" ht="15.75" customHeight="1">
      <c r="A4380" s="57">
        <v>44559.0</v>
      </c>
      <c r="B4380" s="60">
        <v>17478.8</v>
      </c>
      <c r="C4380" s="60">
        <v>14863.4</v>
      </c>
      <c r="D4380" s="42">
        <f>IF(A4380&lt;SIP_Calculator!$B$7,0,IF(A4380&gt;SIP_Calculator!$E$7,0,1))</f>
        <v>0</v>
      </c>
      <c r="E4380" s="61">
        <f>A4380-SIP_Calculator!$D$12+1</f>
        <v>44555</v>
      </c>
      <c r="F4380" s="58">
        <f t="shared" si="1"/>
        <v>12</v>
      </c>
      <c r="G4380" s="58">
        <f t="shared" si="7"/>
        <v>0</v>
      </c>
      <c r="H4380" s="58">
        <f>G4380*D4380*SIP_Calculator!$F$9</f>
        <v>0</v>
      </c>
      <c r="I4380" s="58">
        <f t="shared" si="2"/>
        <v>0</v>
      </c>
      <c r="J4380" s="58">
        <f t="shared" si="3"/>
        <v>0</v>
      </c>
      <c r="K4380" s="61">
        <f>A4380-SIP_Calculator!$F$12+1</f>
        <v>44535</v>
      </c>
      <c r="L4380" s="59">
        <f t="shared" si="4"/>
        <v>12</v>
      </c>
      <c r="M4380" s="59">
        <f t="shared" si="8"/>
        <v>0</v>
      </c>
      <c r="N4380" s="59">
        <f>M4380*D4380*SIP_Calculator!$F$9</f>
        <v>0</v>
      </c>
      <c r="O4380" s="59">
        <f t="shared" si="5"/>
        <v>0</v>
      </c>
      <c r="P4380" s="59">
        <f t="shared" si="6"/>
        <v>0</v>
      </c>
    </row>
    <row r="4381" ht="15.75" customHeight="1">
      <c r="A4381" s="57">
        <v>44560.0</v>
      </c>
      <c r="B4381" s="60">
        <v>17449.3</v>
      </c>
      <c r="C4381" s="60">
        <v>14842.05</v>
      </c>
      <c r="D4381" s="42">
        <f>IF(A4381&lt;SIP_Calculator!$B$7,0,IF(A4381&gt;SIP_Calculator!$E$7,0,1))</f>
        <v>0</v>
      </c>
      <c r="E4381" s="61">
        <f>A4381-SIP_Calculator!$D$12+1</f>
        <v>44556</v>
      </c>
      <c r="F4381" s="58">
        <f t="shared" si="1"/>
        <v>12</v>
      </c>
      <c r="G4381" s="58">
        <f t="shared" si="7"/>
        <v>0</v>
      </c>
      <c r="H4381" s="58">
        <f>G4381*D4381*SIP_Calculator!$F$9</f>
        <v>0</v>
      </c>
      <c r="I4381" s="58">
        <f t="shared" si="2"/>
        <v>0</v>
      </c>
      <c r="J4381" s="58">
        <f t="shared" si="3"/>
        <v>0</v>
      </c>
      <c r="K4381" s="61">
        <f>A4381-SIP_Calculator!$F$12+1</f>
        <v>44536</v>
      </c>
      <c r="L4381" s="59">
        <f t="shared" si="4"/>
        <v>12</v>
      </c>
      <c r="M4381" s="59">
        <f t="shared" si="8"/>
        <v>0</v>
      </c>
      <c r="N4381" s="59">
        <f>M4381*D4381*SIP_Calculator!$F$9</f>
        <v>0</v>
      </c>
      <c r="O4381" s="59">
        <f t="shared" si="5"/>
        <v>0</v>
      </c>
      <c r="P4381" s="59">
        <f t="shared" si="6"/>
        <v>0</v>
      </c>
    </row>
    <row r="4382" ht="15.75" customHeight="1">
      <c r="A4382" s="57">
        <v>44561.0</v>
      </c>
      <c r="B4382" s="60">
        <v>17618.8</v>
      </c>
      <c r="C4382" s="60">
        <v>14996.2</v>
      </c>
      <c r="D4382" s="42">
        <f>IF(A4382&lt;SIP_Calculator!$B$7,0,IF(A4382&gt;SIP_Calculator!$E$7,0,1))</f>
        <v>0</v>
      </c>
      <c r="E4382" s="61">
        <f>A4382-SIP_Calculator!$D$12+1</f>
        <v>44557</v>
      </c>
      <c r="F4382" s="58">
        <f t="shared" si="1"/>
        <v>12</v>
      </c>
      <c r="G4382" s="58">
        <f t="shared" si="7"/>
        <v>0</v>
      </c>
      <c r="H4382" s="58">
        <f>G4382*D4382*SIP_Calculator!$F$9</f>
        <v>0</v>
      </c>
      <c r="I4382" s="58">
        <f t="shared" si="2"/>
        <v>0</v>
      </c>
      <c r="J4382" s="58">
        <f t="shared" si="3"/>
        <v>0</v>
      </c>
      <c r="K4382" s="61">
        <f>A4382-SIP_Calculator!$F$12+1</f>
        <v>44537</v>
      </c>
      <c r="L4382" s="59">
        <f t="shared" si="4"/>
        <v>12</v>
      </c>
      <c r="M4382" s="59">
        <f t="shared" si="8"/>
        <v>0</v>
      </c>
      <c r="N4382" s="59">
        <f>M4382*D4382*SIP_Calculator!$F$9</f>
        <v>0</v>
      </c>
      <c r="O4382" s="59">
        <f t="shared" si="5"/>
        <v>0</v>
      </c>
      <c r="P4382" s="59">
        <f t="shared" si="6"/>
        <v>0</v>
      </c>
    </row>
    <row r="4383" ht="15.75" customHeight="1">
      <c r="A4383" s="57">
        <v>44564.0</v>
      </c>
      <c r="B4383" s="60">
        <v>17874.0</v>
      </c>
      <c r="C4383" s="60">
        <v>15204.6</v>
      </c>
      <c r="D4383" s="42">
        <f>IF(A4383&lt;SIP_Calculator!$B$7,0,IF(A4383&gt;SIP_Calculator!$E$7,0,1))</f>
        <v>0</v>
      </c>
      <c r="E4383" s="61">
        <f>A4383-SIP_Calculator!$D$12+1</f>
        <v>44560</v>
      </c>
      <c r="F4383" s="58">
        <f t="shared" si="1"/>
        <v>12</v>
      </c>
      <c r="G4383" s="58">
        <f t="shared" si="7"/>
        <v>0</v>
      </c>
      <c r="H4383" s="58">
        <f>G4383*D4383*SIP_Calculator!$F$9</f>
        <v>0</v>
      </c>
      <c r="I4383" s="58">
        <f t="shared" si="2"/>
        <v>0</v>
      </c>
      <c r="J4383" s="58">
        <f t="shared" si="3"/>
        <v>0</v>
      </c>
      <c r="K4383" s="61">
        <f>A4383-SIP_Calculator!$F$12+1</f>
        <v>44540</v>
      </c>
      <c r="L4383" s="59">
        <f t="shared" si="4"/>
        <v>12</v>
      </c>
      <c r="M4383" s="59">
        <f t="shared" si="8"/>
        <v>0</v>
      </c>
      <c r="N4383" s="59">
        <f>M4383*D4383*SIP_Calculator!$F$9</f>
        <v>0</v>
      </c>
      <c r="O4383" s="59">
        <f t="shared" si="5"/>
        <v>0</v>
      </c>
      <c r="P4383" s="59">
        <f t="shared" si="6"/>
        <v>0</v>
      </c>
    </row>
    <row r="4384" ht="15.75" customHeight="1">
      <c r="A4384" s="57">
        <v>44565.0</v>
      </c>
      <c r="B4384" s="60">
        <v>18030.95</v>
      </c>
      <c r="C4384" s="60">
        <v>15318.75</v>
      </c>
      <c r="D4384" s="42">
        <f>IF(A4384&lt;SIP_Calculator!$B$7,0,IF(A4384&gt;SIP_Calculator!$E$7,0,1))</f>
        <v>0</v>
      </c>
      <c r="E4384" s="61">
        <f>A4384-SIP_Calculator!$D$12+1</f>
        <v>44561</v>
      </c>
      <c r="F4384" s="58">
        <f t="shared" si="1"/>
        <v>12</v>
      </c>
      <c r="G4384" s="58">
        <f t="shared" si="7"/>
        <v>0</v>
      </c>
      <c r="H4384" s="58">
        <f>G4384*D4384*SIP_Calculator!$F$9</f>
        <v>0</v>
      </c>
      <c r="I4384" s="58">
        <f t="shared" si="2"/>
        <v>0</v>
      </c>
      <c r="J4384" s="58">
        <f t="shared" si="3"/>
        <v>0</v>
      </c>
      <c r="K4384" s="61">
        <f>A4384-SIP_Calculator!$F$12+1</f>
        <v>44541</v>
      </c>
      <c r="L4384" s="59">
        <f t="shared" si="4"/>
        <v>12</v>
      </c>
      <c r="M4384" s="59">
        <f t="shared" si="8"/>
        <v>0</v>
      </c>
      <c r="N4384" s="59">
        <f>M4384*D4384*SIP_Calculator!$F$9</f>
        <v>0</v>
      </c>
      <c r="O4384" s="59">
        <f t="shared" si="5"/>
        <v>0</v>
      </c>
      <c r="P4384" s="59">
        <f t="shared" si="6"/>
        <v>0</v>
      </c>
    </row>
    <row r="4385" ht="15.75" customHeight="1">
      <c r="A4385" s="57">
        <v>44566.0</v>
      </c>
      <c r="B4385" s="60">
        <v>18147.5</v>
      </c>
      <c r="C4385" s="60">
        <v>15396.4</v>
      </c>
      <c r="D4385" s="42">
        <f>IF(A4385&lt;SIP_Calculator!$B$7,0,IF(A4385&gt;SIP_Calculator!$E$7,0,1))</f>
        <v>0</v>
      </c>
      <c r="E4385" s="61">
        <f>A4385-SIP_Calculator!$D$12+1</f>
        <v>44562</v>
      </c>
      <c r="F4385" s="58">
        <f t="shared" si="1"/>
        <v>1</v>
      </c>
      <c r="G4385" s="58">
        <f t="shared" si="7"/>
        <v>1</v>
      </c>
      <c r="H4385" s="58">
        <f>G4385*D4385*SIP_Calculator!$F$9</f>
        <v>0</v>
      </c>
      <c r="I4385" s="58">
        <f t="shared" si="2"/>
        <v>0</v>
      </c>
      <c r="J4385" s="58">
        <f t="shared" si="3"/>
        <v>0</v>
      </c>
      <c r="K4385" s="61">
        <f>A4385-SIP_Calculator!$F$12+1</f>
        <v>44542</v>
      </c>
      <c r="L4385" s="59">
        <f t="shared" si="4"/>
        <v>12</v>
      </c>
      <c r="M4385" s="59">
        <f t="shared" si="8"/>
        <v>0</v>
      </c>
      <c r="N4385" s="59">
        <f>M4385*D4385*SIP_Calculator!$F$9</f>
        <v>0</v>
      </c>
      <c r="O4385" s="59">
        <f t="shared" si="5"/>
        <v>0</v>
      </c>
      <c r="P4385" s="59">
        <f t="shared" si="6"/>
        <v>0</v>
      </c>
    </row>
    <row r="4386" ht="15.75" customHeight="1">
      <c r="A4386" s="57">
        <v>44567.0</v>
      </c>
      <c r="B4386" s="60">
        <v>17985.6</v>
      </c>
      <c r="C4386" s="60">
        <v>15290.1</v>
      </c>
      <c r="D4386" s="42">
        <f>IF(A4386&lt;SIP_Calculator!$B$7,0,IF(A4386&gt;SIP_Calculator!$E$7,0,1))</f>
        <v>0</v>
      </c>
      <c r="E4386" s="61">
        <f>A4386-SIP_Calculator!$D$12+1</f>
        <v>44563</v>
      </c>
      <c r="F4386" s="58">
        <f t="shared" si="1"/>
        <v>1</v>
      </c>
      <c r="G4386" s="58">
        <f t="shared" si="7"/>
        <v>0</v>
      </c>
      <c r="H4386" s="58">
        <f>G4386*D4386*SIP_Calculator!$F$9</f>
        <v>0</v>
      </c>
      <c r="I4386" s="58">
        <f t="shared" si="2"/>
        <v>0</v>
      </c>
      <c r="J4386" s="58">
        <f t="shared" si="3"/>
        <v>0</v>
      </c>
      <c r="K4386" s="61">
        <f>A4386-SIP_Calculator!$F$12+1</f>
        <v>44543</v>
      </c>
      <c r="L4386" s="59">
        <f t="shared" si="4"/>
        <v>12</v>
      </c>
      <c r="M4386" s="59">
        <f t="shared" si="8"/>
        <v>0</v>
      </c>
      <c r="N4386" s="59">
        <f>M4386*D4386*SIP_Calculator!$F$9</f>
        <v>0</v>
      </c>
      <c r="O4386" s="59">
        <f t="shared" si="5"/>
        <v>0</v>
      </c>
      <c r="P4386" s="59">
        <f t="shared" si="6"/>
        <v>0</v>
      </c>
    </row>
    <row r="4387" ht="15.75" customHeight="1">
      <c r="A4387" s="57">
        <v>44568.0</v>
      </c>
      <c r="B4387" s="60">
        <v>18053.95</v>
      </c>
      <c r="C4387" s="60">
        <v>15348.55</v>
      </c>
      <c r="D4387" s="42">
        <f>IF(A4387&lt;SIP_Calculator!$B$7,0,IF(A4387&gt;SIP_Calculator!$E$7,0,1))</f>
        <v>0</v>
      </c>
      <c r="E4387" s="61">
        <f>A4387-SIP_Calculator!$D$12+1</f>
        <v>44564</v>
      </c>
      <c r="F4387" s="58">
        <f t="shared" si="1"/>
        <v>1</v>
      </c>
      <c r="G4387" s="58">
        <f t="shared" si="7"/>
        <v>0</v>
      </c>
      <c r="H4387" s="58">
        <f>G4387*D4387*SIP_Calculator!$F$9</f>
        <v>0</v>
      </c>
      <c r="I4387" s="58">
        <f t="shared" si="2"/>
        <v>0</v>
      </c>
      <c r="J4387" s="58">
        <f t="shared" si="3"/>
        <v>0</v>
      </c>
      <c r="K4387" s="61">
        <f>A4387-SIP_Calculator!$F$12+1</f>
        <v>44544</v>
      </c>
      <c r="L4387" s="59">
        <f t="shared" si="4"/>
        <v>12</v>
      </c>
      <c r="M4387" s="59">
        <f t="shared" si="8"/>
        <v>0</v>
      </c>
      <c r="N4387" s="59">
        <f>M4387*D4387*SIP_Calculator!$F$9</f>
        <v>0</v>
      </c>
      <c r="O4387" s="59">
        <f t="shared" si="5"/>
        <v>0</v>
      </c>
      <c r="P4387" s="59">
        <f t="shared" si="6"/>
        <v>0</v>
      </c>
    </row>
    <row r="4388" ht="15.75" customHeight="1">
      <c r="A4388" s="57">
        <v>44571.0</v>
      </c>
      <c r="B4388" s="60">
        <v>18229.1</v>
      </c>
      <c r="C4388" s="60">
        <v>15495.55</v>
      </c>
      <c r="D4388" s="42">
        <f>IF(A4388&lt;SIP_Calculator!$B$7,0,IF(A4388&gt;SIP_Calculator!$E$7,0,1))</f>
        <v>0</v>
      </c>
      <c r="E4388" s="61">
        <f>A4388-SIP_Calculator!$D$12+1</f>
        <v>44567</v>
      </c>
      <c r="F4388" s="58">
        <f t="shared" si="1"/>
        <v>1</v>
      </c>
      <c r="G4388" s="58">
        <f t="shared" si="7"/>
        <v>0</v>
      </c>
      <c r="H4388" s="58">
        <f>G4388*D4388*SIP_Calculator!$F$9</f>
        <v>0</v>
      </c>
      <c r="I4388" s="58">
        <f t="shared" si="2"/>
        <v>0</v>
      </c>
      <c r="J4388" s="58">
        <f t="shared" si="3"/>
        <v>0</v>
      </c>
      <c r="K4388" s="61">
        <f>A4388-SIP_Calculator!$F$12+1</f>
        <v>44547</v>
      </c>
      <c r="L4388" s="59">
        <f t="shared" si="4"/>
        <v>12</v>
      </c>
      <c r="M4388" s="59">
        <f t="shared" si="8"/>
        <v>0</v>
      </c>
      <c r="N4388" s="59">
        <f>M4388*D4388*SIP_Calculator!$F$9</f>
        <v>0</v>
      </c>
      <c r="O4388" s="59">
        <f t="shared" si="5"/>
        <v>0</v>
      </c>
      <c r="P4388" s="59">
        <f t="shared" si="6"/>
        <v>0</v>
      </c>
    </row>
    <row r="4389" ht="15.75" customHeight="1">
      <c r="A4389" s="57">
        <v>44572.0</v>
      </c>
      <c r="B4389" s="60">
        <v>18275.15</v>
      </c>
      <c r="C4389" s="60">
        <v>15530.55</v>
      </c>
      <c r="D4389" s="42">
        <f>IF(A4389&lt;SIP_Calculator!$B$7,0,IF(A4389&gt;SIP_Calculator!$E$7,0,1))</f>
        <v>0</v>
      </c>
      <c r="E4389" s="61">
        <f>A4389-SIP_Calculator!$D$12+1</f>
        <v>44568</v>
      </c>
      <c r="F4389" s="58">
        <f t="shared" si="1"/>
        <v>1</v>
      </c>
      <c r="G4389" s="58">
        <f t="shared" si="7"/>
        <v>0</v>
      </c>
      <c r="H4389" s="58">
        <f>G4389*D4389*SIP_Calculator!$F$9</f>
        <v>0</v>
      </c>
      <c r="I4389" s="58">
        <f t="shared" si="2"/>
        <v>0</v>
      </c>
      <c r="J4389" s="58">
        <f t="shared" si="3"/>
        <v>0</v>
      </c>
      <c r="K4389" s="61">
        <f>A4389-SIP_Calculator!$F$12+1</f>
        <v>44548</v>
      </c>
      <c r="L4389" s="59">
        <f t="shared" si="4"/>
        <v>12</v>
      </c>
      <c r="M4389" s="59">
        <f t="shared" si="8"/>
        <v>0</v>
      </c>
      <c r="N4389" s="59">
        <f>M4389*D4389*SIP_Calculator!$F$9</f>
        <v>0</v>
      </c>
      <c r="O4389" s="59">
        <f t="shared" si="5"/>
        <v>0</v>
      </c>
      <c r="P4389" s="59">
        <f t="shared" si="6"/>
        <v>0</v>
      </c>
    </row>
    <row r="4390" ht="15.75" customHeight="1">
      <c r="A4390" s="57">
        <v>44573.0</v>
      </c>
      <c r="B4390" s="60">
        <v>18430.25</v>
      </c>
      <c r="C4390" s="60">
        <v>15667.9</v>
      </c>
      <c r="D4390" s="42">
        <f>IF(A4390&lt;SIP_Calculator!$B$7,0,IF(A4390&gt;SIP_Calculator!$E$7,0,1))</f>
        <v>0</v>
      </c>
      <c r="E4390" s="61">
        <f>A4390-SIP_Calculator!$D$12+1</f>
        <v>44569</v>
      </c>
      <c r="F4390" s="58">
        <f t="shared" si="1"/>
        <v>1</v>
      </c>
      <c r="G4390" s="58">
        <f t="shared" si="7"/>
        <v>0</v>
      </c>
      <c r="H4390" s="58">
        <f>G4390*D4390*SIP_Calculator!$F$9</f>
        <v>0</v>
      </c>
      <c r="I4390" s="58">
        <f t="shared" si="2"/>
        <v>0</v>
      </c>
      <c r="J4390" s="58">
        <f t="shared" si="3"/>
        <v>0</v>
      </c>
      <c r="K4390" s="61">
        <f>A4390-SIP_Calculator!$F$12+1</f>
        <v>44549</v>
      </c>
      <c r="L4390" s="59">
        <f t="shared" si="4"/>
        <v>12</v>
      </c>
      <c r="M4390" s="59">
        <f t="shared" si="8"/>
        <v>0</v>
      </c>
      <c r="N4390" s="59">
        <f>M4390*D4390*SIP_Calculator!$F$9</f>
        <v>0</v>
      </c>
      <c r="O4390" s="59">
        <f t="shared" si="5"/>
        <v>0</v>
      </c>
      <c r="P4390" s="59">
        <f t="shared" si="6"/>
        <v>0</v>
      </c>
    </row>
    <row r="4391" ht="15.75" customHeight="1">
      <c r="A4391" s="57">
        <v>44574.0</v>
      </c>
      <c r="B4391" s="60">
        <v>18482.45</v>
      </c>
      <c r="C4391" s="60">
        <v>15721.05</v>
      </c>
      <c r="D4391" s="42">
        <f>IF(A4391&lt;SIP_Calculator!$B$7,0,IF(A4391&gt;SIP_Calculator!$E$7,0,1))</f>
        <v>0</v>
      </c>
      <c r="E4391" s="61">
        <f>A4391-SIP_Calculator!$D$12+1</f>
        <v>44570</v>
      </c>
      <c r="F4391" s="58">
        <f t="shared" si="1"/>
        <v>1</v>
      </c>
      <c r="G4391" s="58">
        <f t="shared" si="7"/>
        <v>0</v>
      </c>
      <c r="H4391" s="58">
        <f>G4391*D4391*SIP_Calculator!$F$9</f>
        <v>0</v>
      </c>
      <c r="I4391" s="58">
        <f t="shared" si="2"/>
        <v>0</v>
      </c>
      <c r="J4391" s="58">
        <f t="shared" si="3"/>
        <v>0</v>
      </c>
      <c r="K4391" s="61">
        <f>A4391-SIP_Calculator!$F$12+1</f>
        <v>44550</v>
      </c>
      <c r="L4391" s="59">
        <f t="shared" si="4"/>
        <v>12</v>
      </c>
      <c r="M4391" s="59">
        <f t="shared" si="8"/>
        <v>0</v>
      </c>
      <c r="N4391" s="59">
        <f>M4391*D4391*SIP_Calculator!$F$9</f>
        <v>0</v>
      </c>
      <c r="O4391" s="59">
        <f t="shared" si="5"/>
        <v>0</v>
      </c>
      <c r="P4391" s="59">
        <f t="shared" si="6"/>
        <v>0</v>
      </c>
    </row>
    <row r="4392" ht="15.75" customHeight="1">
      <c r="A4392" s="57">
        <v>44575.0</v>
      </c>
      <c r="B4392" s="60">
        <v>18485.7</v>
      </c>
      <c r="C4392" s="60">
        <v>15730.4</v>
      </c>
      <c r="D4392" s="42">
        <f>IF(A4392&lt;SIP_Calculator!$B$7,0,IF(A4392&gt;SIP_Calculator!$E$7,0,1))</f>
        <v>0</v>
      </c>
      <c r="E4392" s="61">
        <f>A4392-SIP_Calculator!$D$12+1</f>
        <v>44571</v>
      </c>
      <c r="F4392" s="58">
        <f t="shared" si="1"/>
        <v>1</v>
      </c>
      <c r="G4392" s="58">
        <f t="shared" si="7"/>
        <v>0</v>
      </c>
      <c r="H4392" s="58">
        <f>G4392*D4392*SIP_Calculator!$F$9</f>
        <v>0</v>
      </c>
      <c r="I4392" s="58">
        <f t="shared" si="2"/>
        <v>0</v>
      </c>
      <c r="J4392" s="58">
        <f t="shared" si="3"/>
        <v>0</v>
      </c>
      <c r="K4392" s="61">
        <f>A4392-SIP_Calculator!$F$12+1</f>
        <v>44551</v>
      </c>
      <c r="L4392" s="59">
        <f t="shared" si="4"/>
        <v>12</v>
      </c>
      <c r="M4392" s="59">
        <f t="shared" si="8"/>
        <v>0</v>
      </c>
      <c r="N4392" s="59">
        <f>M4392*D4392*SIP_Calculator!$F$9</f>
        <v>0</v>
      </c>
      <c r="O4392" s="59">
        <f t="shared" si="5"/>
        <v>0</v>
      </c>
      <c r="P4392" s="59">
        <f t="shared" si="6"/>
        <v>0</v>
      </c>
    </row>
    <row r="4393" ht="15.75" customHeight="1">
      <c r="A4393" s="57">
        <v>44578.0</v>
      </c>
      <c r="B4393" s="60">
        <v>18543.2</v>
      </c>
      <c r="C4393" s="60">
        <v>15781.25</v>
      </c>
      <c r="D4393" s="42">
        <f>IF(A4393&lt;SIP_Calculator!$B$7,0,IF(A4393&gt;SIP_Calculator!$E$7,0,1))</f>
        <v>0</v>
      </c>
      <c r="E4393" s="61">
        <f>A4393-SIP_Calculator!$D$12+1</f>
        <v>44574</v>
      </c>
      <c r="F4393" s="58">
        <f t="shared" si="1"/>
        <v>1</v>
      </c>
      <c r="G4393" s="58">
        <f t="shared" si="7"/>
        <v>0</v>
      </c>
      <c r="H4393" s="58">
        <f>G4393*D4393*SIP_Calculator!$F$9</f>
        <v>0</v>
      </c>
      <c r="I4393" s="58">
        <f t="shared" si="2"/>
        <v>0</v>
      </c>
      <c r="J4393" s="58">
        <f t="shared" si="3"/>
        <v>0</v>
      </c>
      <c r="K4393" s="61">
        <f>A4393-SIP_Calculator!$F$12+1</f>
        <v>44554</v>
      </c>
      <c r="L4393" s="59">
        <f t="shared" si="4"/>
        <v>12</v>
      </c>
      <c r="M4393" s="59">
        <f t="shared" si="8"/>
        <v>0</v>
      </c>
      <c r="N4393" s="59">
        <f>M4393*D4393*SIP_Calculator!$F$9</f>
        <v>0</v>
      </c>
      <c r="O4393" s="59">
        <f t="shared" si="5"/>
        <v>0</v>
      </c>
      <c r="P4393" s="59">
        <f t="shared" si="6"/>
        <v>0</v>
      </c>
    </row>
    <row r="4394" ht="15.75" customHeight="1">
      <c r="A4394" s="57">
        <v>44579.0</v>
      </c>
      <c r="B4394" s="60">
        <v>18331.7</v>
      </c>
      <c r="C4394" s="60">
        <v>15573.1</v>
      </c>
      <c r="D4394" s="42">
        <f>IF(A4394&lt;SIP_Calculator!$B$7,0,IF(A4394&gt;SIP_Calculator!$E$7,0,1))</f>
        <v>0</v>
      </c>
      <c r="E4394" s="61">
        <f>A4394-SIP_Calculator!$D$12+1</f>
        <v>44575</v>
      </c>
      <c r="F4394" s="58">
        <f t="shared" si="1"/>
        <v>1</v>
      </c>
      <c r="G4394" s="58">
        <f t="shared" si="7"/>
        <v>0</v>
      </c>
      <c r="H4394" s="58">
        <f>G4394*D4394*SIP_Calculator!$F$9</f>
        <v>0</v>
      </c>
      <c r="I4394" s="58">
        <f t="shared" si="2"/>
        <v>0</v>
      </c>
      <c r="J4394" s="58">
        <f t="shared" si="3"/>
        <v>0</v>
      </c>
      <c r="K4394" s="61">
        <f>A4394-SIP_Calculator!$F$12+1</f>
        <v>44555</v>
      </c>
      <c r="L4394" s="59">
        <f t="shared" si="4"/>
        <v>12</v>
      </c>
      <c r="M4394" s="59">
        <f t="shared" si="8"/>
        <v>0</v>
      </c>
      <c r="N4394" s="59">
        <f>M4394*D4394*SIP_Calculator!$F$9</f>
        <v>0</v>
      </c>
      <c r="O4394" s="59">
        <f t="shared" si="5"/>
        <v>0</v>
      </c>
      <c r="P4394" s="59">
        <f t="shared" si="6"/>
        <v>0</v>
      </c>
    </row>
    <row r="4395" ht="15.75" customHeight="1">
      <c r="A4395" s="57">
        <v>44580.0</v>
      </c>
      <c r="B4395" s="60">
        <v>18179.7</v>
      </c>
      <c r="C4395" s="60">
        <v>15472.5</v>
      </c>
      <c r="D4395" s="42">
        <f>IF(A4395&lt;SIP_Calculator!$B$7,0,IF(A4395&gt;SIP_Calculator!$E$7,0,1))</f>
        <v>0</v>
      </c>
      <c r="E4395" s="61">
        <f>A4395-SIP_Calculator!$D$12+1</f>
        <v>44576</v>
      </c>
      <c r="F4395" s="58">
        <f t="shared" si="1"/>
        <v>1</v>
      </c>
      <c r="G4395" s="58">
        <f t="shared" si="7"/>
        <v>0</v>
      </c>
      <c r="H4395" s="58">
        <f>G4395*D4395*SIP_Calculator!$F$9</f>
        <v>0</v>
      </c>
      <c r="I4395" s="58">
        <f t="shared" si="2"/>
        <v>0</v>
      </c>
      <c r="J4395" s="58">
        <f t="shared" si="3"/>
        <v>0</v>
      </c>
      <c r="K4395" s="61">
        <f>A4395-SIP_Calculator!$F$12+1</f>
        <v>44556</v>
      </c>
      <c r="L4395" s="59">
        <f t="shared" si="4"/>
        <v>12</v>
      </c>
      <c r="M4395" s="59">
        <f t="shared" si="8"/>
        <v>0</v>
      </c>
      <c r="N4395" s="59">
        <f>M4395*D4395*SIP_Calculator!$F$9</f>
        <v>0</v>
      </c>
      <c r="O4395" s="59">
        <f t="shared" si="5"/>
        <v>0</v>
      </c>
      <c r="P4395" s="59">
        <f t="shared" si="6"/>
        <v>0</v>
      </c>
    </row>
    <row r="4396" ht="15.75" customHeight="1">
      <c r="A4396" s="57">
        <v>44581.0</v>
      </c>
      <c r="B4396" s="60">
        <v>18021.1</v>
      </c>
      <c r="C4396" s="60">
        <v>15361.1</v>
      </c>
      <c r="D4396" s="42">
        <f>IF(A4396&lt;SIP_Calculator!$B$7,0,IF(A4396&gt;SIP_Calculator!$E$7,0,1))</f>
        <v>0</v>
      </c>
      <c r="E4396" s="61">
        <f>A4396-SIP_Calculator!$D$12+1</f>
        <v>44577</v>
      </c>
      <c r="F4396" s="58">
        <f t="shared" si="1"/>
        <v>1</v>
      </c>
      <c r="G4396" s="58">
        <f t="shared" si="7"/>
        <v>0</v>
      </c>
      <c r="H4396" s="58">
        <f>G4396*D4396*SIP_Calculator!$F$9</f>
        <v>0</v>
      </c>
      <c r="I4396" s="58">
        <f t="shared" si="2"/>
        <v>0</v>
      </c>
      <c r="J4396" s="58">
        <f t="shared" si="3"/>
        <v>0</v>
      </c>
      <c r="K4396" s="61">
        <f>A4396-SIP_Calculator!$F$12+1</f>
        <v>44557</v>
      </c>
      <c r="L4396" s="59">
        <f t="shared" si="4"/>
        <v>12</v>
      </c>
      <c r="M4396" s="59">
        <f t="shared" si="8"/>
        <v>0</v>
      </c>
      <c r="N4396" s="59">
        <f>M4396*D4396*SIP_Calculator!$F$9</f>
        <v>0</v>
      </c>
      <c r="O4396" s="59">
        <f t="shared" si="5"/>
        <v>0</v>
      </c>
      <c r="P4396" s="59">
        <f t="shared" si="6"/>
        <v>0</v>
      </c>
    </row>
    <row r="4397" ht="15.75" customHeight="1">
      <c r="A4397" s="57">
        <v>44582.0</v>
      </c>
      <c r="B4397" s="60">
        <v>17856.15</v>
      </c>
      <c r="C4397" s="60">
        <v>15180.8</v>
      </c>
      <c r="D4397" s="42">
        <f>IF(A4397&lt;SIP_Calculator!$B$7,0,IF(A4397&gt;SIP_Calculator!$E$7,0,1))</f>
        <v>0</v>
      </c>
      <c r="E4397" s="61">
        <f>A4397-SIP_Calculator!$D$12+1</f>
        <v>44578</v>
      </c>
      <c r="F4397" s="58">
        <f t="shared" si="1"/>
        <v>1</v>
      </c>
      <c r="G4397" s="58">
        <f t="shared" si="7"/>
        <v>0</v>
      </c>
      <c r="H4397" s="58">
        <f>G4397*D4397*SIP_Calculator!$F$9</f>
        <v>0</v>
      </c>
      <c r="I4397" s="58">
        <f t="shared" si="2"/>
        <v>0</v>
      </c>
      <c r="J4397" s="58">
        <f t="shared" si="3"/>
        <v>0</v>
      </c>
      <c r="K4397" s="61">
        <f>A4397-SIP_Calculator!$F$12+1</f>
        <v>44558</v>
      </c>
      <c r="L4397" s="59">
        <f t="shared" si="4"/>
        <v>12</v>
      </c>
      <c r="M4397" s="59">
        <f t="shared" si="8"/>
        <v>0</v>
      </c>
      <c r="N4397" s="59">
        <f>M4397*D4397*SIP_Calculator!$F$9</f>
        <v>0</v>
      </c>
      <c r="O4397" s="59">
        <f t="shared" si="5"/>
        <v>0</v>
      </c>
      <c r="P4397" s="59">
        <f t="shared" si="6"/>
        <v>0</v>
      </c>
    </row>
    <row r="4398" ht="15.75" customHeight="1">
      <c r="A4398" s="57">
        <v>44585.0</v>
      </c>
      <c r="B4398" s="60">
        <v>17353.45</v>
      </c>
      <c r="C4398" s="60">
        <v>14712.05</v>
      </c>
      <c r="D4398" s="42">
        <f>IF(A4398&lt;SIP_Calculator!$B$7,0,IF(A4398&gt;SIP_Calculator!$E$7,0,1))</f>
        <v>0</v>
      </c>
      <c r="E4398" s="61">
        <f>A4398-SIP_Calculator!$D$12+1</f>
        <v>44581</v>
      </c>
      <c r="F4398" s="58">
        <f t="shared" si="1"/>
        <v>1</v>
      </c>
      <c r="G4398" s="58">
        <f t="shared" si="7"/>
        <v>0</v>
      </c>
      <c r="H4398" s="58">
        <f>G4398*D4398*SIP_Calculator!$F$9</f>
        <v>0</v>
      </c>
      <c r="I4398" s="58">
        <f t="shared" si="2"/>
        <v>0</v>
      </c>
      <c r="J4398" s="58">
        <f t="shared" si="3"/>
        <v>0</v>
      </c>
      <c r="K4398" s="61">
        <f>A4398-SIP_Calculator!$F$12+1</f>
        <v>44561</v>
      </c>
      <c r="L4398" s="59">
        <f t="shared" si="4"/>
        <v>12</v>
      </c>
      <c r="M4398" s="59">
        <f t="shared" si="8"/>
        <v>0</v>
      </c>
      <c r="N4398" s="59">
        <f>M4398*D4398*SIP_Calculator!$F$9</f>
        <v>0</v>
      </c>
      <c r="O4398" s="59">
        <f t="shared" si="5"/>
        <v>0</v>
      </c>
      <c r="P4398" s="59">
        <f t="shared" si="6"/>
        <v>0</v>
      </c>
    </row>
    <row r="4399" ht="15.75" customHeight="1">
      <c r="A4399" s="57">
        <v>44586.0</v>
      </c>
      <c r="B4399" s="60">
        <v>17489.15</v>
      </c>
      <c r="C4399" s="60">
        <v>14832.2</v>
      </c>
      <c r="D4399" s="42">
        <f>IF(A4399&lt;SIP_Calculator!$B$7,0,IF(A4399&gt;SIP_Calculator!$E$7,0,1))</f>
        <v>0</v>
      </c>
      <c r="E4399" s="61">
        <f>A4399-SIP_Calculator!$D$12+1</f>
        <v>44582</v>
      </c>
      <c r="F4399" s="58">
        <f t="shared" si="1"/>
        <v>1</v>
      </c>
      <c r="G4399" s="58">
        <f t="shared" si="7"/>
        <v>0</v>
      </c>
      <c r="H4399" s="58">
        <f>G4399*D4399*SIP_Calculator!$F$9</f>
        <v>0</v>
      </c>
      <c r="I4399" s="58">
        <f t="shared" si="2"/>
        <v>0</v>
      </c>
      <c r="J4399" s="58">
        <f t="shared" si="3"/>
        <v>0</v>
      </c>
      <c r="K4399" s="61">
        <f>A4399-SIP_Calculator!$F$12+1</f>
        <v>44562</v>
      </c>
      <c r="L4399" s="59">
        <f t="shared" si="4"/>
        <v>1</v>
      </c>
      <c r="M4399" s="59">
        <f t="shared" si="8"/>
        <v>1</v>
      </c>
      <c r="N4399" s="59">
        <f>M4399*D4399*SIP_Calculator!$F$9</f>
        <v>0</v>
      </c>
      <c r="O4399" s="59">
        <f t="shared" si="5"/>
        <v>0</v>
      </c>
      <c r="P4399" s="59">
        <f t="shared" si="6"/>
        <v>0</v>
      </c>
    </row>
    <row r="4400" ht="15.75" customHeight="1">
      <c r="A4400" s="57">
        <v>44588.0</v>
      </c>
      <c r="B4400" s="60">
        <v>17302.35</v>
      </c>
      <c r="C4400" s="60">
        <v>14679.7</v>
      </c>
      <c r="D4400" s="42">
        <f>IF(A4400&lt;SIP_Calculator!$B$7,0,IF(A4400&gt;SIP_Calculator!$E$7,0,1))</f>
        <v>0</v>
      </c>
      <c r="E4400" s="61">
        <f>A4400-SIP_Calculator!$D$12+1</f>
        <v>44584</v>
      </c>
      <c r="F4400" s="58">
        <f t="shared" si="1"/>
        <v>1</v>
      </c>
      <c r="G4400" s="58">
        <f t="shared" si="7"/>
        <v>0</v>
      </c>
      <c r="H4400" s="58">
        <f>G4400*D4400*SIP_Calculator!$F$9</f>
        <v>0</v>
      </c>
      <c r="I4400" s="58">
        <f t="shared" si="2"/>
        <v>0</v>
      </c>
      <c r="J4400" s="58">
        <f t="shared" si="3"/>
        <v>0</v>
      </c>
      <c r="K4400" s="61">
        <f>A4400-SIP_Calculator!$F$12+1</f>
        <v>44564</v>
      </c>
      <c r="L4400" s="59">
        <f t="shared" si="4"/>
        <v>1</v>
      </c>
      <c r="M4400" s="59">
        <f t="shared" si="8"/>
        <v>0</v>
      </c>
      <c r="N4400" s="59">
        <f>M4400*D4400*SIP_Calculator!$F$9</f>
        <v>0</v>
      </c>
      <c r="O4400" s="59">
        <f t="shared" si="5"/>
        <v>0</v>
      </c>
      <c r="P4400" s="59">
        <f t="shared" si="6"/>
        <v>0</v>
      </c>
    </row>
    <row r="4401" ht="15.75" customHeight="1">
      <c r="A4401" s="57">
        <v>44589.0</v>
      </c>
      <c r="B4401" s="60">
        <v>17314.7</v>
      </c>
      <c r="C4401" s="60">
        <v>14723.25</v>
      </c>
      <c r="D4401" s="42">
        <f>IF(A4401&lt;SIP_Calculator!$B$7,0,IF(A4401&gt;SIP_Calculator!$E$7,0,1))</f>
        <v>0</v>
      </c>
      <c r="E4401" s="61">
        <f>A4401-SIP_Calculator!$D$12+1</f>
        <v>44585</v>
      </c>
      <c r="F4401" s="58">
        <f t="shared" si="1"/>
        <v>1</v>
      </c>
      <c r="G4401" s="58">
        <f t="shared" si="7"/>
        <v>0</v>
      </c>
      <c r="H4401" s="58">
        <f>G4401*D4401*SIP_Calculator!$F$9</f>
        <v>0</v>
      </c>
      <c r="I4401" s="58">
        <f t="shared" si="2"/>
        <v>0</v>
      </c>
      <c r="J4401" s="58">
        <f t="shared" si="3"/>
        <v>0</v>
      </c>
      <c r="K4401" s="61">
        <f>A4401-SIP_Calculator!$F$12+1</f>
        <v>44565</v>
      </c>
      <c r="L4401" s="59">
        <f t="shared" si="4"/>
        <v>1</v>
      </c>
      <c r="M4401" s="59">
        <f t="shared" si="8"/>
        <v>0</v>
      </c>
      <c r="N4401" s="59">
        <f>M4401*D4401*SIP_Calculator!$F$9</f>
        <v>0</v>
      </c>
      <c r="O4401" s="59">
        <f t="shared" si="5"/>
        <v>0</v>
      </c>
      <c r="P4401" s="59">
        <f t="shared" si="6"/>
        <v>0</v>
      </c>
    </row>
    <row r="4402" ht="15.75" customHeight="1">
      <c r="A4402" s="57">
        <v>44592.0</v>
      </c>
      <c r="B4402" s="60">
        <v>17547.4</v>
      </c>
      <c r="C4402" s="60">
        <v>14921.45</v>
      </c>
      <c r="D4402" s="42">
        <f>IF(A4402&lt;SIP_Calculator!$B$7,0,IF(A4402&gt;SIP_Calculator!$E$7,0,1))</f>
        <v>0</v>
      </c>
      <c r="E4402" s="61">
        <f>A4402-SIP_Calculator!$D$12+1</f>
        <v>44588</v>
      </c>
      <c r="F4402" s="58">
        <f t="shared" si="1"/>
        <v>1</v>
      </c>
      <c r="G4402" s="58">
        <f t="shared" si="7"/>
        <v>0</v>
      </c>
      <c r="H4402" s="58">
        <f>G4402*D4402*SIP_Calculator!$F$9</f>
        <v>0</v>
      </c>
      <c r="I4402" s="58">
        <f t="shared" si="2"/>
        <v>0</v>
      </c>
      <c r="J4402" s="58">
        <f t="shared" si="3"/>
        <v>0</v>
      </c>
      <c r="K4402" s="61">
        <f>A4402-SIP_Calculator!$F$12+1</f>
        <v>44568</v>
      </c>
      <c r="L4402" s="59">
        <f t="shared" si="4"/>
        <v>1</v>
      </c>
      <c r="M4402" s="59">
        <f t="shared" si="8"/>
        <v>0</v>
      </c>
      <c r="N4402" s="59">
        <f>M4402*D4402*SIP_Calculator!$F$9</f>
        <v>0</v>
      </c>
      <c r="O4402" s="59">
        <f t="shared" si="5"/>
        <v>0</v>
      </c>
      <c r="P4402" s="59">
        <f t="shared" si="6"/>
        <v>0</v>
      </c>
    </row>
    <row r="4403" ht="15.75" customHeight="1">
      <c r="A4403" s="57">
        <v>44593.0</v>
      </c>
      <c r="B4403" s="60">
        <v>17796.25</v>
      </c>
      <c r="C4403" s="60">
        <v>15116.2</v>
      </c>
      <c r="D4403" s="42">
        <f>IF(A4403&lt;SIP_Calculator!$B$7,0,IF(A4403&gt;SIP_Calculator!$E$7,0,1))</f>
        <v>0</v>
      </c>
      <c r="E4403" s="61">
        <f>A4403-SIP_Calculator!$D$12+1</f>
        <v>44589</v>
      </c>
      <c r="F4403" s="58">
        <f t="shared" si="1"/>
        <v>1</v>
      </c>
      <c r="G4403" s="58">
        <f t="shared" si="7"/>
        <v>0</v>
      </c>
      <c r="H4403" s="58">
        <f>G4403*D4403*SIP_Calculator!$F$9</f>
        <v>0</v>
      </c>
      <c r="I4403" s="58">
        <f t="shared" si="2"/>
        <v>0</v>
      </c>
      <c r="J4403" s="58">
        <f t="shared" si="3"/>
        <v>0</v>
      </c>
      <c r="K4403" s="61">
        <f>A4403-SIP_Calculator!$F$12+1</f>
        <v>44569</v>
      </c>
      <c r="L4403" s="59">
        <f t="shared" si="4"/>
        <v>1</v>
      </c>
      <c r="M4403" s="59">
        <f t="shared" si="8"/>
        <v>0</v>
      </c>
      <c r="N4403" s="59">
        <f>M4403*D4403*SIP_Calculator!$F$9</f>
        <v>0</v>
      </c>
      <c r="O4403" s="59">
        <f t="shared" si="5"/>
        <v>0</v>
      </c>
      <c r="P4403" s="59">
        <f t="shared" si="6"/>
        <v>0</v>
      </c>
    </row>
    <row r="4404" ht="15.75" customHeight="1">
      <c r="A4404" s="57">
        <v>44594.0</v>
      </c>
      <c r="B4404" s="60">
        <v>17998.75</v>
      </c>
      <c r="C4404" s="60">
        <v>15293.35</v>
      </c>
      <c r="D4404" s="42">
        <f>IF(A4404&lt;SIP_Calculator!$B$7,0,IF(A4404&gt;SIP_Calculator!$E$7,0,1))</f>
        <v>0</v>
      </c>
      <c r="E4404" s="61">
        <f>A4404-SIP_Calculator!$D$12+1</f>
        <v>44590</v>
      </c>
      <c r="F4404" s="58">
        <f t="shared" si="1"/>
        <v>1</v>
      </c>
      <c r="G4404" s="58">
        <f t="shared" si="7"/>
        <v>0</v>
      </c>
      <c r="H4404" s="58">
        <f>G4404*D4404*SIP_Calculator!$F$9</f>
        <v>0</v>
      </c>
      <c r="I4404" s="58">
        <f t="shared" si="2"/>
        <v>0</v>
      </c>
      <c r="J4404" s="58">
        <f t="shared" si="3"/>
        <v>0</v>
      </c>
      <c r="K4404" s="61">
        <f>A4404-SIP_Calculator!$F$12+1</f>
        <v>44570</v>
      </c>
      <c r="L4404" s="59">
        <f t="shared" si="4"/>
        <v>1</v>
      </c>
      <c r="M4404" s="59">
        <f t="shared" si="8"/>
        <v>0</v>
      </c>
      <c r="N4404" s="59">
        <f>M4404*D4404*SIP_Calculator!$F$9</f>
        <v>0</v>
      </c>
      <c r="O4404" s="59">
        <f t="shared" si="5"/>
        <v>0</v>
      </c>
      <c r="P4404" s="59">
        <f t="shared" si="6"/>
        <v>0</v>
      </c>
    </row>
    <row r="4405" ht="15.75" customHeight="1">
      <c r="A4405" s="57">
        <v>44595.0</v>
      </c>
      <c r="B4405" s="60">
        <v>17794.7</v>
      </c>
      <c r="C4405" s="60">
        <v>15135.9</v>
      </c>
      <c r="D4405" s="42">
        <f>IF(A4405&lt;SIP_Calculator!$B$7,0,IF(A4405&gt;SIP_Calculator!$E$7,0,1))</f>
        <v>0</v>
      </c>
      <c r="E4405" s="61">
        <f>A4405-SIP_Calculator!$D$12+1</f>
        <v>44591</v>
      </c>
      <c r="F4405" s="58">
        <f t="shared" si="1"/>
        <v>1</v>
      </c>
      <c r="G4405" s="58">
        <f t="shared" si="7"/>
        <v>0</v>
      </c>
      <c r="H4405" s="58">
        <f>G4405*D4405*SIP_Calculator!$F$9</f>
        <v>0</v>
      </c>
      <c r="I4405" s="58">
        <f t="shared" si="2"/>
        <v>0</v>
      </c>
      <c r="J4405" s="58">
        <f t="shared" si="3"/>
        <v>0</v>
      </c>
      <c r="K4405" s="61">
        <f>A4405-SIP_Calculator!$F$12+1</f>
        <v>44571</v>
      </c>
      <c r="L4405" s="59">
        <f t="shared" si="4"/>
        <v>1</v>
      </c>
      <c r="M4405" s="59">
        <f t="shared" si="8"/>
        <v>0</v>
      </c>
      <c r="N4405" s="59">
        <f>M4405*D4405*SIP_Calculator!$F$9</f>
        <v>0</v>
      </c>
      <c r="O4405" s="59">
        <f t="shared" si="5"/>
        <v>0</v>
      </c>
      <c r="P4405" s="59">
        <f t="shared" si="6"/>
        <v>0</v>
      </c>
    </row>
    <row r="4406" ht="15.75" customHeight="1">
      <c r="A4406" s="57">
        <v>44596.0</v>
      </c>
      <c r="B4406" s="60">
        <v>17755.3</v>
      </c>
      <c r="C4406" s="60">
        <v>15085.45</v>
      </c>
      <c r="D4406" s="42">
        <f>IF(A4406&lt;SIP_Calculator!$B$7,0,IF(A4406&gt;SIP_Calculator!$E$7,0,1))</f>
        <v>0</v>
      </c>
      <c r="E4406" s="61">
        <f>A4406-SIP_Calculator!$D$12+1</f>
        <v>44592</v>
      </c>
      <c r="F4406" s="58">
        <f t="shared" si="1"/>
        <v>1</v>
      </c>
      <c r="G4406" s="58">
        <f t="shared" si="7"/>
        <v>0</v>
      </c>
      <c r="H4406" s="58">
        <f>G4406*D4406*SIP_Calculator!$F$9</f>
        <v>0</v>
      </c>
      <c r="I4406" s="58">
        <f t="shared" si="2"/>
        <v>0</v>
      </c>
      <c r="J4406" s="58">
        <f t="shared" si="3"/>
        <v>0</v>
      </c>
      <c r="K4406" s="61">
        <f>A4406-SIP_Calculator!$F$12+1</f>
        <v>44572</v>
      </c>
      <c r="L4406" s="59">
        <f t="shared" si="4"/>
        <v>1</v>
      </c>
      <c r="M4406" s="59">
        <f t="shared" si="8"/>
        <v>0</v>
      </c>
      <c r="N4406" s="59">
        <f>M4406*D4406*SIP_Calculator!$F$9</f>
        <v>0</v>
      </c>
      <c r="O4406" s="59">
        <f t="shared" si="5"/>
        <v>0</v>
      </c>
      <c r="P4406" s="59">
        <f t="shared" si="6"/>
        <v>0</v>
      </c>
    </row>
    <row r="4407" ht="15.75" customHeight="1">
      <c r="A4407" s="57">
        <v>44599.0</v>
      </c>
      <c r="B4407" s="60">
        <v>17477.65</v>
      </c>
      <c r="C4407" s="60">
        <v>14870.6</v>
      </c>
      <c r="D4407" s="42">
        <f>IF(A4407&lt;SIP_Calculator!$B$7,0,IF(A4407&gt;SIP_Calculator!$E$7,0,1))</f>
        <v>0</v>
      </c>
      <c r="E4407" s="61">
        <f>A4407-SIP_Calculator!$D$12+1</f>
        <v>44595</v>
      </c>
      <c r="F4407" s="58">
        <f t="shared" si="1"/>
        <v>2</v>
      </c>
      <c r="G4407" s="58">
        <f t="shared" si="7"/>
        <v>1</v>
      </c>
      <c r="H4407" s="58">
        <f>G4407*D4407*SIP_Calculator!$F$9</f>
        <v>0</v>
      </c>
      <c r="I4407" s="58">
        <f t="shared" si="2"/>
        <v>0</v>
      </c>
      <c r="J4407" s="58">
        <f t="shared" si="3"/>
        <v>0</v>
      </c>
      <c r="K4407" s="61">
        <f>A4407-SIP_Calculator!$F$12+1</f>
        <v>44575</v>
      </c>
      <c r="L4407" s="59">
        <f t="shared" si="4"/>
        <v>1</v>
      </c>
      <c r="M4407" s="59">
        <f t="shared" si="8"/>
        <v>0</v>
      </c>
      <c r="N4407" s="59">
        <f>M4407*D4407*SIP_Calculator!$F$9</f>
        <v>0</v>
      </c>
      <c r="O4407" s="59">
        <f t="shared" si="5"/>
        <v>0</v>
      </c>
      <c r="P4407" s="59">
        <f t="shared" si="6"/>
        <v>0</v>
      </c>
    </row>
    <row r="4408" ht="15.75" customHeight="1">
      <c r="A4408" s="57">
        <v>44600.0</v>
      </c>
      <c r="B4408" s="60">
        <v>17509.8</v>
      </c>
      <c r="C4408" s="60">
        <v>14857.05</v>
      </c>
      <c r="D4408" s="42">
        <f>IF(A4408&lt;SIP_Calculator!$B$7,0,IF(A4408&gt;SIP_Calculator!$E$7,0,1))</f>
        <v>0</v>
      </c>
      <c r="E4408" s="61">
        <f>A4408-SIP_Calculator!$D$12+1</f>
        <v>44596</v>
      </c>
      <c r="F4408" s="58">
        <f t="shared" si="1"/>
        <v>2</v>
      </c>
      <c r="G4408" s="58">
        <f t="shared" si="7"/>
        <v>0</v>
      </c>
      <c r="H4408" s="58">
        <f>G4408*D4408*SIP_Calculator!$F$9</f>
        <v>0</v>
      </c>
      <c r="I4408" s="58">
        <f t="shared" si="2"/>
        <v>0</v>
      </c>
      <c r="J4408" s="58">
        <f t="shared" si="3"/>
        <v>0</v>
      </c>
      <c r="K4408" s="61">
        <f>A4408-SIP_Calculator!$F$12+1</f>
        <v>44576</v>
      </c>
      <c r="L4408" s="59">
        <f t="shared" si="4"/>
        <v>1</v>
      </c>
      <c r="M4408" s="59">
        <f t="shared" si="8"/>
        <v>0</v>
      </c>
      <c r="N4408" s="59">
        <f>M4408*D4408*SIP_Calculator!$F$9</f>
        <v>0</v>
      </c>
      <c r="O4408" s="59">
        <f t="shared" si="5"/>
        <v>0</v>
      </c>
      <c r="P4408" s="59">
        <f t="shared" si="6"/>
        <v>0</v>
      </c>
    </row>
    <row r="4409" ht="15.75" customHeight="1">
      <c r="A4409" s="57">
        <v>44601.0</v>
      </c>
      <c r="B4409" s="60">
        <v>17707.85</v>
      </c>
      <c r="C4409" s="60">
        <v>15016.35</v>
      </c>
      <c r="D4409" s="42">
        <f>IF(A4409&lt;SIP_Calculator!$B$7,0,IF(A4409&gt;SIP_Calculator!$E$7,0,1))</f>
        <v>0</v>
      </c>
      <c r="E4409" s="61">
        <f>A4409-SIP_Calculator!$D$12+1</f>
        <v>44597</v>
      </c>
      <c r="F4409" s="58">
        <f t="shared" si="1"/>
        <v>2</v>
      </c>
      <c r="G4409" s="58">
        <f t="shared" si="7"/>
        <v>0</v>
      </c>
      <c r="H4409" s="58">
        <f>G4409*D4409*SIP_Calculator!$F$9</f>
        <v>0</v>
      </c>
      <c r="I4409" s="58">
        <f t="shared" si="2"/>
        <v>0</v>
      </c>
      <c r="J4409" s="58">
        <f t="shared" si="3"/>
        <v>0</v>
      </c>
      <c r="K4409" s="61">
        <f>A4409-SIP_Calculator!$F$12+1</f>
        <v>44577</v>
      </c>
      <c r="L4409" s="59">
        <f t="shared" si="4"/>
        <v>1</v>
      </c>
      <c r="M4409" s="59">
        <f t="shared" si="8"/>
        <v>0</v>
      </c>
      <c r="N4409" s="59">
        <f>M4409*D4409*SIP_Calculator!$F$9</f>
        <v>0</v>
      </c>
      <c r="O4409" s="59">
        <f t="shared" si="5"/>
        <v>0</v>
      </c>
      <c r="P4409" s="59">
        <f t="shared" si="6"/>
        <v>0</v>
      </c>
    </row>
    <row r="4410" ht="15.75" customHeight="1">
      <c r="A4410" s="57">
        <v>44602.0</v>
      </c>
      <c r="B4410" s="60">
        <v>17842.9</v>
      </c>
      <c r="C4410" s="60">
        <v>15112.2</v>
      </c>
      <c r="D4410" s="42">
        <f>IF(A4410&lt;SIP_Calculator!$B$7,0,IF(A4410&gt;SIP_Calculator!$E$7,0,1))</f>
        <v>0</v>
      </c>
      <c r="E4410" s="61">
        <f>A4410-SIP_Calculator!$D$12+1</f>
        <v>44598</v>
      </c>
      <c r="F4410" s="58">
        <f t="shared" si="1"/>
        <v>2</v>
      </c>
      <c r="G4410" s="58">
        <f t="shared" si="7"/>
        <v>0</v>
      </c>
      <c r="H4410" s="58">
        <f>G4410*D4410*SIP_Calculator!$F$9</f>
        <v>0</v>
      </c>
      <c r="I4410" s="58">
        <f t="shared" si="2"/>
        <v>0</v>
      </c>
      <c r="J4410" s="58">
        <f t="shared" si="3"/>
        <v>0</v>
      </c>
      <c r="K4410" s="61">
        <f>A4410-SIP_Calculator!$F$12+1</f>
        <v>44578</v>
      </c>
      <c r="L4410" s="59">
        <f t="shared" si="4"/>
        <v>1</v>
      </c>
      <c r="M4410" s="59">
        <f t="shared" si="8"/>
        <v>0</v>
      </c>
      <c r="N4410" s="59">
        <f>M4410*D4410*SIP_Calculator!$F$9</f>
        <v>0</v>
      </c>
      <c r="O4410" s="59">
        <f t="shared" si="5"/>
        <v>0</v>
      </c>
      <c r="P4410" s="59">
        <f t="shared" si="6"/>
        <v>0</v>
      </c>
    </row>
    <row r="4411" ht="15.75" customHeight="1">
      <c r="A4411" s="57">
        <v>44603.0</v>
      </c>
      <c r="B4411" s="60">
        <v>17606.6</v>
      </c>
      <c r="C4411" s="60">
        <v>14891.3</v>
      </c>
      <c r="D4411" s="42">
        <f>IF(A4411&lt;SIP_Calculator!$B$7,0,IF(A4411&gt;SIP_Calculator!$E$7,0,1))</f>
        <v>0</v>
      </c>
      <c r="E4411" s="61">
        <f>A4411-SIP_Calculator!$D$12+1</f>
        <v>44599</v>
      </c>
      <c r="F4411" s="58">
        <f t="shared" si="1"/>
        <v>2</v>
      </c>
      <c r="G4411" s="58">
        <f t="shared" si="7"/>
        <v>0</v>
      </c>
      <c r="H4411" s="58">
        <f>G4411*D4411*SIP_Calculator!$F$9</f>
        <v>0</v>
      </c>
      <c r="I4411" s="58">
        <f t="shared" si="2"/>
        <v>0</v>
      </c>
      <c r="J4411" s="58">
        <f t="shared" si="3"/>
        <v>0</v>
      </c>
      <c r="K4411" s="61">
        <f>A4411-SIP_Calculator!$F$12+1</f>
        <v>44579</v>
      </c>
      <c r="L4411" s="59">
        <f t="shared" si="4"/>
        <v>1</v>
      </c>
      <c r="M4411" s="59">
        <f t="shared" si="8"/>
        <v>0</v>
      </c>
      <c r="N4411" s="59">
        <f>M4411*D4411*SIP_Calculator!$F$9</f>
        <v>0</v>
      </c>
      <c r="O4411" s="59">
        <f t="shared" si="5"/>
        <v>0</v>
      </c>
      <c r="P4411" s="59">
        <f t="shared" si="6"/>
        <v>0</v>
      </c>
    </row>
    <row r="4412" ht="15.75" customHeight="1">
      <c r="A4412" s="57">
        <v>44606.0</v>
      </c>
      <c r="B4412" s="60">
        <v>17060.7</v>
      </c>
      <c r="C4412" s="60">
        <v>14400.4</v>
      </c>
      <c r="D4412" s="42">
        <f>IF(A4412&lt;SIP_Calculator!$B$7,0,IF(A4412&gt;SIP_Calculator!$E$7,0,1))</f>
        <v>0</v>
      </c>
      <c r="E4412" s="61">
        <f>A4412-SIP_Calculator!$D$12+1</f>
        <v>44602</v>
      </c>
      <c r="F4412" s="58">
        <f t="shared" si="1"/>
        <v>2</v>
      </c>
      <c r="G4412" s="58">
        <f t="shared" si="7"/>
        <v>0</v>
      </c>
      <c r="H4412" s="58">
        <f>G4412*D4412*SIP_Calculator!$F$9</f>
        <v>0</v>
      </c>
      <c r="I4412" s="58">
        <f t="shared" si="2"/>
        <v>0</v>
      </c>
      <c r="J4412" s="58">
        <f t="shared" si="3"/>
        <v>0</v>
      </c>
      <c r="K4412" s="61">
        <f>A4412-SIP_Calculator!$F$12+1</f>
        <v>44582</v>
      </c>
      <c r="L4412" s="59">
        <f t="shared" si="4"/>
        <v>1</v>
      </c>
      <c r="M4412" s="59">
        <f t="shared" si="8"/>
        <v>0</v>
      </c>
      <c r="N4412" s="59">
        <f>M4412*D4412*SIP_Calculator!$F$9</f>
        <v>0</v>
      </c>
      <c r="O4412" s="59">
        <f t="shared" si="5"/>
        <v>0</v>
      </c>
      <c r="P4412" s="59">
        <f t="shared" si="6"/>
        <v>0</v>
      </c>
    </row>
    <row r="4413" ht="15.75" customHeight="1">
      <c r="A4413" s="57">
        <v>44607.0</v>
      </c>
      <c r="B4413" s="60">
        <v>17560.55</v>
      </c>
      <c r="C4413" s="60">
        <v>14805.55</v>
      </c>
      <c r="D4413" s="42">
        <f>IF(A4413&lt;SIP_Calculator!$B$7,0,IF(A4413&gt;SIP_Calculator!$E$7,0,1))</f>
        <v>0</v>
      </c>
      <c r="E4413" s="61">
        <f>A4413-SIP_Calculator!$D$12+1</f>
        <v>44603</v>
      </c>
      <c r="F4413" s="58">
        <f t="shared" si="1"/>
        <v>2</v>
      </c>
      <c r="G4413" s="58">
        <f t="shared" si="7"/>
        <v>0</v>
      </c>
      <c r="H4413" s="58">
        <f>G4413*D4413*SIP_Calculator!$F$9</f>
        <v>0</v>
      </c>
      <c r="I4413" s="58">
        <f t="shared" si="2"/>
        <v>0</v>
      </c>
      <c r="J4413" s="58">
        <f t="shared" si="3"/>
        <v>0</v>
      </c>
      <c r="K4413" s="61">
        <f>A4413-SIP_Calculator!$F$12+1</f>
        <v>44583</v>
      </c>
      <c r="L4413" s="59">
        <f t="shared" si="4"/>
        <v>1</v>
      </c>
      <c r="M4413" s="59">
        <f t="shared" si="8"/>
        <v>0</v>
      </c>
      <c r="N4413" s="59">
        <f>M4413*D4413*SIP_Calculator!$F$9</f>
        <v>0</v>
      </c>
      <c r="O4413" s="59">
        <f t="shared" si="5"/>
        <v>0</v>
      </c>
      <c r="P4413" s="59">
        <f t="shared" si="6"/>
        <v>0</v>
      </c>
    </row>
    <row r="4414" ht="15.75" customHeight="1">
      <c r="A4414" s="57">
        <v>44608.0</v>
      </c>
      <c r="B4414" s="60">
        <v>17530.65</v>
      </c>
      <c r="C4414" s="60">
        <v>14789.9</v>
      </c>
      <c r="D4414" s="42">
        <f>IF(A4414&lt;SIP_Calculator!$B$7,0,IF(A4414&gt;SIP_Calculator!$E$7,0,1))</f>
        <v>0</v>
      </c>
      <c r="E4414" s="61">
        <f>A4414-SIP_Calculator!$D$12+1</f>
        <v>44604</v>
      </c>
      <c r="F4414" s="58">
        <f t="shared" si="1"/>
        <v>2</v>
      </c>
      <c r="G4414" s="58">
        <f t="shared" si="7"/>
        <v>0</v>
      </c>
      <c r="H4414" s="58">
        <f>G4414*D4414*SIP_Calculator!$F$9</f>
        <v>0</v>
      </c>
      <c r="I4414" s="58">
        <f t="shared" si="2"/>
        <v>0</v>
      </c>
      <c r="J4414" s="58">
        <f t="shared" si="3"/>
        <v>0</v>
      </c>
      <c r="K4414" s="61">
        <f>A4414-SIP_Calculator!$F$12+1</f>
        <v>44584</v>
      </c>
      <c r="L4414" s="59">
        <f t="shared" si="4"/>
        <v>1</v>
      </c>
      <c r="M4414" s="59">
        <f t="shared" si="8"/>
        <v>0</v>
      </c>
      <c r="N4414" s="59">
        <f>M4414*D4414*SIP_Calculator!$F$9</f>
        <v>0</v>
      </c>
      <c r="O4414" s="59">
        <f t="shared" si="5"/>
        <v>0</v>
      </c>
      <c r="P4414" s="59">
        <f t="shared" si="6"/>
        <v>0</v>
      </c>
    </row>
    <row r="4415" ht="15.75" customHeight="1">
      <c r="A4415" s="57">
        <v>44609.0</v>
      </c>
      <c r="B4415" s="60">
        <v>17524.45</v>
      </c>
      <c r="C4415" s="60">
        <v>14772.05</v>
      </c>
      <c r="D4415" s="42">
        <f>IF(A4415&lt;SIP_Calculator!$B$7,0,IF(A4415&gt;SIP_Calculator!$E$7,0,1))</f>
        <v>0</v>
      </c>
      <c r="E4415" s="61">
        <f>A4415-SIP_Calculator!$D$12+1</f>
        <v>44605</v>
      </c>
      <c r="F4415" s="58">
        <f t="shared" si="1"/>
        <v>2</v>
      </c>
      <c r="G4415" s="58">
        <f t="shared" si="7"/>
        <v>0</v>
      </c>
      <c r="H4415" s="58">
        <f>G4415*D4415*SIP_Calculator!$F$9</f>
        <v>0</v>
      </c>
      <c r="I4415" s="58">
        <f t="shared" si="2"/>
        <v>0</v>
      </c>
      <c r="J4415" s="58">
        <f t="shared" si="3"/>
        <v>0</v>
      </c>
      <c r="K4415" s="61">
        <f>A4415-SIP_Calculator!$F$12+1</f>
        <v>44585</v>
      </c>
      <c r="L4415" s="59">
        <f t="shared" si="4"/>
        <v>1</v>
      </c>
      <c r="M4415" s="59">
        <f t="shared" si="8"/>
        <v>0</v>
      </c>
      <c r="N4415" s="59">
        <f>M4415*D4415*SIP_Calculator!$F$9</f>
        <v>0</v>
      </c>
      <c r="O4415" s="59">
        <f t="shared" si="5"/>
        <v>0</v>
      </c>
      <c r="P4415" s="59">
        <f t="shared" si="6"/>
        <v>0</v>
      </c>
    </row>
    <row r="4416" ht="15.75" customHeight="1">
      <c r="A4416" s="57">
        <v>44610.0</v>
      </c>
      <c r="B4416" s="60">
        <v>17472.9</v>
      </c>
      <c r="C4416" s="60">
        <v>14710.7</v>
      </c>
      <c r="D4416" s="42">
        <f>IF(A4416&lt;SIP_Calculator!$B$7,0,IF(A4416&gt;SIP_Calculator!$E$7,0,1))</f>
        <v>0</v>
      </c>
      <c r="E4416" s="61">
        <f>A4416-SIP_Calculator!$D$12+1</f>
        <v>44606</v>
      </c>
      <c r="F4416" s="58">
        <f t="shared" si="1"/>
        <v>2</v>
      </c>
      <c r="G4416" s="58">
        <f t="shared" si="7"/>
        <v>0</v>
      </c>
      <c r="H4416" s="58">
        <f>G4416*D4416*SIP_Calculator!$F$9</f>
        <v>0</v>
      </c>
      <c r="I4416" s="58">
        <f t="shared" si="2"/>
        <v>0</v>
      </c>
      <c r="J4416" s="58">
        <f t="shared" si="3"/>
        <v>0</v>
      </c>
      <c r="K4416" s="61">
        <f>A4416-SIP_Calculator!$F$12+1</f>
        <v>44586</v>
      </c>
      <c r="L4416" s="59">
        <f t="shared" si="4"/>
        <v>1</v>
      </c>
      <c r="M4416" s="59">
        <f t="shared" si="8"/>
        <v>0</v>
      </c>
      <c r="N4416" s="59">
        <f>M4416*D4416*SIP_Calculator!$F$9</f>
        <v>0</v>
      </c>
      <c r="O4416" s="59">
        <f t="shared" si="5"/>
        <v>0</v>
      </c>
      <c r="P4416" s="59">
        <f t="shared" si="6"/>
        <v>0</v>
      </c>
    </row>
    <row r="4417" ht="15.75" customHeight="1">
      <c r="A4417" s="57">
        <v>44613.0</v>
      </c>
      <c r="B4417" s="60">
        <v>17379.1</v>
      </c>
      <c r="C4417" s="60">
        <v>14597.1</v>
      </c>
      <c r="D4417" s="42">
        <f>IF(A4417&lt;SIP_Calculator!$B$7,0,IF(A4417&gt;SIP_Calculator!$E$7,0,1))</f>
        <v>0</v>
      </c>
      <c r="E4417" s="61">
        <f>A4417-SIP_Calculator!$D$12+1</f>
        <v>44609</v>
      </c>
      <c r="F4417" s="58">
        <f t="shared" si="1"/>
        <v>2</v>
      </c>
      <c r="G4417" s="58">
        <f t="shared" si="7"/>
        <v>0</v>
      </c>
      <c r="H4417" s="58">
        <f>G4417*D4417*SIP_Calculator!$F$9</f>
        <v>0</v>
      </c>
      <c r="I4417" s="58">
        <f t="shared" si="2"/>
        <v>0</v>
      </c>
      <c r="J4417" s="58">
        <f t="shared" si="3"/>
        <v>0</v>
      </c>
      <c r="K4417" s="61">
        <f>A4417-SIP_Calculator!$F$12+1</f>
        <v>44589</v>
      </c>
      <c r="L4417" s="59">
        <f t="shared" si="4"/>
        <v>1</v>
      </c>
      <c r="M4417" s="59">
        <f t="shared" si="8"/>
        <v>0</v>
      </c>
      <c r="N4417" s="59">
        <f>M4417*D4417*SIP_Calculator!$F$9</f>
        <v>0</v>
      </c>
      <c r="O4417" s="59">
        <f t="shared" si="5"/>
        <v>0</v>
      </c>
      <c r="P4417" s="59">
        <f t="shared" si="6"/>
        <v>0</v>
      </c>
    </row>
    <row r="4418" ht="15.75" customHeight="1">
      <c r="A4418" s="57">
        <v>44614.0</v>
      </c>
      <c r="B4418" s="60">
        <v>17276.5</v>
      </c>
      <c r="C4418" s="60">
        <v>14489.05</v>
      </c>
      <c r="D4418" s="42">
        <f>IF(A4418&lt;SIP_Calculator!$B$7,0,IF(A4418&gt;SIP_Calculator!$E$7,0,1))</f>
        <v>0</v>
      </c>
      <c r="E4418" s="61">
        <f>A4418-SIP_Calculator!$D$12+1</f>
        <v>44610</v>
      </c>
      <c r="F4418" s="58">
        <f t="shared" si="1"/>
        <v>2</v>
      </c>
      <c r="G4418" s="58">
        <f t="shared" si="7"/>
        <v>0</v>
      </c>
      <c r="H4418" s="58">
        <f>G4418*D4418*SIP_Calculator!$F$9</f>
        <v>0</v>
      </c>
      <c r="I4418" s="58">
        <f t="shared" si="2"/>
        <v>0</v>
      </c>
      <c r="J4418" s="58">
        <f t="shared" si="3"/>
        <v>0</v>
      </c>
      <c r="K4418" s="61">
        <f>A4418-SIP_Calculator!$F$12+1</f>
        <v>44590</v>
      </c>
      <c r="L4418" s="59">
        <f t="shared" si="4"/>
        <v>1</v>
      </c>
      <c r="M4418" s="59">
        <f t="shared" si="8"/>
        <v>0</v>
      </c>
      <c r="N4418" s="59">
        <f>M4418*D4418*SIP_Calculator!$F$9</f>
        <v>0</v>
      </c>
      <c r="O4418" s="59">
        <f t="shared" si="5"/>
        <v>0</v>
      </c>
      <c r="P4418" s="59">
        <f t="shared" si="6"/>
        <v>0</v>
      </c>
    </row>
    <row r="4419" ht="15.75" customHeight="1">
      <c r="A4419" s="57">
        <v>44615.0</v>
      </c>
      <c r="B4419" s="60">
        <v>17273.45</v>
      </c>
      <c r="C4419" s="60">
        <v>14506.95</v>
      </c>
      <c r="D4419" s="42">
        <f>IF(A4419&lt;SIP_Calculator!$B$7,0,IF(A4419&gt;SIP_Calculator!$E$7,0,1))</f>
        <v>0</v>
      </c>
      <c r="E4419" s="61">
        <f>A4419-SIP_Calculator!$D$12+1</f>
        <v>44611</v>
      </c>
      <c r="F4419" s="58">
        <f t="shared" si="1"/>
        <v>2</v>
      </c>
      <c r="G4419" s="58">
        <f t="shared" si="7"/>
        <v>0</v>
      </c>
      <c r="H4419" s="58">
        <f>G4419*D4419*SIP_Calculator!$F$9</f>
        <v>0</v>
      </c>
      <c r="I4419" s="58">
        <f t="shared" si="2"/>
        <v>0</v>
      </c>
      <c r="J4419" s="58">
        <f t="shared" si="3"/>
        <v>0</v>
      </c>
      <c r="K4419" s="61">
        <f>A4419-SIP_Calculator!$F$12+1</f>
        <v>44591</v>
      </c>
      <c r="L4419" s="59">
        <f t="shared" si="4"/>
        <v>1</v>
      </c>
      <c r="M4419" s="59">
        <f t="shared" si="8"/>
        <v>0</v>
      </c>
      <c r="N4419" s="59">
        <f>M4419*D4419*SIP_Calculator!$F$9</f>
        <v>0</v>
      </c>
      <c r="O4419" s="59">
        <f t="shared" si="5"/>
        <v>0</v>
      </c>
      <c r="P4419" s="59">
        <f t="shared" si="6"/>
        <v>0</v>
      </c>
    </row>
    <row r="4420" ht="15.75" customHeight="1">
      <c r="A4420" s="57">
        <v>44616.0</v>
      </c>
      <c r="B4420" s="60">
        <v>16428.05</v>
      </c>
      <c r="C4420" s="60">
        <v>13775.7</v>
      </c>
      <c r="D4420" s="42">
        <f>IF(A4420&lt;SIP_Calculator!$B$7,0,IF(A4420&gt;SIP_Calculator!$E$7,0,1))</f>
        <v>0</v>
      </c>
      <c r="E4420" s="61">
        <f>A4420-SIP_Calculator!$D$12+1</f>
        <v>44612</v>
      </c>
      <c r="F4420" s="58">
        <f t="shared" si="1"/>
        <v>2</v>
      </c>
      <c r="G4420" s="58">
        <f t="shared" si="7"/>
        <v>0</v>
      </c>
      <c r="H4420" s="58">
        <f>G4420*D4420*SIP_Calculator!$F$9</f>
        <v>0</v>
      </c>
      <c r="I4420" s="58">
        <f t="shared" si="2"/>
        <v>0</v>
      </c>
      <c r="J4420" s="58">
        <f t="shared" si="3"/>
        <v>0</v>
      </c>
      <c r="K4420" s="61">
        <f>A4420-SIP_Calculator!$F$12+1</f>
        <v>44592</v>
      </c>
      <c r="L4420" s="59">
        <f t="shared" si="4"/>
        <v>1</v>
      </c>
      <c r="M4420" s="59">
        <f t="shared" si="8"/>
        <v>0</v>
      </c>
      <c r="N4420" s="59">
        <f>M4420*D4420*SIP_Calculator!$F$9</f>
        <v>0</v>
      </c>
      <c r="O4420" s="59">
        <f t="shared" si="5"/>
        <v>0</v>
      </c>
      <c r="P4420" s="59">
        <f t="shared" si="6"/>
        <v>0</v>
      </c>
    </row>
    <row r="4421" ht="15.75" customHeight="1">
      <c r="A4421" s="57">
        <v>44617.0</v>
      </c>
      <c r="B4421" s="60">
        <v>16872.35</v>
      </c>
      <c r="C4421" s="60">
        <v>14187.4</v>
      </c>
      <c r="D4421" s="42">
        <f>IF(A4421&lt;SIP_Calculator!$B$7,0,IF(A4421&gt;SIP_Calculator!$E$7,0,1))</f>
        <v>0</v>
      </c>
      <c r="E4421" s="61">
        <f>A4421-SIP_Calculator!$D$12+1</f>
        <v>44613</v>
      </c>
      <c r="F4421" s="58">
        <f t="shared" si="1"/>
        <v>2</v>
      </c>
      <c r="G4421" s="58">
        <f t="shared" si="7"/>
        <v>0</v>
      </c>
      <c r="H4421" s="58">
        <f>G4421*D4421*SIP_Calculator!$F$9</f>
        <v>0</v>
      </c>
      <c r="I4421" s="58">
        <f t="shared" si="2"/>
        <v>0</v>
      </c>
      <c r="J4421" s="58">
        <f t="shared" si="3"/>
        <v>0</v>
      </c>
      <c r="K4421" s="61">
        <f>A4421-SIP_Calculator!$F$12+1</f>
        <v>44593</v>
      </c>
      <c r="L4421" s="59">
        <f t="shared" si="4"/>
        <v>2</v>
      </c>
      <c r="M4421" s="59">
        <f t="shared" si="8"/>
        <v>1</v>
      </c>
      <c r="N4421" s="59">
        <f>M4421*D4421*SIP_Calculator!$F$9</f>
        <v>0</v>
      </c>
      <c r="O4421" s="59">
        <f t="shared" si="5"/>
        <v>0</v>
      </c>
      <c r="P4421" s="59">
        <f t="shared" si="6"/>
        <v>0</v>
      </c>
    </row>
    <row r="4422" ht="15.75" customHeight="1">
      <c r="A4422" s="57">
        <v>44620.0</v>
      </c>
      <c r="B4422" s="60">
        <v>17016.55</v>
      </c>
      <c r="C4422" s="60">
        <v>14307.95</v>
      </c>
      <c r="D4422" s="42">
        <f>IF(A4422&lt;SIP_Calculator!$B$7,0,IF(A4422&gt;SIP_Calculator!$E$7,0,1))</f>
        <v>0</v>
      </c>
      <c r="E4422" s="61">
        <f>A4422-SIP_Calculator!$D$12+1</f>
        <v>44616</v>
      </c>
      <c r="F4422" s="58">
        <f t="shared" si="1"/>
        <v>2</v>
      </c>
      <c r="G4422" s="58">
        <f t="shared" si="7"/>
        <v>0</v>
      </c>
      <c r="H4422" s="58">
        <f>G4422*D4422*SIP_Calculator!$F$9</f>
        <v>0</v>
      </c>
      <c r="I4422" s="58">
        <f t="shared" si="2"/>
        <v>0</v>
      </c>
      <c r="J4422" s="58">
        <f t="shared" si="3"/>
        <v>0</v>
      </c>
      <c r="K4422" s="61">
        <f>A4422-SIP_Calculator!$F$12+1</f>
        <v>44596</v>
      </c>
      <c r="L4422" s="59">
        <f t="shared" si="4"/>
        <v>2</v>
      </c>
      <c r="M4422" s="59">
        <f t="shared" si="8"/>
        <v>0</v>
      </c>
      <c r="N4422" s="59">
        <f>M4422*D4422*SIP_Calculator!$F$9</f>
        <v>0</v>
      </c>
      <c r="O4422" s="59">
        <f t="shared" si="5"/>
        <v>0</v>
      </c>
      <c r="P4422" s="59">
        <f t="shared" si="6"/>
        <v>0</v>
      </c>
    </row>
    <row r="4423" ht="15.75" customHeight="1">
      <c r="A4423" s="57">
        <v>44622.0</v>
      </c>
      <c r="B4423" s="60">
        <v>16855.7</v>
      </c>
      <c r="C4423" s="60">
        <v>14199.8</v>
      </c>
      <c r="D4423" s="42">
        <f>IF(A4423&lt;SIP_Calculator!$B$7,0,IF(A4423&gt;SIP_Calculator!$E$7,0,1))</f>
        <v>0</v>
      </c>
      <c r="E4423" s="61">
        <f>A4423-SIP_Calculator!$D$12+1</f>
        <v>44618</v>
      </c>
      <c r="F4423" s="58">
        <f t="shared" si="1"/>
        <v>2</v>
      </c>
      <c r="G4423" s="58">
        <f t="shared" si="7"/>
        <v>0</v>
      </c>
      <c r="H4423" s="58">
        <f>G4423*D4423*SIP_Calculator!$F$9</f>
        <v>0</v>
      </c>
      <c r="I4423" s="58">
        <f t="shared" si="2"/>
        <v>0</v>
      </c>
      <c r="J4423" s="58">
        <f t="shared" si="3"/>
        <v>0</v>
      </c>
      <c r="K4423" s="61">
        <f>A4423-SIP_Calculator!$F$12+1</f>
        <v>44598</v>
      </c>
      <c r="L4423" s="59">
        <f t="shared" si="4"/>
        <v>2</v>
      </c>
      <c r="M4423" s="59">
        <f t="shared" si="8"/>
        <v>0</v>
      </c>
      <c r="N4423" s="59">
        <f>M4423*D4423*SIP_Calculator!$F$9</f>
        <v>0</v>
      </c>
      <c r="O4423" s="59">
        <f t="shared" si="5"/>
        <v>0</v>
      </c>
      <c r="P4423" s="59">
        <f t="shared" si="6"/>
        <v>0</v>
      </c>
    </row>
    <row r="4424" ht="15.75" customHeight="1">
      <c r="A4424" s="57">
        <v>44623.0</v>
      </c>
      <c r="B4424" s="60">
        <v>16761.6</v>
      </c>
      <c r="C4424" s="60">
        <v>14135.95</v>
      </c>
      <c r="D4424" s="42">
        <f>IF(A4424&lt;SIP_Calculator!$B$7,0,IF(A4424&gt;SIP_Calculator!$E$7,0,1))</f>
        <v>0</v>
      </c>
      <c r="E4424" s="61">
        <f>A4424-SIP_Calculator!$D$12+1</f>
        <v>44619</v>
      </c>
      <c r="F4424" s="58">
        <f t="shared" si="1"/>
        <v>2</v>
      </c>
      <c r="G4424" s="58">
        <f t="shared" si="7"/>
        <v>0</v>
      </c>
      <c r="H4424" s="58">
        <f>G4424*D4424*SIP_Calculator!$F$9</f>
        <v>0</v>
      </c>
      <c r="I4424" s="58">
        <f t="shared" si="2"/>
        <v>0</v>
      </c>
      <c r="J4424" s="58">
        <f t="shared" si="3"/>
        <v>0</v>
      </c>
      <c r="K4424" s="61">
        <f>A4424-SIP_Calculator!$F$12+1</f>
        <v>44599</v>
      </c>
      <c r="L4424" s="59">
        <f t="shared" si="4"/>
        <v>2</v>
      </c>
      <c r="M4424" s="59">
        <f t="shared" si="8"/>
        <v>0</v>
      </c>
      <c r="N4424" s="59">
        <f>M4424*D4424*SIP_Calculator!$F$9</f>
        <v>0</v>
      </c>
      <c r="O4424" s="59">
        <f t="shared" si="5"/>
        <v>0</v>
      </c>
      <c r="P4424" s="59">
        <f t="shared" si="6"/>
        <v>0</v>
      </c>
    </row>
    <row r="4425" ht="15.75" customHeight="1">
      <c r="A4425" s="57">
        <v>44624.0</v>
      </c>
      <c r="B4425" s="60">
        <v>16482.85</v>
      </c>
      <c r="C4425" s="60">
        <v>13893.15</v>
      </c>
      <c r="D4425" s="42">
        <f>IF(A4425&lt;SIP_Calculator!$B$7,0,IF(A4425&gt;SIP_Calculator!$E$7,0,1))</f>
        <v>0</v>
      </c>
      <c r="E4425" s="61">
        <f>A4425-SIP_Calculator!$D$12+1</f>
        <v>44620</v>
      </c>
      <c r="F4425" s="58">
        <f t="shared" si="1"/>
        <v>2</v>
      </c>
      <c r="G4425" s="58">
        <f t="shared" si="7"/>
        <v>0</v>
      </c>
      <c r="H4425" s="58">
        <f>G4425*D4425*SIP_Calculator!$F$9</f>
        <v>0</v>
      </c>
      <c r="I4425" s="58">
        <f t="shared" si="2"/>
        <v>0</v>
      </c>
      <c r="J4425" s="58">
        <f t="shared" si="3"/>
        <v>0</v>
      </c>
      <c r="K4425" s="61">
        <f>A4425-SIP_Calculator!$F$12+1</f>
        <v>44600</v>
      </c>
      <c r="L4425" s="59">
        <f t="shared" si="4"/>
        <v>2</v>
      </c>
      <c r="M4425" s="59">
        <f t="shared" si="8"/>
        <v>0</v>
      </c>
      <c r="N4425" s="59">
        <f>M4425*D4425*SIP_Calculator!$F$9</f>
        <v>0</v>
      </c>
      <c r="O4425" s="59">
        <f t="shared" si="5"/>
        <v>0</v>
      </c>
      <c r="P4425" s="59">
        <f t="shared" si="6"/>
        <v>0</v>
      </c>
    </row>
    <row r="4426" ht="15.75" customHeight="1">
      <c r="A4426" s="57">
        <v>44627.0</v>
      </c>
      <c r="B4426" s="60">
        <v>16086.95</v>
      </c>
      <c r="C4426" s="60">
        <v>13564.25</v>
      </c>
      <c r="D4426" s="42">
        <f>IF(A4426&lt;SIP_Calculator!$B$7,0,IF(A4426&gt;SIP_Calculator!$E$7,0,1))</f>
        <v>0</v>
      </c>
      <c r="E4426" s="61">
        <f>A4426-SIP_Calculator!$D$12+1</f>
        <v>44623</v>
      </c>
      <c r="F4426" s="58">
        <f t="shared" si="1"/>
        <v>3</v>
      </c>
      <c r="G4426" s="58">
        <f t="shared" si="7"/>
        <v>1</v>
      </c>
      <c r="H4426" s="58">
        <f>G4426*D4426*SIP_Calculator!$F$9</f>
        <v>0</v>
      </c>
      <c r="I4426" s="58">
        <f t="shared" si="2"/>
        <v>0</v>
      </c>
      <c r="J4426" s="58">
        <f t="shared" si="3"/>
        <v>0</v>
      </c>
      <c r="K4426" s="61">
        <f>A4426-SIP_Calculator!$F$12+1</f>
        <v>44603</v>
      </c>
      <c r="L4426" s="59">
        <f t="shared" si="4"/>
        <v>2</v>
      </c>
      <c r="M4426" s="59">
        <f t="shared" si="8"/>
        <v>0</v>
      </c>
      <c r="N4426" s="59">
        <f>M4426*D4426*SIP_Calculator!$F$9</f>
        <v>0</v>
      </c>
      <c r="O4426" s="59">
        <f t="shared" si="5"/>
        <v>0</v>
      </c>
      <c r="P4426" s="59">
        <f t="shared" si="6"/>
        <v>0</v>
      </c>
    </row>
    <row r="4427" ht="15.75" customHeight="1">
      <c r="A4427" s="57">
        <v>44628.0</v>
      </c>
      <c r="B4427" s="60">
        <v>16251.65</v>
      </c>
      <c r="C4427" s="60">
        <v>13706.75</v>
      </c>
      <c r="D4427" s="42">
        <f>IF(A4427&lt;SIP_Calculator!$B$7,0,IF(A4427&gt;SIP_Calculator!$E$7,0,1))</f>
        <v>0</v>
      </c>
      <c r="E4427" s="61">
        <f>A4427-SIP_Calculator!$D$12+1</f>
        <v>44624</v>
      </c>
      <c r="F4427" s="58">
        <f t="shared" si="1"/>
        <v>3</v>
      </c>
      <c r="G4427" s="58">
        <f t="shared" si="7"/>
        <v>0</v>
      </c>
      <c r="H4427" s="58">
        <f>G4427*D4427*SIP_Calculator!$F$9</f>
        <v>0</v>
      </c>
      <c r="I4427" s="58">
        <f t="shared" si="2"/>
        <v>0</v>
      </c>
      <c r="J4427" s="58">
        <f t="shared" si="3"/>
        <v>0</v>
      </c>
      <c r="K4427" s="61">
        <f>A4427-SIP_Calculator!$F$12+1</f>
        <v>44604</v>
      </c>
      <c r="L4427" s="59">
        <f t="shared" si="4"/>
        <v>2</v>
      </c>
      <c r="M4427" s="59">
        <f t="shared" si="8"/>
        <v>0</v>
      </c>
      <c r="N4427" s="59">
        <f>M4427*D4427*SIP_Calculator!$F$9</f>
        <v>0</v>
      </c>
      <c r="O4427" s="59">
        <f t="shared" si="5"/>
        <v>0</v>
      </c>
      <c r="P4427" s="59">
        <f t="shared" si="6"/>
        <v>0</v>
      </c>
    </row>
    <row r="4428" ht="15.75" customHeight="1">
      <c r="A4428" s="57">
        <v>44629.0</v>
      </c>
      <c r="B4428" s="60">
        <v>16571.55</v>
      </c>
      <c r="C4428" s="60">
        <v>13979.6</v>
      </c>
      <c r="D4428" s="42">
        <f>IF(A4428&lt;SIP_Calculator!$B$7,0,IF(A4428&gt;SIP_Calculator!$E$7,0,1))</f>
        <v>0</v>
      </c>
      <c r="E4428" s="61">
        <f>A4428-SIP_Calculator!$D$12+1</f>
        <v>44625</v>
      </c>
      <c r="F4428" s="58">
        <f t="shared" si="1"/>
        <v>3</v>
      </c>
      <c r="G4428" s="58">
        <f t="shared" si="7"/>
        <v>0</v>
      </c>
      <c r="H4428" s="58">
        <f>G4428*D4428*SIP_Calculator!$F$9</f>
        <v>0</v>
      </c>
      <c r="I4428" s="58">
        <f t="shared" si="2"/>
        <v>0</v>
      </c>
      <c r="J4428" s="58">
        <f t="shared" si="3"/>
        <v>0</v>
      </c>
      <c r="K4428" s="61">
        <f>A4428-SIP_Calculator!$F$12+1</f>
        <v>44605</v>
      </c>
      <c r="L4428" s="59">
        <f t="shared" si="4"/>
        <v>2</v>
      </c>
      <c r="M4428" s="59">
        <f t="shared" si="8"/>
        <v>0</v>
      </c>
      <c r="N4428" s="59">
        <f>M4428*D4428*SIP_Calculator!$F$9</f>
        <v>0</v>
      </c>
      <c r="O4428" s="59">
        <f t="shared" si="5"/>
        <v>0</v>
      </c>
      <c r="P4428" s="59">
        <f t="shared" si="6"/>
        <v>0</v>
      </c>
    </row>
    <row r="4429" ht="15.75" customHeight="1">
      <c r="A4429" s="57">
        <v>44630.0</v>
      </c>
      <c r="B4429" s="60">
        <v>16835.5</v>
      </c>
      <c r="C4429" s="60">
        <v>14189.0</v>
      </c>
      <c r="D4429" s="42">
        <f>IF(A4429&lt;SIP_Calculator!$B$7,0,IF(A4429&gt;SIP_Calculator!$E$7,0,1))</f>
        <v>0</v>
      </c>
      <c r="E4429" s="61">
        <f>A4429-SIP_Calculator!$D$12+1</f>
        <v>44626</v>
      </c>
      <c r="F4429" s="58">
        <f t="shared" si="1"/>
        <v>3</v>
      </c>
      <c r="G4429" s="58">
        <f t="shared" si="7"/>
        <v>0</v>
      </c>
      <c r="H4429" s="58">
        <f>G4429*D4429*SIP_Calculator!$F$9</f>
        <v>0</v>
      </c>
      <c r="I4429" s="58">
        <f t="shared" si="2"/>
        <v>0</v>
      </c>
      <c r="J4429" s="58">
        <f t="shared" si="3"/>
        <v>0</v>
      </c>
      <c r="K4429" s="61">
        <f>A4429-SIP_Calculator!$F$12+1</f>
        <v>44606</v>
      </c>
      <c r="L4429" s="59">
        <f t="shared" si="4"/>
        <v>2</v>
      </c>
      <c r="M4429" s="59">
        <f t="shared" si="8"/>
        <v>0</v>
      </c>
      <c r="N4429" s="59">
        <f>M4429*D4429*SIP_Calculator!$F$9</f>
        <v>0</v>
      </c>
      <c r="O4429" s="59">
        <f t="shared" si="5"/>
        <v>0</v>
      </c>
      <c r="P4429" s="59">
        <f t="shared" si="6"/>
        <v>0</v>
      </c>
    </row>
    <row r="4430" ht="15.75" customHeight="1">
      <c r="A4430" s="57">
        <v>44631.0</v>
      </c>
      <c r="B4430" s="60">
        <v>16877.7</v>
      </c>
      <c r="C4430" s="60">
        <v>14237.15</v>
      </c>
      <c r="D4430" s="42">
        <f>IF(A4430&lt;SIP_Calculator!$B$7,0,IF(A4430&gt;SIP_Calculator!$E$7,0,1))</f>
        <v>0</v>
      </c>
      <c r="E4430" s="61">
        <f>A4430-SIP_Calculator!$D$12+1</f>
        <v>44627</v>
      </c>
      <c r="F4430" s="58">
        <f t="shared" si="1"/>
        <v>3</v>
      </c>
      <c r="G4430" s="58">
        <f t="shared" si="7"/>
        <v>0</v>
      </c>
      <c r="H4430" s="58">
        <f>G4430*D4430*SIP_Calculator!$F$9</f>
        <v>0</v>
      </c>
      <c r="I4430" s="58">
        <f t="shared" si="2"/>
        <v>0</v>
      </c>
      <c r="J4430" s="58">
        <f t="shared" si="3"/>
        <v>0</v>
      </c>
      <c r="K4430" s="61">
        <f>A4430-SIP_Calculator!$F$12+1</f>
        <v>44607</v>
      </c>
      <c r="L4430" s="59">
        <f t="shared" si="4"/>
        <v>2</v>
      </c>
      <c r="M4430" s="59">
        <f t="shared" si="8"/>
        <v>0</v>
      </c>
      <c r="N4430" s="59">
        <f>M4430*D4430*SIP_Calculator!$F$9</f>
        <v>0</v>
      </c>
      <c r="O4430" s="59">
        <f t="shared" si="5"/>
        <v>0</v>
      </c>
      <c r="P4430" s="59">
        <f t="shared" si="6"/>
        <v>0</v>
      </c>
    </row>
    <row r="4431" ht="15.75" customHeight="1">
      <c r="A4431" s="57">
        <v>44634.0</v>
      </c>
      <c r="B4431" s="60">
        <v>17076.6</v>
      </c>
      <c r="C4431" s="60">
        <v>14374.6</v>
      </c>
      <c r="D4431" s="42">
        <f>IF(A4431&lt;SIP_Calculator!$B$7,0,IF(A4431&gt;SIP_Calculator!$E$7,0,1))</f>
        <v>0</v>
      </c>
      <c r="E4431" s="61">
        <f>A4431-SIP_Calculator!$D$12+1</f>
        <v>44630</v>
      </c>
      <c r="F4431" s="58">
        <f t="shared" si="1"/>
        <v>3</v>
      </c>
      <c r="G4431" s="58">
        <f t="shared" si="7"/>
        <v>0</v>
      </c>
      <c r="H4431" s="58">
        <f>G4431*D4431*SIP_Calculator!$F$9</f>
        <v>0</v>
      </c>
      <c r="I4431" s="58">
        <f t="shared" si="2"/>
        <v>0</v>
      </c>
      <c r="J4431" s="58">
        <f t="shared" si="3"/>
        <v>0</v>
      </c>
      <c r="K4431" s="61">
        <f>A4431-SIP_Calculator!$F$12+1</f>
        <v>44610</v>
      </c>
      <c r="L4431" s="59">
        <f t="shared" si="4"/>
        <v>2</v>
      </c>
      <c r="M4431" s="59">
        <f t="shared" si="8"/>
        <v>0</v>
      </c>
      <c r="N4431" s="59">
        <f>M4431*D4431*SIP_Calculator!$F$9</f>
        <v>0</v>
      </c>
      <c r="O4431" s="59">
        <f t="shared" si="5"/>
        <v>0</v>
      </c>
      <c r="P4431" s="59">
        <f t="shared" si="6"/>
        <v>0</v>
      </c>
    </row>
    <row r="4432" ht="15.75" customHeight="1">
      <c r="A4432" s="57">
        <v>44635.0</v>
      </c>
      <c r="B4432" s="60">
        <v>16873.45</v>
      </c>
      <c r="C4432" s="60">
        <v>14215.85</v>
      </c>
      <c r="D4432" s="42">
        <f>IF(A4432&lt;SIP_Calculator!$B$7,0,IF(A4432&gt;SIP_Calculator!$E$7,0,1))</f>
        <v>0</v>
      </c>
      <c r="E4432" s="61">
        <f>A4432-SIP_Calculator!$D$12+1</f>
        <v>44631</v>
      </c>
      <c r="F4432" s="58">
        <f t="shared" si="1"/>
        <v>3</v>
      </c>
      <c r="G4432" s="58">
        <f t="shared" si="7"/>
        <v>0</v>
      </c>
      <c r="H4432" s="58">
        <f>G4432*D4432*SIP_Calculator!$F$9</f>
        <v>0</v>
      </c>
      <c r="I4432" s="58">
        <f t="shared" si="2"/>
        <v>0</v>
      </c>
      <c r="J4432" s="58">
        <f t="shared" si="3"/>
        <v>0</v>
      </c>
      <c r="K4432" s="61">
        <f>A4432-SIP_Calculator!$F$12+1</f>
        <v>44611</v>
      </c>
      <c r="L4432" s="59">
        <f t="shared" si="4"/>
        <v>2</v>
      </c>
      <c r="M4432" s="59">
        <f t="shared" si="8"/>
        <v>0</v>
      </c>
      <c r="N4432" s="59">
        <f>M4432*D4432*SIP_Calculator!$F$9</f>
        <v>0</v>
      </c>
      <c r="O4432" s="59">
        <f t="shared" si="5"/>
        <v>0</v>
      </c>
      <c r="P4432" s="59">
        <f t="shared" si="6"/>
        <v>0</v>
      </c>
    </row>
    <row r="4433" ht="15.75" customHeight="1">
      <c r="A4433" s="57">
        <v>44636.0</v>
      </c>
      <c r="B4433" s="60">
        <v>17198.0</v>
      </c>
      <c r="C4433" s="60">
        <v>14481.8</v>
      </c>
      <c r="D4433" s="42">
        <f>IF(A4433&lt;SIP_Calculator!$B$7,0,IF(A4433&gt;SIP_Calculator!$E$7,0,1))</f>
        <v>0</v>
      </c>
      <c r="E4433" s="61">
        <f>A4433-SIP_Calculator!$D$12+1</f>
        <v>44632</v>
      </c>
      <c r="F4433" s="58">
        <f t="shared" si="1"/>
        <v>3</v>
      </c>
      <c r="G4433" s="58">
        <f t="shared" si="7"/>
        <v>0</v>
      </c>
      <c r="H4433" s="58">
        <f>G4433*D4433*SIP_Calculator!$F$9</f>
        <v>0</v>
      </c>
      <c r="I4433" s="58">
        <f t="shared" si="2"/>
        <v>0</v>
      </c>
      <c r="J4433" s="58">
        <f t="shared" si="3"/>
        <v>0</v>
      </c>
      <c r="K4433" s="61">
        <f>A4433-SIP_Calculator!$F$12+1</f>
        <v>44612</v>
      </c>
      <c r="L4433" s="59">
        <f t="shared" si="4"/>
        <v>2</v>
      </c>
      <c r="M4433" s="59">
        <f t="shared" si="8"/>
        <v>0</v>
      </c>
      <c r="N4433" s="59">
        <f>M4433*D4433*SIP_Calculator!$F$9</f>
        <v>0</v>
      </c>
      <c r="O4433" s="59">
        <f t="shared" si="5"/>
        <v>0</v>
      </c>
      <c r="P4433" s="59">
        <f t="shared" si="6"/>
        <v>0</v>
      </c>
    </row>
    <row r="4434" ht="15.75" customHeight="1">
      <c r="A4434" s="57">
        <v>44637.0</v>
      </c>
      <c r="B4434" s="60">
        <v>17505.4</v>
      </c>
      <c r="C4434" s="60">
        <v>14721.7</v>
      </c>
      <c r="D4434" s="42">
        <f>IF(A4434&lt;SIP_Calculator!$B$7,0,IF(A4434&gt;SIP_Calculator!$E$7,0,1))</f>
        <v>0</v>
      </c>
      <c r="E4434" s="61">
        <f>A4434-SIP_Calculator!$D$12+1</f>
        <v>44633</v>
      </c>
      <c r="F4434" s="58">
        <f t="shared" si="1"/>
        <v>3</v>
      </c>
      <c r="G4434" s="58">
        <f t="shared" si="7"/>
        <v>0</v>
      </c>
      <c r="H4434" s="58">
        <f>G4434*D4434*SIP_Calculator!$F$9</f>
        <v>0</v>
      </c>
      <c r="I4434" s="58">
        <f t="shared" si="2"/>
        <v>0</v>
      </c>
      <c r="J4434" s="58">
        <f t="shared" si="3"/>
        <v>0</v>
      </c>
      <c r="K4434" s="61">
        <f>A4434-SIP_Calculator!$F$12+1</f>
        <v>44613</v>
      </c>
      <c r="L4434" s="59">
        <f t="shared" si="4"/>
        <v>2</v>
      </c>
      <c r="M4434" s="59">
        <f t="shared" si="8"/>
        <v>0</v>
      </c>
      <c r="N4434" s="59">
        <f>M4434*D4434*SIP_Calculator!$F$9</f>
        <v>0</v>
      </c>
      <c r="O4434" s="59">
        <f t="shared" si="5"/>
        <v>0</v>
      </c>
      <c r="P4434" s="59">
        <f t="shared" si="6"/>
        <v>0</v>
      </c>
    </row>
    <row r="4435" ht="15.75" customHeight="1">
      <c r="A4435" s="57">
        <v>44641.0</v>
      </c>
      <c r="B4435" s="60">
        <v>17323.65</v>
      </c>
      <c r="C4435" s="60">
        <v>14602.35</v>
      </c>
      <c r="D4435" s="42">
        <f>IF(A4435&lt;SIP_Calculator!$B$7,0,IF(A4435&gt;SIP_Calculator!$E$7,0,1))</f>
        <v>0</v>
      </c>
      <c r="E4435" s="61">
        <f>A4435-SIP_Calculator!$D$12+1</f>
        <v>44637</v>
      </c>
      <c r="F4435" s="58">
        <f t="shared" si="1"/>
        <v>3</v>
      </c>
      <c r="G4435" s="58">
        <f t="shared" si="7"/>
        <v>0</v>
      </c>
      <c r="H4435" s="58">
        <f>G4435*D4435*SIP_Calculator!$F$9</f>
        <v>0</v>
      </c>
      <c r="I4435" s="58">
        <f t="shared" si="2"/>
        <v>0</v>
      </c>
      <c r="J4435" s="58">
        <f t="shared" si="3"/>
        <v>0</v>
      </c>
      <c r="K4435" s="61">
        <f>A4435-SIP_Calculator!$F$12+1</f>
        <v>44617</v>
      </c>
      <c r="L4435" s="59">
        <f t="shared" si="4"/>
        <v>2</v>
      </c>
      <c r="M4435" s="59">
        <f t="shared" si="8"/>
        <v>0</v>
      </c>
      <c r="N4435" s="59">
        <f>M4435*D4435*SIP_Calculator!$F$9</f>
        <v>0</v>
      </c>
      <c r="O4435" s="59">
        <f t="shared" si="5"/>
        <v>0</v>
      </c>
      <c r="P4435" s="59">
        <f t="shared" si="6"/>
        <v>0</v>
      </c>
    </row>
    <row r="4436" ht="15.75" customHeight="1">
      <c r="A4436" s="57">
        <v>44642.0</v>
      </c>
      <c r="B4436" s="60">
        <v>17499.2</v>
      </c>
      <c r="C4436" s="60">
        <v>14724.05</v>
      </c>
      <c r="D4436" s="42">
        <f>IF(A4436&lt;SIP_Calculator!$B$7,0,IF(A4436&gt;SIP_Calculator!$E$7,0,1))</f>
        <v>0</v>
      </c>
      <c r="E4436" s="61">
        <f>A4436-SIP_Calculator!$D$12+1</f>
        <v>44638</v>
      </c>
      <c r="F4436" s="58">
        <f t="shared" si="1"/>
        <v>3</v>
      </c>
      <c r="G4436" s="58">
        <f t="shared" si="7"/>
        <v>0</v>
      </c>
      <c r="H4436" s="58">
        <f>G4436*D4436*SIP_Calculator!$F$9</f>
        <v>0</v>
      </c>
      <c r="I4436" s="58">
        <f t="shared" si="2"/>
        <v>0</v>
      </c>
      <c r="J4436" s="58">
        <f t="shared" si="3"/>
        <v>0</v>
      </c>
      <c r="K4436" s="61">
        <f>A4436-SIP_Calculator!$F$12+1</f>
        <v>44618</v>
      </c>
      <c r="L4436" s="59">
        <f t="shared" si="4"/>
        <v>2</v>
      </c>
      <c r="M4436" s="59">
        <f t="shared" si="8"/>
        <v>0</v>
      </c>
      <c r="N4436" s="59">
        <f>M4436*D4436*SIP_Calculator!$F$9</f>
        <v>0</v>
      </c>
      <c r="O4436" s="59">
        <f t="shared" si="5"/>
        <v>0</v>
      </c>
      <c r="P4436" s="59">
        <f t="shared" si="6"/>
        <v>0</v>
      </c>
    </row>
    <row r="4437" ht="15.75" customHeight="1">
      <c r="A4437" s="57">
        <v>44643.0</v>
      </c>
      <c r="B4437" s="60">
        <v>17446.05</v>
      </c>
      <c r="C4437" s="60">
        <v>14695.15</v>
      </c>
      <c r="D4437" s="42">
        <f>IF(A4437&lt;SIP_Calculator!$B$7,0,IF(A4437&gt;SIP_Calculator!$E$7,0,1))</f>
        <v>0</v>
      </c>
      <c r="E4437" s="61">
        <f>A4437-SIP_Calculator!$D$12+1</f>
        <v>44639</v>
      </c>
      <c r="F4437" s="58">
        <f t="shared" si="1"/>
        <v>3</v>
      </c>
      <c r="G4437" s="58">
        <f t="shared" si="7"/>
        <v>0</v>
      </c>
      <c r="H4437" s="58">
        <f>G4437*D4437*SIP_Calculator!$F$9</f>
        <v>0</v>
      </c>
      <c r="I4437" s="58">
        <f t="shared" si="2"/>
        <v>0</v>
      </c>
      <c r="J4437" s="58">
        <f t="shared" si="3"/>
        <v>0</v>
      </c>
      <c r="K4437" s="61">
        <f>A4437-SIP_Calculator!$F$12+1</f>
        <v>44619</v>
      </c>
      <c r="L4437" s="59">
        <f t="shared" si="4"/>
        <v>2</v>
      </c>
      <c r="M4437" s="59">
        <f t="shared" si="8"/>
        <v>0</v>
      </c>
      <c r="N4437" s="59">
        <f>M4437*D4437*SIP_Calculator!$F$9</f>
        <v>0</v>
      </c>
      <c r="O4437" s="59">
        <f t="shared" si="5"/>
        <v>0</v>
      </c>
      <c r="P4437" s="59">
        <f t="shared" si="6"/>
        <v>0</v>
      </c>
    </row>
    <row r="4438" ht="15.75" customHeight="1">
      <c r="A4438" s="57">
        <v>44644.0</v>
      </c>
      <c r="B4438" s="60">
        <v>17429.95</v>
      </c>
      <c r="C4438" s="60">
        <v>14699.35</v>
      </c>
      <c r="D4438" s="42">
        <f>IF(A4438&lt;SIP_Calculator!$B$7,0,IF(A4438&gt;SIP_Calculator!$E$7,0,1))</f>
        <v>0</v>
      </c>
      <c r="E4438" s="61">
        <f>A4438-SIP_Calculator!$D$12+1</f>
        <v>44640</v>
      </c>
      <c r="F4438" s="58">
        <f t="shared" si="1"/>
        <v>3</v>
      </c>
      <c r="G4438" s="58">
        <f t="shared" si="7"/>
        <v>0</v>
      </c>
      <c r="H4438" s="58">
        <f>G4438*D4438*SIP_Calculator!$F$9</f>
        <v>0</v>
      </c>
      <c r="I4438" s="58">
        <f t="shared" si="2"/>
        <v>0</v>
      </c>
      <c r="J4438" s="58">
        <f t="shared" si="3"/>
        <v>0</v>
      </c>
      <c r="K4438" s="61">
        <f>A4438-SIP_Calculator!$F$12+1</f>
        <v>44620</v>
      </c>
      <c r="L4438" s="59">
        <f t="shared" si="4"/>
        <v>2</v>
      </c>
      <c r="M4438" s="59">
        <f t="shared" si="8"/>
        <v>0</v>
      </c>
      <c r="N4438" s="59">
        <f>M4438*D4438*SIP_Calculator!$F$9</f>
        <v>0</v>
      </c>
      <c r="O4438" s="59">
        <f t="shared" si="5"/>
        <v>0</v>
      </c>
      <c r="P4438" s="59">
        <f t="shared" si="6"/>
        <v>0</v>
      </c>
    </row>
    <row r="4439" ht="15.75" customHeight="1">
      <c r="A4439" s="57">
        <v>44645.0</v>
      </c>
      <c r="B4439" s="60">
        <v>17370.5</v>
      </c>
      <c r="C4439" s="60">
        <v>14651.7</v>
      </c>
      <c r="D4439" s="42">
        <f>IF(A4439&lt;SIP_Calculator!$B$7,0,IF(A4439&gt;SIP_Calculator!$E$7,0,1))</f>
        <v>0</v>
      </c>
      <c r="E4439" s="61">
        <f>A4439-SIP_Calculator!$D$12+1</f>
        <v>44641</v>
      </c>
      <c r="F4439" s="58">
        <f t="shared" si="1"/>
        <v>3</v>
      </c>
      <c r="G4439" s="58">
        <f t="shared" si="7"/>
        <v>0</v>
      </c>
      <c r="H4439" s="58">
        <f>G4439*D4439*SIP_Calculator!$F$9</f>
        <v>0</v>
      </c>
      <c r="I4439" s="58">
        <f t="shared" si="2"/>
        <v>0</v>
      </c>
      <c r="J4439" s="58">
        <f t="shared" si="3"/>
        <v>0</v>
      </c>
      <c r="K4439" s="61">
        <f>A4439-SIP_Calculator!$F$12+1</f>
        <v>44621</v>
      </c>
      <c r="L4439" s="59">
        <f t="shared" si="4"/>
        <v>3</v>
      </c>
      <c r="M4439" s="59">
        <f t="shared" si="8"/>
        <v>1</v>
      </c>
      <c r="N4439" s="59">
        <f>M4439*D4439*SIP_Calculator!$F$9</f>
        <v>0</v>
      </c>
      <c r="O4439" s="59">
        <f t="shared" si="5"/>
        <v>0</v>
      </c>
      <c r="P4439" s="59">
        <f t="shared" si="6"/>
        <v>0</v>
      </c>
    </row>
    <row r="4440" ht="15.75" customHeight="1">
      <c r="A4440" s="57">
        <v>44648.0</v>
      </c>
      <c r="B4440" s="60">
        <v>17422.15</v>
      </c>
      <c r="C4440" s="60">
        <v>14675.85</v>
      </c>
      <c r="D4440" s="42">
        <f>IF(A4440&lt;SIP_Calculator!$B$7,0,IF(A4440&gt;SIP_Calculator!$E$7,0,1))</f>
        <v>0</v>
      </c>
      <c r="E4440" s="61">
        <f>A4440-SIP_Calculator!$D$12+1</f>
        <v>44644</v>
      </c>
      <c r="F4440" s="58">
        <f t="shared" si="1"/>
        <v>3</v>
      </c>
      <c r="G4440" s="58">
        <f t="shared" si="7"/>
        <v>0</v>
      </c>
      <c r="H4440" s="58">
        <f>G4440*D4440*SIP_Calculator!$F$9</f>
        <v>0</v>
      </c>
      <c r="I4440" s="58">
        <f t="shared" si="2"/>
        <v>0</v>
      </c>
      <c r="J4440" s="58">
        <f t="shared" si="3"/>
        <v>0</v>
      </c>
      <c r="K4440" s="61">
        <f>A4440-SIP_Calculator!$F$12+1</f>
        <v>44624</v>
      </c>
      <c r="L4440" s="59">
        <f t="shared" si="4"/>
        <v>3</v>
      </c>
      <c r="M4440" s="59">
        <f t="shared" si="8"/>
        <v>0</v>
      </c>
      <c r="N4440" s="59">
        <f>M4440*D4440*SIP_Calculator!$F$9</f>
        <v>0</v>
      </c>
      <c r="O4440" s="59">
        <f t="shared" si="5"/>
        <v>0</v>
      </c>
      <c r="P4440" s="59">
        <f t="shared" si="6"/>
        <v>0</v>
      </c>
    </row>
    <row r="4441" ht="15.75" customHeight="1">
      <c r="A4441" s="57">
        <v>44649.0</v>
      </c>
      <c r="B4441" s="60">
        <v>17523.6</v>
      </c>
      <c r="C4441" s="60">
        <v>14761.9</v>
      </c>
      <c r="D4441" s="42">
        <f>IF(A4441&lt;SIP_Calculator!$B$7,0,IF(A4441&gt;SIP_Calculator!$E$7,0,1))</f>
        <v>0</v>
      </c>
      <c r="E4441" s="61">
        <f>A4441-SIP_Calculator!$D$12+1</f>
        <v>44645</v>
      </c>
      <c r="F4441" s="58">
        <f t="shared" si="1"/>
        <v>3</v>
      </c>
      <c r="G4441" s="58">
        <f t="shared" si="7"/>
        <v>0</v>
      </c>
      <c r="H4441" s="58">
        <f>G4441*D4441*SIP_Calculator!$F$9</f>
        <v>0</v>
      </c>
      <c r="I4441" s="58">
        <f t="shared" si="2"/>
        <v>0</v>
      </c>
      <c r="J4441" s="58">
        <f t="shared" si="3"/>
        <v>0</v>
      </c>
      <c r="K4441" s="61">
        <f>A4441-SIP_Calculator!$F$12+1</f>
        <v>44625</v>
      </c>
      <c r="L4441" s="59">
        <f t="shared" si="4"/>
        <v>3</v>
      </c>
      <c r="M4441" s="59">
        <f t="shared" si="8"/>
        <v>0</v>
      </c>
      <c r="N4441" s="59">
        <f>M4441*D4441*SIP_Calculator!$F$9</f>
        <v>0</v>
      </c>
      <c r="O4441" s="59">
        <f t="shared" si="5"/>
        <v>0</v>
      </c>
      <c r="P4441" s="59">
        <f t="shared" si="6"/>
        <v>0</v>
      </c>
    </row>
    <row r="4442" ht="15.75" customHeight="1">
      <c r="A4442" s="57">
        <v>44650.0</v>
      </c>
      <c r="B4442" s="60">
        <v>17684.3</v>
      </c>
      <c r="C4442" s="60">
        <v>14896.9</v>
      </c>
      <c r="D4442" s="42">
        <f>IF(A4442&lt;SIP_Calculator!$B$7,0,IF(A4442&gt;SIP_Calculator!$E$7,0,1))</f>
        <v>0</v>
      </c>
      <c r="E4442" s="61">
        <f>A4442-SIP_Calculator!$D$12+1</f>
        <v>44646</v>
      </c>
      <c r="F4442" s="58">
        <f t="shared" si="1"/>
        <v>3</v>
      </c>
      <c r="G4442" s="58">
        <f t="shared" si="7"/>
        <v>0</v>
      </c>
      <c r="H4442" s="58">
        <f>G4442*D4442*SIP_Calculator!$F$9</f>
        <v>0</v>
      </c>
      <c r="I4442" s="58">
        <f t="shared" si="2"/>
        <v>0</v>
      </c>
      <c r="J4442" s="58">
        <f t="shared" si="3"/>
        <v>0</v>
      </c>
      <c r="K4442" s="61">
        <f>A4442-SIP_Calculator!$F$12+1</f>
        <v>44626</v>
      </c>
      <c r="L4442" s="59">
        <f t="shared" si="4"/>
        <v>3</v>
      </c>
      <c r="M4442" s="59">
        <f t="shared" si="8"/>
        <v>0</v>
      </c>
      <c r="N4442" s="59">
        <f>M4442*D4442*SIP_Calculator!$F$9</f>
        <v>0</v>
      </c>
      <c r="O4442" s="59">
        <f t="shared" si="5"/>
        <v>0</v>
      </c>
      <c r="P4442" s="59">
        <f t="shared" si="6"/>
        <v>0</v>
      </c>
    </row>
    <row r="4443" ht="15.75" customHeight="1">
      <c r="A4443" s="57">
        <v>44651.0</v>
      </c>
      <c r="B4443" s="60">
        <v>17660.35</v>
      </c>
      <c r="C4443" s="60">
        <v>14894.5</v>
      </c>
      <c r="D4443" s="42">
        <f>IF(A4443&lt;SIP_Calculator!$B$7,0,IF(A4443&gt;SIP_Calculator!$E$7,0,1))</f>
        <v>0</v>
      </c>
      <c r="E4443" s="61">
        <f>A4443-SIP_Calculator!$D$12+1</f>
        <v>44647</v>
      </c>
      <c r="F4443" s="58">
        <f t="shared" si="1"/>
        <v>3</v>
      </c>
      <c r="G4443" s="58">
        <f t="shared" si="7"/>
        <v>0</v>
      </c>
      <c r="H4443" s="58">
        <f>G4443*D4443*SIP_Calculator!$F$9</f>
        <v>0</v>
      </c>
      <c r="I4443" s="58">
        <f t="shared" si="2"/>
        <v>0</v>
      </c>
      <c r="J4443" s="58">
        <f t="shared" si="3"/>
        <v>0</v>
      </c>
      <c r="K4443" s="61">
        <f>A4443-SIP_Calculator!$F$12+1</f>
        <v>44627</v>
      </c>
      <c r="L4443" s="59">
        <f t="shared" si="4"/>
        <v>3</v>
      </c>
      <c r="M4443" s="59">
        <f t="shared" si="8"/>
        <v>0</v>
      </c>
      <c r="N4443" s="59">
        <f>M4443*D4443*SIP_Calculator!$F$9</f>
        <v>0</v>
      </c>
      <c r="O4443" s="59">
        <f t="shared" si="5"/>
        <v>0</v>
      </c>
      <c r="P4443" s="59">
        <f t="shared" si="6"/>
        <v>0</v>
      </c>
    </row>
    <row r="4444" ht="15.75" customHeight="1">
      <c r="A4444" s="57">
        <v>44652.0</v>
      </c>
      <c r="B4444" s="60">
        <v>17879.5</v>
      </c>
      <c r="C4444" s="60">
        <v>15087.3</v>
      </c>
      <c r="D4444" s="42">
        <f>IF(A4444&lt;SIP_Calculator!$B$7,0,IF(A4444&gt;SIP_Calculator!$E$7,0,1))</f>
        <v>0</v>
      </c>
      <c r="E4444" s="61">
        <f>A4444-SIP_Calculator!$D$12+1</f>
        <v>44648</v>
      </c>
      <c r="F4444" s="58">
        <f t="shared" si="1"/>
        <v>3</v>
      </c>
      <c r="G4444" s="58">
        <f t="shared" si="7"/>
        <v>0</v>
      </c>
      <c r="H4444" s="58">
        <f>G4444*D4444*SIP_Calculator!$F$9</f>
        <v>0</v>
      </c>
      <c r="I4444" s="58">
        <f t="shared" si="2"/>
        <v>0</v>
      </c>
      <c r="J4444" s="58">
        <f t="shared" si="3"/>
        <v>0</v>
      </c>
      <c r="K4444" s="61">
        <f>A4444-SIP_Calculator!$F$12+1</f>
        <v>44628</v>
      </c>
      <c r="L4444" s="59">
        <f t="shared" si="4"/>
        <v>3</v>
      </c>
      <c r="M4444" s="59">
        <f t="shared" si="8"/>
        <v>0</v>
      </c>
      <c r="N4444" s="59">
        <f>M4444*D4444*SIP_Calculator!$F$9</f>
        <v>0</v>
      </c>
      <c r="O4444" s="59">
        <f t="shared" si="5"/>
        <v>0</v>
      </c>
      <c r="P4444" s="59">
        <f t="shared" si="6"/>
        <v>0</v>
      </c>
    </row>
    <row r="4445" ht="15.75" customHeight="1">
      <c r="A4445" s="57">
        <v>44655.0</v>
      </c>
      <c r="B4445" s="60">
        <v>18256.1</v>
      </c>
      <c r="C4445" s="60">
        <v>15384.2</v>
      </c>
      <c r="D4445" s="42">
        <f>IF(A4445&lt;SIP_Calculator!$B$7,0,IF(A4445&gt;SIP_Calculator!$E$7,0,1))</f>
        <v>0</v>
      </c>
      <c r="E4445" s="61">
        <f>A4445-SIP_Calculator!$D$12+1</f>
        <v>44651</v>
      </c>
      <c r="F4445" s="58">
        <f t="shared" si="1"/>
        <v>3</v>
      </c>
      <c r="G4445" s="58">
        <f t="shared" si="7"/>
        <v>0</v>
      </c>
      <c r="H4445" s="58">
        <f>G4445*D4445*SIP_Calculator!$F$9</f>
        <v>0</v>
      </c>
      <c r="I4445" s="58">
        <f t="shared" si="2"/>
        <v>0</v>
      </c>
      <c r="J4445" s="58">
        <f t="shared" si="3"/>
        <v>0</v>
      </c>
      <c r="K4445" s="61">
        <f>A4445-SIP_Calculator!$F$12+1</f>
        <v>44631</v>
      </c>
      <c r="L4445" s="59">
        <f t="shared" si="4"/>
        <v>3</v>
      </c>
      <c r="M4445" s="59">
        <f t="shared" si="8"/>
        <v>0</v>
      </c>
      <c r="N4445" s="59">
        <f>M4445*D4445*SIP_Calculator!$F$9</f>
        <v>0</v>
      </c>
      <c r="O4445" s="59">
        <f t="shared" si="5"/>
        <v>0</v>
      </c>
      <c r="P4445" s="59">
        <f t="shared" si="6"/>
        <v>0</v>
      </c>
    </row>
    <row r="4446" ht="15.75" customHeight="1">
      <c r="A4446" s="57">
        <v>44656.0</v>
      </c>
      <c r="B4446" s="60">
        <v>18195.1</v>
      </c>
      <c r="C4446" s="60">
        <v>15390.5</v>
      </c>
      <c r="D4446" s="42">
        <f>IF(A4446&lt;SIP_Calculator!$B$7,0,IF(A4446&gt;SIP_Calculator!$E$7,0,1))</f>
        <v>0</v>
      </c>
      <c r="E4446" s="61">
        <f>A4446-SIP_Calculator!$D$12+1</f>
        <v>44652</v>
      </c>
      <c r="F4446" s="58">
        <f t="shared" si="1"/>
        <v>4</v>
      </c>
      <c r="G4446" s="58">
        <f t="shared" si="7"/>
        <v>1</v>
      </c>
      <c r="H4446" s="58">
        <f>G4446*D4446*SIP_Calculator!$F$9</f>
        <v>0</v>
      </c>
      <c r="I4446" s="58">
        <f t="shared" si="2"/>
        <v>0</v>
      </c>
      <c r="J4446" s="58">
        <f t="shared" si="3"/>
        <v>0</v>
      </c>
      <c r="K4446" s="61">
        <f>A4446-SIP_Calculator!$F$12+1</f>
        <v>44632</v>
      </c>
      <c r="L4446" s="59">
        <f t="shared" si="4"/>
        <v>3</v>
      </c>
      <c r="M4446" s="59">
        <f t="shared" si="8"/>
        <v>0</v>
      </c>
      <c r="N4446" s="59">
        <f>M4446*D4446*SIP_Calculator!$F$9</f>
        <v>0</v>
      </c>
      <c r="O4446" s="59">
        <f t="shared" si="5"/>
        <v>0</v>
      </c>
      <c r="P4446" s="59">
        <f t="shared" si="6"/>
        <v>0</v>
      </c>
    </row>
    <row r="4447" ht="15.75" customHeight="1">
      <c r="A4447" s="57">
        <v>44657.0</v>
      </c>
      <c r="B4447" s="60">
        <v>18075.1</v>
      </c>
      <c r="C4447" s="60">
        <v>15327.9</v>
      </c>
      <c r="D4447" s="42">
        <f>IF(A4447&lt;SIP_Calculator!$B$7,0,IF(A4447&gt;SIP_Calculator!$E$7,0,1))</f>
        <v>0</v>
      </c>
      <c r="E4447" s="61">
        <f>A4447-SIP_Calculator!$D$12+1</f>
        <v>44653</v>
      </c>
      <c r="F4447" s="58">
        <f t="shared" si="1"/>
        <v>4</v>
      </c>
      <c r="G4447" s="58">
        <f t="shared" si="7"/>
        <v>0</v>
      </c>
      <c r="H4447" s="58">
        <f>G4447*D4447*SIP_Calculator!$F$9</f>
        <v>0</v>
      </c>
      <c r="I4447" s="58">
        <f t="shared" si="2"/>
        <v>0</v>
      </c>
      <c r="J4447" s="58">
        <f t="shared" si="3"/>
        <v>0</v>
      </c>
      <c r="K4447" s="61">
        <f>A4447-SIP_Calculator!$F$12+1</f>
        <v>44633</v>
      </c>
      <c r="L4447" s="59">
        <f t="shared" si="4"/>
        <v>3</v>
      </c>
      <c r="M4447" s="59">
        <f t="shared" si="8"/>
        <v>0</v>
      </c>
      <c r="N4447" s="59">
        <f>M4447*D4447*SIP_Calculator!$F$9</f>
        <v>0</v>
      </c>
      <c r="O4447" s="59">
        <f t="shared" si="5"/>
        <v>0</v>
      </c>
      <c r="P4447" s="59">
        <f t="shared" si="6"/>
        <v>0</v>
      </c>
    </row>
    <row r="4448" ht="15.75" customHeight="1">
      <c r="A4448" s="57">
        <v>44658.0</v>
      </c>
      <c r="B4448" s="60">
        <v>17920.8</v>
      </c>
      <c r="C4448" s="60">
        <v>15201.25</v>
      </c>
      <c r="D4448" s="42">
        <f>IF(A4448&lt;SIP_Calculator!$B$7,0,IF(A4448&gt;SIP_Calculator!$E$7,0,1))</f>
        <v>0</v>
      </c>
      <c r="E4448" s="61">
        <f>A4448-SIP_Calculator!$D$12+1</f>
        <v>44654</v>
      </c>
      <c r="F4448" s="58">
        <f t="shared" si="1"/>
        <v>4</v>
      </c>
      <c r="G4448" s="58">
        <f t="shared" si="7"/>
        <v>0</v>
      </c>
      <c r="H4448" s="58">
        <f>G4448*D4448*SIP_Calculator!$F$9</f>
        <v>0</v>
      </c>
      <c r="I4448" s="58">
        <f t="shared" si="2"/>
        <v>0</v>
      </c>
      <c r="J4448" s="58">
        <f t="shared" si="3"/>
        <v>0</v>
      </c>
      <c r="K4448" s="61">
        <f>A4448-SIP_Calculator!$F$12+1</f>
        <v>44634</v>
      </c>
      <c r="L4448" s="59">
        <f t="shared" si="4"/>
        <v>3</v>
      </c>
      <c r="M4448" s="59">
        <f t="shared" si="8"/>
        <v>0</v>
      </c>
      <c r="N4448" s="59">
        <f>M4448*D4448*SIP_Calculator!$F$9</f>
        <v>0</v>
      </c>
      <c r="O4448" s="59">
        <f t="shared" si="5"/>
        <v>0</v>
      </c>
      <c r="P4448" s="59">
        <f t="shared" si="6"/>
        <v>0</v>
      </c>
    </row>
    <row r="4449" ht="15.75" customHeight="1">
      <c r="A4449" s="57">
        <v>44659.0</v>
      </c>
      <c r="B4449" s="60">
        <v>18089.3</v>
      </c>
      <c r="C4449" s="60">
        <v>15342.4</v>
      </c>
      <c r="D4449" s="42">
        <f>IF(A4449&lt;SIP_Calculator!$B$7,0,IF(A4449&gt;SIP_Calculator!$E$7,0,1))</f>
        <v>0</v>
      </c>
      <c r="E4449" s="61">
        <f>A4449-SIP_Calculator!$D$12+1</f>
        <v>44655</v>
      </c>
      <c r="F4449" s="58">
        <f t="shared" si="1"/>
        <v>4</v>
      </c>
      <c r="G4449" s="58">
        <f t="shared" si="7"/>
        <v>0</v>
      </c>
      <c r="H4449" s="58">
        <f>G4449*D4449*SIP_Calculator!$F$9</f>
        <v>0</v>
      </c>
      <c r="I4449" s="58">
        <f t="shared" si="2"/>
        <v>0</v>
      </c>
      <c r="J4449" s="58">
        <f t="shared" si="3"/>
        <v>0</v>
      </c>
      <c r="K4449" s="61">
        <f>A4449-SIP_Calculator!$F$12+1</f>
        <v>44635</v>
      </c>
      <c r="L4449" s="59">
        <f t="shared" si="4"/>
        <v>3</v>
      </c>
      <c r="M4449" s="59">
        <f t="shared" si="8"/>
        <v>0</v>
      </c>
      <c r="N4449" s="59">
        <f>M4449*D4449*SIP_Calculator!$F$9</f>
        <v>0</v>
      </c>
      <c r="O4449" s="59">
        <f t="shared" si="5"/>
        <v>0</v>
      </c>
      <c r="P4449" s="59">
        <f t="shared" si="6"/>
        <v>0</v>
      </c>
    </row>
    <row r="4450" ht="15.75" customHeight="1">
      <c r="A4450" s="57">
        <v>44662.0</v>
      </c>
      <c r="B4450" s="60">
        <v>18032.4</v>
      </c>
      <c r="C4450" s="60">
        <v>15325.5</v>
      </c>
      <c r="D4450" s="42">
        <f>IF(A4450&lt;SIP_Calculator!$B$7,0,IF(A4450&gt;SIP_Calculator!$E$7,0,1))</f>
        <v>0</v>
      </c>
      <c r="E4450" s="61">
        <f>A4450-SIP_Calculator!$D$12+1</f>
        <v>44658</v>
      </c>
      <c r="F4450" s="58">
        <f t="shared" si="1"/>
        <v>4</v>
      </c>
      <c r="G4450" s="58">
        <f t="shared" si="7"/>
        <v>0</v>
      </c>
      <c r="H4450" s="58">
        <f>G4450*D4450*SIP_Calculator!$F$9</f>
        <v>0</v>
      </c>
      <c r="I4450" s="58">
        <f t="shared" si="2"/>
        <v>0</v>
      </c>
      <c r="J4450" s="58">
        <f t="shared" si="3"/>
        <v>0</v>
      </c>
      <c r="K4450" s="61">
        <f>A4450-SIP_Calculator!$F$12+1</f>
        <v>44638</v>
      </c>
      <c r="L4450" s="59">
        <f t="shared" si="4"/>
        <v>3</v>
      </c>
      <c r="M4450" s="59">
        <f t="shared" si="8"/>
        <v>0</v>
      </c>
      <c r="N4450" s="59">
        <f>M4450*D4450*SIP_Calculator!$F$9</f>
        <v>0</v>
      </c>
      <c r="O4450" s="59">
        <f t="shared" si="5"/>
        <v>0</v>
      </c>
      <c r="P4450" s="59">
        <f t="shared" si="6"/>
        <v>0</v>
      </c>
    </row>
    <row r="4451" ht="15.75" customHeight="1">
      <c r="A4451" s="57">
        <v>44663.0</v>
      </c>
      <c r="B4451" s="60">
        <v>17877.55</v>
      </c>
      <c r="C4451" s="60">
        <v>15164.7</v>
      </c>
      <c r="D4451" s="42">
        <f>IF(A4451&lt;SIP_Calculator!$B$7,0,IF(A4451&gt;SIP_Calculator!$E$7,0,1))</f>
        <v>0</v>
      </c>
      <c r="E4451" s="61">
        <f>A4451-SIP_Calculator!$D$12+1</f>
        <v>44659</v>
      </c>
      <c r="F4451" s="58">
        <f t="shared" si="1"/>
        <v>4</v>
      </c>
      <c r="G4451" s="58">
        <f t="shared" si="7"/>
        <v>0</v>
      </c>
      <c r="H4451" s="58">
        <f>G4451*D4451*SIP_Calculator!$F$9</f>
        <v>0</v>
      </c>
      <c r="I4451" s="58">
        <f t="shared" si="2"/>
        <v>0</v>
      </c>
      <c r="J4451" s="58">
        <f t="shared" si="3"/>
        <v>0</v>
      </c>
      <c r="K4451" s="61">
        <f>A4451-SIP_Calculator!$F$12+1</f>
        <v>44639</v>
      </c>
      <c r="L4451" s="59">
        <f t="shared" si="4"/>
        <v>3</v>
      </c>
      <c r="M4451" s="59">
        <f t="shared" si="8"/>
        <v>0</v>
      </c>
      <c r="N4451" s="59">
        <f>M4451*D4451*SIP_Calculator!$F$9</f>
        <v>0</v>
      </c>
      <c r="O4451" s="59">
        <f t="shared" si="5"/>
        <v>0</v>
      </c>
      <c r="P4451" s="59">
        <f t="shared" si="6"/>
        <v>0</v>
      </c>
    </row>
    <row r="4452" ht="15.75" customHeight="1">
      <c r="A4452" s="57">
        <v>44664.0</v>
      </c>
      <c r="B4452" s="60">
        <v>17835.2</v>
      </c>
      <c r="C4452" s="60">
        <v>15138.55</v>
      </c>
      <c r="D4452" s="42">
        <f>IF(A4452&lt;SIP_Calculator!$B$7,0,IF(A4452&gt;SIP_Calculator!$E$7,0,1))</f>
        <v>0</v>
      </c>
      <c r="E4452" s="61">
        <f>A4452-SIP_Calculator!$D$12+1</f>
        <v>44660</v>
      </c>
      <c r="F4452" s="58">
        <f t="shared" si="1"/>
        <v>4</v>
      </c>
      <c r="G4452" s="58">
        <f t="shared" si="7"/>
        <v>0</v>
      </c>
      <c r="H4452" s="58">
        <f>G4452*D4452*SIP_Calculator!$F$9</f>
        <v>0</v>
      </c>
      <c r="I4452" s="58">
        <f t="shared" si="2"/>
        <v>0</v>
      </c>
      <c r="J4452" s="58">
        <f t="shared" si="3"/>
        <v>0</v>
      </c>
      <c r="K4452" s="61">
        <f>A4452-SIP_Calculator!$F$12+1</f>
        <v>44640</v>
      </c>
      <c r="L4452" s="59">
        <f t="shared" si="4"/>
        <v>3</v>
      </c>
      <c r="M4452" s="59">
        <f t="shared" si="8"/>
        <v>0</v>
      </c>
      <c r="N4452" s="59">
        <f>M4452*D4452*SIP_Calculator!$F$9</f>
        <v>0</v>
      </c>
      <c r="O4452" s="59">
        <f t="shared" si="5"/>
        <v>0</v>
      </c>
      <c r="P4452" s="59">
        <f t="shared" si="6"/>
        <v>0</v>
      </c>
    </row>
    <row r="4453" ht="15.75" customHeight="1">
      <c r="A4453" s="57">
        <v>44669.0</v>
      </c>
      <c r="B4453" s="60">
        <v>17565.95</v>
      </c>
      <c r="C4453" s="60">
        <v>14926.05</v>
      </c>
      <c r="D4453" s="42">
        <f>IF(A4453&lt;SIP_Calculator!$B$7,0,IF(A4453&gt;SIP_Calculator!$E$7,0,1))</f>
        <v>0</v>
      </c>
      <c r="E4453" s="61">
        <f>A4453-SIP_Calculator!$D$12+1</f>
        <v>44665</v>
      </c>
      <c r="F4453" s="58">
        <f t="shared" si="1"/>
        <v>4</v>
      </c>
      <c r="G4453" s="58">
        <f t="shared" si="7"/>
        <v>0</v>
      </c>
      <c r="H4453" s="58">
        <f>G4453*D4453*SIP_Calculator!$F$9</f>
        <v>0</v>
      </c>
      <c r="I4453" s="58">
        <f t="shared" si="2"/>
        <v>0</v>
      </c>
      <c r="J4453" s="58">
        <f t="shared" si="3"/>
        <v>0</v>
      </c>
      <c r="K4453" s="61">
        <f>A4453-SIP_Calculator!$F$12+1</f>
        <v>44645</v>
      </c>
      <c r="L4453" s="59">
        <f t="shared" si="4"/>
        <v>3</v>
      </c>
      <c r="M4453" s="59">
        <f t="shared" si="8"/>
        <v>0</v>
      </c>
      <c r="N4453" s="59">
        <f>M4453*D4453*SIP_Calculator!$F$9</f>
        <v>0</v>
      </c>
      <c r="O4453" s="59">
        <f t="shared" si="5"/>
        <v>0</v>
      </c>
      <c r="P4453" s="59">
        <f t="shared" si="6"/>
        <v>0</v>
      </c>
    </row>
    <row r="4454" ht="15.75" customHeight="1">
      <c r="A4454" s="57">
        <v>44670.0</v>
      </c>
      <c r="B4454" s="60">
        <v>17330.4</v>
      </c>
      <c r="C4454" s="60">
        <v>14726.65</v>
      </c>
      <c r="D4454" s="42">
        <f>IF(A4454&lt;SIP_Calculator!$B$7,0,IF(A4454&gt;SIP_Calculator!$E$7,0,1))</f>
        <v>0</v>
      </c>
      <c r="E4454" s="61">
        <f>A4454-SIP_Calculator!$D$12+1</f>
        <v>44666</v>
      </c>
      <c r="F4454" s="58">
        <f t="shared" si="1"/>
        <v>4</v>
      </c>
      <c r="G4454" s="58">
        <f t="shared" si="7"/>
        <v>0</v>
      </c>
      <c r="H4454" s="58">
        <f>G4454*D4454*SIP_Calculator!$F$9</f>
        <v>0</v>
      </c>
      <c r="I4454" s="58">
        <f t="shared" si="2"/>
        <v>0</v>
      </c>
      <c r="J4454" s="58">
        <f t="shared" si="3"/>
        <v>0</v>
      </c>
      <c r="K4454" s="61">
        <f>A4454-SIP_Calculator!$F$12+1</f>
        <v>44646</v>
      </c>
      <c r="L4454" s="59">
        <f t="shared" si="4"/>
        <v>3</v>
      </c>
      <c r="M4454" s="59">
        <f t="shared" si="8"/>
        <v>0</v>
      </c>
      <c r="N4454" s="59">
        <f>M4454*D4454*SIP_Calculator!$F$9</f>
        <v>0</v>
      </c>
      <c r="O4454" s="59">
        <f t="shared" si="5"/>
        <v>0</v>
      </c>
      <c r="P4454" s="59">
        <f t="shared" si="6"/>
        <v>0</v>
      </c>
    </row>
    <row r="4455" ht="15.75" customHeight="1">
      <c r="A4455" s="57">
        <v>44671.0</v>
      </c>
      <c r="B4455" s="60">
        <v>17496.65</v>
      </c>
      <c r="C4455" s="60">
        <v>14850.3</v>
      </c>
      <c r="D4455" s="42">
        <f>IF(A4455&lt;SIP_Calculator!$B$7,0,IF(A4455&gt;SIP_Calculator!$E$7,0,1))</f>
        <v>0</v>
      </c>
      <c r="E4455" s="61">
        <f>A4455-SIP_Calculator!$D$12+1</f>
        <v>44667</v>
      </c>
      <c r="F4455" s="58">
        <f t="shared" si="1"/>
        <v>4</v>
      </c>
      <c r="G4455" s="58">
        <f t="shared" si="7"/>
        <v>0</v>
      </c>
      <c r="H4455" s="58">
        <f>G4455*D4455*SIP_Calculator!$F$9</f>
        <v>0</v>
      </c>
      <c r="I4455" s="58">
        <f t="shared" si="2"/>
        <v>0</v>
      </c>
      <c r="J4455" s="58">
        <f t="shared" si="3"/>
        <v>0</v>
      </c>
      <c r="K4455" s="61">
        <f>A4455-SIP_Calculator!$F$12+1</f>
        <v>44647</v>
      </c>
      <c r="L4455" s="59">
        <f t="shared" si="4"/>
        <v>3</v>
      </c>
      <c r="M4455" s="59">
        <f t="shared" si="8"/>
        <v>0</v>
      </c>
      <c r="N4455" s="59">
        <f>M4455*D4455*SIP_Calculator!$F$9</f>
        <v>0</v>
      </c>
      <c r="O4455" s="59">
        <f t="shared" si="5"/>
        <v>0</v>
      </c>
      <c r="P4455" s="59">
        <f t="shared" si="6"/>
        <v>0</v>
      </c>
    </row>
    <row r="4456" ht="15.75" customHeight="1">
      <c r="A4456" s="57">
        <v>44672.0</v>
      </c>
      <c r="B4456" s="60">
        <v>17750.2</v>
      </c>
      <c r="C4456" s="60">
        <v>15053.95</v>
      </c>
      <c r="D4456" s="42">
        <f>IF(A4456&lt;SIP_Calculator!$B$7,0,IF(A4456&gt;SIP_Calculator!$E$7,0,1))</f>
        <v>0</v>
      </c>
      <c r="E4456" s="61">
        <f>A4456-SIP_Calculator!$D$12+1</f>
        <v>44668</v>
      </c>
      <c r="F4456" s="58">
        <f t="shared" si="1"/>
        <v>4</v>
      </c>
      <c r="G4456" s="58">
        <f t="shared" si="7"/>
        <v>0</v>
      </c>
      <c r="H4456" s="58">
        <f>G4456*D4456*SIP_Calculator!$F$9</f>
        <v>0</v>
      </c>
      <c r="I4456" s="58">
        <f t="shared" si="2"/>
        <v>0</v>
      </c>
      <c r="J4456" s="58">
        <f t="shared" si="3"/>
        <v>0</v>
      </c>
      <c r="K4456" s="61">
        <f>A4456-SIP_Calculator!$F$12+1</f>
        <v>44648</v>
      </c>
      <c r="L4456" s="59">
        <f t="shared" si="4"/>
        <v>3</v>
      </c>
      <c r="M4456" s="59">
        <f t="shared" si="8"/>
        <v>0</v>
      </c>
      <c r="N4456" s="59">
        <f>M4456*D4456*SIP_Calculator!$F$9</f>
        <v>0</v>
      </c>
      <c r="O4456" s="59">
        <f t="shared" si="5"/>
        <v>0</v>
      </c>
      <c r="P4456" s="59">
        <f t="shared" si="6"/>
        <v>0</v>
      </c>
    </row>
    <row r="4457" ht="15.75" customHeight="1">
      <c r="A4457" s="57">
        <v>44673.0</v>
      </c>
      <c r="B4457" s="60">
        <v>17541.1</v>
      </c>
      <c r="C4457" s="60">
        <v>14894.85</v>
      </c>
      <c r="D4457" s="42">
        <f>IF(A4457&lt;SIP_Calculator!$B$7,0,IF(A4457&gt;SIP_Calculator!$E$7,0,1))</f>
        <v>0</v>
      </c>
      <c r="E4457" s="61">
        <f>A4457-SIP_Calculator!$D$12+1</f>
        <v>44669</v>
      </c>
      <c r="F4457" s="58">
        <f t="shared" si="1"/>
        <v>4</v>
      </c>
      <c r="G4457" s="58">
        <f t="shared" si="7"/>
        <v>0</v>
      </c>
      <c r="H4457" s="58">
        <f>G4457*D4457*SIP_Calculator!$F$9</f>
        <v>0</v>
      </c>
      <c r="I4457" s="58">
        <f t="shared" si="2"/>
        <v>0</v>
      </c>
      <c r="J4457" s="58">
        <f t="shared" si="3"/>
        <v>0</v>
      </c>
      <c r="K4457" s="61">
        <f>A4457-SIP_Calculator!$F$12+1</f>
        <v>44649</v>
      </c>
      <c r="L4457" s="59">
        <f t="shared" si="4"/>
        <v>3</v>
      </c>
      <c r="M4457" s="59">
        <f t="shared" si="8"/>
        <v>0</v>
      </c>
      <c r="N4457" s="59">
        <f>M4457*D4457*SIP_Calculator!$F$9</f>
        <v>0</v>
      </c>
      <c r="O4457" s="59">
        <f t="shared" si="5"/>
        <v>0</v>
      </c>
      <c r="P4457" s="59">
        <f t="shared" si="6"/>
        <v>0</v>
      </c>
    </row>
    <row r="4458" ht="15.75" customHeight="1">
      <c r="A4458" s="57">
        <v>44676.0</v>
      </c>
      <c r="B4458" s="60">
        <v>17300.35</v>
      </c>
      <c r="C4458" s="60">
        <v>14673.0</v>
      </c>
      <c r="D4458" s="42">
        <f>IF(A4458&lt;SIP_Calculator!$B$7,0,IF(A4458&gt;SIP_Calculator!$E$7,0,1))</f>
        <v>0</v>
      </c>
      <c r="E4458" s="61">
        <f>A4458-SIP_Calculator!$D$12+1</f>
        <v>44672</v>
      </c>
      <c r="F4458" s="58">
        <f t="shared" si="1"/>
        <v>4</v>
      </c>
      <c r="G4458" s="58">
        <f t="shared" si="7"/>
        <v>0</v>
      </c>
      <c r="H4458" s="58">
        <f>G4458*D4458*SIP_Calculator!$F$9</f>
        <v>0</v>
      </c>
      <c r="I4458" s="58">
        <f t="shared" si="2"/>
        <v>0</v>
      </c>
      <c r="J4458" s="58">
        <f t="shared" si="3"/>
        <v>0</v>
      </c>
      <c r="K4458" s="61">
        <f>A4458-SIP_Calculator!$F$12+1</f>
        <v>44652</v>
      </c>
      <c r="L4458" s="59">
        <f t="shared" si="4"/>
        <v>4</v>
      </c>
      <c r="M4458" s="59">
        <f t="shared" si="8"/>
        <v>1</v>
      </c>
      <c r="N4458" s="59">
        <f>M4458*D4458*SIP_Calculator!$F$9</f>
        <v>0</v>
      </c>
      <c r="O4458" s="59">
        <f t="shared" si="5"/>
        <v>0</v>
      </c>
      <c r="P4458" s="59">
        <f t="shared" si="6"/>
        <v>0</v>
      </c>
    </row>
    <row r="4459" ht="15.75" customHeight="1">
      <c r="A4459" s="57">
        <v>44677.0</v>
      </c>
      <c r="B4459" s="60">
        <v>17577.8</v>
      </c>
      <c r="C4459" s="60">
        <v>14898.35</v>
      </c>
      <c r="D4459" s="42">
        <f>IF(A4459&lt;SIP_Calculator!$B$7,0,IF(A4459&gt;SIP_Calculator!$E$7,0,1))</f>
        <v>0</v>
      </c>
      <c r="E4459" s="61">
        <f>A4459-SIP_Calculator!$D$12+1</f>
        <v>44673</v>
      </c>
      <c r="F4459" s="58">
        <f t="shared" si="1"/>
        <v>4</v>
      </c>
      <c r="G4459" s="58">
        <f t="shared" si="7"/>
        <v>0</v>
      </c>
      <c r="H4459" s="58">
        <f>G4459*D4459*SIP_Calculator!$F$9</f>
        <v>0</v>
      </c>
      <c r="I4459" s="58">
        <f t="shared" si="2"/>
        <v>0</v>
      </c>
      <c r="J4459" s="58">
        <f t="shared" si="3"/>
        <v>0</v>
      </c>
      <c r="K4459" s="61">
        <f>A4459-SIP_Calculator!$F$12+1</f>
        <v>44653</v>
      </c>
      <c r="L4459" s="59">
        <f t="shared" si="4"/>
        <v>4</v>
      </c>
      <c r="M4459" s="59">
        <f t="shared" si="8"/>
        <v>0</v>
      </c>
      <c r="N4459" s="59">
        <f>M4459*D4459*SIP_Calculator!$F$9</f>
        <v>0</v>
      </c>
      <c r="O4459" s="59">
        <f t="shared" si="5"/>
        <v>0</v>
      </c>
      <c r="P4459" s="59">
        <f t="shared" si="6"/>
        <v>0</v>
      </c>
    </row>
    <row r="4460" ht="15.75" customHeight="1">
      <c r="A4460" s="57">
        <v>44678.0</v>
      </c>
      <c r="B4460" s="60">
        <v>17398.55</v>
      </c>
      <c r="C4460" s="60">
        <v>14756.0</v>
      </c>
      <c r="D4460" s="42">
        <f>IF(A4460&lt;SIP_Calculator!$B$7,0,IF(A4460&gt;SIP_Calculator!$E$7,0,1))</f>
        <v>0</v>
      </c>
      <c r="E4460" s="61">
        <f>A4460-SIP_Calculator!$D$12+1</f>
        <v>44674</v>
      </c>
      <c r="F4460" s="58">
        <f t="shared" si="1"/>
        <v>4</v>
      </c>
      <c r="G4460" s="58">
        <f t="shared" si="7"/>
        <v>0</v>
      </c>
      <c r="H4460" s="58">
        <f>G4460*D4460*SIP_Calculator!$F$9</f>
        <v>0</v>
      </c>
      <c r="I4460" s="58">
        <f t="shared" si="2"/>
        <v>0</v>
      </c>
      <c r="J4460" s="58">
        <f t="shared" si="3"/>
        <v>0</v>
      </c>
      <c r="K4460" s="61">
        <f>A4460-SIP_Calculator!$F$12+1</f>
        <v>44654</v>
      </c>
      <c r="L4460" s="59">
        <f t="shared" si="4"/>
        <v>4</v>
      </c>
      <c r="M4460" s="59">
        <f t="shared" si="8"/>
        <v>0</v>
      </c>
      <c r="N4460" s="59">
        <f>M4460*D4460*SIP_Calculator!$F$9</f>
        <v>0</v>
      </c>
      <c r="O4460" s="59">
        <f t="shared" si="5"/>
        <v>0</v>
      </c>
      <c r="P4460" s="59">
        <f t="shared" si="6"/>
        <v>0</v>
      </c>
    </row>
    <row r="4461" ht="15.75" customHeight="1">
      <c r="A4461" s="57">
        <v>44679.0</v>
      </c>
      <c r="B4461" s="60">
        <v>17615.4</v>
      </c>
      <c r="C4461" s="60">
        <v>14913.9</v>
      </c>
      <c r="D4461" s="42">
        <f>IF(A4461&lt;SIP_Calculator!$B$7,0,IF(A4461&gt;SIP_Calculator!$E$7,0,1))</f>
        <v>0</v>
      </c>
      <c r="E4461" s="61">
        <f>A4461-SIP_Calculator!$D$12+1</f>
        <v>44675</v>
      </c>
      <c r="F4461" s="58">
        <f t="shared" si="1"/>
        <v>4</v>
      </c>
      <c r="G4461" s="58">
        <f t="shared" si="7"/>
        <v>0</v>
      </c>
      <c r="H4461" s="58">
        <f>G4461*D4461*SIP_Calculator!$F$9</f>
        <v>0</v>
      </c>
      <c r="I4461" s="58">
        <f t="shared" si="2"/>
        <v>0</v>
      </c>
      <c r="J4461" s="58">
        <f t="shared" si="3"/>
        <v>0</v>
      </c>
      <c r="K4461" s="61">
        <f>A4461-SIP_Calculator!$F$12+1</f>
        <v>44655</v>
      </c>
      <c r="L4461" s="59">
        <f t="shared" si="4"/>
        <v>4</v>
      </c>
      <c r="M4461" s="59">
        <f t="shared" si="8"/>
        <v>0</v>
      </c>
      <c r="N4461" s="59">
        <f>M4461*D4461*SIP_Calculator!$F$9</f>
        <v>0</v>
      </c>
      <c r="O4461" s="59">
        <f t="shared" si="5"/>
        <v>0</v>
      </c>
      <c r="P4461" s="59">
        <f t="shared" si="6"/>
        <v>0</v>
      </c>
    </row>
    <row r="4462" ht="15.75" customHeight="1">
      <c r="A4462" s="57">
        <v>44680.0</v>
      </c>
      <c r="B4462" s="60">
        <v>17457.2</v>
      </c>
      <c r="C4462" s="60">
        <v>14783.35</v>
      </c>
      <c r="D4462" s="42">
        <f>IF(A4462&lt;SIP_Calculator!$B$7,0,IF(A4462&gt;SIP_Calculator!$E$7,0,1))</f>
        <v>0</v>
      </c>
      <c r="E4462" s="61">
        <f>A4462-SIP_Calculator!$D$12+1</f>
        <v>44676</v>
      </c>
      <c r="F4462" s="58">
        <f t="shared" si="1"/>
        <v>4</v>
      </c>
      <c r="G4462" s="58">
        <f t="shared" si="7"/>
        <v>0</v>
      </c>
      <c r="H4462" s="58">
        <f>G4462*D4462*SIP_Calculator!$F$9</f>
        <v>0</v>
      </c>
      <c r="I4462" s="58">
        <f t="shared" si="2"/>
        <v>0</v>
      </c>
      <c r="J4462" s="58">
        <f t="shared" si="3"/>
        <v>0</v>
      </c>
      <c r="K4462" s="61">
        <f>A4462-SIP_Calculator!$F$12+1</f>
        <v>44656</v>
      </c>
      <c r="L4462" s="59">
        <f t="shared" si="4"/>
        <v>4</v>
      </c>
      <c r="M4462" s="59">
        <f t="shared" si="8"/>
        <v>0</v>
      </c>
      <c r="N4462" s="59">
        <f>M4462*D4462*SIP_Calculator!$F$9</f>
        <v>0</v>
      </c>
      <c r="O4462" s="59">
        <f t="shared" si="5"/>
        <v>0</v>
      </c>
      <c r="P4462" s="59">
        <f t="shared" si="6"/>
        <v>0</v>
      </c>
    </row>
    <row r="4463" ht="15.75" customHeight="1">
      <c r="A4463" s="57">
        <v>44683.0</v>
      </c>
      <c r="B4463" s="60">
        <v>17419.45</v>
      </c>
      <c r="C4463" s="60">
        <v>14736.3</v>
      </c>
      <c r="D4463" s="42">
        <f>IF(A4463&lt;SIP_Calculator!$B$7,0,IF(A4463&gt;SIP_Calculator!$E$7,0,1))</f>
        <v>0</v>
      </c>
      <c r="E4463" s="61">
        <f>A4463-SIP_Calculator!$D$12+1</f>
        <v>44679</v>
      </c>
      <c r="F4463" s="58">
        <f t="shared" si="1"/>
        <v>4</v>
      </c>
      <c r="G4463" s="58">
        <f t="shared" si="7"/>
        <v>0</v>
      </c>
      <c r="H4463" s="58">
        <f>G4463*D4463*SIP_Calculator!$F$9</f>
        <v>0</v>
      </c>
      <c r="I4463" s="58">
        <f t="shared" si="2"/>
        <v>0</v>
      </c>
      <c r="J4463" s="58">
        <f t="shared" si="3"/>
        <v>0</v>
      </c>
      <c r="K4463" s="61">
        <f>A4463-SIP_Calculator!$F$12+1</f>
        <v>44659</v>
      </c>
      <c r="L4463" s="59">
        <f t="shared" si="4"/>
        <v>4</v>
      </c>
      <c r="M4463" s="59">
        <f t="shared" si="8"/>
        <v>0</v>
      </c>
      <c r="N4463" s="59">
        <f>M4463*D4463*SIP_Calculator!$F$9</f>
        <v>0</v>
      </c>
      <c r="O4463" s="59">
        <f t="shared" si="5"/>
        <v>0</v>
      </c>
      <c r="P4463" s="59">
        <f t="shared" si="6"/>
        <v>0</v>
      </c>
    </row>
    <row r="4464" ht="15.75" customHeight="1">
      <c r="A4464" s="57">
        <v>44685.0</v>
      </c>
      <c r="B4464" s="60">
        <v>17004.05</v>
      </c>
      <c r="C4464" s="60">
        <v>14393.35</v>
      </c>
      <c r="D4464" s="42">
        <f>IF(A4464&lt;SIP_Calculator!$B$7,0,IF(A4464&gt;SIP_Calculator!$E$7,0,1))</f>
        <v>0</v>
      </c>
      <c r="E4464" s="61">
        <f>A4464-SIP_Calculator!$D$12+1</f>
        <v>44681</v>
      </c>
      <c r="F4464" s="58">
        <f t="shared" si="1"/>
        <v>4</v>
      </c>
      <c r="G4464" s="58">
        <f t="shared" si="7"/>
        <v>0</v>
      </c>
      <c r="H4464" s="58">
        <f>G4464*D4464*SIP_Calculator!$F$9</f>
        <v>0</v>
      </c>
      <c r="I4464" s="58">
        <f t="shared" si="2"/>
        <v>0</v>
      </c>
      <c r="J4464" s="58">
        <f t="shared" si="3"/>
        <v>0</v>
      </c>
      <c r="K4464" s="61">
        <f>A4464-SIP_Calculator!$F$12+1</f>
        <v>44661</v>
      </c>
      <c r="L4464" s="59">
        <f t="shared" si="4"/>
        <v>4</v>
      </c>
      <c r="M4464" s="59">
        <f t="shared" si="8"/>
        <v>0</v>
      </c>
      <c r="N4464" s="59">
        <f>M4464*D4464*SIP_Calculator!$F$9</f>
        <v>0</v>
      </c>
      <c r="O4464" s="59">
        <f t="shared" si="5"/>
        <v>0</v>
      </c>
      <c r="P4464" s="59">
        <f t="shared" si="6"/>
        <v>0</v>
      </c>
    </row>
    <row r="4465" ht="15.75" customHeight="1">
      <c r="A4465" s="57">
        <v>44686.0</v>
      </c>
      <c r="B4465" s="60">
        <v>17016.6</v>
      </c>
      <c r="C4465" s="60">
        <v>14395.5</v>
      </c>
      <c r="D4465" s="42">
        <f>IF(A4465&lt;SIP_Calculator!$B$7,0,IF(A4465&gt;SIP_Calculator!$E$7,0,1))</f>
        <v>0</v>
      </c>
      <c r="E4465" s="61">
        <f>A4465-SIP_Calculator!$D$12+1</f>
        <v>44682</v>
      </c>
      <c r="F4465" s="58">
        <f t="shared" si="1"/>
        <v>5</v>
      </c>
      <c r="G4465" s="58">
        <f t="shared" si="7"/>
        <v>1</v>
      </c>
      <c r="H4465" s="58">
        <f>G4465*D4465*SIP_Calculator!$F$9</f>
        <v>0</v>
      </c>
      <c r="I4465" s="58">
        <f t="shared" si="2"/>
        <v>0</v>
      </c>
      <c r="J4465" s="58">
        <f t="shared" si="3"/>
        <v>0</v>
      </c>
      <c r="K4465" s="61">
        <f>A4465-SIP_Calculator!$F$12+1</f>
        <v>44662</v>
      </c>
      <c r="L4465" s="59">
        <f t="shared" si="4"/>
        <v>4</v>
      </c>
      <c r="M4465" s="59">
        <f t="shared" si="8"/>
        <v>0</v>
      </c>
      <c r="N4465" s="59">
        <f>M4465*D4465*SIP_Calculator!$F$9</f>
        <v>0</v>
      </c>
      <c r="O4465" s="59">
        <f t="shared" si="5"/>
        <v>0</v>
      </c>
      <c r="P4465" s="59">
        <f t="shared" si="6"/>
        <v>0</v>
      </c>
    </row>
    <row r="4466" ht="15.75" customHeight="1">
      <c r="A4466" s="57">
        <v>44687.0</v>
      </c>
      <c r="B4466" s="60">
        <v>16729.55</v>
      </c>
      <c r="C4466" s="60">
        <v>14145.75</v>
      </c>
      <c r="D4466" s="42">
        <f>IF(A4466&lt;SIP_Calculator!$B$7,0,IF(A4466&gt;SIP_Calculator!$E$7,0,1))</f>
        <v>0</v>
      </c>
      <c r="E4466" s="61">
        <f>A4466-SIP_Calculator!$D$12+1</f>
        <v>44683</v>
      </c>
      <c r="F4466" s="58">
        <f t="shared" si="1"/>
        <v>5</v>
      </c>
      <c r="G4466" s="58">
        <f t="shared" si="7"/>
        <v>0</v>
      </c>
      <c r="H4466" s="58">
        <f>G4466*D4466*SIP_Calculator!$F$9</f>
        <v>0</v>
      </c>
      <c r="I4466" s="58">
        <f t="shared" si="2"/>
        <v>0</v>
      </c>
      <c r="J4466" s="58">
        <f t="shared" si="3"/>
        <v>0</v>
      </c>
      <c r="K4466" s="61">
        <f>A4466-SIP_Calculator!$F$12+1</f>
        <v>44663</v>
      </c>
      <c r="L4466" s="59">
        <f t="shared" si="4"/>
        <v>4</v>
      </c>
      <c r="M4466" s="59">
        <f t="shared" si="8"/>
        <v>0</v>
      </c>
      <c r="N4466" s="59">
        <f>M4466*D4466*SIP_Calculator!$F$9</f>
        <v>0</v>
      </c>
      <c r="O4466" s="59">
        <f t="shared" si="5"/>
        <v>0</v>
      </c>
      <c r="P4466" s="59">
        <f t="shared" si="6"/>
        <v>0</v>
      </c>
    </row>
    <row r="4467" ht="15.75" customHeight="1">
      <c r="A4467" s="57">
        <v>44690.0</v>
      </c>
      <c r="B4467" s="60">
        <v>16581.8</v>
      </c>
      <c r="C4467" s="60">
        <v>13991.75</v>
      </c>
      <c r="D4467" s="42">
        <f>IF(A4467&lt;SIP_Calculator!$B$7,0,IF(A4467&gt;SIP_Calculator!$E$7,0,1))</f>
        <v>0</v>
      </c>
      <c r="E4467" s="61">
        <f>A4467-SIP_Calculator!$D$12+1</f>
        <v>44686</v>
      </c>
      <c r="F4467" s="58">
        <f t="shared" si="1"/>
        <v>5</v>
      </c>
      <c r="G4467" s="58">
        <f t="shared" si="7"/>
        <v>0</v>
      </c>
      <c r="H4467" s="58">
        <f>G4467*D4467*SIP_Calculator!$F$9</f>
        <v>0</v>
      </c>
      <c r="I4467" s="58">
        <f t="shared" si="2"/>
        <v>0</v>
      </c>
      <c r="J4467" s="58">
        <f t="shared" si="3"/>
        <v>0</v>
      </c>
      <c r="K4467" s="61">
        <f>A4467-SIP_Calculator!$F$12+1</f>
        <v>44666</v>
      </c>
      <c r="L4467" s="59">
        <f t="shared" si="4"/>
        <v>4</v>
      </c>
      <c r="M4467" s="59">
        <f t="shared" si="8"/>
        <v>0</v>
      </c>
      <c r="N4467" s="59">
        <f>M4467*D4467*SIP_Calculator!$F$9</f>
        <v>0</v>
      </c>
      <c r="O4467" s="59">
        <f t="shared" si="5"/>
        <v>0</v>
      </c>
      <c r="P4467" s="59">
        <f t="shared" si="6"/>
        <v>0</v>
      </c>
    </row>
    <row r="4468" ht="15.75" customHeight="1">
      <c r="A4468" s="57">
        <v>44691.0</v>
      </c>
      <c r="B4468" s="60">
        <v>16466.25</v>
      </c>
      <c r="C4468" s="60">
        <v>13855.95</v>
      </c>
      <c r="D4468" s="42">
        <f>IF(A4468&lt;SIP_Calculator!$B$7,0,IF(A4468&gt;SIP_Calculator!$E$7,0,1))</f>
        <v>0</v>
      </c>
      <c r="E4468" s="61">
        <f>A4468-SIP_Calculator!$D$12+1</f>
        <v>44687</v>
      </c>
      <c r="F4468" s="58">
        <f t="shared" si="1"/>
        <v>5</v>
      </c>
      <c r="G4468" s="58">
        <f t="shared" si="7"/>
        <v>0</v>
      </c>
      <c r="H4468" s="58">
        <f>G4468*D4468*SIP_Calculator!$F$9</f>
        <v>0</v>
      </c>
      <c r="I4468" s="58">
        <f t="shared" si="2"/>
        <v>0</v>
      </c>
      <c r="J4468" s="58">
        <f t="shared" si="3"/>
        <v>0</v>
      </c>
      <c r="K4468" s="61">
        <f>A4468-SIP_Calculator!$F$12+1</f>
        <v>44667</v>
      </c>
      <c r="L4468" s="59">
        <f t="shared" si="4"/>
        <v>4</v>
      </c>
      <c r="M4468" s="59">
        <f t="shared" si="8"/>
        <v>0</v>
      </c>
      <c r="N4468" s="59">
        <f>M4468*D4468*SIP_Calculator!$F$9</f>
        <v>0</v>
      </c>
      <c r="O4468" s="59">
        <f t="shared" si="5"/>
        <v>0</v>
      </c>
      <c r="P4468" s="59">
        <f t="shared" si="6"/>
        <v>0</v>
      </c>
    </row>
    <row r="4469" ht="15.75" customHeight="1">
      <c r="A4469" s="57">
        <v>44692.0</v>
      </c>
      <c r="B4469" s="60">
        <v>16399.7</v>
      </c>
      <c r="C4469" s="60">
        <v>13771.8</v>
      </c>
      <c r="D4469" s="42">
        <f>IF(A4469&lt;SIP_Calculator!$B$7,0,IF(A4469&gt;SIP_Calculator!$E$7,0,1))</f>
        <v>0</v>
      </c>
      <c r="E4469" s="61">
        <f>A4469-SIP_Calculator!$D$12+1</f>
        <v>44688</v>
      </c>
      <c r="F4469" s="58">
        <f t="shared" si="1"/>
        <v>5</v>
      </c>
      <c r="G4469" s="58">
        <f t="shared" si="7"/>
        <v>0</v>
      </c>
      <c r="H4469" s="58">
        <f>G4469*D4469*SIP_Calculator!$F$9</f>
        <v>0</v>
      </c>
      <c r="I4469" s="58">
        <f t="shared" si="2"/>
        <v>0</v>
      </c>
      <c r="J4469" s="58">
        <f t="shared" si="3"/>
        <v>0</v>
      </c>
      <c r="K4469" s="61">
        <f>A4469-SIP_Calculator!$F$12+1</f>
        <v>44668</v>
      </c>
      <c r="L4469" s="59">
        <f t="shared" si="4"/>
        <v>4</v>
      </c>
      <c r="M4469" s="59">
        <f t="shared" si="8"/>
        <v>0</v>
      </c>
      <c r="N4469" s="59">
        <f>M4469*D4469*SIP_Calculator!$F$9</f>
        <v>0</v>
      </c>
      <c r="O4469" s="59">
        <f t="shared" si="5"/>
        <v>0</v>
      </c>
      <c r="P4469" s="59">
        <f t="shared" si="6"/>
        <v>0</v>
      </c>
    </row>
    <row r="4470" ht="15.75" customHeight="1">
      <c r="A4470" s="57">
        <v>44693.0</v>
      </c>
      <c r="B4470" s="60">
        <v>16023.9</v>
      </c>
      <c r="C4470" s="60">
        <v>13465.25</v>
      </c>
      <c r="D4470" s="42">
        <f>IF(A4470&lt;SIP_Calculator!$B$7,0,IF(A4470&gt;SIP_Calculator!$E$7,0,1))</f>
        <v>0</v>
      </c>
      <c r="E4470" s="61">
        <f>A4470-SIP_Calculator!$D$12+1</f>
        <v>44689</v>
      </c>
      <c r="F4470" s="58">
        <f t="shared" si="1"/>
        <v>5</v>
      </c>
      <c r="G4470" s="58">
        <f t="shared" si="7"/>
        <v>0</v>
      </c>
      <c r="H4470" s="58">
        <f>G4470*D4470*SIP_Calculator!$F$9</f>
        <v>0</v>
      </c>
      <c r="I4470" s="58">
        <f t="shared" si="2"/>
        <v>0</v>
      </c>
      <c r="J4470" s="58">
        <f t="shared" si="3"/>
        <v>0</v>
      </c>
      <c r="K4470" s="61">
        <f>A4470-SIP_Calculator!$F$12+1</f>
        <v>44669</v>
      </c>
      <c r="L4470" s="59">
        <f t="shared" si="4"/>
        <v>4</v>
      </c>
      <c r="M4470" s="59">
        <f t="shared" si="8"/>
        <v>0</v>
      </c>
      <c r="N4470" s="59">
        <f>M4470*D4470*SIP_Calculator!$F$9</f>
        <v>0</v>
      </c>
      <c r="O4470" s="59">
        <f t="shared" si="5"/>
        <v>0</v>
      </c>
      <c r="P4470" s="59">
        <f t="shared" si="6"/>
        <v>0</v>
      </c>
    </row>
    <row r="4471" ht="15.75" customHeight="1">
      <c r="A4471" s="57">
        <v>44694.0</v>
      </c>
      <c r="B4471" s="60">
        <v>15986.5</v>
      </c>
      <c r="C4471" s="60">
        <v>13471.5</v>
      </c>
      <c r="D4471" s="42">
        <f>IF(A4471&lt;SIP_Calculator!$B$7,0,IF(A4471&gt;SIP_Calculator!$E$7,0,1))</f>
        <v>0</v>
      </c>
      <c r="E4471" s="61">
        <f>A4471-SIP_Calculator!$D$12+1</f>
        <v>44690</v>
      </c>
      <c r="F4471" s="58">
        <f t="shared" si="1"/>
        <v>5</v>
      </c>
      <c r="G4471" s="58">
        <f t="shared" si="7"/>
        <v>0</v>
      </c>
      <c r="H4471" s="58">
        <f>G4471*D4471*SIP_Calculator!$F$9</f>
        <v>0</v>
      </c>
      <c r="I4471" s="58">
        <f t="shared" si="2"/>
        <v>0</v>
      </c>
      <c r="J4471" s="58">
        <f t="shared" si="3"/>
        <v>0</v>
      </c>
      <c r="K4471" s="61">
        <f>A4471-SIP_Calculator!$F$12+1</f>
        <v>44670</v>
      </c>
      <c r="L4471" s="59">
        <f t="shared" si="4"/>
        <v>4</v>
      </c>
      <c r="M4471" s="59">
        <f t="shared" si="8"/>
        <v>0</v>
      </c>
      <c r="N4471" s="59">
        <f>M4471*D4471*SIP_Calculator!$F$9</f>
        <v>0</v>
      </c>
      <c r="O4471" s="59">
        <f t="shared" si="5"/>
        <v>0</v>
      </c>
      <c r="P4471" s="59">
        <f t="shared" si="6"/>
        <v>0</v>
      </c>
    </row>
    <row r="4472" ht="15.75" customHeight="1">
      <c r="A4472" s="57">
        <v>44697.0</v>
      </c>
      <c r="B4472" s="60">
        <v>16079.0</v>
      </c>
      <c r="C4472" s="60">
        <v>13571.2</v>
      </c>
      <c r="D4472" s="42">
        <f>IF(A4472&lt;SIP_Calculator!$B$7,0,IF(A4472&gt;SIP_Calculator!$E$7,0,1))</f>
        <v>0</v>
      </c>
      <c r="E4472" s="61">
        <f>A4472-SIP_Calculator!$D$12+1</f>
        <v>44693</v>
      </c>
      <c r="F4472" s="58">
        <f t="shared" si="1"/>
        <v>5</v>
      </c>
      <c r="G4472" s="58">
        <f t="shared" si="7"/>
        <v>0</v>
      </c>
      <c r="H4472" s="58">
        <f>G4472*D4472*SIP_Calculator!$F$9</f>
        <v>0</v>
      </c>
      <c r="I4472" s="58">
        <f t="shared" si="2"/>
        <v>0</v>
      </c>
      <c r="J4472" s="58">
        <f t="shared" si="3"/>
        <v>0</v>
      </c>
      <c r="K4472" s="61">
        <f>A4472-SIP_Calculator!$F$12+1</f>
        <v>44673</v>
      </c>
      <c r="L4472" s="59">
        <f t="shared" si="4"/>
        <v>4</v>
      </c>
      <c r="M4472" s="59">
        <f t="shared" si="8"/>
        <v>0</v>
      </c>
      <c r="N4472" s="59">
        <f>M4472*D4472*SIP_Calculator!$F$9</f>
        <v>0</v>
      </c>
      <c r="O4472" s="59">
        <f t="shared" si="5"/>
        <v>0</v>
      </c>
      <c r="P4472" s="59">
        <f t="shared" si="6"/>
        <v>0</v>
      </c>
    </row>
    <row r="4473" ht="15.75" customHeight="1">
      <c r="A4473" s="57">
        <v>44698.0</v>
      </c>
      <c r="B4473" s="60">
        <v>16498.5</v>
      </c>
      <c r="C4473" s="60">
        <v>13926.05</v>
      </c>
      <c r="D4473" s="42">
        <f>IF(A4473&lt;SIP_Calculator!$B$7,0,IF(A4473&gt;SIP_Calculator!$E$7,0,1))</f>
        <v>0</v>
      </c>
      <c r="E4473" s="61">
        <f>A4473-SIP_Calculator!$D$12+1</f>
        <v>44694</v>
      </c>
      <c r="F4473" s="58">
        <f t="shared" si="1"/>
        <v>5</v>
      </c>
      <c r="G4473" s="58">
        <f t="shared" si="7"/>
        <v>0</v>
      </c>
      <c r="H4473" s="58">
        <f>G4473*D4473*SIP_Calculator!$F$9</f>
        <v>0</v>
      </c>
      <c r="I4473" s="58">
        <f t="shared" si="2"/>
        <v>0</v>
      </c>
      <c r="J4473" s="58">
        <f t="shared" si="3"/>
        <v>0</v>
      </c>
      <c r="K4473" s="61">
        <f>A4473-SIP_Calculator!$F$12+1</f>
        <v>44674</v>
      </c>
      <c r="L4473" s="59">
        <f t="shared" si="4"/>
        <v>4</v>
      </c>
      <c r="M4473" s="59">
        <f t="shared" si="8"/>
        <v>0</v>
      </c>
      <c r="N4473" s="59">
        <f>M4473*D4473*SIP_Calculator!$F$9</f>
        <v>0</v>
      </c>
      <c r="O4473" s="59">
        <f t="shared" si="5"/>
        <v>0</v>
      </c>
      <c r="P4473" s="59">
        <f t="shared" si="6"/>
        <v>0</v>
      </c>
    </row>
    <row r="4474" ht="15.75" customHeight="1">
      <c r="A4474" s="57">
        <v>44699.0</v>
      </c>
      <c r="B4474" s="60">
        <v>16485.8</v>
      </c>
      <c r="C4474" s="60">
        <v>13918.2</v>
      </c>
      <c r="D4474" s="42">
        <f>IF(A4474&lt;SIP_Calculator!$B$7,0,IF(A4474&gt;SIP_Calculator!$E$7,0,1))</f>
        <v>0</v>
      </c>
      <c r="E4474" s="61">
        <f>A4474-SIP_Calculator!$D$12+1</f>
        <v>44695</v>
      </c>
      <c r="F4474" s="58">
        <f t="shared" si="1"/>
        <v>5</v>
      </c>
      <c r="G4474" s="58">
        <f t="shared" si="7"/>
        <v>0</v>
      </c>
      <c r="H4474" s="58">
        <f>G4474*D4474*SIP_Calculator!$F$9</f>
        <v>0</v>
      </c>
      <c r="I4474" s="58">
        <f t="shared" si="2"/>
        <v>0</v>
      </c>
      <c r="J4474" s="58">
        <f t="shared" si="3"/>
        <v>0</v>
      </c>
      <c r="K4474" s="61">
        <f>A4474-SIP_Calculator!$F$12+1</f>
        <v>44675</v>
      </c>
      <c r="L4474" s="59">
        <f t="shared" si="4"/>
        <v>4</v>
      </c>
      <c r="M4474" s="59">
        <f t="shared" si="8"/>
        <v>0</v>
      </c>
      <c r="N4474" s="59">
        <f>M4474*D4474*SIP_Calculator!$F$9</f>
        <v>0</v>
      </c>
      <c r="O4474" s="59">
        <f t="shared" si="5"/>
        <v>0</v>
      </c>
      <c r="P4474" s="59">
        <f t="shared" si="6"/>
        <v>0</v>
      </c>
    </row>
    <row r="4475" ht="15.75" customHeight="1">
      <c r="A4475" s="57">
        <v>44700.0</v>
      </c>
      <c r="B4475" s="60">
        <v>16047.35</v>
      </c>
      <c r="C4475" s="60">
        <v>13550.9</v>
      </c>
      <c r="D4475" s="42">
        <f>IF(A4475&lt;SIP_Calculator!$B$7,0,IF(A4475&gt;SIP_Calculator!$E$7,0,1))</f>
        <v>0</v>
      </c>
      <c r="E4475" s="61">
        <f>A4475-SIP_Calculator!$D$12+1</f>
        <v>44696</v>
      </c>
      <c r="F4475" s="58">
        <f t="shared" si="1"/>
        <v>5</v>
      </c>
      <c r="G4475" s="58">
        <f t="shared" si="7"/>
        <v>0</v>
      </c>
      <c r="H4475" s="58">
        <f>G4475*D4475*SIP_Calculator!$F$9</f>
        <v>0</v>
      </c>
      <c r="I4475" s="58">
        <f t="shared" si="2"/>
        <v>0</v>
      </c>
      <c r="J4475" s="58">
        <f t="shared" si="3"/>
        <v>0</v>
      </c>
      <c r="K4475" s="61">
        <f>A4475-SIP_Calculator!$F$12+1</f>
        <v>44676</v>
      </c>
      <c r="L4475" s="59">
        <f t="shared" si="4"/>
        <v>4</v>
      </c>
      <c r="M4475" s="59">
        <f t="shared" si="8"/>
        <v>0</v>
      </c>
      <c r="N4475" s="59">
        <f>M4475*D4475*SIP_Calculator!$F$9</f>
        <v>0</v>
      </c>
      <c r="O4475" s="59">
        <f t="shared" si="5"/>
        <v>0</v>
      </c>
      <c r="P4475" s="59">
        <f t="shared" si="6"/>
        <v>0</v>
      </c>
    </row>
    <row r="4476" ht="15.75" customHeight="1">
      <c r="A4476" s="57">
        <v>44701.0</v>
      </c>
      <c r="B4476" s="60">
        <v>16476.7</v>
      </c>
      <c r="C4476" s="60">
        <v>13895.05</v>
      </c>
      <c r="D4476" s="42">
        <f>IF(A4476&lt;SIP_Calculator!$B$7,0,IF(A4476&gt;SIP_Calculator!$E$7,0,1))</f>
        <v>0</v>
      </c>
      <c r="E4476" s="61">
        <f>A4476-SIP_Calculator!$D$12+1</f>
        <v>44697</v>
      </c>
      <c r="F4476" s="58">
        <f t="shared" si="1"/>
        <v>5</v>
      </c>
      <c r="G4476" s="58">
        <f t="shared" si="7"/>
        <v>0</v>
      </c>
      <c r="H4476" s="58">
        <f>G4476*D4476*SIP_Calculator!$F$9</f>
        <v>0</v>
      </c>
      <c r="I4476" s="58">
        <f t="shared" si="2"/>
        <v>0</v>
      </c>
      <c r="J4476" s="58">
        <f t="shared" si="3"/>
        <v>0</v>
      </c>
      <c r="K4476" s="61">
        <f>A4476-SIP_Calculator!$F$12+1</f>
        <v>44677</v>
      </c>
      <c r="L4476" s="59">
        <f t="shared" si="4"/>
        <v>4</v>
      </c>
      <c r="M4476" s="59">
        <f t="shared" si="8"/>
        <v>0</v>
      </c>
      <c r="N4476" s="59">
        <f>M4476*D4476*SIP_Calculator!$F$9</f>
        <v>0</v>
      </c>
      <c r="O4476" s="59">
        <f t="shared" si="5"/>
        <v>0</v>
      </c>
      <c r="P4476" s="59">
        <f t="shared" si="6"/>
        <v>0</v>
      </c>
    </row>
    <row r="4477" ht="15.75" customHeight="1">
      <c r="A4477" s="57">
        <v>44704.0</v>
      </c>
      <c r="B4477" s="60">
        <v>16409.75</v>
      </c>
      <c r="C4477" s="60">
        <v>13835.8</v>
      </c>
      <c r="D4477" s="42">
        <f>IF(A4477&lt;SIP_Calculator!$B$7,0,IF(A4477&gt;SIP_Calculator!$E$7,0,1))</f>
        <v>0</v>
      </c>
      <c r="E4477" s="61">
        <f>A4477-SIP_Calculator!$D$12+1</f>
        <v>44700</v>
      </c>
      <c r="F4477" s="58">
        <f t="shared" si="1"/>
        <v>5</v>
      </c>
      <c r="G4477" s="58">
        <f t="shared" si="7"/>
        <v>0</v>
      </c>
      <c r="H4477" s="58">
        <f>G4477*D4477*SIP_Calculator!$F$9</f>
        <v>0</v>
      </c>
      <c r="I4477" s="58">
        <f t="shared" si="2"/>
        <v>0</v>
      </c>
      <c r="J4477" s="58">
        <f t="shared" si="3"/>
        <v>0</v>
      </c>
      <c r="K4477" s="61">
        <f>A4477-SIP_Calculator!$F$12+1</f>
        <v>44680</v>
      </c>
      <c r="L4477" s="59">
        <f t="shared" si="4"/>
        <v>4</v>
      </c>
      <c r="M4477" s="59">
        <f t="shared" si="8"/>
        <v>0</v>
      </c>
      <c r="N4477" s="59">
        <f>M4477*D4477*SIP_Calculator!$F$9</f>
        <v>0</v>
      </c>
      <c r="O4477" s="59">
        <f t="shared" si="5"/>
        <v>0</v>
      </c>
      <c r="P4477" s="59">
        <f t="shared" si="6"/>
        <v>0</v>
      </c>
    </row>
    <row r="4478" ht="15.75" customHeight="1">
      <c r="A4478" s="57">
        <v>44705.0</v>
      </c>
      <c r="B4478" s="60">
        <v>16312.3</v>
      </c>
      <c r="C4478" s="60">
        <v>13747.25</v>
      </c>
      <c r="D4478" s="42">
        <f>IF(A4478&lt;SIP_Calculator!$B$7,0,IF(A4478&gt;SIP_Calculator!$E$7,0,1))</f>
        <v>0</v>
      </c>
      <c r="E4478" s="61">
        <f>A4478-SIP_Calculator!$D$12+1</f>
        <v>44701</v>
      </c>
      <c r="F4478" s="58">
        <f t="shared" si="1"/>
        <v>5</v>
      </c>
      <c r="G4478" s="58">
        <f t="shared" si="7"/>
        <v>0</v>
      </c>
      <c r="H4478" s="58">
        <f>G4478*D4478*SIP_Calculator!$F$9</f>
        <v>0</v>
      </c>
      <c r="I4478" s="58">
        <f t="shared" si="2"/>
        <v>0</v>
      </c>
      <c r="J4478" s="58">
        <f t="shared" si="3"/>
        <v>0</v>
      </c>
      <c r="K4478" s="61">
        <f>A4478-SIP_Calculator!$F$12+1</f>
        <v>44681</v>
      </c>
      <c r="L4478" s="59">
        <f t="shared" si="4"/>
        <v>4</v>
      </c>
      <c r="M4478" s="59">
        <f t="shared" si="8"/>
        <v>0</v>
      </c>
      <c r="N4478" s="59">
        <f>M4478*D4478*SIP_Calculator!$F$9</f>
        <v>0</v>
      </c>
      <c r="O4478" s="59">
        <f t="shared" si="5"/>
        <v>0</v>
      </c>
      <c r="P4478" s="59">
        <f t="shared" si="6"/>
        <v>0</v>
      </c>
    </row>
    <row r="4479" ht="15.75" customHeight="1">
      <c r="A4479" s="57">
        <v>44706.0</v>
      </c>
      <c r="B4479" s="60">
        <v>16187.15</v>
      </c>
      <c r="C4479" s="60">
        <v>13587.75</v>
      </c>
      <c r="D4479" s="42">
        <f>IF(A4479&lt;SIP_Calculator!$B$7,0,IF(A4479&gt;SIP_Calculator!$E$7,0,1))</f>
        <v>0</v>
      </c>
      <c r="E4479" s="61">
        <f>A4479-SIP_Calculator!$D$12+1</f>
        <v>44702</v>
      </c>
      <c r="F4479" s="58">
        <f t="shared" si="1"/>
        <v>5</v>
      </c>
      <c r="G4479" s="58">
        <f t="shared" si="7"/>
        <v>0</v>
      </c>
      <c r="H4479" s="58">
        <f>G4479*D4479*SIP_Calculator!$F$9</f>
        <v>0</v>
      </c>
      <c r="I4479" s="58">
        <f t="shared" si="2"/>
        <v>0</v>
      </c>
      <c r="J4479" s="58">
        <f t="shared" si="3"/>
        <v>0</v>
      </c>
      <c r="K4479" s="61">
        <f>A4479-SIP_Calculator!$F$12+1</f>
        <v>44682</v>
      </c>
      <c r="L4479" s="59">
        <f t="shared" si="4"/>
        <v>5</v>
      </c>
      <c r="M4479" s="59">
        <f t="shared" si="8"/>
        <v>1</v>
      </c>
      <c r="N4479" s="59">
        <f>M4479*D4479*SIP_Calculator!$F$9</f>
        <v>0</v>
      </c>
      <c r="O4479" s="59">
        <f t="shared" si="5"/>
        <v>0</v>
      </c>
      <c r="P4479" s="59">
        <f t="shared" si="6"/>
        <v>0</v>
      </c>
    </row>
    <row r="4480" ht="15.75" customHeight="1">
      <c r="A4480" s="57">
        <v>44707.0</v>
      </c>
      <c r="B4480" s="60">
        <v>16341.9</v>
      </c>
      <c r="C4480" s="60">
        <v>13722.55</v>
      </c>
      <c r="D4480" s="42">
        <f>IF(A4480&lt;SIP_Calculator!$B$7,0,IF(A4480&gt;SIP_Calculator!$E$7,0,1))</f>
        <v>0</v>
      </c>
      <c r="E4480" s="61">
        <f>A4480-SIP_Calculator!$D$12+1</f>
        <v>44703</v>
      </c>
      <c r="F4480" s="58">
        <f t="shared" si="1"/>
        <v>5</v>
      </c>
      <c r="G4480" s="58">
        <f t="shared" si="7"/>
        <v>0</v>
      </c>
      <c r="H4480" s="58">
        <f>G4480*D4480*SIP_Calculator!$F$9</f>
        <v>0</v>
      </c>
      <c r="I4480" s="58">
        <f t="shared" si="2"/>
        <v>0</v>
      </c>
      <c r="J4480" s="58">
        <f t="shared" si="3"/>
        <v>0</v>
      </c>
      <c r="K4480" s="61">
        <f>A4480-SIP_Calculator!$F$12+1</f>
        <v>44683</v>
      </c>
      <c r="L4480" s="59">
        <f t="shared" si="4"/>
        <v>5</v>
      </c>
      <c r="M4480" s="59">
        <f t="shared" si="8"/>
        <v>0</v>
      </c>
      <c r="N4480" s="59">
        <f>M4480*D4480*SIP_Calculator!$F$9</f>
        <v>0</v>
      </c>
      <c r="O4480" s="59">
        <f t="shared" si="5"/>
        <v>0</v>
      </c>
      <c r="P4480" s="59">
        <f t="shared" si="6"/>
        <v>0</v>
      </c>
    </row>
    <row r="4481" ht="15.75" customHeight="1">
      <c r="A4481" s="57">
        <v>44708.0</v>
      </c>
      <c r="B4481" s="60">
        <v>16516.8</v>
      </c>
      <c r="C4481" s="60">
        <v>13873.15</v>
      </c>
      <c r="D4481" s="42">
        <f>IF(A4481&lt;SIP_Calculator!$B$7,0,IF(A4481&gt;SIP_Calculator!$E$7,0,1))</f>
        <v>0</v>
      </c>
      <c r="E4481" s="61">
        <f>A4481-SIP_Calculator!$D$12+1</f>
        <v>44704</v>
      </c>
      <c r="F4481" s="58">
        <f t="shared" si="1"/>
        <v>5</v>
      </c>
      <c r="G4481" s="58">
        <f t="shared" si="7"/>
        <v>0</v>
      </c>
      <c r="H4481" s="58">
        <f>G4481*D4481*SIP_Calculator!$F$9</f>
        <v>0</v>
      </c>
      <c r="I4481" s="58">
        <f t="shared" si="2"/>
        <v>0</v>
      </c>
      <c r="J4481" s="58">
        <f t="shared" si="3"/>
        <v>0</v>
      </c>
      <c r="K4481" s="61">
        <f>A4481-SIP_Calculator!$F$12+1</f>
        <v>44684</v>
      </c>
      <c r="L4481" s="59">
        <f t="shared" si="4"/>
        <v>5</v>
      </c>
      <c r="M4481" s="59">
        <f t="shared" si="8"/>
        <v>0</v>
      </c>
      <c r="N4481" s="59">
        <f>M4481*D4481*SIP_Calculator!$F$9</f>
        <v>0</v>
      </c>
      <c r="O4481" s="59">
        <f t="shared" si="5"/>
        <v>0</v>
      </c>
      <c r="P4481" s="59">
        <f t="shared" si="6"/>
        <v>0</v>
      </c>
    </row>
    <row r="4482" ht="15.75" customHeight="1">
      <c r="A4482" s="57">
        <v>44711.0</v>
      </c>
      <c r="B4482" s="60">
        <v>16838.15</v>
      </c>
      <c r="C4482" s="60">
        <v>14154.8</v>
      </c>
      <c r="D4482" s="42">
        <f>IF(A4482&lt;SIP_Calculator!$B$7,0,IF(A4482&gt;SIP_Calculator!$E$7,0,1))</f>
        <v>0</v>
      </c>
      <c r="E4482" s="61">
        <f>A4482-SIP_Calculator!$D$12+1</f>
        <v>44707</v>
      </c>
      <c r="F4482" s="58">
        <f t="shared" si="1"/>
        <v>5</v>
      </c>
      <c r="G4482" s="58">
        <f t="shared" si="7"/>
        <v>0</v>
      </c>
      <c r="H4482" s="58">
        <f>G4482*D4482*SIP_Calculator!$F$9</f>
        <v>0</v>
      </c>
      <c r="I4482" s="58">
        <f t="shared" si="2"/>
        <v>0</v>
      </c>
      <c r="J4482" s="58">
        <f t="shared" si="3"/>
        <v>0</v>
      </c>
      <c r="K4482" s="61">
        <f>A4482-SIP_Calculator!$F$12+1</f>
        <v>44687</v>
      </c>
      <c r="L4482" s="59">
        <f t="shared" si="4"/>
        <v>5</v>
      </c>
      <c r="M4482" s="59">
        <f t="shared" si="8"/>
        <v>0</v>
      </c>
      <c r="N4482" s="59">
        <f>M4482*D4482*SIP_Calculator!$F$9</f>
        <v>0</v>
      </c>
      <c r="O4482" s="59">
        <f t="shared" si="5"/>
        <v>0</v>
      </c>
      <c r="P4482" s="59">
        <f t="shared" si="6"/>
        <v>0</v>
      </c>
    </row>
    <row r="4483" ht="15.75" customHeight="1">
      <c r="A4483" s="57">
        <v>44712.0</v>
      </c>
      <c r="B4483" s="60">
        <v>16767.5</v>
      </c>
      <c r="C4483" s="60">
        <v>14119.6</v>
      </c>
      <c r="D4483" s="42">
        <f>IF(A4483&lt;SIP_Calculator!$B$7,0,IF(A4483&gt;SIP_Calculator!$E$7,0,1))</f>
        <v>0</v>
      </c>
      <c r="E4483" s="61">
        <f>A4483-SIP_Calculator!$D$12+1</f>
        <v>44708</v>
      </c>
      <c r="F4483" s="58">
        <f t="shared" si="1"/>
        <v>5</v>
      </c>
      <c r="G4483" s="58">
        <f t="shared" si="7"/>
        <v>0</v>
      </c>
      <c r="H4483" s="58">
        <f>G4483*D4483*SIP_Calculator!$F$9</f>
        <v>0</v>
      </c>
      <c r="I4483" s="58">
        <f t="shared" si="2"/>
        <v>0</v>
      </c>
      <c r="J4483" s="58">
        <f t="shared" si="3"/>
        <v>0</v>
      </c>
      <c r="K4483" s="61">
        <f>A4483-SIP_Calculator!$F$12+1</f>
        <v>44688</v>
      </c>
      <c r="L4483" s="59">
        <f t="shared" si="4"/>
        <v>5</v>
      </c>
      <c r="M4483" s="59">
        <f t="shared" si="8"/>
        <v>0</v>
      </c>
      <c r="N4483" s="59">
        <f>M4483*D4483*SIP_Calculator!$F$9</f>
        <v>0</v>
      </c>
      <c r="O4483" s="59">
        <f t="shared" si="5"/>
        <v>0</v>
      </c>
      <c r="P4483" s="59">
        <f t="shared" si="6"/>
        <v>0</v>
      </c>
    </row>
    <row r="4484" ht="15.75" customHeight="1">
      <c r="A4484" s="57">
        <v>44713.0</v>
      </c>
      <c r="B4484" s="60">
        <v>16688.95</v>
      </c>
      <c r="C4484" s="60">
        <v>14082.9</v>
      </c>
      <c r="D4484" s="42">
        <f>IF(A4484&lt;SIP_Calculator!$B$7,0,IF(A4484&gt;SIP_Calculator!$E$7,0,1))</f>
        <v>0</v>
      </c>
      <c r="E4484" s="61">
        <f>A4484-SIP_Calculator!$D$12+1</f>
        <v>44709</v>
      </c>
      <c r="F4484" s="58">
        <f t="shared" si="1"/>
        <v>5</v>
      </c>
      <c r="G4484" s="58">
        <f t="shared" si="7"/>
        <v>0</v>
      </c>
      <c r="H4484" s="58">
        <f>G4484*D4484*SIP_Calculator!$F$9</f>
        <v>0</v>
      </c>
      <c r="I4484" s="58">
        <f t="shared" si="2"/>
        <v>0</v>
      </c>
      <c r="J4484" s="58">
        <f t="shared" si="3"/>
        <v>0</v>
      </c>
      <c r="K4484" s="61">
        <f>A4484-SIP_Calculator!$F$12+1</f>
        <v>44689</v>
      </c>
      <c r="L4484" s="59">
        <f t="shared" si="4"/>
        <v>5</v>
      </c>
      <c r="M4484" s="59">
        <f t="shared" si="8"/>
        <v>0</v>
      </c>
      <c r="N4484" s="59">
        <f>M4484*D4484*SIP_Calculator!$F$9</f>
        <v>0</v>
      </c>
      <c r="O4484" s="59">
        <f t="shared" si="5"/>
        <v>0</v>
      </c>
      <c r="P4484" s="59">
        <f t="shared" si="6"/>
        <v>0</v>
      </c>
    </row>
    <row r="4485" ht="15.75" customHeight="1">
      <c r="A4485" s="57">
        <v>44714.0</v>
      </c>
      <c r="B4485" s="60">
        <v>16794.75</v>
      </c>
      <c r="C4485" s="60">
        <v>14167.95</v>
      </c>
      <c r="D4485" s="42">
        <f>IF(A4485&lt;SIP_Calculator!$B$7,0,IF(A4485&gt;SIP_Calculator!$E$7,0,1))</f>
        <v>0</v>
      </c>
      <c r="E4485" s="61">
        <f>A4485-SIP_Calculator!$D$12+1</f>
        <v>44710</v>
      </c>
      <c r="F4485" s="58">
        <f t="shared" si="1"/>
        <v>5</v>
      </c>
      <c r="G4485" s="58">
        <f t="shared" si="7"/>
        <v>0</v>
      </c>
      <c r="H4485" s="58">
        <f>G4485*D4485*SIP_Calculator!$F$9</f>
        <v>0</v>
      </c>
      <c r="I4485" s="58">
        <f t="shared" si="2"/>
        <v>0</v>
      </c>
      <c r="J4485" s="58">
        <f t="shared" si="3"/>
        <v>0</v>
      </c>
      <c r="K4485" s="61">
        <f>A4485-SIP_Calculator!$F$12+1</f>
        <v>44690</v>
      </c>
      <c r="L4485" s="59">
        <f t="shared" si="4"/>
        <v>5</v>
      </c>
      <c r="M4485" s="59">
        <f t="shared" si="8"/>
        <v>0</v>
      </c>
      <c r="N4485" s="59">
        <f>M4485*D4485*SIP_Calculator!$F$9</f>
        <v>0</v>
      </c>
      <c r="O4485" s="59">
        <f t="shared" si="5"/>
        <v>0</v>
      </c>
      <c r="P4485" s="59">
        <f t="shared" si="6"/>
        <v>0</v>
      </c>
    </row>
    <row r="4486" ht="15.75" customHeight="1">
      <c r="A4486" s="57">
        <v>44715.0</v>
      </c>
      <c r="B4486" s="60">
        <v>16721.5</v>
      </c>
      <c r="C4486" s="60">
        <v>14077.9</v>
      </c>
      <c r="D4486" s="42">
        <f>IF(A4486&lt;SIP_Calculator!$B$7,0,IF(A4486&gt;SIP_Calculator!$E$7,0,1))</f>
        <v>0</v>
      </c>
      <c r="E4486" s="61">
        <f>A4486-SIP_Calculator!$D$12+1</f>
        <v>44711</v>
      </c>
      <c r="F4486" s="58">
        <f t="shared" si="1"/>
        <v>5</v>
      </c>
      <c r="G4486" s="58">
        <f t="shared" si="7"/>
        <v>0</v>
      </c>
      <c r="H4486" s="58">
        <f>G4486*D4486*SIP_Calculator!$F$9</f>
        <v>0</v>
      </c>
      <c r="I4486" s="58">
        <f t="shared" si="2"/>
        <v>0</v>
      </c>
      <c r="J4486" s="58">
        <f t="shared" si="3"/>
        <v>0</v>
      </c>
      <c r="K4486" s="61">
        <f>A4486-SIP_Calculator!$F$12+1</f>
        <v>44691</v>
      </c>
      <c r="L4486" s="59">
        <f t="shared" si="4"/>
        <v>5</v>
      </c>
      <c r="M4486" s="59">
        <f t="shared" si="8"/>
        <v>0</v>
      </c>
      <c r="N4486" s="59">
        <f>M4486*D4486*SIP_Calculator!$F$9</f>
        <v>0</v>
      </c>
      <c r="O4486" s="59">
        <f t="shared" si="5"/>
        <v>0</v>
      </c>
      <c r="P4486" s="59">
        <f t="shared" si="6"/>
        <v>0</v>
      </c>
    </row>
    <row r="4487" ht="15.75" customHeight="1">
      <c r="A4487" s="57">
        <v>44718.0</v>
      </c>
      <c r="B4487" s="60">
        <v>16701.2</v>
      </c>
      <c r="C4487" s="60">
        <v>14054.1</v>
      </c>
      <c r="D4487" s="42">
        <f>IF(A4487&lt;SIP_Calculator!$B$7,0,IF(A4487&gt;SIP_Calculator!$E$7,0,1))</f>
        <v>0</v>
      </c>
      <c r="E4487" s="61">
        <f>A4487-SIP_Calculator!$D$12+1</f>
        <v>44714</v>
      </c>
      <c r="F4487" s="58">
        <f t="shared" si="1"/>
        <v>6</v>
      </c>
      <c r="G4487" s="58">
        <f t="shared" si="7"/>
        <v>1</v>
      </c>
      <c r="H4487" s="58">
        <f>G4487*D4487*SIP_Calculator!$F$9</f>
        <v>0</v>
      </c>
      <c r="I4487" s="58">
        <f t="shared" si="2"/>
        <v>0</v>
      </c>
      <c r="J4487" s="58">
        <f t="shared" si="3"/>
        <v>0</v>
      </c>
      <c r="K4487" s="61">
        <f>A4487-SIP_Calculator!$F$12+1</f>
        <v>44694</v>
      </c>
      <c r="L4487" s="59">
        <f t="shared" si="4"/>
        <v>5</v>
      </c>
      <c r="M4487" s="59">
        <f t="shared" si="8"/>
        <v>0</v>
      </c>
      <c r="N4487" s="59">
        <f>M4487*D4487*SIP_Calculator!$F$9</f>
        <v>0</v>
      </c>
      <c r="O4487" s="59">
        <f t="shared" si="5"/>
        <v>0</v>
      </c>
      <c r="P4487" s="59">
        <f t="shared" si="6"/>
        <v>0</v>
      </c>
    </row>
    <row r="4488" ht="15.75" customHeight="1">
      <c r="A4488" s="57">
        <v>44719.0</v>
      </c>
      <c r="B4488" s="60">
        <v>16550.7</v>
      </c>
      <c r="C4488" s="60">
        <v>13935.6</v>
      </c>
      <c r="D4488" s="42">
        <f>IF(A4488&lt;SIP_Calculator!$B$7,0,IF(A4488&gt;SIP_Calculator!$E$7,0,1))</f>
        <v>0</v>
      </c>
      <c r="E4488" s="61">
        <f>A4488-SIP_Calculator!$D$12+1</f>
        <v>44715</v>
      </c>
      <c r="F4488" s="58">
        <f t="shared" si="1"/>
        <v>6</v>
      </c>
      <c r="G4488" s="58">
        <f t="shared" si="7"/>
        <v>0</v>
      </c>
      <c r="H4488" s="58">
        <f>G4488*D4488*SIP_Calculator!$F$9</f>
        <v>0</v>
      </c>
      <c r="I4488" s="58">
        <f t="shared" si="2"/>
        <v>0</v>
      </c>
      <c r="J4488" s="58">
        <f t="shared" si="3"/>
        <v>0</v>
      </c>
      <c r="K4488" s="61">
        <f>A4488-SIP_Calculator!$F$12+1</f>
        <v>44695</v>
      </c>
      <c r="L4488" s="59">
        <f t="shared" si="4"/>
        <v>5</v>
      </c>
      <c r="M4488" s="59">
        <f t="shared" si="8"/>
        <v>0</v>
      </c>
      <c r="N4488" s="59">
        <f>M4488*D4488*SIP_Calculator!$F$9</f>
        <v>0</v>
      </c>
      <c r="O4488" s="59">
        <f t="shared" si="5"/>
        <v>0</v>
      </c>
      <c r="P4488" s="59">
        <f t="shared" si="6"/>
        <v>0</v>
      </c>
    </row>
    <row r="4489" ht="15.75" customHeight="1">
      <c r="A4489" s="57">
        <v>44720.0</v>
      </c>
      <c r="B4489" s="60">
        <v>16492.2</v>
      </c>
      <c r="C4489" s="60">
        <v>13886.9</v>
      </c>
      <c r="D4489" s="42">
        <f>IF(A4489&lt;SIP_Calculator!$B$7,0,IF(A4489&gt;SIP_Calculator!$E$7,0,1))</f>
        <v>0</v>
      </c>
      <c r="E4489" s="61">
        <f>A4489-SIP_Calculator!$D$12+1</f>
        <v>44716</v>
      </c>
      <c r="F4489" s="58">
        <f t="shared" si="1"/>
        <v>6</v>
      </c>
      <c r="G4489" s="58">
        <f t="shared" si="7"/>
        <v>0</v>
      </c>
      <c r="H4489" s="58">
        <f>G4489*D4489*SIP_Calculator!$F$9</f>
        <v>0</v>
      </c>
      <c r="I4489" s="58">
        <f t="shared" si="2"/>
        <v>0</v>
      </c>
      <c r="J4489" s="58">
        <f t="shared" si="3"/>
        <v>0</v>
      </c>
      <c r="K4489" s="61">
        <f>A4489-SIP_Calculator!$F$12+1</f>
        <v>44696</v>
      </c>
      <c r="L4489" s="59">
        <f t="shared" si="4"/>
        <v>5</v>
      </c>
      <c r="M4489" s="59">
        <f t="shared" si="8"/>
        <v>0</v>
      </c>
      <c r="N4489" s="59">
        <f>M4489*D4489*SIP_Calculator!$F$9</f>
        <v>0</v>
      </c>
      <c r="O4489" s="59">
        <f t="shared" si="5"/>
        <v>0</v>
      </c>
      <c r="P4489" s="59">
        <f t="shared" si="6"/>
        <v>0</v>
      </c>
    </row>
    <row r="4490" ht="15.75" customHeight="1">
      <c r="A4490" s="57">
        <v>44721.0</v>
      </c>
      <c r="B4490" s="60">
        <v>16616.4</v>
      </c>
      <c r="C4490" s="60">
        <v>13977.1</v>
      </c>
      <c r="D4490" s="42">
        <f>IF(A4490&lt;SIP_Calculator!$B$7,0,IF(A4490&gt;SIP_Calculator!$E$7,0,1))</f>
        <v>0</v>
      </c>
      <c r="E4490" s="61">
        <f>A4490-SIP_Calculator!$D$12+1</f>
        <v>44717</v>
      </c>
      <c r="F4490" s="58">
        <f t="shared" si="1"/>
        <v>6</v>
      </c>
      <c r="G4490" s="58">
        <f t="shared" si="7"/>
        <v>0</v>
      </c>
      <c r="H4490" s="58">
        <f>G4490*D4490*SIP_Calculator!$F$9</f>
        <v>0</v>
      </c>
      <c r="I4490" s="58">
        <f t="shared" si="2"/>
        <v>0</v>
      </c>
      <c r="J4490" s="58">
        <f t="shared" si="3"/>
        <v>0</v>
      </c>
      <c r="K4490" s="61">
        <f>A4490-SIP_Calculator!$F$12+1</f>
        <v>44697</v>
      </c>
      <c r="L4490" s="59">
        <f t="shared" si="4"/>
        <v>5</v>
      </c>
      <c r="M4490" s="59">
        <f t="shared" si="8"/>
        <v>0</v>
      </c>
      <c r="N4490" s="59">
        <f>M4490*D4490*SIP_Calculator!$F$9</f>
        <v>0</v>
      </c>
      <c r="O4490" s="59">
        <f t="shared" si="5"/>
        <v>0</v>
      </c>
      <c r="P4490" s="59">
        <f t="shared" si="6"/>
        <v>0</v>
      </c>
    </row>
    <row r="4491" ht="15.75" customHeight="1">
      <c r="A4491" s="57">
        <v>44722.0</v>
      </c>
      <c r="B4491" s="60">
        <v>16353.5</v>
      </c>
      <c r="C4491" s="60">
        <v>13781.75</v>
      </c>
      <c r="D4491" s="42">
        <f>IF(A4491&lt;SIP_Calculator!$B$7,0,IF(A4491&gt;SIP_Calculator!$E$7,0,1))</f>
        <v>0</v>
      </c>
      <c r="E4491" s="61">
        <f>A4491-SIP_Calculator!$D$12+1</f>
        <v>44718</v>
      </c>
      <c r="F4491" s="58">
        <f t="shared" si="1"/>
        <v>6</v>
      </c>
      <c r="G4491" s="58">
        <f t="shared" si="7"/>
        <v>0</v>
      </c>
      <c r="H4491" s="58">
        <f>G4491*D4491*SIP_Calculator!$F$9</f>
        <v>0</v>
      </c>
      <c r="I4491" s="58">
        <f t="shared" si="2"/>
        <v>0</v>
      </c>
      <c r="J4491" s="58">
        <f t="shared" si="3"/>
        <v>0</v>
      </c>
      <c r="K4491" s="61">
        <f>A4491-SIP_Calculator!$F$12+1</f>
        <v>44698</v>
      </c>
      <c r="L4491" s="59">
        <f t="shared" si="4"/>
        <v>5</v>
      </c>
      <c r="M4491" s="59">
        <f t="shared" si="8"/>
        <v>0</v>
      </c>
      <c r="N4491" s="59">
        <f>M4491*D4491*SIP_Calculator!$F$9</f>
        <v>0</v>
      </c>
      <c r="O4491" s="59">
        <f t="shared" si="5"/>
        <v>0</v>
      </c>
      <c r="P4491" s="59">
        <f t="shared" si="6"/>
        <v>0</v>
      </c>
    </row>
    <row r="4492" ht="15.75" customHeight="1">
      <c r="A4492" s="57">
        <v>44725.0</v>
      </c>
      <c r="B4492" s="60">
        <v>15936.05</v>
      </c>
      <c r="C4492" s="60">
        <v>13416.9</v>
      </c>
      <c r="D4492" s="42">
        <f>IF(A4492&lt;SIP_Calculator!$B$7,0,IF(A4492&gt;SIP_Calculator!$E$7,0,1))</f>
        <v>0</v>
      </c>
      <c r="E4492" s="61">
        <f>A4492-SIP_Calculator!$D$12+1</f>
        <v>44721</v>
      </c>
      <c r="F4492" s="58">
        <f t="shared" si="1"/>
        <v>6</v>
      </c>
      <c r="G4492" s="58">
        <f t="shared" si="7"/>
        <v>0</v>
      </c>
      <c r="H4492" s="58">
        <f>G4492*D4492*SIP_Calculator!$F$9</f>
        <v>0</v>
      </c>
      <c r="I4492" s="58">
        <f t="shared" si="2"/>
        <v>0</v>
      </c>
      <c r="J4492" s="58">
        <f t="shared" si="3"/>
        <v>0</v>
      </c>
      <c r="K4492" s="61">
        <f>A4492-SIP_Calculator!$F$12+1</f>
        <v>44701</v>
      </c>
      <c r="L4492" s="59">
        <f t="shared" si="4"/>
        <v>5</v>
      </c>
      <c r="M4492" s="59">
        <f t="shared" si="8"/>
        <v>0</v>
      </c>
      <c r="N4492" s="59">
        <f>M4492*D4492*SIP_Calculator!$F$9</f>
        <v>0</v>
      </c>
      <c r="O4492" s="59">
        <f t="shared" si="5"/>
        <v>0</v>
      </c>
      <c r="P4492" s="59">
        <f t="shared" si="6"/>
        <v>0</v>
      </c>
    </row>
    <row r="4493" ht="15.75" customHeight="1">
      <c r="A4493" s="57">
        <v>44726.0</v>
      </c>
      <c r="B4493" s="60">
        <v>15905.6</v>
      </c>
      <c r="C4493" s="60">
        <v>13388.3</v>
      </c>
      <c r="D4493" s="42">
        <f>IF(A4493&lt;SIP_Calculator!$B$7,0,IF(A4493&gt;SIP_Calculator!$E$7,0,1))</f>
        <v>0</v>
      </c>
      <c r="E4493" s="61">
        <f>A4493-SIP_Calculator!$D$12+1</f>
        <v>44722</v>
      </c>
      <c r="F4493" s="58">
        <f t="shared" si="1"/>
        <v>6</v>
      </c>
      <c r="G4493" s="58">
        <f t="shared" si="7"/>
        <v>0</v>
      </c>
      <c r="H4493" s="58">
        <f>G4493*D4493*SIP_Calculator!$F$9</f>
        <v>0</v>
      </c>
      <c r="I4493" s="58">
        <f t="shared" si="2"/>
        <v>0</v>
      </c>
      <c r="J4493" s="58">
        <f t="shared" si="3"/>
        <v>0</v>
      </c>
      <c r="K4493" s="61">
        <f>A4493-SIP_Calculator!$F$12+1</f>
        <v>44702</v>
      </c>
      <c r="L4493" s="59">
        <f t="shared" si="4"/>
        <v>5</v>
      </c>
      <c r="M4493" s="59">
        <f t="shared" si="8"/>
        <v>0</v>
      </c>
      <c r="N4493" s="59">
        <f>M4493*D4493*SIP_Calculator!$F$9</f>
        <v>0</v>
      </c>
      <c r="O4493" s="59">
        <f t="shared" si="5"/>
        <v>0</v>
      </c>
      <c r="P4493" s="59">
        <f t="shared" si="6"/>
        <v>0</v>
      </c>
    </row>
    <row r="4494" ht="15.75" customHeight="1">
      <c r="A4494" s="57">
        <v>44727.0</v>
      </c>
      <c r="B4494" s="60">
        <v>15874.9</v>
      </c>
      <c r="C4494" s="60">
        <v>13380.85</v>
      </c>
      <c r="D4494" s="42">
        <f>IF(A4494&lt;SIP_Calculator!$B$7,0,IF(A4494&gt;SIP_Calculator!$E$7,0,1))</f>
        <v>0</v>
      </c>
      <c r="E4494" s="61">
        <f>A4494-SIP_Calculator!$D$12+1</f>
        <v>44723</v>
      </c>
      <c r="F4494" s="58">
        <f t="shared" si="1"/>
        <v>6</v>
      </c>
      <c r="G4494" s="58">
        <f t="shared" si="7"/>
        <v>0</v>
      </c>
      <c r="H4494" s="58">
        <f>G4494*D4494*SIP_Calculator!$F$9</f>
        <v>0</v>
      </c>
      <c r="I4494" s="58">
        <f t="shared" si="2"/>
        <v>0</v>
      </c>
      <c r="J4494" s="58">
        <f t="shared" si="3"/>
        <v>0</v>
      </c>
      <c r="K4494" s="61">
        <f>A4494-SIP_Calculator!$F$12+1</f>
        <v>44703</v>
      </c>
      <c r="L4494" s="59">
        <f t="shared" si="4"/>
        <v>5</v>
      </c>
      <c r="M4494" s="59">
        <f t="shared" si="8"/>
        <v>0</v>
      </c>
      <c r="N4494" s="59">
        <f>M4494*D4494*SIP_Calculator!$F$9</f>
        <v>0</v>
      </c>
      <c r="O4494" s="59">
        <f t="shared" si="5"/>
        <v>0</v>
      </c>
      <c r="P4494" s="59">
        <f t="shared" si="6"/>
        <v>0</v>
      </c>
    </row>
    <row r="4495" ht="15.75" customHeight="1">
      <c r="A4495" s="57">
        <v>44728.0</v>
      </c>
      <c r="B4495" s="60">
        <v>15543.35</v>
      </c>
      <c r="C4495" s="60">
        <v>13089.2</v>
      </c>
      <c r="D4495" s="42">
        <f>IF(A4495&lt;SIP_Calculator!$B$7,0,IF(A4495&gt;SIP_Calculator!$E$7,0,1))</f>
        <v>0</v>
      </c>
      <c r="E4495" s="61">
        <f>A4495-SIP_Calculator!$D$12+1</f>
        <v>44724</v>
      </c>
      <c r="F4495" s="58">
        <f t="shared" si="1"/>
        <v>6</v>
      </c>
      <c r="G4495" s="58">
        <f t="shared" si="7"/>
        <v>0</v>
      </c>
      <c r="H4495" s="58">
        <f>G4495*D4495*SIP_Calculator!$F$9</f>
        <v>0</v>
      </c>
      <c r="I4495" s="58">
        <f t="shared" si="2"/>
        <v>0</v>
      </c>
      <c r="J4495" s="58">
        <f t="shared" si="3"/>
        <v>0</v>
      </c>
      <c r="K4495" s="61">
        <f>A4495-SIP_Calculator!$F$12+1</f>
        <v>44704</v>
      </c>
      <c r="L4495" s="59">
        <f t="shared" si="4"/>
        <v>5</v>
      </c>
      <c r="M4495" s="59">
        <f t="shared" si="8"/>
        <v>0</v>
      </c>
      <c r="N4495" s="59">
        <f>M4495*D4495*SIP_Calculator!$F$9</f>
        <v>0</v>
      </c>
      <c r="O4495" s="59">
        <f t="shared" si="5"/>
        <v>0</v>
      </c>
      <c r="P4495" s="59">
        <f t="shared" si="6"/>
        <v>0</v>
      </c>
    </row>
    <row r="4496" ht="15.75" customHeight="1">
      <c r="A4496" s="57">
        <v>44729.0</v>
      </c>
      <c r="B4496" s="60">
        <v>15445.8</v>
      </c>
      <c r="C4496" s="60">
        <v>12994.75</v>
      </c>
      <c r="D4496" s="42">
        <f>IF(A4496&lt;SIP_Calculator!$B$7,0,IF(A4496&gt;SIP_Calculator!$E$7,0,1))</f>
        <v>0</v>
      </c>
      <c r="E4496" s="61">
        <f>A4496-SIP_Calculator!$D$12+1</f>
        <v>44725</v>
      </c>
      <c r="F4496" s="58">
        <f t="shared" si="1"/>
        <v>6</v>
      </c>
      <c r="G4496" s="58">
        <f t="shared" si="7"/>
        <v>0</v>
      </c>
      <c r="H4496" s="58">
        <f>G4496*D4496*SIP_Calculator!$F$9</f>
        <v>0</v>
      </c>
      <c r="I4496" s="58">
        <f t="shared" si="2"/>
        <v>0</v>
      </c>
      <c r="J4496" s="58">
        <f t="shared" si="3"/>
        <v>0</v>
      </c>
      <c r="K4496" s="61">
        <f>A4496-SIP_Calculator!$F$12+1</f>
        <v>44705</v>
      </c>
      <c r="L4496" s="59">
        <f t="shared" si="4"/>
        <v>5</v>
      </c>
      <c r="M4496" s="59">
        <f t="shared" si="8"/>
        <v>0</v>
      </c>
      <c r="N4496" s="59">
        <f>M4496*D4496*SIP_Calculator!$F$9</f>
        <v>0</v>
      </c>
      <c r="O4496" s="59">
        <f t="shared" si="5"/>
        <v>0</v>
      </c>
      <c r="P4496" s="59">
        <f t="shared" si="6"/>
        <v>0</v>
      </c>
    </row>
    <row r="4497" ht="15.75" customHeight="1">
      <c r="A4497" s="57">
        <v>44732.0</v>
      </c>
      <c r="B4497" s="60">
        <v>15481.95</v>
      </c>
      <c r="C4497" s="60">
        <v>12950.75</v>
      </c>
      <c r="D4497" s="42">
        <f>IF(A4497&lt;SIP_Calculator!$B$7,0,IF(A4497&gt;SIP_Calculator!$E$7,0,1))</f>
        <v>0</v>
      </c>
      <c r="E4497" s="61">
        <f>A4497-SIP_Calculator!$D$12+1</f>
        <v>44728</v>
      </c>
      <c r="F4497" s="58">
        <f t="shared" si="1"/>
        <v>6</v>
      </c>
      <c r="G4497" s="58">
        <f t="shared" si="7"/>
        <v>0</v>
      </c>
      <c r="H4497" s="58">
        <f>G4497*D4497*SIP_Calculator!$F$9</f>
        <v>0</v>
      </c>
      <c r="I4497" s="58">
        <f t="shared" si="2"/>
        <v>0</v>
      </c>
      <c r="J4497" s="58">
        <f t="shared" si="3"/>
        <v>0</v>
      </c>
      <c r="K4497" s="61">
        <f>A4497-SIP_Calculator!$F$12+1</f>
        <v>44708</v>
      </c>
      <c r="L4497" s="59">
        <f t="shared" si="4"/>
        <v>5</v>
      </c>
      <c r="M4497" s="59">
        <f t="shared" si="8"/>
        <v>0</v>
      </c>
      <c r="N4497" s="59">
        <f>M4497*D4497*SIP_Calculator!$F$9</f>
        <v>0</v>
      </c>
      <c r="O4497" s="59">
        <f t="shared" si="5"/>
        <v>0</v>
      </c>
      <c r="P4497" s="59">
        <f t="shared" si="6"/>
        <v>0</v>
      </c>
    </row>
    <row r="4498" ht="15.75" customHeight="1">
      <c r="A4498" s="57">
        <v>44733.0</v>
      </c>
      <c r="B4498" s="60">
        <v>15793.15</v>
      </c>
      <c r="C4498" s="60">
        <v>13241.9</v>
      </c>
      <c r="D4498" s="42">
        <f>IF(A4498&lt;SIP_Calculator!$B$7,0,IF(A4498&gt;SIP_Calculator!$E$7,0,1))</f>
        <v>0</v>
      </c>
      <c r="E4498" s="61">
        <f>A4498-SIP_Calculator!$D$12+1</f>
        <v>44729</v>
      </c>
      <c r="F4498" s="58">
        <f t="shared" si="1"/>
        <v>6</v>
      </c>
      <c r="G4498" s="58">
        <f t="shared" si="7"/>
        <v>0</v>
      </c>
      <c r="H4498" s="58">
        <f>G4498*D4498*SIP_Calculator!$F$9</f>
        <v>0</v>
      </c>
      <c r="I4498" s="58">
        <f t="shared" si="2"/>
        <v>0</v>
      </c>
      <c r="J4498" s="58">
        <f t="shared" si="3"/>
        <v>0</v>
      </c>
      <c r="K4498" s="61">
        <f>A4498-SIP_Calculator!$F$12+1</f>
        <v>44709</v>
      </c>
      <c r="L4498" s="59">
        <f t="shared" si="4"/>
        <v>5</v>
      </c>
      <c r="M4498" s="59">
        <f t="shared" si="8"/>
        <v>0</v>
      </c>
      <c r="N4498" s="59">
        <f>M4498*D4498*SIP_Calculator!$F$9</f>
        <v>0</v>
      </c>
      <c r="O4498" s="59">
        <f t="shared" si="5"/>
        <v>0</v>
      </c>
      <c r="P4498" s="59">
        <f t="shared" si="6"/>
        <v>0</v>
      </c>
    </row>
    <row r="4499" ht="15.75" customHeight="1">
      <c r="A4499" s="57">
        <v>44734.0</v>
      </c>
      <c r="B4499" s="60">
        <v>15555.3</v>
      </c>
      <c r="C4499" s="60">
        <v>13047.75</v>
      </c>
      <c r="D4499" s="42">
        <f>IF(A4499&lt;SIP_Calculator!$B$7,0,IF(A4499&gt;SIP_Calculator!$E$7,0,1))</f>
        <v>0</v>
      </c>
      <c r="E4499" s="61">
        <f>A4499-SIP_Calculator!$D$12+1</f>
        <v>44730</v>
      </c>
      <c r="F4499" s="58">
        <f t="shared" si="1"/>
        <v>6</v>
      </c>
      <c r="G4499" s="58">
        <f t="shared" si="7"/>
        <v>0</v>
      </c>
      <c r="H4499" s="58">
        <f>G4499*D4499*SIP_Calculator!$F$9</f>
        <v>0</v>
      </c>
      <c r="I4499" s="58">
        <f t="shared" si="2"/>
        <v>0</v>
      </c>
      <c r="J4499" s="58">
        <f t="shared" si="3"/>
        <v>0</v>
      </c>
      <c r="K4499" s="61">
        <f>A4499-SIP_Calculator!$F$12+1</f>
        <v>44710</v>
      </c>
      <c r="L4499" s="59">
        <f t="shared" si="4"/>
        <v>5</v>
      </c>
      <c r="M4499" s="59">
        <f t="shared" si="8"/>
        <v>0</v>
      </c>
      <c r="N4499" s="59">
        <f>M4499*D4499*SIP_Calculator!$F$9</f>
        <v>0</v>
      </c>
      <c r="O4499" s="59">
        <f t="shared" si="5"/>
        <v>0</v>
      </c>
      <c r="P4499" s="59">
        <f t="shared" si="6"/>
        <v>0</v>
      </c>
    </row>
    <row r="4500" ht="15.75" customHeight="1">
      <c r="A4500" s="57">
        <v>44735.0</v>
      </c>
      <c r="B4500" s="60">
        <v>15704.8</v>
      </c>
      <c r="C4500" s="60">
        <v>13178.8</v>
      </c>
      <c r="D4500" s="42">
        <f>IF(A4500&lt;SIP_Calculator!$B$7,0,IF(A4500&gt;SIP_Calculator!$E$7,0,1))</f>
        <v>0</v>
      </c>
      <c r="E4500" s="61">
        <f>A4500-SIP_Calculator!$D$12+1</f>
        <v>44731</v>
      </c>
      <c r="F4500" s="58">
        <f t="shared" si="1"/>
        <v>6</v>
      </c>
      <c r="G4500" s="58">
        <f t="shared" si="7"/>
        <v>0</v>
      </c>
      <c r="H4500" s="58">
        <f>G4500*D4500*SIP_Calculator!$F$9</f>
        <v>0</v>
      </c>
      <c r="I4500" s="58">
        <f t="shared" si="2"/>
        <v>0</v>
      </c>
      <c r="J4500" s="58">
        <f t="shared" si="3"/>
        <v>0</v>
      </c>
      <c r="K4500" s="61">
        <f>A4500-SIP_Calculator!$F$12+1</f>
        <v>44711</v>
      </c>
      <c r="L4500" s="59">
        <f t="shared" si="4"/>
        <v>5</v>
      </c>
      <c r="M4500" s="59">
        <f t="shared" si="8"/>
        <v>0</v>
      </c>
      <c r="N4500" s="59">
        <f>M4500*D4500*SIP_Calculator!$F$9</f>
        <v>0</v>
      </c>
      <c r="O4500" s="59">
        <f t="shared" si="5"/>
        <v>0</v>
      </c>
      <c r="P4500" s="59">
        <f t="shared" si="6"/>
        <v>0</v>
      </c>
    </row>
    <row r="4501" ht="15.75" customHeight="1">
      <c r="A4501" s="57">
        <v>44736.0</v>
      </c>
      <c r="B4501" s="60">
        <v>15858.3</v>
      </c>
      <c r="C4501" s="60">
        <v>13322.5</v>
      </c>
      <c r="D4501" s="42">
        <f>IF(A4501&lt;SIP_Calculator!$B$7,0,IF(A4501&gt;SIP_Calculator!$E$7,0,1))</f>
        <v>0</v>
      </c>
      <c r="E4501" s="61">
        <f>A4501-SIP_Calculator!$D$12+1</f>
        <v>44732</v>
      </c>
      <c r="F4501" s="58">
        <f t="shared" si="1"/>
        <v>6</v>
      </c>
      <c r="G4501" s="58">
        <f t="shared" si="7"/>
        <v>0</v>
      </c>
      <c r="H4501" s="58">
        <f>G4501*D4501*SIP_Calculator!$F$9</f>
        <v>0</v>
      </c>
      <c r="I4501" s="58">
        <f t="shared" si="2"/>
        <v>0</v>
      </c>
      <c r="J4501" s="58">
        <f t="shared" si="3"/>
        <v>0</v>
      </c>
      <c r="K4501" s="61">
        <f>A4501-SIP_Calculator!$F$12+1</f>
        <v>44712</v>
      </c>
      <c r="L4501" s="59">
        <f t="shared" si="4"/>
        <v>5</v>
      </c>
      <c r="M4501" s="59">
        <f t="shared" si="8"/>
        <v>0</v>
      </c>
      <c r="N4501" s="59">
        <f>M4501*D4501*SIP_Calculator!$F$9</f>
        <v>0</v>
      </c>
      <c r="O4501" s="59">
        <f t="shared" si="5"/>
        <v>0</v>
      </c>
      <c r="P4501" s="59">
        <f t="shared" si="6"/>
        <v>0</v>
      </c>
    </row>
    <row r="4502" ht="15.75" customHeight="1">
      <c r="A4502" s="57">
        <v>44739.0</v>
      </c>
      <c r="B4502" s="60">
        <v>15990.3</v>
      </c>
      <c r="C4502" s="60">
        <v>13444.55</v>
      </c>
      <c r="D4502" s="42">
        <f>IF(A4502&lt;SIP_Calculator!$B$7,0,IF(A4502&gt;SIP_Calculator!$E$7,0,1))</f>
        <v>0</v>
      </c>
      <c r="E4502" s="61">
        <f>A4502-SIP_Calculator!$D$12+1</f>
        <v>44735</v>
      </c>
      <c r="F4502" s="58">
        <f t="shared" si="1"/>
        <v>6</v>
      </c>
      <c r="G4502" s="58">
        <f t="shared" si="7"/>
        <v>0</v>
      </c>
      <c r="H4502" s="58">
        <f>G4502*D4502*SIP_Calculator!$F$9</f>
        <v>0</v>
      </c>
      <c r="I4502" s="58">
        <f t="shared" si="2"/>
        <v>0</v>
      </c>
      <c r="J4502" s="58">
        <f t="shared" si="3"/>
        <v>0</v>
      </c>
      <c r="K4502" s="61">
        <f>A4502-SIP_Calculator!$F$12+1</f>
        <v>44715</v>
      </c>
      <c r="L4502" s="59">
        <f t="shared" si="4"/>
        <v>6</v>
      </c>
      <c r="M4502" s="59">
        <f t="shared" si="8"/>
        <v>1</v>
      </c>
      <c r="N4502" s="59">
        <f>M4502*D4502*SIP_Calculator!$F$9</f>
        <v>0</v>
      </c>
      <c r="O4502" s="59">
        <f t="shared" si="5"/>
        <v>0</v>
      </c>
      <c r="P4502" s="59">
        <f t="shared" si="6"/>
        <v>0</v>
      </c>
    </row>
    <row r="4503" ht="15.75" customHeight="1">
      <c r="A4503" s="57">
        <v>44740.0</v>
      </c>
      <c r="B4503" s="60">
        <v>16008.85</v>
      </c>
      <c r="C4503" s="60">
        <v>13464.25</v>
      </c>
      <c r="D4503" s="42">
        <f>IF(A4503&lt;SIP_Calculator!$B$7,0,IF(A4503&gt;SIP_Calculator!$E$7,0,1))</f>
        <v>0</v>
      </c>
      <c r="E4503" s="61">
        <f>A4503-SIP_Calculator!$D$12+1</f>
        <v>44736</v>
      </c>
      <c r="F4503" s="58">
        <f t="shared" si="1"/>
        <v>6</v>
      </c>
      <c r="G4503" s="58">
        <f t="shared" si="7"/>
        <v>0</v>
      </c>
      <c r="H4503" s="58">
        <f>G4503*D4503*SIP_Calculator!$F$9</f>
        <v>0</v>
      </c>
      <c r="I4503" s="58">
        <f t="shared" si="2"/>
        <v>0</v>
      </c>
      <c r="J4503" s="58">
        <f t="shared" si="3"/>
        <v>0</v>
      </c>
      <c r="K4503" s="61">
        <f>A4503-SIP_Calculator!$F$12+1</f>
        <v>44716</v>
      </c>
      <c r="L4503" s="59">
        <f t="shared" si="4"/>
        <v>6</v>
      </c>
      <c r="M4503" s="59">
        <f t="shared" si="8"/>
        <v>0</v>
      </c>
      <c r="N4503" s="59">
        <f>M4503*D4503*SIP_Calculator!$F$9</f>
        <v>0</v>
      </c>
      <c r="O4503" s="59">
        <f t="shared" si="5"/>
        <v>0</v>
      </c>
      <c r="P4503" s="59">
        <f t="shared" si="6"/>
        <v>0</v>
      </c>
    </row>
    <row r="4504" ht="15.75" customHeight="1">
      <c r="A4504" s="57">
        <v>44741.0</v>
      </c>
      <c r="B4504" s="60">
        <v>15952.75</v>
      </c>
      <c r="C4504" s="60">
        <v>13417.85</v>
      </c>
      <c r="D4504" s="42">
        <f>IF(A4504&lt;SIP_Calculator!$B$7,0,IF(A4504&gt;SIP_Calculator!$E$7,0,1))</f>
        <v>0</v>
      </c>
      <c r="E4504" s="61">
        <f>A4504-SIP_Calculator!$D$12+1</f>
        <v>44737</v>
      </c>
      <c r="F4504" s="58">
        <f t="shared" si="1"/>
        <v>6</v>
      </c>
      <c r="G4504" s="58">
        <f t="shared" si="7"/>
        <v>0</v>
      </c>
      <c r="H4504" s="58">
        <f>G4504*D4504*SIP_Calculator!$F$9</f>
        <v>0</v>
      </c>
      <c r="I4504" s="58">
        <f t="shared" si="2"/>
        <v>0</v>
      </c>
      <c r="J4504" s="58">
        <f t="shared" si="3"/>
        <v>0</v>
      </c>
      <c r="K4504" s="61">
        <f>A4504-SIP_Calculator!$F$12+1</f>
        <v>44717</v>
      </c>
      <c r="L4504" s="59">
        <f t="shared" si="4"/>
        <v>6</v>
      </c>
      <c r="M4504" s="59">
        <f t="shared" si="8"/>
        <v>0</v>
      </c>
      <c r="N4504" s="59">
        <f>M4504*D4504*SIP_Calculator!$F$9</f>
        <v>0</v>
      </c>
      <c r="O4504" s="59">
        <f t="shared" si="5"/>
        <v>0</v>
      </c>
      <c r="P4504" s="59">
        <f t="shared" si="6"/>
        <v>0</v>
      </c>
    </row>
    <row r="4505" ht="15.75" customHeight="1">
      <c r="A4505" s="57">
        <v>44742.0</v>
      </c>
      <c r="B4505" s="60">
        <v>15929.4</v>
      </c>
      <c r="C4505" s="60">
        <v>13387.55</v>
      </c>
      <c r="D4505" s="42">
        <f>IF(A4505&lt;SIP_Calculator!$B$7,0,IF(A4505&gt;SIP_Calculator!$E$7,0,1))</f>
        <v>0</v>
      </c>
      <c r="E4505" s="61">
        <f>A4505-SIP_Calculator!$D$12+1</f>
        <v>44738</v>
      </c>
      <c r="F4505" s="58">
        <f t="shared" si="1"/>
        <v>6</v>
      </c>
      <c r="G4505" s="58">
        <f t="shared" si="7"/>
        <v>0</v>
      </c>
      <c r="H4505" s="58">
        <f>G4505*D4505*SIP_Calculator!$F$9</f>
        <v>0</v>
      </c>
      <c r="I4505" s="58">
        <f t="shared" si="2"/>
        <v>0</v>
      </c>
      <c r="J4505" s="58">
        <f t="shared" si="3"/>
        <v>0</v>
      </c>
      <c r="K4505" s="61">
        <f>A4505-SIP_Calculator!$F$12+1</f>
        <v>44718</v>
      </c>
      <c r="L4505" s="59">
        <f t="shared" si="4"/>
        <v>6</v>
      </c>
      <c r="M4505" s="59">
        <f t="shared" si="8"/>
        <v>0</v>
      </c>
      <c r="N4505" s="59">
        <f>M4505*D4505*SIP_Calculator!$F$9</f>
        <v>0</v>
      </c>
      <c r="O4505" s="59">
        <f t="shared" si="5"/>
        <v>0</v>
      </c>
      <c r="P4505" s="59">
        <f t="shared" si="6"/>
        <v>0</v>
      </c>
    </row>
    <row r="4506" ht="15.75" customHeight="1">
      <c r="A4506" s="57">
        <v>44743.0</v>
      </c>
      <c r="B4506" s="60">
        <v>15925.95</v>
      </c>
      <c r="C4506" s="60">
        <v>13394.45</v>
      </c>
      <c r="D4506" s="42">
        <f>IF(A4506&lt;SIP_Calculator!$B$7,0,IF(A4506&gt;SIP_Calculator!$E$7,0,1))</f>
        <v>0</v>
      </c>
      <c r="E4506" s="61">
        <f>A4506-SIP_Calculator!$D$12+1</f>
        <v>44739</v>
      </c>
      <c r="F4506" s="58">
        <f t="shared" si="1"/>
        <v>6</v>
      </c>
      <c r="G4506" s="58">
        <f t="shared" si="7"/>
        <v>0</v>
      </c>
      <c r="H4506" s="58">
        <f>G4506*D4506*SIP_Calculator!$F$9</f>
        <v>0</v>
      </c>
      <c r="I4506" s="58">
        <f t="shared" si="2"/>
        <v>0</v>
      </c>
      <c r="J4506" s="58">
        <f t="shared" si="3"/>
        <v>0</v>
      </c>
      <c r="K4506" s="61">
        <f>A4506-SIP_Calculator!$F$12+1</f>
        <v>44719</v>
      </c>
      <c r="L4506" s="59">
        <f t="shared" si="4"/>
        <v>6</v>
      </c>
      <c r="M4506" s="59">
        <f t="shared" si="8"/>
        <v>0</v>
      </c>
      <c r="N4506" s="59">
        <f>M4506*D4506*SIP_Calculator!$F$9</f>
        <v>0</v>
      </c>
      <c r="O4506" s="59">
        <f t="shared" si="5"/>
        <v>0</v>
      </c>
      <c r="P4506" s="59">
        <f t="shared" si="6"/>
        <v>0</v>
      </c>
    </row>
    <row r="4507" ht="15.75" customHeight="1">
      <c r="A4507" s="57">
        <v>44746.0</v>
      </c>
      <c r="B4507" s="60">
        <v>16018.15</v>
      </c>
      <c r="C4507" s="60">
        <v>13472.65</v>
      </c>
      <c r="D4507" s="42">
        <f>IF(A4507&lt;SIP_Calculator!$B$7,0,IF(A4507&gt;SIP_Calculator!$E$7,0,1))</f>
        <v>0</v>
      </c>
      <c r="E4507" s="61">
        <f>A4507-SIP_Calculator!$D$12+1</f>
        <v>44742</v>
      </c>
      <c r="F4507" s="58">
        <f t="shared" si="1"/>
        <v>6</v>
      </c>
      <c r="G4507" s="58">
        <f t="shared" si="7"/>
        <v>0</v>
      </c>
      <c r="H4507" s="58">
        <f>G4507*D4507*SIP_Calculator!$F$9</f>
        <v>0</v>
      </c>
      <c r="I4507" s="58">
        <f t="shared" si="2"/>
        <v>0</v>
      </c>
      <c r="J4507" s="58">
        <f t="shared" si="3"/>
        <v>0</v>
      </c>
      <c r="K4507" s="61">
        <f>A4507-SIP_Calculator!$F$12+1</f>
        <v>44722</v>
      </c>
      <c r="L4507" s="59">
        <f t="shared" si="4"/>
        <v>6</v>
      </c>
      <c r="M4507" s="59">
        <f t="shared" si="8"/>
        <v>0</v>
      </c>
      <c r="N4507" s="59">
        <f>M4507*D4507*SIP_Calculator!$F$9</f>
        <v>0</v>
      </c>
      <c r="O4507" s="59">
        <f t="shared" si="5"/>
        <v>0</v>
      </c>
      <c r="P4507" s="59">
        <f t="shared" si="6"/>
        <v>0</v>
      </c>
    </row>
    <row r="4508" ht="15.75" customHeight="1">
      <c r="A4508" s="57">
        <v>44747.0</v>
      </c>
      <c r="B4508" s="60">
        <v>16001.6</v>
      </c>
      <c r="C4508" s="60">
        <v>13461.85</v>
      </c>
      <c r="D4508" s="42">
        <f>IF(A4508&lt;SIP_Calculator!$B$7,0,IF(A4508&gt;SIP_Calculator!$E$7,0,1))</f>
        <v>0</v>
      </c>
      <c r="E4508" s="61">
        <f>A4508-SIP_Calculator!$D$12+1</f>
        <v>44743</v>
      </c>
      <c r="F4508" s="58">
        <f t="shared" si="1"/>
        <v>7</v>
      </c>
      <c r="G4508" s="58">
        <f t="shared" si="7"/>
        <v>1</v>
      </c>
      <c r="H4508" s="58">
        <f>G4508*D4508*SIP_Calculator!$F$9</f>
        <v>0</v>
      </c>
      <c r="I4508" s="58">
        <f t="shared" si="2"/>
        <v>0</v>
      </c>
      <c r="J4508" s="58">
        <f t="shared" si="3"/>
        <v>0</v>
      </c>
      <c r="K4508" s="61">
        <f>A4508-SIP_Calculator!$F$12+1</f>
        <v>44723</v>
      </c>
      <c r="L4508" s="59">
        <f t="shared" si="4"/>
        <v>6</v>
      </c>
      <c r="M4508" s="59">
        <f t="shared" si="8"/>
        <v>0</v>
      </c>
      <c r="N4508" s="59">
        <f>M4508*D4508*SIP_Calculator!$F$9</f>
        <v>0</v>
      </c>
      <c r="O4508" s="59">
        <f t="shared" si="5"/>
        <v>0</v>
      </c>
      <c r="P4508" s="59">
        <f t="shared" si="6"/>
        <v>0</v>
      </c>
    </row>
    <row r="4509" ht="15.75" customHeight="1">
      <c r="A4509" s="57">
        <v>44748.0</v>
      </c>
      <c r="B4509" s="60">
        <v>16196.25</v>
      </c>
      <c r="C4509" s="60">
        <v>13631.3</v>
      </c>
      <c r="D4509" s="42">
        <f>IF(A4509&lt;SIP_Calculator!$B$7,0,IF(A4509&gt;SIP_Calculator!$E$7,0,1))</f>
        <v>0</v>
      </c>
      <c r="E4509" s="61">
        <f>A4509-SIP_Calculator!$D$12+1</f>
        <v>44744</v>
      </c>
      <c r="F4509" s="58">
        <f t="shared" si="1"/>
        <v>7</v>
      </c>
      <c r="G4509" s="58">
        <f t="shared" si="7"/>
        <v>0</v>
      </c>
      <c r="H4509" s="58">
        <f>G4509*D4509*SIP_Calculator!$F$9</f>
        <v>0</v>
      </c>
      <c r="I4509" s="58">
        <f t="shared" si="2"/>
        <v>0</v>
      </c>
      <c r="J4509" s="58">
        <f t="shared" si="3"/>
        <v>0</v>
      </c>
      <c r="K4509" s="61">
        <f>A4509-SIP_Calculator!$F$12+1</f>
        <v>44724</v>
      </c>
      <c r="L4509" s="59">
        <f t="shared" si="4"/>
        <v>6</v>
      </c>
      <c r="M4509" s="59">
        <f t="shared" si="8"/>
        <v>0</v>
      </c>
      <c r="N4509" s="59">
        <f>M4509*D4509*SIP_Calculator!$F$9</f>
        <v>0</v>
      </c>
      <c r="O4509" s="59">
        <f t="shared" si="5"/>
        <v>0</v>
      </c>
      <c r="P4509" s="59">
        <f t="shared" si="6"/>
        <v>0</v>
      </c>
    </row>
    <row r="4510" ht="15.75" customHeight="1">
      <c r="A4510" s="57">
        <v>44749.0</v>
      </c>
      <c r="B4510" s="60">
        <v>16339.1</v>
      </c>
      <c r="C4510" s="60">
        <v>13765.6</v>
      </c>
      <c r="D4510" s="42">
        <f>IF(A4510&lt;SIP_Calculator!$B$7,0,IF(A4510&gt;SIP_Calculator!$E$7,0,1))</f>
        <v>0</v>
      </c>
      <c r="E4510" s="61">
        <f>A4510-SIP_Calculator!$D$12+1</f>
        <v>44745</v>
      </c>
      <c r="F4510" s="58">
        <f t="shared" si="1"/>
        <v>7</v>
      </c>
      <c r="G4510" s="58">
        <f t="shared" si="7"/>
        <v>0</v>
      </c>
      <c r="H4510" s="58">
        <f>G4510*D4510*SIP_Calculator!$F$9</f>
        <v>0</v>
      </c>
      <c r="I4510" s="58">
        <f t="shared" si="2"/>
        <v>0</v>
      </c>
      <c r="J4510" s="58">
        <f t="shared" si="3"/>
        <v>0</v>
      </c>
      <c r="K4510" s="61">
        <f>A4510-SIP_Calculator!$F$12+1</f>
        <v>44725</v>
      </c>
      <c r="L4510" s="59">
        <f t="shared" si="4"/>
        <v>6</v>
      </c>
      <c r="M4510" s="59">
        <f t="shared" si="8"/>
        <v>0</v>
      </c>
      <c r="N4510" s="59">
        <f>M4510*D4510*SIP_Calculator!$F$9</f>
        <v>0</v>
      </c>
      <c r="O4510" s="59">
        <f t="shared" si="5"/>
        <v>0</v>
      </c>
      <c r="P4510" s="59">
        <f t="shared" si="6"/>
        <v>0</v>
      </c>
    </row>
    <row r="4511" ht="15.75" customHeight="1">
      <c r="A4511" s="57">
        <v>44750.0</v>
      </c>
      <c r="B4511" s="60">
        <v>16424.0</v>
      </c>
      <c r="C4511" s="60">
        <v>13828.25</v>
      </c>
      <c r="D4511" s="42">
        <f>IF(A4511&lt;SIP_Calculator!$B$7,0,IF(A4511&gt;SIP_Calculator!$E$7,0,1))</f>
        <v>0</v>
      </c>
      <c r="E4511" s="61">
        <f>A4511-SIP_Calculator!$D$12+1</f>
        <v>44746</v>
      </c>
      <c r="F4511" s="58">
        <f t="shared" si="1"/>
        <v>7</v>
      </c>
      <c r="G4511" s="58">
        <f t="shared" si="7"/>
        <v>0</v>
      </c>
      <c r="H4511" s="58">
        <f>G4511*D4511*SIP_Calculator!$F$9</f>
        <v>0</v>
      </c>
      <c r="I4511" s="58">
        <f t="shared" si="2"/>
        <v>0</v>
      </c>
      <c r="J4511" s="58">
        <f t="shared" si="3"/>
        <v>0</v>
      </c>
      <c r="K4511" s="61">
        <f>A4511-SIP_Calculator!$F$12+1</f>
        <v>44726</v>
      </c>
      <c r="L4511" s="59">
        <f t="shared" si="4"/>
        <v>6</v>
      </c>
      <c r="M4511" s="59">
        <f t="shared" si="8"/>
        <v>0</v>
      </c>
      <c r="N4511" s="59">
        <f>M4511*D4511*SIP_Calculator!$F$9</f>
        <v>0</v>
      </c>
      <c r="O4511" s="59">
        <f t="shared" si="5"/>
        <v>0</v>
      </c>
      <c r="P4511" s="59">
        <f t="shared" si="6"/>
        <v>0</v>
      </c>
    </row>
    <row r="4512" ht="15.75" customHeight="1">
      <c r="A4512" s="57">
        <v>44753.0</v>
      </c>
      <c r="B4512" s="60">
        <v>16465.1</v>
      </c>
      <c r="C4512" s="60">
        <v>13886.85</v>
      </c>
      <c r="D4512" s="42">
        <f>IF(A4512&lt;SIP_Calculator!$B$7,0,IF(A4512&gt;SIP_Calculator!$E$7,0,1))</f>
        <v>0</v>
      </c>
      <c r="E4512" s="61">
        <f>A4512-SIP_Calculator!$D$12+1</f>
        <v>44749</v>
      </c>
      <c r="F4512" s="58">
        <f t="shared" si="1"/>
        <v>7</v>
      </c>
      <c r="G4512" s="58">
        <f t="shared" si="7"/>
        <v>0</v>
      </c>
      <c r="H4512" s="58">
        <f>G4512*D4512*SIP_Calculator!$F$9</f>
        <v>0</v>
      </c>
      <c r="I4512" s="58">
        <f t="shared" si="2"/>
        <v>0</v>
      </c>
      <c r="J4512" s="58">
        <f t="shared" si="3"/>
        <v>0</v>
      </c>
      <c r="K4512" s="61">
        <f>A4512-SIP_Calculator!$F$12+1</f>
        <v>44729</v>
      </c>
      <c r="L4512" s="59">
        <f t="shared" si="4"/>
        <v>6</v>
      </c>
      <c r="M4512" s="59">
        <f t="shared" si="8"/>
        <v>0</v>
      </c>
      <c r="N4512" s="59">
        <f>M4512*D4512*SIP_Calculator!$F$9</f>
        <v>0</v>
      </c>
      <c r="O4512" s="59">
        <f t="shared" si="5"/>
        <v>0</v>
      </c>
      <c r="P4512" s="59">
        <f t="shared" si="6"/>
        <v>0</v>
      </c>
    </row>
    <row r="4513" ht="15.75" customHeight="1">
      <c r="A4513" s="57">
        <v>44754.0</v>
      </c>
      <c r="B4513" s="60">
        <v>16323.5</v>
      </c>
      <c r="C4513" s="60">
        <v>13779.0</v>
      </c>
      <c r="D4513" s="42">
        <f>IF(A4513&lt;SIP_Calculator!$B$7,0,IF(A4513&gt;SIP_Calculator!$E$7,0,1))</f>
        <v>0</v>
      </c>
      <c r="E4513" s="61">
        <f>A4513-SIP_Calculator!$D$12+1</f>
        <v>44750</v>
      </c>
      <c r="F4513" s="58">
        <f t="shared" si="1"/>
        <v>7</v>
      </c>
      <c r="G4513" s="58">
        <f t="shared" si="7"/>
        <v>0</v>
      </c>
      <c r="H4513" s="58">
        <f>G4513*D4513*SIP_Calculator!$F$9</f>
        <v>0</v>
      </c>
      <c r="I4513" s="58">
        <f t="shared" si="2"/>
        <v>0</v>
      </c>
      <c r="J4513" s="58">
        <f t="shared" si="3"/>
        <v>0</v>
      </c>
      <c r="K4513" s="61">
        <f>A4513-SIP_Calculator!$F$12+1</f>
        <v>44730</v>
      </c>
      <c r="L4513" s="59">
        <f t="shared" si="4"/>
        <v>6</v>
      </c>
      <c r="M4513" s="59">
        <f t="shared" si="8"/>
        <v>0</v>
      </c>
      <c r="N4513" s="59">
        <f>M4513*D4513*SIP_Calculator!$F$9</f>
        <v>0</v>
      </c>
      <c r="O4513" s="59">
        <f t="shared" si="5"/>
        <v>0</v>
      </c>
      <c r="P4513" s="59">
        <f t="shared" si="6"/>
        <v>0</v>
      </c>
    </row>
    <row r="4514" ht="15.75" customHeight="1">
      <c r="A4514" s="57">
        <v>44755.0</v>
      </c>
      <c r="B4514" s="60">
        <v>16237.25</v>
      </c>
      <c r="C4514" s="60">
        <v>13726.95</v>
      </c>
      <c r="D4514" s="42">
        <f>IF(A4514&lt;SIP_Calculator!$B$7,0,IF(A4514&gt;SIP_Calculator!$E$7,0,1))</f>
        <v>0</v>
      </c>
      <c r="E4514" s="61">
        <f>A4514-SIP_Calculator!$D$12+1</f>
        <v>44751</v>
      </c>
      <c r="F4514" s="58">
        <f t="shared" si="1"/>
        <v>7</v>
      </c>
      <c r="G4514" s="58">
        <f t="shared" si="7"/>
        <v>0</v>
      </c>
      <c r="H4514" s="58">
        <f>G4514*D4514*SIP_Calculator!$F$9</f>
        <v>0</v>
      </c>
      <c r="I4514" s="58">
        <f t="shared" si="2"/>
        <v>0</v>
      </c>
      <c r="J4514" s="58">
        <f t="shared" si="3"/>
        <v>0</v>
      </c>
      <c r="K4514" s="61">
        <f>A4514-SIP_Calculator!$F$12+1</f>
        <v>44731</v>
      </c>
      <c r="L4514" s="59">
        <f t="shared" si="4"/>
        <v>6</v>
      </c>
      <c r="M4514" s="59">
        <f t="shared" si="8"/>
        <v>0</v>
      </c>
      <c r="N4514" s="59">
        <f>M4514*D4514*SIP_Calculator!$F$9</f>
        <v>0</v>
      </c>
      <c r="O4514" s="59">
        <f t="shared" si="5"/>
        <v>0</v>
      </c>
      <c r="P4514" s="59">
        <f t="shared" si="6"/>
        <v>0</v>
      </c>
    </row>
    <row r="4515" ht="15.75" customHeight="1">
      <c r="A4515" s="57">
        <v>44756.0</v>
      </c>
      <c r="B4515" s="60">
        <v>16213.05</v>
      </c>
      <c r="C4515" s="60">
        <v>13702.65</v>
      </c>
      <c r="D4515" s="42">
        <f>IF(A4515&lt;SIP_Calculator!$B$7,0,IF(A4515&gt;SIP_Calculator!$E$7,0,1))</f>
        <v>0</v>
      </c>
      <c r="E4515" s="61">
        <f>A4515-SIP_Calculator!$D$12+1</f>
        <v>44752</v>
      </c>
      <c r="F4515" s="58">
        <f t="shared" si="1"/>
        <v>7</v>
      </c>
      <c r="G4515" s="58">
        <f t="shared" si="7"/>
        <v>0</v>
      </c>
      <c r="H4515" s="58">
        <f>G4515*D4515*SIP_Calculator!$F$9</f>
        <v>0</v>
      </c>
      <c r="I4515" s="58">
        <f t="shared" si="2"/>
        <v>0</v>
      </c>
      <c r="J4515" s="58">
        <f t="shared" si="3"/>
        <v>0</v>
      </c>
      <c r="K4515" s="61">
        <f>A4515-SIP_Calculator!$F$12+1</f>
        <v>44732</v>
      </c>
      <c r="L4515" s="59">
        <f t="shared" si="4"/>
        <v>6</v>
      </c>
      <c r="M4515" s="59">
        <f t="shared" si="8"/>
        <v>0</v>
      </c>
      <c r="N4515" s="59">
        <f>M4515*D4515*SIP_Calculator!$F$9</f>
        <v>0</v>
      </c>
      <c r="O4515" s="59">
        <f t="shared" si="5"/>
        <v>0</v>
      </c>
      <c r="P4515" s="59">
        <f t="shared" si="6"/>
        <v>0</v>
      </c>
    </row>
    <row r="4516" ht="15.75" customHeight="1">
      <c r="A4516" s="57">
        <v>44757.0</v>
      </c>
      <c r="B4516" s="60">
        <v>16317.2</v>
      </c>
      <c r="C4516" s="60">
        <v>13790.2</v>
      </c>
      <c r="D4516" s="42">
        <f>IF(A4516&lt;SIP_Calculator!$B$7,0,IF(A4516&gt;SIP_Calculator!$E$7,0,1))</f>
        <v>0</v>
      </c>
      <c r="E4516" s="61">
        <f>A4516-SIP_Calculator!$D$12+1</f>
        <v>44753</v>
      </c>
      <c r="F4516" s="58">
        <f t="shared" si="1"/>
        <v>7</v>
      </c>
      <c r="G4516" s="58">
        <f t="shared" si="7"/>
        <v>0</v>
      </c>
      <c r="H4516" s="58">
        <f>G4516*D4516*SIP_Calculator!$F$9</f>
        <v>0</v>
      </c>
      <c r="I4516" s="58">
        <f t="shared" si="2"/>
        <v>0</v>
      </c>
      <c r="J4516" s="58">
        <f t="shared" si="3"/>
        <v>0</v>
      </c>
      <c r="K4516" s="61">
        <f>A4516-SIP_Calculator!$F$12+1</f>
        <v>44733</v>
      </c>
      <c r="L4516" s="59">
        <f t="shared" si="4"/>
        <v>6</v>
      </c>
      <c r="M4516" s="59">
        <f t="shared" si="8"/>
        <v>0</v>
      </c>
      <c r="N4516" s="59">
        <f>M4516*D4516*SIP_Calculator!$F$9</f>
        <v>0</v>
      </c>
      <c r="O4516" s="59">
        <f t="shared" si="5"/>
        <v>0</v>
      </c>
      <c r="P4516" s="59">
        <f t="shared" si="6"/>
        <v>0</v>
      </c>
    </row>
    <row r="4517" ht="15.75" customHeight="1">
      <c r="A4517" s="57">
        <v>44760.0</v>
      </c>
      <c r="B4517" s="60">
        <v>16548.15</v>
      </c>
      <c r="C4517" s="60">
        <v>13984.4</v>
      </c>
      <c r="D4517" s="42">
        <f>IF(A4517&lt;SIP_Calculator!$B$7,0,IF(A4517&gt;SIP_Calculator!$E$7,0,1))</f>
        <v>0</v>
      </c>
      <c r="E4517" s="61">
        <f>A4517-SIP_Calculator!$D$12+1</f>
        <v>44756</v>
      </c>
      <c r="F4517" s="58">
        <f t="shared" si="1"/>
        <v>7</v>
      </c>
      <c r="G4517" s="58">
        <f t="shared" si="7"/>
        <v>0</v>
      </c>
      <c r="H4517" s="58">
        <f>G4517*D4517*SIP_Calculator!$F$9</f>
        <v>0</v>
      </c>
      <c r="I4517" s="58">
        <f t="shared" si="2"/>
        <v>0</v>
      </c>
      <c r="J4517" s="58">
        <f t="shared" si="3"/>
        <v>0</v>
      </c>
      <c r="K4517" s="61">
        <f>A4517-SIP_Calculator!$F$12+1</f>
        <v>44736</v>
      </c>
      <c r="L4517" s="59">
        <f t="shared" si="4"/>
        <v>6</v>
      </c>
      <c r="M4517" s="59">
        <f t="shared" si="8"/>
        <v>0</v>
      </c>
      <c r="N4517" s="59">
        <f>M4517*D4517*SIP_Calculator!$F$9</f>
        <v>0</v>
      </c>
      <c r="O4517" s="59">
        <f t="shared" si="5"/>
        <v>0</v>
      </c>
      <c r="P4517" s="59">
        <f t="shared" si="6"/>
        <v>0</v>
      </c>
    </row>
    <row r="4518" ht="15.75" customHeight="1">
      <c r="A4518" s="57">
        <v>44761.0</v>
      </c>
      <c r="B4518" s="60">
        <v>16614.05</v>
      </c>
      <c r="C4518" s="60">
        <v>14051.65</v>
      </c>
      <c r="D4518" s="42">
        <f>IF(A4518&lt;SIP_Calculator!$B$7,0,IF(A4518&gt;SIP_Calculator!$E$7,0,1))</f>
        <v>0</v>
      </c>
      <c r="E4518" s="61">
        <f>A4518-SIP_Calculator!$D$12+1</f>
        <v>44757</v>
      </c>
      <c r="F4518" s="58">
        <f t="shared" si="1"/>
        <v>7</v>
      </c>
      <c r="G4518" s="58">
        <f t="shared" si="7"/>
        <v>0</v>
      </c>
      <c r="H4518" s="58">
        <f>G4518*D4518*SIP_Calculator!$F$9</f>
        <v>0</v>
      </c>
      <c r="I4518" s="58">
        <f t="shared" si="2"/>
        <v>0</v>
      </c>
      <c r="J4518" s="58">
        <f t="shared" si="3"/>
        <v>0</v>
      </c>
      <c r="K4518" s="61">
        <f>A4518-SIP_Calculator!$F$12+1</f>
        <v>44737</v>
      </c>
      <c r="L4518" s="59">
        <f t="shared" si="4"/>
        <v>6</v>
      </c>
      <c r="M4518" s="59">
        <f t="shared" si="8"/>
        <v>0</v>
      </c>
      <c r="N4518" s="59">
        <f>M4518*D4518*SIP_Calculator!$F$9</f>
        <v>0</v>
      </c>
      <c r="O4518" s="59">
        <f t="shared" si="5"/>
        <v>0</v>
      </c>
      <c r="P4518" s="59">
        <f t="shared" si="6"/>
        <v>0</v>
      </c>
    </row>
    <row r="4519" ht="15.75" customHeight="1">
      <c r="A4519" s="57">
        <v>44762.0</v>
      </c>
      <c r="B4519" s="60">
        <v>16773.7</v>
      </c>
      <c r="C4519" s="60">
        <v>14164.4</v>
      </c>
      <c r="D4519" s="42">
        <f>IF(A4519&lt;SIP_Calculator!$B$7,0,IF(A4519&gt;SIP_Calculator!$E$7,0,1))</f>
        <v>0</v>
      </c>
      <c r="E4519" s="61">
        <f>A4519-SIP_Calculator!$D$12+1</f>
        <v>44758</v>
      </c>
      <c r="F4519" s="58">
        <f t="shared" si="1"/>
        <v>7</v>
      </c>
      <c r="G4519" s="58">
        <f t="shared" si="7"/>
        <v>0</v>
      </c>
      <c r="H4519" s="58">
        <f>G4519*D4519*SIP_Calculator!$F$9</f>
        <v>0</v>
      </c>
      <c r="I4519" s="58">
        <f t="shared" si="2"/>
        <v>0</v>
      </c>
      <c r="J4519" s="58">
        <f t="shared" si="3"/>
        <v>0</v>
      </c>
      <c r="K4519" s="61">
        <f>A4519-SIP_Calculator!$F$12+1</f>
        <v>44738</v>
      </c>
      <c r="L4519" s="59">
        <f t="shared" si="4"/>
        <v>6</v>
      </c>
      <c r="M4519" s="59">
        <f t="shared" si="8"/>
        <v>0</v>
      </c>
      <c r="N4519" s="59">
        <f>M4519*D4519*SIP_Calculator!$F$9</f>
        <v>0</v>
      </c>
      <c r="O4519" s="59">
        <f t="shared" si="5"/>
        <v>0</v>
      </c>
      <c r="P4519" s="59">
        <f t="shared" si="6"/>
        <v>0</v>
      </c>
    </row>
    <row r="4520" ht="15.75" customHeight="1">
      <c r="A4520" s="57">
        <v>44763.0</v>
      </c>
      <c r="B4520" s="60">
        <v>16881.7</v>
      </c>
      <c r="C4520" s="60">
        <v>14271.8</v>
      </c>
      <c r="D4520" s="42">
        <f>IF(A4520&lt;SIP_Calculator!$B$7,0,IF(A4520&gt;SIP_Calculator!$E$7,0,1))</f>
        <v>0</v>
      </c>
      <c r="E4520" s="61">
        <f>A4520-SIP_Calculator!$D$12+1</f>
        <v>44759</v>
      </c>
      <c r="F4520" s="58">
        <f t="shared" si="1"/>
        <v>7</v>
      </c>
      <c r="G4520" s="58">
        <f t="shared" si="7"/>
        <v>0</v>
      </c>
      <c r="H4520" s="58">
        <f>G4520*D4520*SIP_Calculator!$F$9</f>
        <v>0</v>
      </c>
      <c r="I4520" s="58">
        <f t="shared" si="2"/>
        <v>0</v>
      </c>
      <c r="J4520" s="58">
        <f t="shared" si="3"/>
        <v>0</v>
      </c>
      <c r="K4520" s="61">
        <f>A4520-SIP_Calculator!$F$12+1</f>
        <v>44739</v>
      </c>
      <c r="L4520" s="59">
        <f t="shared" si="4"/>
        <v>6</v>
      </c>
      <c r="M4520" s="59">
        <f t="shared" si="8"/>
        <v>0</v>
      </c>
      <c r="N4520" s="59">
        <f>M4520*D4520*SIP_Calculator!$F$9</f>
        <v>0</v>
      </c>
      <c r="O4520" s="59">
        <f t="shared" si="5"/>
        <v>0</v>
      </c>
      <c r="P4520" s="59">
        <f t="shared" si="6"/>
        <v>0</v>
      </c>
    </row>
    <row r="4521" ht="15.75" customHeight="1">
      <c r="A4521" s="57">
        <v>44764.0</v>
      </c>
      <c r="B4521" s="60">
        <v>16970.7</v>
      </c>
      <c r="C4521" s="60">
        <v>14336.6</v>
      </c>
      <c r="D4521" s="42">
        <f>IF(A4521&lt;SIP_Calculator!$B$7,0,IF(A4521&gt;SIP_Calculator!$E$7,0,1))</f>
        <v>0</v>
      </c>
      <c r="E4521" s="61">
        <f>A4521-SIP_Calculator!$D$12+1</f>
        <v>44760</v>
      </c>
      <c r="F4521" s="58">
        <f t="shared" si="1"/>
        <v>7</v>
      </c>
      <c r="G4521" s="58">
        <f t="shared" si="7"/>
        <v>0</v>
      </c>
      <c r="H4521" s="58">
        <f>G4521*D4521*SIP_Calculator!$F$9</f>
        <v>0</v>
      </c>
      <c r="I4521" s="58">
        <f t="shared" si="2"/>
        <v>0</v>
      </c>
      <c r="J4521" s="58">
        <f t="shared" si="3"/>
        <v>0</v>
      </c>
      <c r="K4521" s="61">
        <f>A4521-SIP_Calculator!$F$12+1</f>
        <v>44740</v>
      </c>
      <c r="L4521" s="59">
        <f t="shared" si="4"/>
        <v>6</v>
      </c>
      <c r="M4521" s="59">
        <f t="shared" si="8"/>
        <v>0</v>
      </c>
      <c r="N4521" s="59">
        <f>M4521*D4521*SIP_Calculator!$F$9</f>
        <v>0</v>
      </c>
      <c r="O4521" s="59">
        <f t="shared" si="5"/>
        <v>0</v>
      </c>
      <c r="P4521" s="59">
        <f t="shared" si="6"/>
        <v>0</v>
      </c>
    </row>
    <row r="4522" ht="15.75" customHeight="1">
      <c r="A4522" s="57">
        <v>44767.0</v>
      </c>
      <c r="B4522" s="60">
        <v>16892.1</v>
      </c>
      <c r="C4522" s="60">
        <v>14279.5</v>
      </c>
      <c r="D4522" s="42">
        <f>IF(A4522&lt;SIP_Calculator!$B$7,0,IF(A4522&gt;SIP_Calculator!$E$7,0,1))</f>
        <v>0</v>
      </c>
      <c r="E4522" s="61">
        <f>A4522-SIP_Calculator!$D$12+1</f>
        <v>44763</v>
      </c>
      <c r="F4522" s="58">
        <f t="shared" si="1"/>
        <v>7</v>
      </c>
      <c r="G4522" s="58">
        <f t="shared" si="7"/>
        <v>0</v>
      </c>
      <c r="H4522" s="58">
        <f>G4522*D4522*SIP_Calculator!$F$9</f>
        <v>0</v>
      </c>
      <c r="I4522" s="58">
        <f t="shared" si="2"/>
        <v>0</v>
      </c>
      <c r="J4522" s="58">
        <f t="shared" si="3"/>
        <v>0</v>
      </c>
      <c r="K4522" s="61">
        <f>A4522-SIP_Calculator!$F$12+1</f>
        <v>44743</v>
      </c>
      <c r="L4522" s="59">
        <f t="shared" si="4"/>
        <v>7</v>
      </c>
      <c r="M4522" s="59">
        <f t="shared" si="8"/>
        <v>1</v>
      </c>
      <c r="N4522" s="59">
        <f>M4522*D4522*SIP_Calculator!$F$9</f>
        <v>0</v>
      </c>
      <c r="O4522" s="59">
        <f t="shared" si="5"/>
        <v>0</v>
      </c>
      <c r="P4522" s="59">
        <f t="shared" si="6"/>
        <v>0</v>
      </c>
    </row>
    <row r="4523" ht="15.75" customHeight="1">
      <c r="A4523" s="57">
        <v>44768.0</v>
      </c>
      <c r="B4523" s="60">
        <v>16733.3</v>
      </c>
      <c r="C4523" s="60">
        <v>14141.45</v>
      </c>
      <c r="D4523" s="42">
        <f>IF(A4523&lt;SIP_Calculator!$B$7,0,IF(A4523&gt;SIP_Calculator!$E$7,0,1))</f>
        <v>0</v>
      </c>
      <c r="E4523" s="61">
        <f>A4523-SIP_Calculator!$D$12+1</f>
        <v>44764</v>
      </c>
      <c r="F4523" s="58">
        <f t="shared" si="1"/>
        <v>7</v>
      </c>
      <c r="G4523" s="58">
        <f t="shared" si="7"/>
        <v>0</v>
      </c>
      <c r="H4523" s="58">
        <f>G4523*D4523*SIP_Calculator!$F$9</f>
        <v>0</v>
      </c>
      <c r="I4523" s="58">
        <f t="shared" si="2"/>
        <v>0</v>
      </c>
      <c r="J4523" s="58">
        <f t="shared" si="3"/>
        <v>0</v>
      </c>
      <c r="K4523" s="61">
        <f>A4523-SIP_Calculator!$F$12+1</f>
        <v>44744</v>
      </c>
      <c r="L4523" s="59">
        <f t="shared" si="4"/>
        <v>7</v>
      </c>
      <c r="M4523" s="59">
        <f t="shared" si="8"/>
        <v>0</v>
      </c>
      <c r="N4523" s="59">
        <f>M4523*D4523*SIP_Calculator!$F$9</f>
        <v>0</v>
      </c>
      <c r="O4523" s="59">
        <f t="shared" si="5"/>
        <v>0</v>
      </c>
      <c r="P4523" s="59">
        <f t="shared" si="6"/>
        <v>0</v>
      </c>
    </row>
    <row r="4524" ht="15.75" customHeight="1">
      <c r="A4524" s="57">
        <v>44769.0</v>
      </c>
      <c r="B4524" s="60">
        <v>16889.55</v>
      </c>
      <c r="C4524" s="60">
        <v>14262.55</v>
      </c>
      <c r="D4524" s="42">
        <f>IF(A4524&lt;SIP_Calculator!$B$7,0,IF(A4524&gt;SIP_Calculator!$E$7,0,1))</f>
        <v>0</v>
      </c>
      <c r="E4524" s="61">
        <f>A4524-SIP_Calculator!$D$12+1</f>
        <v>44765</v>
      </c>
      <c r="F4524" s="58">
        <f t="shared" si="1"/>
        <v>7</v>
      </c>
      <c r="G4524" s="58">
        <f t="shared" si="7"/>
        <v>0</v>
      </c>
      <c r="H4524" s="58">
        <f>G4524*D4524*SIP_Calculator!$F$9</f>
        <v>0</v>
      </c>
      <c r="I4524" s="58">
        <f t="shared" si="2"/>
        <v>0</v>
      </c>
      <c r="J4524" s="58">
        <f t="shared" si="3"/>
        <v>0</v>
      </c>
      <c r="K4524" s="61">
        <f>A4524-SIP_Calculator!$F$12+1</f>
        <v>44745</v>
      </c>
      <c r="L4524" s="59">
        <f t="shared" si="4"/>
        <v>7</v>
      </c>
      <c r="M4524" s="59">
        <f t="shared" si="8"/>
        <v>0</v>
      </c>
      <c r="N4524" s="59">
        <f>M4524*D4524*SIP_Calculator!$F$9</f>
        <v>0</v>
      </c>
      <c r="O4524" s="59">
        <f t="shared" si="5"/>
        <v>0</v>
      </c>
      <c r="P4524" s="59">
        <f t="shared" si="6"/>
        <v>0</v>
      </c>
    </row>
    <row r="4525" ht="15.75" customHeight="1">
      <c r="A4525" s="57">
        <v>44770.0</v>
      </c>
      <c r="B4525" s="60">
        <v>17169.7</v>
      </c>
      <c r="C4525" s="60">
        <v>14469.1</v>
      </c>
      <c r="D4525" s="42">
        <f>IF(A4525&lt;SIP_Calculator!$B$7,0,IF(A4525&gt;SIP_Calculator!$E$7,0,1))</f>
        <v>0</v>
      </c>
      <c r="E4525" s="61">
        <f>A4525-SIP_Calculator!$D$12+1</f>
        <v>44766</v>
      </c>
      <c r="F4525" s="58">
        <f t="shared" si="1"/>
        <v>7</v>
      </c>
      <c r="G4525" s="58">
        <f t="shared" si="7"/>
        <v>0</v>
      </c>
      <c r="H4525" s="58">
        <f>G4525*D4525*SIP_Calculator!$F$9</f>
        <v>0</v>
      </c>
      <c r="I4525" s="58">
        <f t="shared" si="2"/>
        <v>0</v>
      </c>
      <c r="J4525" s="58">
        <f t="shared" si="3"/>
        <v>0</v>
      </c>
      <c r="K4525" s="61">
        <f>A4525-SIP_Calculator!$F$12+1</f>
        <v>44746</v>
      </c>
      <c r="L4525" s="59">
        <f t="shared" si="4"/>
        <v>7</v>
      </c>
      <c r="M4525" s="59">
        <f t="shared" si="8"/>
        <v>0</v>
      </c>
      <c r="N4525" s="59">
        <f>M4525*D4525*SIP_Calculator!$F$9</f>
        <v>0</v>
      </c>
      <c r="O4525" s="59">
        <f t="shared" si="5"/>
        <v>0</v>
      </c>
      <c r="P4525" s="59">
        <f t="shared" si="6"/>
        <v>0</v>
      </c>
    </row>
    <row r="4526" ht="15.75" customHeight="1">
      <c r="A4526" s="57">
        <v>44771.0</v>
      </c>
      <c r="B4526" s="60">
        <v>17400.75</v>
      </c>
      <c r="C4526" s="60">
        <v>14665.65</v>
      </c>
      <c r="D4526" s="42">
        <f>IF(A4526&lt;SIP_Calculator!$B$7,0,IF(A4526&gt;SIP_Calculator!$E$7,0,1))</f>
        <v>0</v>
      </c>
      <c r="E4526" s="61">
        <f>A4526-SIP_Calculator!$D$12+1</f>
        <v>44767</v>
      </c>
      <c r="F4526" s="58">
        <f t="shared" si="1"/>
        <v>7</v>
      </c>
      <c r="G4526" s="58">
        <f t="shared" si="7"/>
        <v>0</v>
      </c>
      <c r="H4526" s="58">
        <f>G4526*D4526*SIP_Calculator!$F$9</f>
        <v>0</v>
      </c>
      <c r="I4526" s="58">
        <f t="shared" si="2"/>
        <v>0</v>
      </c>
      <c r="J4526" s="58">
        <f t="shared" si="3"/>
        <v>0</v>
      </c>
      <c r="K4526" s="61">
        <f>A4526-SIP_Calculator!$F$12+1</f>
        <v>44747</v>
      </c>
      <c r="L4526" s="59">
        <f t="shared" si="4"/>
        <v>7</v>
      </c>
      <c r="M4526" s="59">
        <f t="shared" si="8"/>
        <v>0</v>
      </c>
      <c r="N4526" s="59">
        <f>M4526*D4526*SIP_Calculator!$F$9</f>
        <v>0</v>
      </c>
      <c r="O4526" s="59">
        <f t="shared" si="5"/>
        <v>0</v>
      </c>
      <c r="P4526" s="59">
        <f t="shared" si="6"/>
        <v>0</v>
      </c>
    </row>
    <row r="4527" ht="15.75" customHeight="1">
      <c r="A4527" s="57">
        <v>44774.0</v>
      </c>
      <c r="B4527" s="60">
        <v>17598.8</v>
      </c>
      <c r="C4527" s="60">
        <v>14846.85</v>
      </c>
      <c r="D4527" s="42">
        <f>IF(A4527&lt;SIP_Calculator!$B$7,0,IF(A4527&gt;SIP_Calculator!$E$7,0,1))</f>
        <v>0</v>
      </c>
      <c r="E4527" s="61">
        <f>A4527-SIP_Calculator!$D$12+1</f>
        <v>44770</v>
      </c>
      <c r="F4527" s="58">
        <f t="shared" si="1"/>
        <v>7</v>
      </c>
      <c r="G4527" s="58">
        <f t="shared" si="7"/>
        <v>0</v>
      </c>
      <c r="H4527" s="58">
        <f>G4527*D4527*SIP_Calculator!$F$9</f>
        <v>0</v>
      </c>
      <c r="I4527" s="58">
        <f t="shared" si="2"/>
        <v>0</v>
      </c>
      <c r="J4527" s="58">
        <f t="shared" si="3"/>
        <v>0</v>
      </c>
      <c r="K4527" s="61">
        <f>A4527-SIP_Calculator!$F$12+1</f>
        <v>44750</v>
      </c>
      <c r="L4527" s="59">
        <f t="shared" si="4"/>
        <v>7</v>
      </c>
      <c r="M4527" s="59">
        <f t="shared" si="8"/>
        <v>0</v>
      </c>
      <c r="N4527" s="59">
        <f>M4527*D4527*SIP_Calculator!$F$9</f>
        <v>0</v>
      </c>
      <c r="O4527" s="59">
        <f t="shared" si="5"/>
        <v>0</v>
      </c>
      <c r="P4527" s="59">
        <f t="shared" si="6"/>
        <v>0</v>
      </c>
    </row>
    <row r="4528" ht="15.75" customHeight="1">
      <c r="A4528" s="57">
        <v>44775.0</v>
      </c>
      <c r="B4528" s="60">
        <v>17618.25</v>
      </c>
      <c r="C4528" s="60">
        <v>14876.6</v>
      </c>
      <c r="D4528" s="42">
        <f>IF(A4528&lt;SIP_Calculator!$B$7,0,IF(A4528&gt;SIP_Calculator!$E$7,0,1))</f>
        <v>0</v>
      </c>
      <c r="E4528" s="61">
        <f>A4528-SIP_Calculator!$D$12+1</f>
        <v>44771</v>
      </c>
      <c r="F4528" s="58">
        <f t="shared" si="1"/>
        <v>7</v>
      </c>
      <c r="G4528" s="58">
        <f t="shared" si="7"/>
        <v>0</v>
      </c>
      <c r="H4528" s="58">
        <f>G4528*D4528*SIP_Calculator!$F$9</f>
        <v>0</v>
      </c>
      <c r="I4528" s="58">
        <f t="shared" si="2"/>
        <v>0</v>
      </c>
      <c r="J4528" s="58">
        <f t="shared" si="3"/>
        <v>0</v>
      </c>
      <c r="K4528" s="61">
        <f>A4528-SIP_Calculator!$F$12+1</f>
        <v>44751</v>
      </c>
      <c r="L4528" s="59">
        <f t="shared" si="4"/>
        <v>7</v>
      </c>
      <c r="M4528" s="59">
        <f t="shared" si="8"/>
        <v>0</v>
      </c>
      <c r="N4528" s="59">
        <f>M4528*D4528*SIP_Calculator!$F$9</f>
        <v>0</v>
      </c>
      <c r="O4528" s="59">
        <f t="shared" si="5"/>
        <v>0</v>
      </c>
      <c r="P4528" s="59">
        <f t="shared" si="6"/>
        <v>0</v>
      </c>
    </row>
    <row r="4529" ht="15.75" customHeight="1">
      <c r="A4529" s="57">
        <v>44776.0</v>
      </c>
      <c r="B4529" s="60">
        <v>17646.0</v>
      </c>
      <c r="C4529" s="60">
        <v>14878.05</v>
      </c>
      <c r="D4529" s="42">
        <f>IF(A4529&lt;SIP_Calculator!$B$7,0,IF(A4529&gt;SIP_Calculator!$E$7,0,1))</f>
        <v>0</v>
      </c>
      <c r="E4529" s="61">
        <f>A4529-SIP_Calculator!$D$12+1</f>
        <v>44772</v>
      </c>
      <c r="F4529" s="58">
        <f t="shared" si="1"/>
        <v>7</v>
      </c>
      <c r="G4529" s="58">
        <f t="shared" si="7"/>
        <v>0</v>
      </c>
      <c r="H4529" s="58">
        <f>G4529*D4529*SIP_Calculator!$F$9</f>
        <v>0</v>
      </c>
      <c r="I4529" s="58">
        <f t="shared" si="2"/>
        <v>0</v>
      </c>
      <c r="J4529" s="58">
        <f t="shared" si="3"/>
        <v>0</v>
      </c>
      <c r="K4529" s="61">
        <f>A4529-SIP_Calculator!$F$12+1</f>
        <v>44752</v>
      </c>
      <c r="L4529" s="59">
        <f t="shared" si="4"/>
        <v>7</v>
      </c>
      <c r="M4529" s="59">
        <f t="shared" si="8"/>
        <v>0</v>
      </c>
      <c r="N4529" s="59">
        <f>M4529*D4529*SIP_Calculator!$F$9</f>
        <v>0</v>
      </c>
      <c r="O4529" s="59">
        <f t="shared" si="5"/>
        <v>0</v>
      </c>
      <c r="P4529" s="59">
        <f t="shared" si="6"/>
        <v>0</v>
      </c>
    </row>
    <row r="4530" ht="15.75" customHeight="1">
      <c r="A4530" s="57">
        <v>44777.0</v>
      </c>
      <c r="B4530" s="60">
        <v>17652.95</v>
      </c>
      <c r="C4530" s="60">
        <v>14892.45</v>
      </c>
      <c r="D4530" s="42">
        <f>IF(A4530&lt;SIP_Calculator!$B$7,0,IF(A4530&gt;SIP_Calculator!$E$7,0,1))</f>
        <v>0</v>
      </c>
      <c r="E4530" s="61">
        <f>A4530-SIP_Calculator!$D$12+1</f>
        <v>44773</v>
      </c>
      <c r="F4530" s="58">
        <f t="shared" si="1"/>
        <v>7</v>
      </c>
      <c r="G4530" s="58">
        <f t="shared" si="7"/>
        <v>0</v>
      </c>
      <c r="H4530" s="58">
        <f>G4530*D4530*SIP_Calculator!$F$9</f>
        <v>0</v>
      </c>
      <c r="I4530" s="58">
        <f t="shared" si="2"/>
        <v>0</v>
      </c>
      <c r="J4530" s="58">
        <f t="shared" si="3"/>
        <v>0</v>
      </c>
      <c r="K4530" s="61">
        <f>A4530-SIP_Calculator!$F$12+1</f>
        <v>44753</v>
      </c>
      <c r="L4530" s="59">
        <f t="shared" si="4"/>
        <v>7</v>
      </c>
      <c r="M4530" s="59">
        <f t="shared" si="8"/>
        <v>0</v>
      </c>
      <c r="N4530" s="59">
        <f>M4530*D4530*SIP_Calculator!$F$9</f>
        <v>0</v>
      </c>
      <c r="O4530" s="59">
        <f t="shared" si="5"/>
        <v>0</v>
      </c>
      <c r="P4530" s="59">
        <f t="shared" si="6"/>
        <v>0</v>
      </c>
    </row>
    <row r="4531" ht="15.75" customHeight="1">
      <c r="A4531" s="57">
        <v>44778.0</v>
      </c>
      <c r="B4531" s="60">
        <v>17655.5</v>
      </c>
      <c r="C4531" s="60">
        <v>14900.4</v>
      </c>
      <c r="D4531" s="42">
        <f>IF(A4531&lt;SIP_Calculator!$B$7,0,IF(A4531&gt;SIP_Calculator!$E$7,0,1))</f>
        <v>0</v>
      </c>
      <c r="E4531" s="61">
        <f>A4531-SIP_Calculator!$D$12+1</f>
        <v>44774</v>
      </c>
      <c r="F4531" s="58">
        <f t="shared" si="1"/>
        <v>8</v>
      </c>
      <c r="G4531" s="58">
        <f t="shared" si="7"/>
        <v>1</v>
      </c>
      <c r="H4531" s="58">
        <f>G4531*D4531*SIP_Calculator!$F$9</f>
        <v>0</v>
      </c>
      <c r="I4531" s="58">
        <f t="shared" si="2"/>
        <v>0</v>
      </c>
      <c r="J4531" s="58">
        <f t="shared" si="3"/>
        <v>0</v>
      </c>
      <c r="K4531" s="61">
        <f>A4531-SIP_Calculator!$F$12+1</f>
        <v>44754</v>
      </c>
      <c r="L4531" s="59">
        <f t="shared" si="4"/>
        <v>7</v>
      </c>
      <c r="M4531" s="59">
        <f t="shared" si="8"/>
        <v>0</v>
      </c>
      <c r="N4531" s="59">
        <f>M4531*D4531*SIP_Calculator!$F$9</f>
        <v>0</v>
      </c>
      <c r="O4531" s="59">
        <f t="shared" si="5"/>
        <v>0</v>
      </c>
      <c r="P4531" s="59">
        <f t="shared" si="6"/>
        <v>0</v>
      </c>
    </row>
    <row r="4532" ht="15.75" customHeight="1">
      <c r="A4532" s="57">
        <v>44781.0</v>
      </c>
      <c r="B4532" s="60">
        <v>17784.8</v>
      </c>
      <c r="C4532" s="60">
        <v>14993.35</v>
      </c>
      <c r="D4532" s="42">
        <f>IF(A4532&lt;SIP_Calculator!$B$7,0,IF(A4532&gt;SIP_Calculator!$E$7,0,1))</f>
        <v>0</v>
      </c>
      <c r="E4532" s="61">
        <f>A4532-SIP_Calculator!$D$12+1</f>
        <v>44777</v>
      </c>
      <c r="F4532" s="58">
        <f t="shared" si="1"/>
        <v>8</v>
      </c>
      <c r="G4532" s="58">
        <f t="shared" si="7"/>
        <v>0</v>
      </c>
      <c r="H4532" s="58">
        <f>G4532*D4532*SIP_Calculator!$F$9</f>
        <v>0</v>
      </c>
      <c r="I4532" s="58">
        <f t="shared" si="2"/>
        <v>0</v>
      </c>
      <c r="J4532" s="58">
        <f t="shared" si="3"/>
        <v>0</v>
      </c>
      <c r="K4532" s="61">
        <f>A4532-SIP_Calculator!$F$12+1</f>
        <v>44757</v>
      </c>
      <c r="L4532" s="59">
        <f t="shared" si="4"/>
        <v>7</v>
      </c>
      <c r="M4532" s="59">
        <f t="shared" si="8"/>
        <v>0</v>
      </c>
      <c r="N4532" s="59">
        <f>M4532*D4532*SIP_Calculator!$F$9</f>
        <v>0</v>
      </c>
      <c r="O4532" s="59">
        <f t="shared" si="5"/>
        <v>0</v>
      </c>
      <c r="P4532" s="59">
        <f t="shared" si="6"/>
        <v>0</v>
      </c>
    </row>
    <row r="4533" ht="15.75" customHeight="1">
      <c r="A4533" s="57">
        <v>44783.0</v>
      </c>
      <c r="B4533" s="60">
        <v>17784.9</v>
      </c>
      <c r="C4533" s="60">
        <v>14985.8</v>
      </c>
      <c r="D4533" s="42">
        <f>IF(A4533&lt;SIP_Calculator!$B$7,0,IF(A4533&gt;SIP_Calculator!$E$7,0,1))</f>
        <v>0</v>
      </c>
      <c r="E4533" s="61">
        <f>A4533-SIP_Calculator!$D$12+1</f>
        <v>44779</v>
      </c>
      <c r="F4533" s="58">
        <f t="shared" si="1"/>
        <v>8</v>
      </c>
      <c r="G4533" s="58">
        <f t="shared" si="7"/>
        <v>0</v>
      </c>
      <c r="H4533" s="58">
        <f>G4533*D4533*SIP_Calculator!$F$9</f>
        <v>0</v>
      </c>
      <c r="I4533" s="58">
        <f t="shared" si="2"/>
        <v>0</v>
      </c>
      <c r="J4533" s="58">
        <f t="shared" si="3"/>
        <v>0</v>
      </c>
      <c r="K4533" s="61">
        <f>A4533-SIP_Calculator!$F$12+1</f>
        <v>44759</v>
      </c>
      <c r="L4533" s="59">
        <f t="shared" si="4"/>
        <v>7</v>
      </c>
      <c r="M4533" s="59">
        <f t="shared" si="8"/>
        <v>0</v>
      </c>
      <c r="N4533" s="59">
        <f>M4533*D4533*SIP_Calculator!$F$9</f>
        <v>0</v>
      </c>
      <c r="O4533" s="59">
        <f t="shared" si="5"/>
        <v>0</v>
      </c>
      <c r="P4533" s="59">
        <f t="shared" si="6"/>
        <v>0</v>
      </c>
    </row>
    <row r="4534" ht="15.75" customHeight="1">
      <c r="A4534" s="57">
        <v>44784.0</v>
      </c>
      <c r="B4534" s="60">
        <v>17913.95</v>
      </c>
      <c r="C4534" s="60">
        <v>15095.15</v>
      </c>
      <c r="D4534" s="42">
        <f>IF(A4534&lt;SIP_Calculator!$B$7,0,IF(A4534&gt;SIP_Calculator!$E$7,0,1))</f>
        <v>0</v>
      </c>
      <c r="E4534" s="61">
        <f>A4534-SIP_Calculator!$D$12+1</f>
        <v>44780</v>
      </c>
      <c r="F4534" s="58">
        <f t="shared" si="1"/>
        <v>8</v>
      </c>
      <c r="G4534" s="58">
        <f t="shared" si="7"/>
        <v>0</v>
      </c>
      <c r="H4534" s="58">
        <f>G4534*D4534*SIP_Calculator!$F$9</f>
        <v>0</v>
      </c>
      <c r="I4534" s="58">
        <f t="shared" si="2"/>
        <v>0</v>
      </c>
      <c r="J4534" s="58">
        <f t="shared" si="3"/>
        <v>0</v>
      </c>
      <c r="K4534" s="61">
        <f>A4534-SIP_Calculator!$F$12+1</f>
        <v>44760</v>
      </c>
      <c r="L4534" s="59">
        <f t="shared" si="4"/>
        <v>7</v>
      </c>
      <c r="M4534" s="59">
        <f t="shared" si="8"/>
        <v>0</v>
      </c>
      <c r="N4534" s="59">
        <f>M4534*D4534*SIP_Calculator!$F$9</f>
        <v>0</v>
      </c>
      <c r="O4534" s="59">
        <f t="shared" si="5"/>
        <v>0</v>
      </c>
      <c r="P4534" s="59">
        <f t="shared" si="6"/>
        <v>0</v>
      </c>
    </row>
    <row r="4535" ht="15.75" customHeight="1">
      <c r="A4535" s="57">
        <v>44785.0</v>
      </c>
      <c r="B4535" s="60">
        <v>17956.8</v>
      </c>
      <c r="C4535" s="60">
        <v>15140.55</v>
      </c>
      <c r="D4535" s="42">
        <f>IF(A4535&lt;SIP_Calculator!$B$7,0,IF(A4535&gt;SIP_Calculator!$E$7,0,1))</f>
        <v>0</v>
      </c>
      <c r="E4535" s="61">
        <f>A4535-SIP_Calculator!$D$12+1</f>
        <v>44781</v>
      </c>
      <c r="F4535" s="58">
        <f t="shared" si="1"/>
        <v>8</v>
      </c>
      <c r="G4535" s="58">
        <f t="shared" si="7"/>
        <v>0</v>
      </c>
      <c r="H4535" s="58">
        <f>G4535*D4535*SIP_Calculator!$F$9</f>
        <v>0</v>
      </c>
      <c r="I4535" s="58">
        <f t="shared" si="2"/>
        <v>0</v>
      </c>
      <c r="J4535" s="58">
        <f t="shared" si="3"/>
        <v>0</v>
      </c>
      <c r="K4535" s="61">
        <f>A4535-SIP_Calculator!$F$12+1</f>
        <v>44761</v>
      </c>
      <c r="L4535" s="59">
        <f t="shared" si="4"/>
        <v>7</v>
      </c>
      <c r="M4535" s="59">
        <f t="shared" si="8"/>
        <v>0</v>
      </c>
      <c r="N4535" s="59">
        <f>M4535*D4535*SIP_Calculator!$F$9</f>
        <v>0</v>
      </c>
      <c r="O4535" s="59">
        <f t="shared" si="5"/>
        <v>0</v>
      </c>
      <c r="P4535" s="59">
        <f t="shared" si="6"/>
        <v>0</v>
      </c>
    </row>
    <row r="4536" ht="15.75" customHeight="1">
      <c r="A4536" s="57">
        <v>44789.0</v>
      </c>
      <c r="B4536" s="60">
        <v>18107.25</v>
      </c>
      <c r="C4536" s="60">
        <v>15280.5</v>
      </c>
      <c r="D4536" s="42">
        <f>IF(A4536&lt;SIP_Calculator!$B$7,0,IF(A4536&gt;SIP_Calculator!$E$7,0,1))</f>
        <v>0</v>
      </c>
      <c r="E4536" s="61">
        <f>A4536-SIP_Calculator!$D$12+1</f>
        <v>44785</v>
      </c>
      <c r="F4536" s="58">
        <f t="shared" si="1"/>
        <v>8</v>
      </c>
      <c r="G4536" s="58">
        <f t="shared" si="7"/>
        <v>0</v>
      </c>
      <c r="H4536" s="58">
        <f>G4536*D4536*SIP_Calculator!$F$9</f>
        <v>0</v>
      </c>
      <c r="I4536" s="58">
        <f t="shared" si="2"/>
        <v>0</v>
      </c>
      <c r="J4536" s="58">
        <f t="shared" si="3"/>
        <v>0</v>
      </c>
      <c r="K4536" s="61">
        <f>A4536-SIP_Calculator!$F$12+1</f>
        <v>44765</v>
      </c>
      <c r="L4536" s="59">
        <f t="shared" si="4"/>
        <v>7</v>
      </c>
      <c r="M4536" s="59">
        <f t="shared" si="8"/>
        <v>0</v>
      </c>
      <c r="N4536" s="59">
        <f>M4536*D4536*SIP_Calculator!$F$9</f>
        <v>0</v>
      </c>
      <c r="O4536" s="59">
        <f t="shared" si="5"/>
        <v>0</v>
      </c>
      <c r="P4536" s="59">
        <f t="shared" si="6"/>
        <v>0</v>
      </c>
    </row>
    <row r="4537" ht="15.75" customHeight="1">
      <c r="A4537" s="57">
        <v>44790.0</v>
      </c>
      <c r="B4537" s="60">
        <v>18235.55</v>
      </c>
      <c r="C4537" s="60">
        <v>15379.05</v>
      </c>
      <c r="D4537" s="42">
        <f>IF(A4537&lt;SIP_Calculator!$B$7,0,IF(A4537&gt;SIP_Calculator!$E$7,0,1))</f>
        <v>0</v>
      </c>
      <c r="E4537" s="61">
        <f>A4537-SIP_Calculator!$D$12+1</f>
        <v>44786</v>
      </c>
      <c r="F4537" s="58">
        <f t="shared" si="1"/>
        <v>8</v>
      </c>
      <c r="G4537" s="58">
        <f t="shared" si="7"/>
        <v>0</v>
      </c>
      <c r="H4537" s="58">
        <f>G4537*D4537*SIP_Calculator!$F$9</f>
        <v>0</v>
      </c>
      <c r="I4537" s="58">
        <f t="shared" si="2"/>
        <v>0</v>
      </c>
      <c r="J4537" s="58">
        <f t="shared" si="3"/>
        <v>0</v>
      </c>
      <c r="K4537" s="61">
        <f>A4537-SIP_Calculator!$F$12+1</f>
        <v>44766</v>
      </c>
      <c r="L4537" s="59">
        <f t="shared" si="4"/>
        <v>7</v>
      </c>
      <c r="M4537" s="59">
        <f t="shared" si="8"/>
        <v>0</v>
      </c>
      <c r="N4537" s="59">
        <f>M4537*D4537*SIP_Calculator!$F$9</f>
        <v>0</v>
      </c>
      <c r="O4537" s="59">
        <f t="shared" si="5"/>
        <v>0</v>
      </c>
      <c r="P4537" s="59">
        <f t="shared" si="6"/>
        <v>0</v>
      </c>
    </row>
    <row r="4538" ht="15.75" customHeight="1">
      <c r="A4538" s="57">
        <v>44791.0</v>
      </c>
      <c r="B4538" s="60">
        <v>18264.4</v>
      </c>
      <c r="C4538" s="60">
        <v>15404.6</v>
      </c>
      <c r="D4538" s="42">
        <f>IF(A4538&lt;SIP_Calculator!$B$7,0,IF(A4538&gt;SIP_Calculator!$E$7,0,1))</f>
        <v>0</v>
      </c>
      <c r="E4538" s="61">
        <f>A4538-SIP_Calculator!$D$12+1</f>
        <v>44787</v>
      </c>
      <c r="F4538" s="58">
        <f t="shared" si="1"/>
        <v>8</v>
      </c>
      <c r="G4538" s="58">
        <f t="shared" si="7"/>
        <v>0</v>
      </c>
      <c r="H4538" s="58">
        <f>G4538*D4538*SIP_Calculator!$F$9</f>
        <v>0</v>
      </c>
      <c r="I4538" s="58">
        <f t="shared" si="2"/>
        <v>0</v>
      </c>
      <c r="J4538" s="58">
        <f t="shared" si="3"/>
        <v>0</v>
      </c>
      <c r="K4538" s="61">
        <f>A4538-SIP_Calculator!$F$12+1</f>
        <v>44767</v>
      </c>
      <c r="L4538" s="59">
        <f t="shared" si="4"/>
        <v>7</v>
      </c>
      <c r="M4538" s="59">
        <f t="shared" si="8"/>
        <v>0</v>
      </c>
      <c r="N4538" s="59">
        <f>M4538*D4538*SIP_Calculator!$F$9</f>
        <v>0</v>
      </c>
      <c r="O4538" s="59">
        <f t="shared" si="5"/>
        <v>0</v>
      </c>
      <c r="P4538" s="59">
        <f t="shared" si="6"/>
        <v>0</v>
      </c>
    </row>
    <row r="4539" ht="15.75" customHeight="1">
      <c r="A4539" s="57">
        <v>44792.0</v>
      </c>
      <c r="B4539" s="60">
        <v>18071.1</v>
      </c>
      <c r="C4539" s="60">
        <v>15236.65</v>
      </c>
      <c r="D4539" s="42">
        <f>IF(A4539&lt;SIP_Calculator!$B$7,0,IF(A4539&gt;SIP_Calculator!$E$7,0,1))</f>
        <v>0</v>
      </c>
      <c r="E4539" s="61">
        <f>A4539-SIP_Calculator!$D$12+1</f>
        <v>44788</v>
      </c>
      <c r="F4539" s="58">
        <f t="shared" si="1"/>
        <v>8</v>
      </c>
      <c r="G4539" s="58">
        <f t="shared" si="7"/>
        <v>0</v>
      </c>
      <c r="H4539" s="58">
        <f>G4539*D4539*SIP_Calculator!$F$9</f>
        <v>0</v>
      </c>
      <c r="I4539" s="58">
        <f t="shared" si="2"/>
        <v>0</v>
      </c>
      <c r="J4539" s="58">
        <f t="shared" si="3"/>
        <v>0</v>
      </c>
      <c r="K4539" s="61">
        <f>A4539-SIP_Calculator!$F$12+1</f>
        <v>44768</v>
      </c>
      <c r="L4539" s="59">
        <f t="shared" si="4"/>
        <v>7</v>
      </c>
      <c r="M4539" s="59">
        <f t="shared" si="8"/>
        <v>0</v>
      </c>
      <c r="N4539" s="59">
        <f>M4539*D4539*SIP_Calculator!$F$9</f>
        <v>0</v>
      </c>
      <c r="O4539" s="59">
        <f t="shared" si="5"/>
        <v>0</v>
      </c>
      <c r="P4539" s="59">
        <f t="shared" si="6"/>
        <v>0</v>
      </c>
    </row>
    <row r="4540" ht="15.75" customHeight="1">
      <c r="A4540" s="57">
        <v>44795.0</v>
      </c>
      <c r="B4540" s="60">
        <v>17792.45</v>
      </c>
      <c r="C4540" s="60">
        <v>15001.75</v>
      </c>
      <c r="D4540" s="42">
        <f>IF(A4540&lt;SIP_Calculator!$B$7,0,IF(A4540&gt;SIP_Calculator!$E$7,0,1))</f>
        <v>0</v>
      </c>
      <c r="E4540" s="61">
        <f>A4540-SIP_Calculator!$D$12+1</f>
        <v>44791</v>
      </c>
      <c r="F4540" s="58">
        <f t="shared" si="1"/>
        <v>8</v>
      </c>
      <c r="G4540" s="58">
        <f t="shared" si="7"/>
        <v>0</v>
      </c>
      <c r="H4540" s="58">
        <f>G4540*D4540*SIP_Calculator!$F$9</f>
        <v>0</v>
      </c>
      <c r="I4540" s="58">
        <f t="shared" si="2"/>
        <v>0</v>
      </c>
      <c r="J4540" s="58">
        <f t="shared" si="3"/>
        <v>0</v>
      </c>
      <c r="K4540" s="61">
        <f>A4540-SIP_Calculator!$F$12+1</f>
        <v>44771</v>
      </c>
      <c r="L4540" s="59">
        <f t="shared" si="4"/>
        <v>7</v>
      </c>
      <c r="M4540" s="59">
        <f t="shared" si="8"/>
        <v>0</v>
      </c>
      <c r="N4540" s="59">
        <f>M4540*D4540*SIP_Calculator!$F$9</f>
        <v>0</v>
      </c>
      <c r="O4540" s="59">
        <f t="shared" si="5"/>
        <v>0</v>
      </c>
      <c r="P4540" s="59">
        <f t="shared" si="6"/>
        <v>0</v>
      </c>
    </row>
    <row r="4541" ht="15.75" customHeight="1">
      <c r="A4541" s="57">
        <v>44796.0</v>
      </c>
      <c r="B4541" s="60">
        <v>17878.4</v>
      </c>
      <c r="C4541" s="60">
        <v>15090.5</v>
      </c>
      <c r="D4541" s="42">
        <f>IF(A4541&lt;SIP_Calculator!$B$7,0,IF(A4541&gt;SIP_Calculator!$E$7,0,1))</f>
        <v>0</v>
      </c>
      <c r="E4541" s="61">
        <f>A4541-SIP_Calculator!$D$12+1</f>
        <v>44792</v>
      </c>
      <c r="F4541" s="58">
        <f t="shared" si="1"/>
        <v>8</v>
      </c>
      <c r="G4541" s="58">
        <f t="shared" si="7"/>
        <v>0</v>
      </c>
      <c r="H4541" s="58">
        <f>G4541*D4541*SIP_Calculator!$F$9</f>
        <v>0</v>
      </c>
      <c r="I4541" s="58">
        <f t="shared" si="2"/>
        <v>0</v>
      </c>
      <c r="J4541" s="58">
        <f t="shared" si="3"/>
        <v>0</v>
      </c>
      <c r="K4541" s="61">
        <f>A4541-SIP_Calculator!$F$12+1</f>
        <v>44772</v>
      </c>
      <c r="L4541" s="59">
        <f t="shared" si="4"/>
        <v>7</v>
      </c>
      <c r="M4541" s="59">
        <f t="shared" si="8"/>
        <v>0</v>
      </c>
      <c r="N4541" s="59">
        <f>M4541*D4541*SIP_Calculator!$F$9</f>
        <v>0</v>
      </c>
      <c r="O4541" s="59">
        <f t="shared" si="5"/>
        <v>0</v>
      </c>
      <c r="P4541" s="59">
        <f t="shared" si="6"/>
        <v>0</v>
      </c>
    </row>
    <row r="4542" ht="15.75" customHeight="1">
      <c r="A4542" s="57">
        <v>44797.0</v>
      </c>
      <c r="B4542" s="60">
        <v>17917.3</v>
      </c>
      <c r="C4542" s="60">
        <v>15140.4</v>
      </c>
      <c r="D4542" s="42">
        <f>IF(A4542&lt;SIP_Calculator!$B$7,0,IF(A4542&gt;SIP_Calculator!$E$7,0,1))</f>
        <v>0</v>
      </c>
      <c r="E4542" s="61">
        <f>A4542-SIP_Calculator!$D$12+1</f>
        <v>44793</v>
      </c>
      <c r="F4542" s="58">
        <f t="shared" si="1"/>
        <v>8</v>
      </c>
      <c r="G4542" s="58">
        <f t="shared" si="7"/>
        <v>0</v>
      </c>
      <c r="H4542" s="58">
        <f>G4542*D4542*SIP_Calculator!$F$9</f>
        <v>0</v>
      </c>
      <c r="I4542" s="58">
        <f t="shared" si="2"/>
        <v>0</v>
      </c>
      <c r="J4542" s="58">
        <f t="shared" si="3"/>
        <v>0</v>
      </c>
      <c r="K4542" s="61">
        <f>A4542-SIP_Calculator!$F$12+1</f>
        <v>44773</v>
      </c>
      <c r="L4542" s="59">
        <f t="shared" si="4"/>
        <v>7</v>
      </c>
      <c r="M4542" s="59">
        <f t="shared" si="8"/>
        <v>0</v>
      </c>
      <c r="N4542" s="59">
        <f>M4542*D4542*SIP_Calculator!$F$9</f>
        <v>0</v>
      </c>
      <c r="O4542" s="59">
        <f t="shared" si="5"/>
        <v>0</v>
      </c>
      <c r="P4542" s="59">
        <f t="shared" si="6"/>
        <v>0</v>
      </c>
    </row>
    <row r="4543" ht="15.75" customHeight="1">
      <c r="A4543" s="57">
        <v>44798.0</v>
      </c>
      <c r="B4543" s="60">
        <v>17847.65</v>
      </c>
      <c r="C4543" s="60">
        <v>15100.65</v>
      </c>
      <c r="D4543" s="42">
        <f>IF(A4543&lt;SIP_Calculator!$B$7,0,IF(A4543&gt;SIP_Calculator!$E$7,0,1))</f>
        <v>0</v>
      </c>
      <c r="E4543" s="61">
        <f>A4543-SIP_Calculator!$D$12+1</f>
        <v>44794</v>
      </c>
      <c r="F4543" s="58">
        <f t="shared" si="1"/>
        <v>8</v>
      </c>
      <c r="G4543" s="58">
        <f t="shared" si="7"/>
        <v>0</v>
      </c>
      <c r="H4543" s="58">
        <f>G4543*D4543*SIP_Calculator!$F$9</f>
        <v>0</v>
      </c>
      <c r="I4543" s="58">
        <f t="shared" si="2"/>
        <v>0</v>
      </c>
      <c r="J4543" s="58">
        <f t="shared" si="3"/>
        <v>0</v>
      </c>
      <c r="K4543" s="61">
        <f>A4543-SIP_Calculator!$F$12+1</f>
        <v>44774</v>
      </c>
      <c r="L4543" s="59">
        <f t="shared" si="4"/>
        <v>8</v>
      </c>
      <c r="M4543" s="59">
        <f t="shared" si="8"/>
        <v>1</v>
      </c>
      <c r="N4543" s="59">
        <f>M4543*D4543*SIP_Calculator!$F$9</f>
        <v>0</v>
      </c>
      <c r="O4543" s="59">
        <f t="shared" si="5"/>
        <v>0</v>
      </c>
      <c r="P4543" s="59">
        <f t="shared" si="6"/>
        <v>0</v>
      </c>
    </row>
    <row r="4544" ht="15.75" customHeight="1">
      <c r="A4544" s="57">
        <v>44799.0</v>
      </c>
      <c r="B4544" s="60">
        <v>17893.8</v>
      </c>
      <c r="C4544" s="60">
        <v>15147.55</v>
      </c>
      <c r="D4544" s="42">
        <f>IF(A4544&lt;SIP_Calculator!$B$7,0,IF(A4544&gt;SIP_Calculator!$E$7,0,1))</f>
        <v>0</v>
      </c>
      <c r="E4544" s="61">
        <f>A4544-SIP_Calculator!$D$12+1</f>
        <v>44795</v>
      </c>
      <c r="F4544" s="58">
        <f t="shared" si="1"/>
        <v>8</v>
      </c>
      <c r="G4544" s="58">
        <f t="shared" si="7"/>
        <v>0</v>
      </c>
      <c r="H4544" s="58">
        <f>G4544*D4544*SIP_Calculator!$F$9</f>
        <v>0</v>
      </c>
      <c r="I4544" s="58">
        <f t="shared" si="2"/>
        <v>0</v>
      </c>
      <c r="J4544" s="58">
        <f t="shared" si="3"/>
        <v>0</v>
      </c>
      <c r="K4544" s="61">
        <f>A4544-SIP_Calculator!$F$12+1</f>
        <v>44775</v>
      </c>
      <c r="L4544" s="59">
        <f t="shared" si="4"/>
        <v>8</v>
      </c>
      <c r="M4544" s="59">
        <f t="shared" si="8"/>
        <v>0</v>
      </c>
      <c r="N4544" s="59">
        <f>M4544*D4544*SIP_Calculator!$F$9</f>
        <v>0</v>
      </c>
      <c r="O4544" s="59">
        <f t="shared" si="5"/>
        <v>0</v>
      </c>
      <c r="P4544" s="59">
        <f t="shared" si="6"/>
        <v>0</v>
      </c>
    </row>
    <row r="4545" ht="15.75" customHeight="1">
      <c r="A4545" s="57">
        <v>44802.0</v>
      </c>
      <c r="B4545" s="60">
        <v>17666.45</v>
      </c>
      <c r="C4545" s="60">
        <v>14972.75</v>
      </c>
      <c r="D4545" s="42">
        <f>IF(A4545&lt;SIP_Calculator!$B$7,0,IF(A4545&gt;SIP_Calculator!$E$7,0,1))</f>
        <v>0</v>
      </c>
      <c r="E4545" s="61">
        <f>A4545-SIP_Calculator!$D$12+1</f>
        <v>44798</v>
      </c>
      <c r="F4545" s="58">
        <f t="shared" si="1"/>
        <v>8</v>
      </c>
      <c r="G4545" s="58">
        <f t="shared" si="7"/>
        <v>0</v>
      </c>
      <c r="H4545" s="58">
        <f>G4545*D4545*SIP_Calculator!$F$9</f>
        <v>0</v>
      </c>
      <c r="I4545" s="58">
        <f t="shared" si="2"/>
        <v>0</v>
      </c>
      <c r="J4545" s="58">
        <f t="shared" si="3"/>
        <v>0</v>
      </c>
      <c r="K4545" s="61">
        <f>A4545-SIP_Calculator!$F$12+1</f>
        <v>44778</v>
      </c>
      <c r="L4545" s="59">
        <f t="shared" si="4"/>
        <v>8</v>
      </c>
      <c r="M4545" s="59">
        <f t="shared" si="8"/>
        <v>0</v>
      </c>
      <c r="N4545" s="59">
        <f>M4545*D4545*SIP_Calculator!$F$9</f>
        <v>0</v>
      </c>
      <c r="O4545" s="59">
        <f t="shared" si="5"/>
        <v>0</v>
      </c>
      <c r="P4545" s="59">
        <f t="shared" si="6"/>
        <v>0</v>
      </c>
    </row>
    <row r="4546" ht="15.75" customHeight="1">
      <c r="A4546" s="57">
        <v>44803.0</v>
      </c>
      <c r="B4546" s="60">
        <v>18112.4</v>
      </c>
      <c r="C4546" s="60">
        <v>15325.05</v>
      </c>
      <c r="D4546" s="42">
        <f>IF(A4546&lt;SIP_Calculator!$B$7,0,IF(A4546&gt;SIP_Calculator!$E$7,0,1))</f>
        <v>0</v>
      </c>
      <c r="E4546" s="61">
        <f>A4546-SIP_Calculator!$D$12+1</f>
        <v>44799</v>
      </c>
      <c r="F4546" s="58">
        <f t="shared" si="1"/>
        <v>8</v>
      </c>
      <c r="G4546" s="58">
        <f t="shared" si="7"/>
        <v>0</v>
      </c>
      <c r="H4546" s="58">
        <f>G4546*D4546*SIP_Calculator!$F$9</f>
        <v>0</v>
      </c>
      <c r="I4546" s="58">
        <f t="shared" si="2"/>
        <v>0</v>
      </c>
      <c r="J4546" s="58">
        <f t="shared" si="3"/>
        <v>0</v>
      </c>
      <c r="K4546" s="61">
        <f>A4546-SIP_Calculator!$F$12+1</f>
        <v>44779</v>
      </c>
      <c r="L4546" s="59">
        <f t="shared" si="4"/>
        <v>8</v>
      </c>
      <c r="M4546" s="59">
        <f t="shared" si="8"/>
        <v>0</v>
      </c>
      <c r="N4546" s="59">
        <f>M4546*D4546*SIP_Calculator!$F$9</f>
        <v>0</v>
      </c>
      <c r="O4546" s="59">
        <f t="shared" si="5"/>
        <v>0</v>
      </c>
      <c r="P4546" s="59">
        <f t="shared" si="6"/>
        <v>0</v>
      </c>
    </row>
    <row r="4547" ht="15.75" customHeight="1">
      <c r="A4547" s="57">
        <v>44805.0</v>
      </c>
      <c r="B4547" s="60">
        <v>17924.3</v>
      </c>
      <c r="C4547" s="60">
        <v>15211.2</v>
      </c>
      <c r="D4547" s="42">
        <f>IF(A4547&lt;SIP_Calculator!$B$7,0,IF(A4547&gt;SIP_Calculator!$E$7,0,1))</f>
        <v>0</v>
      </c>
      <c r="E4547" s="61">
        <f>A4547-SIP_Calculator!$D$12+1</f>
        <v>44801</v>
      </c>
      <c r="F4547" s="58">
        <f t="shared" si="1"/>
        <v>8</v>
      </c>
      <c r="G4547" s="58">
        <f t="shared" si="7"/>
        <v>0</v>
      </c>
      <c r="H4547" s="58">
        <f>G4547*D4547*SIP_Calculator!$F$9</f>
        <v>0</v>
      </c>
      <c r="I4547" s="58">
        <f t="shared" si="2"/>
        <v>0</v>
      </c>
      <c r="J4547" s="58">
        <f t="shared" si="3"/>
        <v>0</v>
      </c>
      <c r="K4547" s="61">
        <f>A4547-SIP_Calculator!$F$12+1</f>
        <v>44781</v>
      </c>
      <c r="L4547" s="59">
        <f t="shared" si="4"/>
        <v>8</v>
      </c>
      <c r="M4547" s="59">
        <f t="shared" si="8"/>
        <v>0</v>
      </c>
      <c r="N4547" s="59">
        <f>M4547*D4547*SIP_Calculator!$F$9</f>
        <v>0</v>
      </c>
      <c r="O4547" s="59">
        <f t="shared" si="5"/>
        <v>0</v>
      </c>
      <c r="P4547" s="59">
        <f t="shared" si="6"/>
        <v>0</v>
      </c>
    </row>
    <row r="4548" ht="15.75" customHeight="1">
      <c r="A4548" s="57">
        <v>44806.0</v>
      </c>
      <c r="B4548" s="60">
        <v>17916.0</v>
      </c>
      <c r="C4548" s="60">
        <v>15201.6</v>
      </c>
      <c r="D4548" s="42">
        <f>IF(A4548&lt;SIP_Calculator!$B$7,0,IF(A4548&gt;SIP_Calculator!$E$7,0,1))</f>
        <v>0</v>
      </c>
      <c r="E4548" s="61">
        <f>A4548-SIP_Calculator!$D$12+1</f>
        <v>44802</v>
      </c>
      <c r="F4548" s="58">
        <f t="shared" si="1"/>
        <v>8</v>
      </c>
      <c r="G4548" s="58">
        <f t="shared" si="7"/>
        <v>0</v>
      </c>
      <c r="H4548" s="58">
        <f>G4548*D4548*SIP_Calculator!$F$9</f>
        <v>0</v>
      </c>
      <c r="I4548" s="58">
        <f t="shared" si="2"/>
        <v>0</v>
      </c>
      <c r="J4548" s="58">
        <f t="shared" si="3"/>
        <v>0</v>
      </c>
      <c r="K4548" s="61">
        <f>A4548-SIP_Calculator!$F$12+1</f>
        <v>44782</v>
      </c>
      <c r="L4548" s="59">
        <f t="shared" si="4"/>
        <v>8</v>
      </c>
      <c r="M4548" s="59">
        <f t="shared" si="8"/>
        <v>0</v>
      </c>
      <c r="N4548" s="59">
        <f>M4548*D4548*SIP_Calculator!$F$9</f>
        <v>0</v>
      </c>
      <c r="O4548" s="59">
        <f t="shared" si="5"/>
        <v>0</v>
      </c>
      <c r="P4548" s="59">
        <f t="shared" si="6"/>
        <v>0</v>
      </c>
    </row>
    <row r="4549" ht="15.75" customHeight="1">
      <c r="A4549" s="57">
        <v>44809.0</v>
      </c>
      <c r="B4549" s="60">
        <v>18021.65</v>
      </c>
      <c r="C4549" s="60">
        <v>15294.4</v>
      </c>
      <c r="D4549" s="42">
        <f>IF(A4549&lt;SIP_Calculator!$B$7,0,IF(A4549&gt;SIP_Calculator!$E$7,0,1))</f>
        <v>0</v>
      </c>
      <c r="E4549" s="61">
        <f>A4549-SIP_Calculator!$D$12+1</f>
        <v>44805</v>
      </c>
      <c r="F4549" s="58">
        <f t="shared" si="1"/>
        <v>9</v>
      </c>
      <c r="G4549" s="58">
        <f t="shared" si="7"/>
        <v>1</v>
      </c>
      <c r="H4549" s="58">
        <f>G4549*D4549*SIP_Calculator!$F$9</f>
        <v>0</v>
      </c>
      <c r="I4549" s="58">
        <f t="shared" si="2"/>
        <v>0</v>
      </c>
      <c r="J4549" s="58">
        <f t="shared" si="3"/>
        <v>0</v>
      </c>
      <c r="K4549" s="61">
        <f>A4549-SIP_Calculator!$F$12+1</f>
        <v>44785</v>
      </c>
      <c r="L4549" s="59">
        <f t="shared" si="4"/>
        <v>8</v>
      </c>
      <c r="M4549" s="59">
        <f t="shared" si="8"/>
        <v>0</v>
      </c>
      <c r="N4549" s="59">
        <f>M4549*D4549*SIP_Calculator!$F$9</f>
        <v>0</v>
      </c>
      <c r="O4549" s="59">
        <f t="shared" si="5"/>
        <v>0</v>
      </c>
      <c r="P4549" s="59">
        <f t="shared" si="6"/>
        <v>0</v>
      </c>
    </row>
    <row r="4550" ht="15.75" customHeight="1">
      <c r="A4550" s="57">
        <v>44810.0</v>
      </c>
      <c r="B4550" s="60">
        <v>18031.3</v>
      </c>
      <c r="C4550" s="60">
        <v>15313.05</v>
      </c>
      <c r="D4550" s="42">
        <f>IF(A4550&lt;SIP_Calculator!$B$7,0,IF(A4550&gt;SIP_Calculator!$E$7,0,1))</f>
        <v>0</v>
      </c>
      <c r="E4550" s="61">
        <f>A4550-SIP_Calculator!$D$12+1</f>
        <v>44806</v>
      </c>
      <c r="F4550" s="58">
        <f t="shared" si="1"/>
        <v>9</v>
      </c>
      <c r="G4550" s="58">
        <f t="shared" si="7"/>
        <v>0</v>
      </c>
      <c r="H4550" s="58">
        <f>G4550*D4550*SIP_Calculator!$F$9</f>
        <v>0</v>
      </c>
      <c r="I4550" s="58">
        <f t="shared" si="2"/>
        <v>0</v>
      </c>
      <c r="J4550" s="58">
        <f t="shared" si="3"/>
        <v>0</v>
      </c>
      <c r="K4550" s="61">
        <f>A4550-SIP_Calculator!$F$12+1</f>
        <v>44786</v>
      </c>
      <c r="L4550" s="59">
        <f t="shared" si="4"/>
        <v>8</v>
      </c>
      <c r="M4550" s="59">
        <f t="shared" si="8"/>
        <v>0</v>
      </c>
      <c r="N4550" s="59">
        <f>M4550*D4550*SIP_Calculator!$F$9</f>
        <v>0</v>
      </c>
      <c r="O4550" s="59">
        <f t="shared" si="5"/>
        <v>0</v>
      </c>
      <c r="P4550" s="59">
        <f t="shared" si="6"/>
        <v>0</v>
      </c>
    </row>
    <row r="4551" ht="15.75" customHeight="1">
      <c r="A4551" s="57">
        <v>44811.0</v>
      </c>
      <c r="B4551" s="60">
        <v>18008.1</v>
      </c>
      <c r="C4551" s="60">
        <v>15319.4</v>
      </c>
      <c r="D4551" s="42">
        <f>IF(A4551&lt;SIP_Calculator!$B$7,0,IF(A4551&gt;SIP_Calculator!$E$7,0,1))</f>
        <v>0</v>
      </c>
      <c r="E4551" s="61">
        <f>A4551-SIP_Calculator!$D$12+1</f>
        <v>44807</v>
      </c>
      <c r="F4551" s="58">
        <f t="shared" si="1"/>
        <v>9</v>
      </c>
      <c r="G4551" s="58">
        <f t="shared" si="7"/>
        <v>0</v>
      </c>
      <c r="H4551" s="58">
        <f>G4551*D4551*SIP_Calculator!$F$9</f>
        <v>0</v>
      </c>
      <c r="I4551" s="58">
        <f t="shared" si="2"/>
        <v>0</v>
      </c>
      <c r="J4551" s="58">
        <f t="shared" si="3"/>
        <v>0</v>
      </c>
      <c r="K4551" s="61">
        <f>A4551-SIP_Calculator!$F$12+1</f>
        <v>44787</v>
      </c>
      <c r="L4551" s="59">
        <f t="shared" si="4"/>
        <v>8</v>
      </c>
      <c r="M4551" s="59">
        <f t="shared" si="8"/>
        <v>0</v>
      </c>
      <c r="N4551" s="59">
        <f>M4551*D4551*SIP_Calculator!$F$9</f>
        <v>0</v>
      </c>
      <c r="O4551" s="59">
        <f t="shared" si="5"/>
        <v>0</v>
      </c>
      <c r="P4551" s="59">
        <f t="shared" si="6"/>
        <v>0</v>
      </c>
    </row>
    <row r="4552" ht="15.75" customHeight="1">
      <c r="A4552" s="57">
        <v>44812.0</v>
      </c>
      <c r="B4552" s="60">
        <v>18168.85</v>
      </c>
      <c r="C4552" s="60">
        <v>15440.7</v>
      </c>
      <c r="D4552" s="42">
        <f>IF(A4552&lt;SIP_Calculator!$B$7,0,IF(A4552&gt;SIP_Calculator!$E$7,0,1))</f>
        <v>0</v>
      </c>
      <c r="E4552" s="61">
        <f>A4552-SIP_Calculator!$D$12+1</f>
        <v>44808</v>
      </c>
      <c r="F4552" s="58">
        <f t="shared" si="1"/>
        <v>9</v>
      </c>
      <c r="G4552" s="58">
        <f t="shared" si="7"/>
        <v>0</v>
      </c>
      <c r="H4552" s="58">
        <f>G4552*D4552*SIP_Calculator!$F$9</f>
        <v>0</v>
      </c>
      <c r="I4552" s="58">
        <f t="shared" si="2"/>
        <v>0</v>
      </c>
      <c r="J4552" s="58">
        <f t="shared" si="3"/>
        <v>0</v>
      </c>
      <c r="K4552" s="61">
        <f>A4552-SIP_Calculator!$F$12+1</f>
        <v>44788</v>
      </c>
      <c r="L4552" s="59">
        <f t="shared" si="4"/>
        <v>8</v>
      </c>
      <c r="M4552" s="59">
        <f t="shared" si="8"/>
        <v>0</v>
      </c>
      <c r="N4552" s="59">
        <f>M4552*D4552*SIP_Calculator!$F$9</f>
        <v>0</v>
      </c>
      <c r="O4552" s="59">
        <f t="shared" si="5"/>
        <v>0</v>
      </c>
      <c r="P4552" s="59">
        <f t="shared" si="6"/>
        <v>0</v>
      </c>
    </row>
    <row r="4553" ht="15.75" customHeight="1">
      <c r="A4553" s="57">
        <v>44813.0</v>
      </c>
      <c r="B4553" s="60">
        <v>18198.1</v>
      </c>
      <c r="C4553" s="60">
        <v>15467.4</v>
      </c>
      <c r="D4553" s="42">
        <f>IF(A4553&lt;SIP_Calculator!$B$7,0,IF(A4553&gt;SIP_Calculator!$E$7,0,1))</f>
        <v>0</v>
      </c>
      <c r="E4553" s="61">
        <f>A4553-SIP_Calculator!$D$12+1</f>
        <v>44809</v>
      </c>
      <c r="F4553" s="58">
        <f t="shared" si="1"/>
        <v>9</v>
      </c>
      <c r="G4553" s="58">
        <f t="shared" si="7"/>
        <v>0</v>
      </c>
      <c r="H4553" s="58">
        <f>G4553*D4553*SIP_Calculator!$F$9</f>
        <v>0</v>
      </c>
      <c r="I4553" s="58">
        <f t="shared" si="2"/>
        <v>0</v>
      </c>
      <c r="J4553" s="58">
        <f t="shared" si="3"/>
        <v>0</v>
      </c>
      <c r="K4553" s="61">
        <f>A4553-SIP_Calculator!$F$12+1</f>
        <v>44789</v>
      </c>
      <c r="L4553" s="59">
        <f t="shared" si="4"/>
        <v>8</v>
      </c>
      <c r="M4553" s="59">
        <f t="shared" si="8"/>
        <v>0</v>
      </c>
      <c r="N4553" s="59">
        <f>M4553*D4553*SIP_Calculator!$F$9</f>
        <v>0</v>
      </c>
      <c r="O4553" s="59">
        <f t="shared" si="5"/>
        <v>0</v>
      </c>
      <c r="P4553" s="59">
        <f t="shared" si="6"/>
        <v>0</v>
      </c>
    </row>
    <row r="4554" ht="15.75" customHeight="1">
      <c r="A4554" s="57">
        <v>44816.0</v>
      </c>
      <c r="B4554" s="60">
        <v>18319.8</v>
      </c>
      <c r="C4554" s="60">
        <v>15577.4</v>
      </c>
      <c r="D4554" s="42">
        <f>IF(A4554&lt;SIP_Calculator!$B$7,0,IF(A4554&gt;SIP_Calculator!$E$7,0,1))</f>
        <v>0</v>
      </c>
      <c r="E4554" s="61">
        <f>A4554-SIP_Calculator!$D$12+1</f>
        <v>44812</v>
      </c>
      <c r="F4554" s="58">
        <f t="shared" si="1"/>
        <v>9</v>
      </c>
      <c r="G4554" s="58">
        <f t="shared" si="7"/>
        <v>0</v>
      </c>
      <c r="H4554" s="58">
        <f>G4554*D4554*SIP_Calculator!$F$9</f>
        <v>0</v>
      </c>
      <c r="I4554" s="58">
        <f t="shared" si="2"/>
        <v>0</v>
      </c>
      <c r="J4554" s="58">
        <f t="shared" si="3"/>
        <v>0</v>
      </c>
      <c r="K4554" s="61">
        <f>A4554-SIP_Calculator!$F$12+1</f>
        <v>44792</v>
      </c>
      <c r="L4554" s="59">
        <f t="shared" si="4"/>
        <v>8</v>
      </c>
      <c r="M4554" s="59">
        <f t="shared" si="8"/>
        <v>0</v>
      </c>
      <c r="N4554" s="59">
        <f>M4554*D4554*SIP_Calculator!$F$9</f>
        <v>0</v>
      </c>
      <c r="O4554" s="59">
        <f t="shared" si="5"/>
        <v>0</v>
      </c>
      <c r="P4554" s="59">
        <f t="shared" si="6"/>
        <v>0</v>
      </c>
    </row>
    <row r="4555" ht="15.75" customHeight="1">
      <c r="A4555" s="57">
        <v>44817.0</v>
      </c>
      <c r="B4555" s="60">
        <v>18453.7</v>
      </c>
      <c r="C4555" s="60">
        <v>15669.85</v>
      </c>
      <c r="D4555" s="42">
        <f>IF(A4555&lt;SIP_Calculator!$B$7,0,IF(A4555&gt;SIP_Calculator!$E$7,0,1))</f>
        <v>0</v>
      </c>
      <c r="E4555" s="61">
        <f>A4555-SIP_Calculator!$D$12+1</f>
        <v>44813</v>
      </c>
      <c r="F4555" s="58">
        <f t="shared" si="1"/>
        <v>9</v>
      </c>
      <c r="G4555" s="58">
        <f t="shared" si="7"/>
        <v>0</v>
      </c>
      <c r="H4555" s="58">
        <f>G4555*D4555*SIP_Calculator!$F$9</f>
        <v>0</v>
      </c>
      <c r="I4555" s="58">
        <f t="shared" si="2"/>
        <v>0</v>
      </c>
      <c r="J4555" s="58">
        <f t="shared" si="3"/>
        <v>0</v>
      </c>
      <c r="K4555" s="61">
        <f>A4555-SIP_Calculator!$F$12+1</f>
        <v>44793</v>
      </c>
      <c r="L4555" s="59">
        <f t="shared" si="4"/>
        <v>8</v>
      </c>
      <c r="M4555" s="59">
        <f t="shared" si="8"/>
        <v>0</v>
      </c>
      <c r="N4555" s="59">
        <f>M4555*D4555*SIP_Calculator!$F$9</f>
        <v>0</v>
      </c>
      <c r="O4555" s="59">
        <f t="shared" si="5"/>
        <v>0</v>
      </c>
      <c r="P4555" s="59">
        <f t="shared" si="6"/>
        <v>0</v>
      </c>
    </row>
    <row r="4556" ht="15.75" customHeight="1">
      <c r="A4556" s="57">
        <v>44818.0</v>
      </c>
      <c r="B4556" s="60">
        <v>18405.6</v>
      </c>
      <c r="C4556" s="60">
        <v>15630.7</v>
      </c>
      <c r="D4556" s="42">
        <f>IF(A4556&lt;SIP_Calculator!$B$7,0,IF(A4556&gt;SIP_Calculator!$E$7,0,1))</f>
        <v>0</v>
      </c>
      <c r="E4556" s="61">
        <f>A4556-SIP_Calculator!$D$12+1</f>
        <v>44814</v>
      </c>
      <c r="F4556" s="58">
        <f t="shared" si="1"/>
        <v>9</v>
      </c>
      <c r="G4556" s="58">
        <f t="shared" si="7"/>
        <v>0</v>
      </c>
      <c r="H4556" s="58">
        <f>G4556*D4556*SIP_Calculator!$F$9</f>
        <v>0</v>
      </c>
      <c r="I4556" s="58">
        <f t="shared" si="2"/>
        <v>0</v>
      </c>
      <c r="J4556" s="58">
        <f t="shared" si="3"/>
        <v>0</v>
      </c>
      <c r="K4556" s="61">
        <f>A4556-SIP_Calculator!$F$12+1</f>
        <v>44794</v>
      </c>
      <c r="L4556" s="59">
        <f t="shared" si="4"/>
        <v>8</v>
      </c>
      <c r="M4556" s="59">
        <f t="shared" si="8"/>
        <v>0</v>
      </c>
      <c r="N4556" s="59">
        <f>M4556*D4556*SIP_Calculator!$F$9</f>
        <v>0</v>
      </c>
      <c r="O4556" s="59">
        <f t="shared" si="5"/>
        <v>0</v>
      </c>
      <c r="P4556" s="59">
        <f t="shared" si="6"/>
        <v>0</v>
      </c>
    </row>
    <row r="4557" ht="15.75" customHeight="1">
      <c r="A4557" s="57">
        <v>44819.0</v>
      </c>
      <c r="B4557" s="60">
        <v>18316.9</v>
      </c>
      <c r="C4557" s="60">
        <v>15580.35</v>
      </c>
      <c r="D4557" s="42">
        <f>IF(A4557&lt;SIP_Calculator!$B$7,0,IF(A4557&gt;SIP_Calculator!$E$7,0,1))</f>
        <v>0</v>
      </c>
      <c r="E4557" s="61">
        <f>A4557-SIP_Calculator!$D$12+1</f>
        <v>44815</v>
      </c>
      <c r="F4557" s="58">
        <f t="shared" si="1"/>
        <v>9</v>
      </c>
      <c r="G4557" s="58">
        <f t="shared" si="7"/>
        <v>0</v>
      </c>
      <c r="H4557" s="58">
        <f>G4557*D4557*SIP_Calculator!$F$9</f>
        <v>0</v>
      </c>
      <c r="I4557" s="58">
        <f t="shared" si="2"/>
        <v>0</v>
      </c>
      <c r="J4557" s="58">
        <f t="shared" si="3"/>
        <v>0</v>
      </c>
      <c r="K4557" s="61">
        <f>A4557-SIP_Calculator!$F$12+1</f>
        <v>44795</v>
      </c>
      <c r="L4557" s="59">
        <f t="shared" si="4"/>
        <v>8</v>
      </c>
      <c r="M4557" s="59">
        <f t="shared" si="8"/>
        <v>0</v>
      </c>
      <c r="N4557" s="59">
        <f>M4557*D4557*SIP_Calculator!$F$9</f>
        <v>0</v>
      </c>
      <c r="O4557" s="59">
        <f t="shared" si="5"/>
        <v>0</v>
      </c>
      <c r="P4557" s="59">
        <f t="shared" si="6"/>
        <v>0</v>
      </c>
    </row>
    <row r="4558" ht="15.75" customHeight="1">
      <c r="A4558" s="57">
        <v>44820.0</v>
      </c>
      <c r="B4558" s="60">
        <v>17938.1</v>
      </c>
      <c r="C4558" s="60">
        <v>15243.95</v>
      </c>
      <c r="D4558" s="42">
        <f>IF(A4558&lt;SIP_Calculator!$B$7,0,IF(A4558&gt;SIP_Calculator!$E$7,0,1))</f>
        <v>0</v>
      </c>
      <c r="E4558" s="61">
        <f>A4558-SIP_Calculator!$D$12+1</f>
        <v>44816</v>
      </c>
      <c r="F4558" s="58">
        <f t="shared" si="1"/>
        <v>9</v>
      </c>
      <c r="G4558" s="58">
        <f t="shared" si="7"/>
        <v>0</v>
      </c>
      <c r="H4558" s="58">
        <f>G4558*D4558*SIP_Calculator!$F$9</f>
        <v>0</v>
      </c>
      <c r="I4558" s="58">
        <f t="shared" si="2"/>
        <v>0</v>
      </c>
      <c r="J4558" s="58">
        <f t="shared" si="3"/>
        <v>0</v>
      </c>
      <c r="K4558" s="61">
        <f>A4558-SIP_Calculator!$F$12+1</f>
        <v>44796</v>
      </c>
      <c r="L4558" s="59">
        <f t="shared" si="4"/>
        <v>8</v>
      </c>
      <c r="M4558" s="59">
        <f t="shared" si="8"/>
        <v>0</v>
      </c>
      <c r="N4558" s="59">
        <f>M4558*D4558*SIP_Calculator!$F$9</f>
        <v>0</v>
      </c>
      <c r="O4558" s="59">
        <f t="shared" si="5"/>
        <v>0</v>
      </c>
      <c r="P4558" s="59">
        <f t="shared" si="6"/>
        <v>0</v>
      </c>
    </row>
    <row r="4559" ht="15.75" customHeight="1">
      <c r="A4559" s="57">
        <v>44823.0</v>
      </c>
      <c r="B4559" s="60">
        <v>18025.25</v>
      </c>
      <c r="C4559" s="60">
        <v>15293.55</v>
      </c>
      <c r="D4559" s="42">
        <f>IF(A4559&lt;SIP_Calculator!$B$7,0,IF(A4559&gt;SIP_Calculator!$E$7,0,1))</f>
        <v>0</v>
      </c>
      <c r="E4559" s="61">
        <f>A4559-SIP_Calculator!$D$12+1</f>
        <v>44819</v>
      </c>
      <c r="F4559" s="58">
        <f t="shared" si="1"/>
        <v>9</v>
      </c>
      <c r="G4559" s="58">
        <f t="shared" si="7"/>
        <v>0</v>
      </c>
      <c r="H4559" s="58">
        <f>G4559*D4559*SIP_Calculator!$F$9</f>
        <v>0</v>
      </c>
      <c r="I4559" s="58">
        <f t="shared" si="2"/>
        <v>0</v>
      </c>
      <c r="J4559" s="58">
        <f t="shared" si="3"/>
        <v>0</v>
      </c>
      <c r="K4559" s="61">
        <f>A4559-SIP_Calculator!$F$12+1</f>
        <v>44799</v>
      </c>
      <c r="L4559" s="59">
        <f t="shared" si="4"/>
        <v>8</v>
      </c>
      <c r="M4559" s="59">
        <f t="shared" si="8"/>
        <v>0</v>
      </c>
      <c r="N4559" s="59">
        <f>M4559*D4559*SIP_Calculator!$F$9</f>
        <v>0</v>
      </c>
      <c r="O4559" s="59">
        <f t="shared" si="5"/>
        <v>0</v>
      </c>
      <c r="P4559" s="59">
        <f t="shared" si="6"/>
        <v>0</v>
      </c>
    </row>
    <row r="4560" ht="15.75" customHeight="1">
      <c r="A4560" s="57">
        <v>44824.0</v>
      </c>
      <c r="B4560" s="60">
        <v>18222.1</v>
      </c>
      <c r="C4560" s="60">
        <v>15470.35</v>
      </c>
      <c r="D4560" s="42">
        <f>IF(A4560&lt;SIP_Calculator!$B$7,0,IF(A4560&gt;SIP_Calculator!$E$7,0,1))</f>
        <v>0</v>
      </c>
      <c r="E4560" s="61">
        <f>A4560-SIP_Calculator!$D$12+1</f>
        <v>44820</v>
      </c>
      <c r="F4560" s="58">
        <f t="shared" si="1"/>
        <v>9</v>
      </c>
      <c r="G4560" s="58">
        <f t="shared" si="7"/>
        <v>0</v>
      </c>
      <c r="H4560" s="58">
        <f>G4560*D4560*SIP_Calculator!$F$9</f>
        <v>0</v>
      </c>
      <c r="I4560" s="58">
        <f t="shared" si="2"/>
        <v>0</v>
      </c>
      <c r="J4560" s="58">
        <f t="shared" si="3"/>
        <v>0</v>
      </c>
      <c r="K4560" s="61">
        <f>A4560-SIP_Calculator!$F$12+1</f>
        <v>44800</v>
      </c>
      <c r="L4560" s="59">
        <f t="shared" si="4"/>
        <v>8</v>
      </c>
      <c r="M4560" s="59">
        <f t="shared" si="8"/>
        <v>0</v>
      </c>
      <c r="N4560" s="59">
        <f>M4560*D4560*SIP_Calculator!$F$9</f>
        <v>0</v>
      </c>
      <c r="O4560" s="59">
        <f t="shared" si="5"/>
        <v>0</v>
      </c>
      <c r="P4560" s="59">
        <f t="shared" si="6"/>
        <v>0</v>
      </c>
    </row>
    <row r="4561" ht="15.75" customHeight="1">
      <c r="A4561" s="57">
        <v>44825.0</v>
      </c>
      <c r="B4561" s="60">
        <v>18091.9</v>
      </c>
      <c r="C4561" s="60">
        <v>15361.25</v>
      </c>
      <c r="D4561" s="42">
        <f>IF(A4561&lt;SIP_Calculator!$B$7,0,IF(A4561&gt;SIP_Calculator!$E$7,0,1))</f>
        <v>0</v>
      </c>
      <c r="E4561" s="61">
        <f>A4561-SIP_Calculator!$D$12+1</f>
        <v>44821</v>
      </c>
      <c r="F4561" s="58">
        <f t="shared" si="1"/>
        <v>9</v>
      </c>
      <c r="G4561" s="58">
        <f t="shared" si="7"/>
        <v>0</v>
      </c>
      <c r="H4561" s="58">
        <f>G4561*D4561*SIP_Calculator!$F$9</f>
        <v>0</v>
      </c>
      <c r="I4561" s="58">
        <f t="shared" si="2"/>
        <v>0</v>
      </c>
      <c r="J4561" s="58">
        <f t="shared" si="3"/>
        <v>0</v>
      </c>
      <c r="K4561" s="61">
        <f>A4561-SIP_Calculator!$F$12+1</f>
        <v>44801</v>
      </c>
      <c r="L4561" s="59">
        <f t="shared" si="4"/>
        <v>8</v>
      </c>
      <c r="M4561" s="59">
        <f t="shared" si="8"/>
        <v>0</v>
      </c>
      <c r="N4561" s="59">
        <f>M4561*D4561*SIP_Calculator!$F$9</f>
        <v>0</v>
      </c>
      <c r="O4561" s="59">
        <f t="shared" si="5"/>
        <v>0</v>
      </c>
      <c r="P4561" s="59">
        <f t="shared" si="6"/>
        <v>0</v>
      </c>
    </row>
    <row r="4562" ht="15.75" customHeight="1">
      <c r="A4562" s="57">
        <v>44826.0</v>
      </c>
      <c r="B4562" s="60">
        <v>18030.4</v>
      </c>
      <c r="C4562" s="60">
        <v>15335.3</v>
      </c>
      <c r="D4562" s="42">
        <f>IF(A4562&lt;SIP_Calculator!$B$7,0,IF(A4562&gt;SIP_Calculator!$E$7,0,1))</f>
        <v>0</v>
      </c>
      <c r="E4562" s="61">
        <f>A4562-SIP_Calculator!$D$12+1</f>
        <v>44822</v>
      </c>
      <c r="F4562" s="58">
        <f t="shared" si="1"/>
        <v>9</v>
      </c>
      <c r="G4562" s="58">
        <f t="shared" si="7"/>
        <v>0</v>
      </c>
      <c r="H4562" s="58">
        <f>G4562*D4562*SIP_Calculator!$F$9</f>
        <v>0</v>
      </c>
      <c r="I4562" s="58">
        <f t="shared" si="2"/>
        <v>0</v>
      </c>
      <c r="J4562" s="58">
        <f t="shared" si="3"/>
        <v>0</v>
      </c>
      <c r="K4562" s="61">
        <f>A4562-SIP_Calculator!$F$12+1</f>
        <v>44802</v>
      </c>
      <c r="L4562" s="59">
        <f t="shared" si="4"/>
        <v>8</v>
      </c>
      <c r="M4562" s="59">
        <f t="shared" si="8"/>
        <v>0</v>
      </c>
      <c r="N4562" s="59">
        <f>M4562*D4562*SIP_Calculator!$F$9</f>
        <v>0</v>
      </c>
      <c r="O4562" s="59">
        <f t="shared" si="5"/>
        <v>0</v>
      </c>
      <c r="P4562" s="59">
        <f t="shared" si="6"/>
        <v>0</v>
      </c>
    </row>
    <row r="4563" ht="15.75" customHeight="1">
      <c r="A4563" s="57">
        <v>44827.0</v>
      </c>
      <c r="B4563" s="60">
        <v>17718.45</v>
      </c>
      <c r="C4563" s="60">
        <v>15057.65</v>
      </c>
      <c r="D4563" s="42">
        <f>IF(A4563&lt;SIP_Calculator!$B$7,0,IF(A4563&gt;SIP_Calculator!$E$7,0,1))</f>
        <v>0</v>
      </c>
      <c r="E4563" s="61">
        <f>A4563-SIP_Calculator!$D$12+1</f>
        <v>44823</v>
      </c>
      <c r="F4563" s="58">
        <f t="shared" si="1"/>
        <v>9</v>
      </c>
      <c r="G4563" s="58">
        <f t="shared" si="7"/>
        <v>0</v>
      </c>
      <c r="H4563" s="58">
        <f>G4563*D4563*SIP_Calculator!$F$9</f>
        <v>0</v>
      </c>
      <c r="I4563" s="58">
        <f t="shared" si="2"/>
        <v>0</v>
      </c>
      <c r="J4563" s="58">
        <f t="shared" si="3"/>
        <v>0</v>
      </c>
      <c r="K4563" s="61">
        <f>A4563-SIP_Calculator!$F$12+1</f>
        <v>44803</v>
      </c>
      <c r="L4563" s="59">
        <f t="shared" si="4"/>
        <v>8</v>
      </c>
      <c r="M4563" s="59">
        <f t="shared" si="8"/>
        <v>0</v>
      </c>
      <c r="N4563" s="59">
        <f>M4563*D4563*SIP_Calculator!$F$9</f>
        <v>0</v>
      </c>
      <c r="O4563" s="59">
        <f t="shared" si="5"/>
        <v>0</v>
      </c>
      <c r="P4563" s="59">
        <f t="shared" si="6"/>
        <v>0</v>
      </c>
    </row>
    <row r="4564" ht="15.75" customHeight="1">
      <c r="A4564" s="57">
        <v>44830.0</v>
      </c>
      <c r="B4564" s="60">
        <v>17374.8</v>
      </c>
      <c r="C4564" s="60">
        <v>14725.7</v>
      </c>
      <c r="D4564" s="42">
        <f>IF(A4564&lt;SIP_Calculator!$B$7,0,IF(A4564&gt;SIP_Calculator!$E$7,0,1))</f>
        <v>0</v>
      </c>
      <c r="E4564" s="61">
        <f>A4564-SIP_Calculator!$D$12+1</f>
        <v>44826</v>
      </c>
      <c r="F4564" s="58">
        <f t="shared" si="1"/>
        <v>9</v>
      </c>
      <c r="G4564" s="58">
        <f t="shared" si="7"/>
        <v>0</v>
      </c>
      <c r="H4564" s="58">
        <f>G4564*D4564*SIP_Calculator!$F$9</f>
        <v>0</v>
      </c>
      <c r="I4564" s="58">
        <f t="shared" si="2"/>
        <v>0</v>
      </c>
      <c r="J4564" s="58">
        <f t="shared" si="3"/>
        <v>0</v>
      </c>
      <c r="K4564" s="61">
        <f>A4564-SIP_Calculator!$F$12+1</f>
        <v>44806</v>
      </c>
      <c r="L4564" s="59">
        <f t="shared" si="4"/>
        <v>9</v>
      </c>
      <c r="M4564" s="59">
        <f t="shared" si="8"/>
        <v>1</v>
      </c>
      <c r="N4564" s="59">
        <f>M4564*D4564*SIP_Calculator!$F$9</f>
        <v>0</v>
      </c>
      <c r="O4564" s="59">
        <f t="shared" si="5"/>
        <v>0</v>
      </c>
      <c r="P4564" s="59">
        <f t="shared" si="6"/>
        <v>0</v>
      </c>
    </row>
    <row r="4565" ht="15.75" customHeight="1">
      <c r="A4565" s="57">
        <v>44831.0</v>
      </c>
      <c r="B4565" s="60">
        <v>17366.4</v>
      </c>
      <c r="C4565" s="60">
        <v>14727.3</v>
      </c>
      <c r="D4565" s="42">
        <f>IF(A4565&lt;SIP_Calculator!$B$7,0,IF(A4565&gt;SIP_Calculator!$E$7,0,1))</f>
        <v>0</v>
      </c>
      <c r="E4565" s="61">
        <f>A4565-SIP_Calculator!$D$12+1</f>
        <v>44827</v>
      </c>
      <c r="F4565" s="58">
        <f t="shared" si="1"/>
        <v>9</v>
      </c>
      <c r="G4565" s="58">
        <f t="shared" si="7"/>
        <v>0</v>
      </c>
      <c r="H4565" s="58">
        <f>G4565*D4565*SIP_Calculator!$F$9</f>
        <v>0</v>
      </c>
      <c r="I4565" s="58">
        <f t="shared" si="2"/>
        <v>0</v>
      </c>
      <c r="J4565" s="58">
        <f t="shared" si="3"/>
        <v>0</v>
      </c>
      <c r="K4565" s="61">
        <f>A4565-SIP_Calculator!$F$12+1</f>
        <v>44807</v>
      </c>
      <c r="L4565" s="59">
        <f t="shared" si="4"/>
        <v>9</v>
      </c>
      <c r="M4565" s="59">
        <f t="shared" si="8"/>
        <v>0</v>
      </c>
      <c r="N4565" s="59">
        <f>M4565*D4565*SIP_Calculator!$F$9</f>
        <v>0</v>
      </c>
      <c r="O4565" s="59">
        <f t="shared" si="5"/>
        <v>0</v>
      </c>
      <c r="P4565" s="59">
        <f t="shared" si="6"/>
        <v>0</v>
      </c>
    </row>
    <row r="4566" ht="15.75" customHeight="1">
      <c r="A4566" s="57">
        <v>44832.0</v>
      </c>
      <c r="B4566" s="60">
        <v>17219.55</v>
      </c>
      <c r="C4566" s="60">
        <v>14620.6</v>
      </c>
      <c r="D4566" s="42">
        <f>IF(A4566&lt;SIP_Calculator!$B$7,0,IF(A4566&gt;SIP_Calculator!$E$7,0,1))</f>
        <v>0</v>
      </c>
      <c r="E4566" s="61">
        <f>A4566-SIP_Calculator!$D$12+1</f>
        <v>44828</v>
      </c>
      <c r="F4566" s="58">
        <f t="shared" si="1"/>
        <v>9</v>
      </c>
      <c r="G4566" s="58">
        <f t="shared" si="7"/>
        <v>0</v>
      </c>
      <c r="H4566" s="58">
        <f>G4566*D4566*SIP_Calculator!$F$9</f>
        <v>0</v>
      </c>
      <c r="I4566" s="58">
        <f t="shared" si="2"/>
        <v>0</v>
      </c>
      <c r="J4566" s="58">
        <f t="shared" si="3"/>
        <v>0</v>
      </c>
      <c r="K4566" s="61">
        <f>A4566-SIP_Calculator!$F$12+1</f>
        <v>44808</v>
      </c>
      <c r="L4566" s="59">
        <f t="shared" si="4"/>
        <v>9</v>
      </c>
      <c r="M4566" s="59">
        <f t="shared" si="8"/>
        <v>0</v>
      </c>
      <c r="N4566" s="59">
        <f>M4566*D4566*SIP_Calculator!$F$9</f>
        <v>0</v>
      </c>
      <c r="O4566" s="59">
        <f t="shared" si="5"/>
        <v>0</v>
      </c>
      <c r="P4566" s="59">
        <f t="shared" si="6"/>
        <v>0</v>
      </c>
    </row>
    <row r="4567" ht="15.75" customHeight="1">
      <c r="A4567" s="57">
        <v>44833.0</v>
      </c>
      <c r="B4567" s="60">
        <v>17167.75</v>
      </c>
      <c r="C4567" s="60">
        <v>14602.5</v>
      </c>
      <c r="D4567" s="42">
        <f>IF(A4567&lt;SIP_Calculator!$B$7,0,IF(A4567&gt;SIP_Calculator!$E$7,0,1))</f>
        <v>0</v>
      </c>
      <c r="E4567" s="61">
        <f>A4567-SIP_Calculator!$D$12+1</f>
        <v>44829</v>
      </c>
      <c r="F4567" s="58">
        <f t="shared" si="1"/>
        <v>9</v>
      </c>
      <c r="G4567" s="58">
        <f t="shared" si="7"/>
        <v>0</v>
      </c>
      <c r="H4567" s="58">
        <f>G4567*D4567*SIP_Calculator!$F$9</f>
        <v>0</v>
      </c>
      <c r="I4567" s="58">
        <f t="shared" si="2"/>
        <v>0</v>
      </c>
      <c r="J4567" s="58">
        <f t="shared" si="3"/>
        <v>0</v>
      </c>
      <c r="K4567" s="61">
        <f>A4567-SIP_Calculator!$F$12+1</f>
        <v>44809</v>
      </c>
      <c r="L4567" s="59">
        <f t="shared" si="4"/>
        <v>9</v>
      </c>
      <c r="M4567" s="59">
        <f t="shared" si="8"/>
        <v>0</v>
      </c>
      <c r="N4567" s="59">
        <f>M4567*D4567*SIP_Calculator!$F$9</f>
        <v>0</v>
      </c>
      <c r="O4567" s="59">
        <f t="shared" si="5"/>
        <v>0</v>
      </c>
      <c r="P4567" s="59">
        <f t="shared" si="6"/>
        <v>0</v>
      </c>
    </row>
    <row r="4568" ht="15.75" customHeight="1">
      <c r="A4568" s="57">
        <v>44834.0</v>
      </c>
      <c r="B4568" s="60">
        <v>17438.6</v>
      </c>
      <c r="C4568" s="60">
        <v>14829.35</v>
      </c>
      <c r="D4568" s="42">
        <f>IF(A4568&lt;SIP_Calculator!$B$7,0,IF(A4568&gt;SIP_Calculator!$E$7,0,1))</f>
        <v>0</v>
      </c>
      <c r="E4568" s="61">
        <f>A4568-SIP_Calculator!$D$12+1</f>
        <v>44830</v>
      </c>
      <c r="F4568" s="58">
        <f t="shared" si="1"/>
        <v>9</v>
      </c>
      <c r="G4568" s="58">
        <f t="shared" si="7"/>
        <v>0</v>
      </c>
      <c r="H4568" s="58">
        <f>G4568*D4568*SIP_Calculator!$F$9</f>
        <v>0</v>
      </c>
      <c r="I4568" s="58">
        <f t="shared" si="2"/>
        <v>0</v>
      </c>
      <c r="J4568" s="58">
        <f t="shared" si="3"/>
        <v>0</v>
      </c>
      <c r="K4568" s="61">
        <f>A4568-SIP_Calculator!$F$12+1</f>
        <v>44810</v>
      </c>
      <c r="L4568" s="59">
        <f t="shared" si="4"/>
        <v>9</v>
      </c>
      <c r="M4568" s="59">
        <f t="shared" si="8"/>
        <v>0</v>
      </c>
      <c r="N4568" s="59">
        <f>M4568*D4568*SIP_Calculator!$F$9</f>
        <v>0</v>
      </c>
      <c r="O4568" s="59">
        <f t="shared" si="5"/>
        <v>0</v>
      </c>
      <c r="P4568" s="59">
        <f t="shared" si="6"/>
        <v>0</v>
      </c>
    </row>
    <row r="4569" ht="15.75" customHeight="1">
      <c r="A4569" s="57">
        <v>44837.0</v>
      </c>
      <c r="B4569" s="60">
        <v>17190.9</v>
      </c>
      <c r="C4569" s="60">
        <v>14638.5</v>
      </c>
      <c r="D4569" s="42">
        <f>IF(A4569&lt;SIP_Calculator!$B$7,0,IF(A4569&gt;SIP_Calculator!$E$7,0,1))</f>
        <v>0</v>
      </c>
      <c r="E4569" s="61">
        <f>A4569-SIP_Calculator!$D$12+1</f>
        <v>44833</v>
      </c>
      <c r="F4569" s="58">
        <f t="shared" si="1"/>
        <v>9</v>
      </c>
      <c r="G4569" s="58">
        <f t="shared" si="7"/>
        <v>0</v>
      </c>
      <c r="H4569" s="58">
        <f>G4569*D4569*SIP_Calculator!$F$9</f>
        <v>0</v>
      </c>
      <c r="I4569" s="58">
        <f t="shared" si="2"/>
        <v>0</v>
      </c>
      <c r="J4569" s="58">
        <f t="shared" si="3"/>
        <v>0</v>
      </c>
      <c r="K4569" s="61">
        <f>A4569-SIP_Calculator!$F$12+1</f>
        <v>44813</v>
      </c>
      <c r="L4569" s="59">
        <f t="shared" si="4"/>
        <v>9</v>
      </c>
      <c r="M4569" s="59">
        <f t="shared" si="8"/>
        <v>0</v>
      </c>
      <c r="N4569" s="59">
        <f>M4569*D4569*SIP_Calculator!$F$9</f>
        <v>0</v>
      </c>
      <c r="O4569" s="59">
        <f t="shared" si="5"/>
        <v>0</v>
      </c>
      <c r="P4569" s="59">
        <f t="shared" si="6"/>
        <v>0</v>
      </c>
    </row>
    <row r="4570" ht="15.75" customHeight="1">
      <c r="A4570" s="57">
        <v>44838.0</v>
      </c>
      <c r="B4570" s="60">
        <v>17589.3</v>
      </c>
      <c r="C4570" s="60">
        <v>14965.8</v>
      </c>
      <c r="D4570" s="42">
        <f>IF(A4570&lt;SIP_Calculator!$B$7,0,IF(A4570&gt;SIP_Calculator!$E$7,0,1))</f>
        <v>0</v>
      </c>
      <c r="E4570" s="61">
        <f>A4570-SIP_Calculator!$D$12+1</f>
        <v>44834</v>
      </c>
      <c r="F4570" s="58">
        <f t="shared" si="1"/>
        <v>9</v>
      </c>
      <c r="G4570" s="58">
        <f t="shared" si="7"/>
        <v>0</v>
      </c>
      <c r="H4570" s="58">
        <f>G4570*D4570*SIP_Calculator!$F$9</f>
        <v>0</v>
      </c>
      <c r="I4570" s="58">
        <f t="shared" si="2"/>
        <v>0</v>
      </c>
      <c r="J4570" s="58">
        <f t="shared" si="3"/>
        <v>0</v>
      </c>
      <c r="K4570" s="61">
        <f>A4570-SIP_Calculator!$F$12+1</f>
        <v>44814</v>
      </c>
      <c r="L4570" s="59">
        <f t="shared" si="4"/>
        <v>9</v>
      </c>
      <c r="M4570" s="59">
        <f t="shared" si="8"/>
        <v>0</v>
      </c>
      <c r="N4570" s="59">
        <f>M4570*D4570*SIP_Calculator!$F$9</f>
        <v>0</v>
      </c>
      <c r="O4570" s="59">
        <f t="shared" si="5"/>
        <v>0</v>
      </c>
      <c r="P4570" s="59">
        <f t="shared" si="6"/>
        <v>0</v>
      </c>
    </row>
    <row r="4571" ht="15.75" customHeight="1">
      <c r="A4571" s="57">
        <v>44840.0</v>
      </c>
      <c r="B4571" s="60">
        <v>17662.8</v>
      </c>
      <c r="C4571" s="60">
        <v>15053.05</v>
      </c>
      <c r="D4571" s="42">
        <f>IF(A4571&lt;SIP_Calculator!$B$7,0,IF(A4571&gt;SIP_Calculator!$E$7,0,1))</f>
        <v>0</v>
      </c>
      <c r="E4571" s="61">
        <f>A4571-SIP_Calculator!$D$12+1</f>
        <v>44836</v>
      </c>
      <c r="F4571" s="58">
        <f t="shared" si="1"/>
        <v>10</v>
      </c>
      <c r="G4571" s="58">
        <f t="shared" si="7"/>
        <v>1</v>
      </c>
      <c r="H4571" s="58">
        <f>G4571*D4571*SIP_Calculator!$F$9</f>
        <v>0</v>
      </c>
      <c r="I4571" s="58">
        <f t="shared" si="2"/>
        <v>0</v>
      </c>
      <c r="J4571" s="58">
        <f t="shared" si="3"/>
        <v>0</v>
      </c>
      <c r="K4571" s="61">
        <f>A4571-SIP_Calculator!$F$12+1</f>
        <v>44816</v>
      </c>
      <c r="L4571" s="59">
        <f t="shared" si="4"/>
        <v>9</v>
      </c>
      <c r="M4571" s="59">
        <f t="shared" si="8"/>
        <v>0</v>
      </c>
      <c r="N4571" s="59">
        <f>M4571*D4571*SIP_Calculator!$F$9</f>
        <v>0</v>
      </c>
      <c r="O4571" s="59">
        <f t="shared" si="5"/>
        <v>0</v>
      </c>
      <c r="P4571" s="59">
        <f t="shared" si="6"/>
        <v>0</v>
      </c>
    </row>
    <row r="4572" ht="15.75" customHeight="1">
      <c r="A4572" s="57">
        <v>44841.0</v>
      </c>
      <c r="B4572" s="60">
        <v>17641.45</v>
      </c>
      <c r="C4572" s="60">
        <v>15036.7</v>
      </c>
      <c r="D4572" s="42">
        <f>IF(A4572&lt;SIP_Calculator!$B$7,0,IF(A4572&gt;SIP_Calculator!$E$7,0,1))</f>
        <v>0</v>
      </c>
      <c r="E4572" s="61">
        <f>A4572-SIP_Calculator!$D$12+1</f>
        <v>44837</v>
      </c>
      <c r="F4572" s="58">
        <f t="shared" si="1"/>
        <v>10</v>
      </c>
      <c r="G4572" s="58">
        <f t="shared" si="7"/>
        <v>0</v>
      </c>
      <c r="H4572" s="58">
        <f>G4572*D4572*SIP_Calculator!$F$9</f>
        <v>0</v>
      </c>
      <c r="I4572" s="58">
        <f t="shared" si="2"/>
        <v>0</v>
      </c>
      <c r="J4572" s="58">
        <f t="shared" si="3"/>
        <v>0</v>
      </c>
      <c r="K4572" s="61">
        <f>A4572-SIP_Calculator!$F$12+1</f>
        <v>44817</v>
      </c>
      <c r="L4572" s="59">
        <f t="shared" si="4"/>
        <v>9</v>
      </c>
      <c r="M4572" s="59">
        <f t="shared" si="8"/>
        <v>0</v>
      </c>
      <c r="N4572" s="59">
        <f>M4572*D4572*SIP_Calculator!$F$9</f>
        <v>0</v>
      </c>
      <c r="O4572" s="59">
        <f t="shared" si="5"/>
        <v>0</v>
      </c>
      <c r="P4572" s="59">
        <f t="shared" si="6"/>
        <v>0</v>
      </c>
    </row>
    <row r="4573" ht="15.75" customHeight="1">
      <c r="A4573" s="57">
        <v>44844.0</v>
      </c>
      <c r="B4573" s="60">
        <v>17553.15</v>
      </c>
      <c r="C4573" s="60">
        <v>14951.65</v>
      </c>
      <c r="D4573" s="42">
        <f>IF(A4573&lt;SIP_Calculator!$B$7,0,IF(A4573&gt;SIP_Calculator!$E$7,0,1))</f>
        <v>0</v>
      </c>
      <c r="E4573" s="61">
        <f>A4573-SIP_Calculator!$D$12+1</f>
        <v>44840</v>
      </c>
      <c r="F4573" s="58">
        <f t="shared" si="1"/>
        <v>10</v>
      </c>
      <c r="G4573" s="58">
        <f t="shared" si="7"/>
        <v>0</v>
      </c>
      <c r="H4573" s="58">
        <f>G4573*D4573*SIP_Calculator!$F$9</f>
        <v>0</v>
      </c>
      <c r="I4573" s="58">
        <f t="shared" si="2"/>
        <v>0</v>
      </c>
      <c r="J4573" s="58">
        <f t="shared" si="3"/>
        <v>0</v>
      </c>
      <c r="K4573" s="61">
        <f>A4573-SIP_Calculator!$F$12+1</f>
        <v>44820</v>
      </c>
      <c r="L4573" s="59">
        <f t="shared" si="4"/>
        <v>9</v>
      </c>
      <c r="M4573" s="59">
        <f t="shared" si="8"/>
        <v>0</v>
      </c>
      <c r="N4573" s="59">
        <f>M4573*D4573*SIP_Calculator!$F$9</f>
        <v>0</v>
      </c>
      <c r="O4573" s="59">
        <f t="shared" si="5"/>
        <v>0</v>
      </c>
      <c r="P4573" s="59">
        <f t="shared" si="6"/>
        <v>0</v>
      </c>
    </row>
    <row r="4574" ht="15.75" customHeight="1">
      <c r="A4574" s="57">
        <v>44845.0</v>
      </c>
      <c r="B4574" s="60">
        <v>17285.85</v>
      </c>
      <c r="C4574" s="60">
        <v>14721.9</v>
      </c>
      <c r="D4574" s="42">
        <f>IF(A4574&lt;SIP_Calculator!$B$7,0,IF(A4574&gt;SIP_Calculator!$E$7,0,1))</f>
        <v>0</v>
      </c>
      <c r="E4574" s="61">
        <f>A4574-SIP_Calculator!$D$12+1</f>
        <v>44841</v>
      </c>
      <c r="F4574" s="58">
        <f t="shared" si="1"/>
        <v>10</v>
      </c>
      <c r="G4574" s="58">
        <f t="shared" si="7"/>
        <v>0</v>
      </c>
      <c r="H4574" s="58">
        <f>G4574*D4574*SIP_Calculator!$F$9</f>
        <v>0</v>
      </c>
      <c r="I4574" s="58">
        <f t="shared" si="2"/>
        <v>0</v>
      </c>
      <c r="J4574" s="58">
        <f t="shared" si="3"/>
        <v>0</v>
      </c>
      <c r="K4574" s="61">
        <f>A4574-SIP_Calculator!$F$12+1</f>
        <v>44821</v>
      </c>
      <c r="L4574" s="59">
        <f t="shared" si="4"/>
        <v>9</v>
      </c>
      <c r="M4574" s="59">
        <f t="shared" si="8"/>
        <v>0</v>
      </c>
      <c r="N4574" s="59">
        <f>M4574*D4574*SIP_Calculator!$F$9</f>
        <v>0</v>
      </c>
      <c r="O4574" s="59">
        <f t="shared" si="5"/>
        <v>0</v>
      </c>
      <c r="P4574" s="59">
        <f t="shared" si="6"/>
        <v>0</v>
      </c>
    </row>
    <row r="4575" ht="15.75" customHeight="1">
      <c r="A4575" s="57">
        <v>44846.0</v>
      </c>
      <c r="B4575" s="60">
        <v>17423.4</v>
      </c>
      <c r="C4575" s="60">
        <v>14829.95</v>
      </c>
      <c r="D4575" s="42">
        <f>IF(A4575&lt;SIP_Calculator!$B$7,0,IF(A4575&gt;SIP_Calculator!$E$7,0,1))</f>
        <v>0</v>
      </c>
      <c r="E4575" s="61">
        <f>A4575-SIP_Calculator!$D$12+1</f>
        <v>44842</v>
      </c>
      <c r="F4575" s="58">
        <f t="shared" si="1"/>
        <v>10</v>
      </c>
      <c r="G4575" s="58">
        <f t="shared" si="7"/>
        <v>0</v>
      </c>
      <c r="H4575" s="58">
        <f>G4575*D4575*SIP_Calculator!$F$9</f>
        <v>0</v>
      </c>
      <c r="I4575" s="58">
        <f t="shared" si="2"/>
        <v>0</v>
      </c>
      <c r="J4575" s="58">
        <f t="shared" si="3"/>
        <v>0</v>
      </c>
      <c r="K4575" s="61">
        <f>A4575-SIP_Calculator!$F$12+1</f>
        <v>44822</v>
      </c>
      <c r="L4575" s="59">
        <f t="shared" si="4"/>
        <v>9</v>
      </c>
      <c r="M4575" s="59">
        <f t="shared" si="8"/>
        <v>0</v>
      </c>
      <c r="N4575" s="59">
        <f>M4575*D4575*SIP_Calculator!$F$9</f>
        <v>0</v>
      </c>
      <c r="O4575" s="59">
        <f t="shared" si="5"/>
        <v>0</v>
      </c>
      <c r="P4575" s="59">
        <f t="shared" si="6"/>
        <v>0</v>
      </c>
    </row>
    <row r="4576" ht="15.75" customHeight="1">
      <c r="A4576" s="57">
        <v>44847.0</v>
      </c>
      <c r="B4576" s="60">
        <v>17302.15</v>
      </c>
      <c r="C4576" s="60">
        <v>14730.3</v>
      </c>
      <c r="D4576" s="42">
        <f>IF(A4576&lt;SIP_Calculator!$B$7,0,IF(A4576&gt;SIP_Calculator!$E$7,0,1))</f>
        <v>0</v>
      </c>
      <c r="E4576" s="61">
        <f>A4576-SIP_Calculator!$D$12+1</f>
        <v>44843</v>
      </c>
      <c r="F4576" s="58">
        <f t="shared" si="1"/>
        <v>10</v>
      </c>
      <c r="G4576" s="58">
        <f t="shared" si="7"/>
        <v>0</v>
      </c>
      <c r="H4576" s="58">
        <f>G4576*D4576*SIP_Calculator!$F$9</f>
        <v>0</v>
      </c>
      <c r="I4576" s="58">
        <f t="shared" si="2"/>
        <v>0</v>
      </c>
      <c r="J4576" s="58">
        <f t="shared" si="3"/>
        <v>0</v>
      </c>
      <c r="K4576" s="61">
        <f>A4576-SIP_Calculator!$F$12+1</f>
        <v>44823</v>
      </c>
      <c r="L4576" s="59">
        <f t="shared" si="4"/>
        <v>9</v>
      </c>
      <c r="M4576" s="59">
        <f t="shared" si="8"/>
        <v>0</v>
      </c>
      <c r="N4576" s="59">
        <f>M4576*D4576*SIP_Calculator!$F$9</f>
        <v>0</v>
      </c>
      <c r="O4576" s="59">
        <f t="shared" si="5"/>
        <v>0</v>
      </c>
      <c r="P4576" s="59">
        <f t="shared" si="6"/>
        <v>0</v>
      </c>
    </row>
    <row r="4577" ht="15.75" customHeight="1">
      <c r="A4577" s="57">
        <v>44848.0</v>
      </c>
      <c r="B4577" s="60">
        <v>17432.55</v>
      </c>
      <c r="C4577" s="60">
        <v>14815.1</v>
      </c>
      <c r="D4577" s="42">
        <f>IF(A4577&lt;SIP_Calculator!$B$7,0,IF(A4577&gt;SIP_Calculator!$E$7,0,1))</f>
        <v>0</v>
      </c>
      <c r="E4577" s="61">
        <f>A4577-SIP_Calculator!$D$12+1</f>
        <v>44844</v>
      </c>
      <c r="F4577" s="58">
        <f t="shared" si="1"/>
        <v>10</v>
      </c>
      <c r="G4577" s="58">
        <f t="shared" si="7"/>
        <v>0</v>
      </c>
      <c r="H4577" s="58">
        <f>G4577*D4577*SIP_Calculator!$F$9</f>
        <v>0</v>
      </c>
      <c r="I4577" s="58">
        <f t="shared" si="2"/>
        <v>0</v>
      </c>
      <c r="J4577" s="58">
        <f t="shared" si="3"/>
        <v>0</v>
      </c>
      <c r="K4577" s="61">
        <f>A4577-SIP_Calculator!$F$12+1</f>
        <v>44824</v>
      </c>
      <c r="L4577" s="59">
        <f t="shared" si="4"/>
        <v>9</v>
      </c>
      <c r="M4577" s="59">
        <f t="shared" si="8"/>
        <v>0</v>
      </c>
      <c r="N4577" s="59">
        <f>M4577*D4577*SIP_Calculator!$F$9</f>
        <v>0</v>
      </c>
      <c r="O4577" s="59">
        <f t="shared" si="5"/>
        <v>0</v>
      </c>
      <c r="P4577" s="59">
        <f t="shared" si="6"/>
        <v>0</v>
      </c>
    </row>
    <row r="4578" ht="15.75" customHeight="1">
      <c r="A4578" s="57">
        <v>44851.0</v>
      </c>
      <c r="B4578" s="60">
        <v>17560.5</v>
      </c>
      <c r="C4578" s="60">
        <v>14906.15</v>
      </c>
      <c r="D4578" s="42">
        <f>IF(A4578&lt;SIP_Calculator!$B$7,0,IF(A4578&gt;SIP_Calculator!$E$7,0,1))</f>
        <v>0</v>
      </c>
      <c r="E4578" s="61">
        <f>A4578-SIP_Calculator!$D$12+1</f>
        <v>44847</v>
      </c>
      <c r="F4578" s="58">
        <f t="shared" si="1"/>
        <v>10</v>
      </c>
      <c r="G4578" s="58">
        <f t="shared" si="7"/>
        <v>0</v>
      </c>
      <c r="H4578" s="58">
        <f>G4578*D4578*SIP_Calculator!$F$9</f>
        <v>0</v>
      </c>
      <c r="I4578" s="58">
        <f t="shared" si="2"/>
        <v>0</v>
      </c>
      <c r="J4578" s="58">
        <f t="shared" si="3"/>
        <v>0</v>
      </c>
      <c r="K4578" s="61">
        <f>A4578-SIP_Calculator!$F$12+1</f>
        <v>44827</v>
      </c>
      <c r="L4578" s="59">
        <f t="shared" si="4"/>
        <v>9</v>
      </c>
      <c r="M4578" s="59">
        <f t="shared" si="8"/>
        <v>0</v>
      </c>
      <c r="N4578" s="59">
        <f>M4578*D4578*SIP_Calculator!$F$9</f>
        <v>0</v>
      </c>
      <c r="O4578" s="59">
        <f t="shared" si="5"/>
        <v>0</v>
      </c>
      <c r="P4578" s="59">
        <f t="shared" si="6"/>
        <v>0</v>
      </c>
    </row>
    <row r="4579" ht="15.75" customHeight="1">
      <c r="A4579" s="57">
        <v>44852.0</v>
      </c>
      <c r="B4579" s="60">
        <v>17741.2</v>
      </c>
      <c r="C4579" s="60">
        <v>15056.55</v>
      </c>
      <c r="D4579" s="42">
        <f>IF(A4579&lt;SIP_Calculator!$B$7,0,IF(A4579&gt;SIP_Calculator!$E$7,0,1))</f>
        <v>0</v>
      </c>
      <c r="E4579" s="61">
        <f>A4579-SIP_Calculator!$D$12+1</f>
        <v>44848</v>
      </c>
      <c r="F4579" s="58">
        <f t="shared" si="1"/>
        <v>10</v>
      </c>
      <c r="G4579" s="58">
        <f t="shared" si="7"/>
        <v>0</v>
      </c>
      <c r="H4579" s="58">
        <f>G4579*D4579*SIP_Calculator!$F$9</f>
        <v>0</v>
      </c>
      <c r="I4579" s="58">
        <f t="shared" si="2"/>
        <v>0</v>
      </c>
      <c r="J4579" s="58">
        <f t="shared" si="3"/>
        <v>0</v>
      </c>
      <c r="K4579" s="61">
        <f>A4579-SIP_Calculator!$F$12+1</f>
        <v>44828</v>
      </c>
      <c r="L4579" s="59">
        <f t="shared" si="4"/>
        <v>9</v>
      </c>
      <c r="M4579" s="59">
        <f t="shared" si="8"/>
        <v>0</v>
      </c>
      <c r="N4579" s="59">
        <f>M4579*D4579*SIP_Calculator!$F$9</f>
        <v>0</v>
      </c>
      <c r="O4579" s="59">
        <f t="shared" si="5"/>
        <v>0</v>
      </c>
      <c r="P4579" s="59">
        <f t="shared" si="6"/>
        <v>0</v>
      </c>
    </row>
    <row r="4580" ht="15.75" customHeight="1">
      <c r="A4580" s="57">
        <v>44853.0</v>
      </c>
      <c r="B4580" s="60">
        <v>17756.25</v>
      </c>
      <c r="C4580" s="60">
        <v>15068.6</v>
      </c>
      <c r="D4580" s="42">
        <f>IF(A4580&lt;SIP_Calculator!$B$7,0,IF(A4580&gt;SIP_Calculator!$E$7,0,1))</f>
        <v>0</v>
      </c>
      <c r="E4580" s="61">
        <f>A4580-SIP_Calculator!$D$12+1</f>
        <v>44849</v>
      </c>
      <c r="F4580" s="58">
        <f t="shared" si="1"/>
        <v>10</v>
      </c>
      <c r="G4580" s="58">
        <f t="shared" si="7"/>
        <v>0</v>
      </c>
      <c r="H4580" s="58">
        <f>G4580*D4580*SIP_Calculator!$F$9</f>
        <v>0</v>
      </c>
      <c r="I4580" s="58">
        <f t="shared" si="2"/>
        <v>0</v>
      </c>
      <c r="J4580" s="58">
        <f t="shared" si="3"/>
        <v>0</v>
      </c>
      <c r="K4580" s="61">
        <f>A4580-SIP_Calculator!$F$12+1</f>
        <v>44829</v>
      </c>
      <c r="L4580" s="59">
        <f t="shared" si="4"/>
        <v>9</v>
      </c>
      <c r="M4580" s="59">
        <f t="shared" si="8"/>
        <v>0</v>
      </c>
      <c r="N4580" s="59">
        <f>M4580*D4580*SIP_Calculator!$F$9</f>
        <v>0</v>
      </c>
      <c r="O4580" s="59">
        <f t="shared" si="5"/>
        <v>0</v>
      </c>
      <c r="P4580" s="59">
        <f t="shared" si="6"/>
        <v>0</v>
      </c>
    </row>
    <row r="4581" ht="15.75" customHeight="1">
      <c r="A4581" s="57">
        <v>44854.0</v>
      </c>
      <c r="B4581" s="60">
        <v>17829.45</v>
      </c>
      <c r="C4581" s="60">
        <v>15112.1</v>
      </c>
      <c r="D4581" s="42">
        <f>IF(A4581&lt;SIP_Calculator!$B$7,0,IF(A4581&gt;SIP_Calculator!$E$7,0,1))</f>
        <v>0</v>
      </c>
      <c r="E4581" s="61">
        <f>A4581-SIP_Calculator!$D$12+1</f>
        <v>44850</v>
      </c>
      <c r="F4581" s="58">
        <f t="shared" si="1"/>
        <v>10</v>
      </c>
      <c r="G4581" s="58">
        <f t="shared" si="7"/>
        <v>0</v>
      </c>
      <c r="H4581" s="58">
        <f>G4581*D4581*SIP_Calculator!$F$9</f>
        <v>0</v>
      </c>
      <c r="I4581" s="58">
        <f t="shared" si="2"/>
        <v>0</v>
      </c>
      <c r="J4581" s="58">
        <f t="shared" si="3"/>
        <v>0</v>
      </c>
      <c r="K4581" s="61">
        <f>A4581-SIP_Calculator!$F$12+1</f>
        <v>44830</v>
      </c>
      <c r="L4581" s="59">
        <f t="shared" si="4"/>
        <v>9</v>
      </c>
      <c r="M4581" s="59">
        <f t="shared" si="8"/>
        <v>0</v>
      </c>
      <c r="N4581" s="59">
        <f>M4581*D4581*SIP_Calculator!$F$9</f>
        <v>0</v>
      </c>
      <c r="O4581" s="59">
        <f t="shared" si="5"/>
        <v>0</v>
      </c>
      <c r="P4581" s="59">
        <f t="shared" si="6"/>
        <v>0</v>
      </c>
    </row>
    <row r="4582" ht="15.75" customHeight="1">
      <c r="A4582" s="57">
        <v>44855.0</v>
      </c>
      <c r="B4582" s="60">
        <v>17808.8</v>
      </c>
      <c r="C4582" s="60">
        <v>15081.1</v>
      </c>
      <c r="D4582" s="42">
        <f>IF(A4582&lt;SIP_Calculator!$B$7,0,IF(A4582&gt;SIP_Calculator!$E$7,0,1))</f>
        <v>0</v>
      </c>
      <c r="E4582" s="61">
        <f>A4582-SIP_Calculator!$D$12+1</f>
        <v>44851</v>
      </c>
      <c r="F4582" s="58">
        <f t="shared" si="1"/>
        <v>10</v>
      </c>
      <c r="G4582" s="58">
        <f t="shared" si="7"/>
        <v>0</v>
      </c>
      <c r="H4582" s="58">
        <f>G4582*D4582*SIP_Calculator!$F$9</f>
        <v>0</v>
      </c>
      <c r="I4582" s="58">
        <f t="shared" si="2"/>
        <v>0</v>
      </c>
      <c r="J4582" s="58">
        <f t="shared" si="3"/>
        <v>0</v>
      </c>
      <c r="K4582" s="61">
        <f>A4582-SIP_Calculator!$F$12+1</f>
        <v>44831</v>
      </c>
      <c r="L4582" s="59">
        <f t="shared" si="4"/>
        <v>9</v>
      </c>
      <c r="M4582" s="59">
        <f t="shared" si="8"/>
        <v>0</v>
      </c>
      <c r="N4582" s="59">
        <f>M4582*D4582*SIP_Calculator!$F$9</f>
        <v>0</v>
      </c>
      <c r="O4582" s="59">
        <f t="shared" si="5"/>
        <v>0</v>
      </c>
      <c r="P4582" s="59">
        <f t="shared" si="6"/>
        <v>0</v>
      </c>
    </row>
    <row r="4583" ht="15.75" customHeight="1">
      <c r="A4583" s="57">
        <v>44858.0</v>
      </c>
      <c r="B4583" s="60">
        <v>17951.3</v>
      </c>
      <c r="C4583" s="60">
        <v>15198.75</v>
      </c>
      <c r="D4583" s="42">
        <f>IF(A4583&lt;SIP_Calculator!$B$7,0,IF(A4583&gt;SIP_Calculator!$E$7,0,1))</f>
        <v>0</v>
      </c>
      <c r="E4583" s="61">
        <f>A4583-SIP_Calculator!$D$12+1</f>
        <v>44854</v>
      </c>
      <c r="F4583" s="58">
        <f t="shared" si="1"/>
        <v>10</v>
      </c>
      <c r="G4583" s="58">
        <f t="shared" si="7"/>
        <v>0</v>
      </c>
      <c r="H4583" s="58">
        <f>G4583*D4583*SIP_Calculator!$F$9</f>
        <v>0</v>
      </c>
      <c r="I4583" s="58">
        <f t="shared" si="2"/>
        <v>0</v>
      </c>
      <c r="J4583" s="58">
        <f t="shared" si="3"/>
        <v>0</v>
      </c>
      <c r="K4583" s="61">
        <f>A4583-SIP_Calculator!$F$12+1</f>
        <v>44834</v>
      </c>
      <c r="L4583" s="59">
        <f t="shared" si="4"/>
        <v>9</v>
      </c>
      <c r="M4583" s="59">
        <f t="shared" si="8"/>
        <v>0</v>
      </c>
      <c r="N4583" s="59">
        <f>M4583*D4583*SIP_Calculator!$F$9</f>
        <v>0</v>
      </c>
      <c r="O4583" s="59">
        <f t="shared" si="5"/>
        <v>0</v>
      </c>
      <c r="P4583" s="59">
        <f t="shared" si="6"/>
        <v>0</v>
      </c>
    </row>
    <row r="4584" ht="15.75" customHeight="1">
      <c r="A4584" s="57">
        <v>44859.0</v>
      </c>
      <c r="B4584" s="60">
        <v>17887.4</v>
      </c>
      <c r="C4584" s="60">
        <v>15158.1</v>
      </c>
      <c r="D4584" s="42">
        <f>IF(A4584&lt;SIP_Calculator!$B$7,0,IF(A4584&gt;SIP_Calculator!$E$7,0,1))</f>
        <v>0</v>
      </c>
      <c r="E4584" s="61">
        <f>A4584-SIP_Calculator!$D$12+1</f>
        <v>44855</v>
      </c>
      <c r="F4584" s="58">
        <f t="shared" si="1"/>
        <v>10</v>
      </c>
      <c r="G4584" s="58">
        <f t="shared" si="7"/>
        <v>0</v>
      </c>
      <c r="H4584" s="58">
        <f>G4584*D4584*SIP_Calculator!$F$9</f>
        <v>0</v>
      </c>
      <c r="I4584" s="58">
        <f t="shared" si="2"/>
        <v>0</v>
      </c>
      <c r="J4584" s="58">
        <f t="shared" si="3"/>
        <v>0</v>
      </c>
      <c r="K4584" s="61">
        <f>A4584-SIP_Calculator!$F$12+1</f>
        <v>44835</v>
      </c>
      <c r="L4584" s="59">
        <f t="shared" si="4"/>
        <v>10</v>
      </c>
      <c r="M4584" s="59">
        <f t="shared" si="8"/>
        <v>1</v>
      </c>
      <c r="N4584" s="59">
        <f>M4584*D4584*SIP_Calculator!$F$9</f>
        <v>0</v>
      </c>
      <c r="O4584" s="59">
        <f t="shared" si="5"/>
        <v>0</v>
      </c>
      <c r="P4584" s="59">
        <f t="shared" si="6"/>
        <v>0</v>
      </c>
    </row>
    <row r="4585" ht="15.75" customHeight="1">
      <c r="A4585" s="57">
        <v>44861.0</v>
      </c>
      <c r="B4585" s="60">
        <v>17989.0</v>
      </c>
      <c r="C4585" s="60">
        <v>15244.25</v>
      </c>
      <c r="D4585" s="42">
        <f>IF(A4585&lt;SIP_Calculator!$B$7,0,IF(A4585&gt;SIP_Calculator!$E$7,0,1))</f>
        <v>0</v>
      </c>
      <c r="E4585" s="61">
        <f>A4585-SIP_Calculator!$D$12+1</f>
        <v>44857</v>
      </c>
      <c r="F4585" s="58">
        <f t="shared" si="1"/>
        <v>10</v>
      </c>
      <c r="G4585" s="58">
        <f t="shared" si="7"/>
        <v>0</v>
      </c>
      <c r="H4585" s="58">
        <f>G4585*D4585*SIP_Calculator!$F$9</f>
        <v>0</v>
      </c>
      <c r="I4585" s="58">
        <f t="shared" si="2"/>
        <v>0</v>
      </c>
      <c r="J4585" s="58">
        <f t="shared" si="3"/>
        <v>0</v>
      </c>
      <c r="K4585" s="61">
        <f>A4585-SIP_Calculator!$F$12+1</f>
        <v>44837</v>
      </c>
      <c r="L4585" s="59">
        <f t="shared" si="4"/>
        <v>10</v>
      </c>
      <c r="M4585" s="59">
        <f t="shared" si="8"/>
        <v>0</v>
      </c>
      <c r="N4585" s="59">
        <f>M4585*D4585*SIP_Calculator!$F$9</f>
        <v>0</v>
      </c>
      <c r="O4585" s="59">
        <f t="shared" si="5"/>
        <v>0</v>
      </c>
      <c r="P4585" s="59">
        <f t="shared" si="6"/>
        <v>0</v>
      </c>
    </row>
    <row r="4586" ht="15.75" customHeight="1">
      <c r="A4586" s="57">
        <v>44862.0</v>
      </c>
      <c r="B4586" s="60">
        <v>18017.2</v>
      </c>
      <c r="C4586" s="60">
        <v>15241.6</v>
      </c>
      <c r="D4586" s="42">
        <f>IF(A4586&lt;SIP_Calculator!$B$7,0,IF(A4586&gt;SIP_Calculator!$E$7,0,1))</f>
        <v>0</v>
      </c>
      <c r="E4586" s="61">
        <f>A4586-SIP_Calculator!$D$12+1</f>
        <v>44858</v>
      </c>
      <c r="F4586" s="58">
        <f t="shared" si="1"/>
        <v>10</v>
      </c>
      <c r="G4586" s="58">
        <f t="shared" si="7"/>
        <v>0</v>
      </c>
      <c r="H4586" s="58">
        <f>G4586*D4586*SIP_Calculator!$F$9</f>
        <v>0</v>
      </c>
      <c r="I4586" s="58">
        <f t="shared" si="2"/>
        <v>0</v>
      </c>
      <c r="J4586" s="58">
        <f t="shared" si="3"/>
        <v>0</v>
      </c>
      <c r="K4586" s="61">
        <f>A4586-SIP_Calculator!$F$12+1</f>
        <v>44838</v>
      </c>
      <c r="L4586" s="59">
        <f t="shared" si="4"/>
        <v>10</v>
      </c>
      <c r="M4586" s="59">
        <f t="shared" si="8"/>
        <v>0</v>
      </c>
      <c r="N4586" s="59">
        <f>M4586*D4586*SIP_Calculator!$F$9</f>
        <v>0</v>
      </c>
      <c r="O4586" s="59">
        <f t="shared" si="5"/>
        <v>0</v>
      </c>
      <c r="P4586" s="59">
        <f t="shared" si="6"/>
        <v>0</v>
      </c>
    </row>
    <row r="4587" ht="15.75" customHeight="1">
      <c r="A4587" s="57">
        <v>44865.0</v>
      </c>
      <c r="B4587" s="60">
        <v>18243.4</v>
      </c>
      <c r="C4587" s="60">
        <v>15424.0</v>
      </c>
      <c r="D4587" s="42">
        <f>IF(A4587&lt;SIP_Calculator!$B$7,0,IF(A4587&gt;SIP_Calculator!$E$7,0,1))</f>
        <v>0</v>
      </c>
      <c r="E4587" s="61">
        <f>A4587-SIP_Calculator!$D$12+1</f>
        <v>44861</v>
      </c>
      <c r="F4587" s="58">
        <f t="shared" si="1"/>
        <v>10</v>
      </c>
      <c r="G4587" s="58">
        <f t="shared" si="7"/>
        <v>0</v>
      </c>
      <c r="H4587" s="58">
        <f>G4587*D4587*SIP_Calculator!$F$9</f>
        <v>0</v>
      </c>
      <c r="I4587" s="58">
        <f t="shared" si="2"/>
        <v>0</v>
      </c>
      <c r="J4587" s="58">
        <f t="shared" si="3"/>
        <v>0</v>
      </c>
      <c r="K4587" s="61">
        <f>A4587-SIP_Calculator!$F$12+1</f>
        <v>44841</v>
      </c>
      <c r="L4587" s="59">
        <f t="shared" si="4"/>
        <v>10</v>
      </c>
      <c r="M4587" s="59">
        <f t="shared" si="8"/>
        <v>0</v>
      </c>
      <c r="N4587" s="59">
        <f>M4587*D4587*SIP_Calculator!$F$9</f>
        <v>0</v>
      </c>
      <c r="O4587" s="59">
        <f t="shared" si="5"/>
        <v>0</v>
      </c>
      <c r="P4587" s="59">
        <f t="shared" si="6"/>
        <v>0</v>
      </c>
    </row>
    <row r="4588" ht="15.75" customHeight="1">
      <c r="A4588" s="57">
        <v>44866.0</v>
      </c>
      <c r="B4588" s="60">
        <v>18383.2</v>
      </c>
      <c r="C4588" s="60">
        <v>15537.4</v>
      </c>
      <c r="D4588" s="42">
        <f>IF(A4588&lt;SIP_Calculator!$B$7,0,IF(A4588&gt;SIP_Calculator!$E$7,0,1))</f>
        <v>0</v>
      </c>
      <c r="E4588" s="61">
        <f>A4588-SIP_Calculator!$D$12+1</f>
        <v>44862</v>
      </c>
      <c r="F4588" s="58">
        <f t="shared" si="1"/>
        <v>10</v>
      </c>
      <c r="G4588" s="58">
        <f t="shared" si="7"/>
        <v>0</v>
      </c>
      <c r="H4588" s="58">
        <f>G4588*D4588*SIP_Calculator!$F$9</f>
        <v>0</v>
      </c>
      <c r="I4588" s="58">
        <f t="shared" si="2"/>
        <v>0</v>
      </c>
      <c r="J4588" s="58">
        <f t="shared" si="3"/>
        <v>0</v>
      </c>
      <c r="K4588" s="61">
        <f>A4588-SIP_Calculator!$F$12+1</f>
        <v>44842</v>
      </c>
      <c r="L4588" s="59">
        <f t="shared" si="4"/>
        <v>10</v>
      </c>
      <c r="M4588" s="59">
        <f t="shared" si="8"/>
        <v>0</v>
      </c>
      <c r="N4588" s="59">
        <f>M4588*D4588*SIP_Calculator!$F$9</f>
        <v>0</v>
      </c>
      <c r="O4588" s="59">
        <f t="shared" si="5"/>
        <v>0</v>
      </c>
      <c r="P4588" s="59">
        <f t="shared" si="6"/>
        <v>0</v>
      </c>
    </row>
    <row r="4589" ht="15.75" customHeight="1">
      <c r="A4589" s="57">
        <v>44867.0</v>
      </c>
      <c r="B4589" s="60">
        <v>18322.4</v>
      </c>
      <c r="C4589" s="60">
        <v>15497.55</v>
      </c>
      <c r="D4589" s="42">
        <f>IF(A4589&lt;SIP_Calculator!$B$7,0,IF(A4589&gt;SIP_Calculator!$E$7,0,1))</f>
        <v>0</v>
      </c>
      <c r="E4589" s="61">
        <f>A4589-SIP_Calculator!$D$12+1</f>
        <v>44863</v>
      </c>
      <c r="F4589" s="58">
        <f t="shared" si="1"/>
        <v>10</v>
      </c>
      <c r="G4589" s="58">
        <f t="shared" si="7"/>
        <v>0</v>
      </c>
      <c r="H4589" s="58">
        <f>G4589*D4589*SIP_Calculator!$F$9</f>
        <v>0</v>
      </c>
      <c r="I4589" s="58">
        <f t="shared" si="2"/>
        <v>0</v>
      </c>
      <c r="J4589" s="58">
        <f t="shared" si="3"/>
        <v>0</v>
      </c>
      <c r="K4589" s="61">
        <f>A4589-SIP_Calculator!$F$12+1</f>
        <v>44843</v>
      </c>
      <c r="L4589" s="59">
        <f t="shared" si="4"/>
        <v>10</v>
      </c>
      <c r="M4589" s="59">
        <f t="shared" si="8"/>
        <v>0</v>
      </c>
      <c r="N4589" s="59">
        <f>M4589*D4589*SIP_Calculator!$F$9</f>
        <v>0</v>
      </c>
      <c r="O4589" s="59">
        <f t="shared" si="5"/>
        <v>0</v>
      </c>
      <c r="P4589" s="59">
        <f t="shared" si="6"/>
        <v>0</v>
      </c>
    </row>
    <row r="4590" ht="15.75" customHeight="1">
      <c r="A4590" s="57">
        <v>44868.0</v>
      </c>
      <c r="B4590" s="60">
        <v>18297.4</v>
      </c>
      <c r="C4590" s="60">
        <v>15484.7</v>
      </c>
      <c r="D4590" s="42">
        <f>IF(A4590&lt;SIP_Calculator!$B$7,0,IF(A4590&gt;SIP_Calculator!$E$7,0,1))</f>
        <v>0</v>
      </c>
      <c r="E4590" s="61">
        <f>A4590-SIP_Calculator!$D$12+1</f>
        <v>44864</v>
      </c>
      <c r="F4590" s="58">
        <f t="shared" si="1"/>
        <v>10</v>
      </c>
      <c r="G4590" s="58">
        <f t="shared" si="7"/>
        <v>0</v>
      </c>
      <c r="H4590" s="58">
        <f>G4590*D4590*SIP_Calculator!$F$9</f>
        <v>0</v>
      </c>
      <c r="I4590" s="58">
        <f t="shared" si="2"/>
        <v>0</v>
      </c>
      <c r="J4590" s="58">
        <f t="shared" si="3"/>
        <v>0</v>
      </c>
      <c r="K4590" s="61">
        <f>A4590-SIP_Calculator!$F$12+1</f>
        <v>44844</v>
      </c>
      <c r="L4590" s="59">
        <f t="shared" si="4"/>
        <v>10</v>
      </c>
      <c r="M4590" s="59">
        <f t="shared" si="8"/>
        <v>0</v>
      </c>
      <c r="N4590" s="59">
        <f>M4590*D4590*SIP_Calculator!$F$9</f>
        <v>0</v>
      </c>
      <c r="O4590" s="59">
        <f t="shared" si="5"/>
        <v>0</v>
      </c>
      <c r="P4590" s="59">
        <f t="shared" si="6"/>
        <v>0</v>
      </c>
    </row>
    <row r="4591" ht="15.75" customHeight="1">
      <c r="A4591" s="57">
        <v>44869.0</v>
      </c>
      <c r="B4591" s="60">
        <v>18361.45</v>
      </c>
      <c r="C4591" s="60">
        <v>15530.85</v>
      </c>
      <c r="D4591" s="42">
        <f>IF(A4591&lt;SIP_Calculator!$B$7,0,IF(A4591&gt;SIP_Calculator!$E$7,0,1))</f>
        <v>0</v>
      </c>
      <c r="E4591" s="61">
        <f>A4591-SIP_Calculator!$D$12+1</f>
        <v>44865</v>
      </c>
      <c r="F4591" s="58">
        <f t="shared" si="1"/>
        <v>10</v>
      </c>
      <c r="G4591" s="58">
        <f t="shared" si="7"/>
        <v>0</v>
      </c>
      <c r="H4591" s="58">
        <f>G4591*D4591*SIP_Calculator!$F$9</f>
        <v>0</v>
      </c>
      <c r="I4591" s="58">
        <f t="shared" si="2"/>
        <v>0</v>
      </c>
      <c r="J4591" s="58">
        <f t="shared" si="3"/>
        <v>0</v>
      </c>
      <c r="K4591" s="61">
        <f>A4591-SIP_Calculator!$F$12+1</f>
        <v>44845</v>
      </c>
      <c r="L4591" s="59">
        <f t="shared" si="4"/>
        <v>10</v>
      </c>
      <c r="M4591" s="59">
        <f t="shared" si="8"/>
        <v>0</v>
      </c>
      <c r="N4591" s="59">
        <f>M4591*D4591*SIP_Calculator!$F$9</f>
        <v>0</v>
      </c>
      <c r="O4591" s="59">
        <f t="shared" si="5"/>
        <v>0</v>
      </c>
      <c r="P4591" s="59">
        <f t="shared" si="6"/>
        <v>0</v>
      </c>
    </row>
    <row r="4592" ht="15.75" customHeight="1">
      <c r="A4592" s="57">
        <v>44872.0</v>
      </c>
      <c r="B4592" s="60">
        <v>18450.15</v>
      </c>
      <c r="C4592" s="60">
        <v>15615.15</v>
      </c>
      <c r="D4592" s="42">
        <f>IF(A4592&lt;SIP_Calculator!$B$7,0,IF(A4592&gt;SIP_Calculator!$E$7,0,1))</f>
        <v>0</v>
      </c>
      <c r="E4592" s="61">
        <f>A4592-SIP_Calculator!$D$12+1</f>
        <v>44868</v>
      </c>
      <c r="F4592" s="58">
        <f t="shared" si="1"/>
        <v>11</v>
      </c>
      <c r="G4592" s="58">
        <f t="shared" si="7"/>
        <v>1</v>
      </c>
      <c r="H4592" s="58">
        <f>G4592*D4592*SIP_Calculator!$F$9</f>
        <v>0</v>
      </c>
      <c r="I4592" s="58">
        <f t="shared" si="2"/>
        <v>0</v>
      </c>
      <c r="J4592" s="58">
        <f t="shared" si="3"/>
        <v>0</v>
      </c>
      <c r="K4592" s="61">
        <f>A4592-SIP_Calculator!$F$12+1</f>
        <v>44848</v>
      </c>
      <c r="L4592" s="59">
        <f t="shared" si="4"/>
        <v>10</v>
      </c>
      <c r="M4592" s="59">
        <f t="shared" si="8"/>
        <v>0</v>
      </c>
      <c r="N4592" s="59">
        <f>M4592*D4592*SIP_Calculator!$F$9</f>
        <v>0</v>
      </c>
      <c r="O4592" s="59">
        <f t="shared" si="5"/>
        <v>0</v>
      </c>
      <c r="P4592" s="59">
        <f t="shared" si="6"/>
        <v>0</v>
      </c>
    </row>
    <row r="4593" ht="15.75" customHeight="1">
      <c r="A4593" s="57">
        <v>44874.0</v>
      </c>
      <c r="B4593" s="60">
        <v>18406.25</v>
      </c>
      <c r="C4593" s="60">
        <v>15567.25</v>
      </c>
      <c r="D4593" s="42">
        <f>IF(A4593&lt;SIP_Calculator!$B$7,0,IF(A4593&gt;SIP_Calculator!$E$7,0,1))</f>
        <v>0</v>
      </c>
      <c r="E4593" s="61">
        <f>A4593-SIP_Calculator!$D$12+1</f>
        <v>44870</v>
      </c>
      <c r="F4593" s="58">
        <f t="shared" si="1"/>
        <v>11</v>
      </c>
      <c r="G4593" s="58">
        <f t="shared" si="7"/>
        <v>0</v>
      </c>
      <c r="H4593" s="58">
        <f>G4593*D4593*SIP_Calculator!$F$9</f>
        <v>0</v>
      </c>
      <c r="I4593" s="58">
        <f t="shared" si="2"/>
        <v>0</v>
      </c>
      <c r="J4593" s="58">
        <f t="shared" si="3"/>
        <v>0</v>
      </c>
      <c r="K4593" s="61">
        <f>A4593-SIP_Calculator!$F$12+1</f>
        <v>44850</v>
      </c>
      <c r="L4593" s="59">
        <f t="shared" si="4"/>
        <v>10</v>
      </c>
      <c r="M4593" s="59">
        <f t="shared" si="8"/>
        <v>0</v>
      </c>
      <c r="N4593" s="59">
        <f>M4593*D4593*SIP_Calculator!$F$9</f>
        <v>0</v>
      </c>
      <c r="O4593" s="59">
        <f t="shared" si="5"/>
        <v>0</v>
      </c>
      <c r="P4593" s="59">
        <f t="shared" si="6"/>
        <v>0</v>
      </c>
    </row>
    <row r="4594" ht="15.75" customHeight="1">
      <c r="A4594" s="57">
        <v>44875.0</v>
      </c>
      <c r="B4594" s="60">
        <v>18267.1</v>
      </c>
      <c r="C4594" s="60">
        <v>15440.0</v>
      </c>
      <c r="D4594" s="42">
        <f>IF(A4594&lt;SIP_Calculator!$B$7,0,IF(A4594&gt;SIP_Calculator!$E$7,0,1))</f>
        <v>0</v>
      </c>
      <c r="E4594" s="61">
        <f>A4594-SIP_Calculator!$D$12+1</f>
        <v>44871</v>
      </c>
      <c r="F4594" s="58">
        <f t="shared" si="1"/>
        <v>11</v>
      </c>
      <c r="G4594" s="58">
        <f t="shared" si="7"/>
        <v>0</v>
      </c>
      <c r="H4594" s="58">
        <f>G4594*D4594*SIP_Calculator!$F$9</f>
        <v>0</v>
      </c>
      <c r="I4594" s="58">
        <f t="shared" si="2"/>
        <v>0</v>
      </c>
      <c r="J4594" s="58">
        <f t="shared" si="3"/>
        <v>0</v>
      </c>
      <c r="K4594" s="61">
        <f>A4594-SIP_Calculator!$F$12+1</f>
        <v>44851</v>
      </c>
      <c r="L4594" s="59">
        <f t="shared" si="4"/>
        <v>10</v>
      </c>
      <c r="M4594" s="59">
        <f t="shared" si="8"/>
        <v>0</v>
      </c>
      <c r="N4594" s="59">
        <f>M4594*D4594*SIP_Calculator!$F$9</f>
        <v>0</v>
      </c>
      <c r="O4594" s="59">
        <f t="shared" si="5"/>
        <v>0</v>
      </c>
      <c r="P4594" s="59">
        <f t="shared" si="6"/>
        <v>0</v>
      </c>
    </row>
    <row r="4595" ht="15.75" customHeight="1">
      <c r="A4595" s="57">
        <v>44876.0</v>
      </c>
      <c r="B4595" s="60">
        <v>18573.35</v>
      </c>
      <c r="C4595" s="60">
        <v>15649.1</v>
      </c>
      <c r="D4595" s="42">
        <f>IF(A4595&lt;SIP_Calculator!$B$7,0,IF(A4595&gt;SIP_Calculator!$E$7,0,1))</f>
        <v>0</v>
      </c>
      <c r="E4595" s="61">
        <f>A4595-SIP_Calculator!$D$12+1</f>
        <v>44872</v>
      </c>
      <c r="F4595" s="58">
        <f t="shared" si="1"/>
        <v>11</v>
      </c>
      <c r="G4595" s="58">
        <f t="shared" si="7"/>
        <v>0</v>
      </c>
      <c r="H4595" s="58">
        <f>G4595*D4595*SIP_Calculator!$F$9</f>
        <v>0</v>
      </c>
      <c r="I4595" s="58">
        <f t="shared" si="2"/>
        <v>0</v>
      </c>
      <c r="J4595" s="58">
        <f t="shared" si="3"/>
        <v>0</v>
      </c>
      <c r="K4595" s="61">
        <f>A4595-SIP_Calculator!$F$12+1</f>
        <v>44852</v>
      </c>
      <c r="L4595" s="59">
        <f t="shared" si="4"/>
        <v>10</v>
      </c>
      <c r="M4595" s="59">
        <f t="shared" si="8"/>
        <v>0</v>
      </c>
      <c r="N4595" s="59">
        <f>M4595*D4595*SIP_Calculator!$F$9</f>
        <v>0</v>
      </c>
      <c r="O4595" s="59">
        <f t="shared" si="5"/>
        <v>0</v>
      </c>
      <c r="P4595" s="59">
        <f t="shared" si="6"/>
        <v>0</v>
      </c>
    </row>
    <row r="4596" ht="15.75" customHeight="1">
      <c r="A4596" s="57">
        <v>44879.0</v>
      </c>
      <c r="B4596" s="60">
        <v>18568.4</v>
      </c>
      <c r="C4596" s="60">
        <v>15650.2</v>
      </c>
      <c r="D4596" s="42">
        <f>IF(A4596&lt;SIP_Calculator!$B$7,0,IF(A4596&gt;SIP_Calculator!$E$7,0,1))</f>
        <v>0</v>
      </c>
      <c r="E4596" s="61">
        <f>A4596-SIP_Calculator!$D$12+1</f>
        <v>44875</v>
      </c>
      <c r="F4596" s="58">
        <f t="shared" si="1"/>
        <v>11</v>
      </c>
      <c r="G4596" s="58">
        <f t="shared" si="7"/>
        <v>0</v>
      </c>
      <c r="H4596" s="58">
        <f>G4596*D4596*SIP_Calculator!$F$9</f>
        <v>0</v>
      </c>
      <c r="I4596" s="58">
        <f t="shared" si="2"/>
        <v>0</v>
      </c>
      <c r="J4596" s="58">
        <f t="shared" si="3"/>
        <v>0</v>
      </c>
      <c r="K4596" s="61">
        <f>A4596-SIP_Calculator!$F$12+1</f>
        <v>44855</v>
      </c>
      <c r="L4596" s="59">
        <f t="shared" si="4"/>
        <v>10</v>
      </c>
      <c r="M4596" s="59">
        <f t="shared" si="8"/>
        <v>0</v>
      </c>
      <c r="N4596" s="59">
        <f>M4596*D4596*SIP_Calculator!$F$9</f>
        <v>0</v>
      </c>
      <c r="O4596" s="59">
        <f t="shared" si="5"/>
        <v>0</v>
      </c>
      <c r="P4596" s="59">
        <f t="shared" si="6"/>
        <v>0</v>
      </c>
    </row>
    <row r="4597" ht="15.75" customHeight="1">
      <c r="A4597" s="57">
        <v>44880.0</v>
      </c>
      <c r="B4597" s="60">
        <v>18635.4</v>
      </c>
      <c r="C4597" s="60">
        <v>15693.9</v>
      </c>
      <c r="D4597" s="42">
        <f>IF(A4597&lt;SIP_Calculator!$B$7,0,IF(A4597&gt;SIP_Calculator!$E$7,0,1))</f>
        <v>0</v>
      </c>
      <c r="E4597" s="61">
        <f>A4597-SIP_Calculator!$D$12+1</f>
        <v>44876</v>
      </c>
      <c r="F4597" s="58">
        <f t="shared" si="1"/>
        <v>11</v>
      </c>
      <c r="G4597" s="58">
        <f t="shared" si="7"/>
        <v>0</v>
      </c>
      <c r="H4597" s="58">
        <f>G4597*D4597*SIP_Calculator!$F$9</f>
        <v>0</v>
      </c>
      <c r="I4597" s="58">
        <f t="shared" si="2"/>
        <v>0</v>
      </c>
      <c r="J4597" s="58">
        <f t="shared" si="3"/>
        <v>0</v>
      </c>
      <c r="K4597" s="61">
        <f>A4597-SIP_Calculator!$F$12+1</f>
        <v>44856</v>
      </c>
      <c r="L4597" s="59">
        <f t="shared" si="4"/>
        <v>10</v>
      </c>
      <c r="M4597" s="59">
        <f t="shared" si="8"/>
        <v>0</v>
      </c>
      <c r="N4597" s="59">
        <f>M4597*D4597*SIP_Calculator!$F$9</f>
        <v>0</v>
      </c>
      <c r="O4597" s="59">
        <f t="shared" si="5"/>
        <v>0</v>
      </c>
      <c r="P4597" s="59">
        <f t="shared" si="6"/>
        <v>0</v>
      </c>
    </row>
    <row r="4598" ht="15.75" customHeight="1">
      <c r="A4598" s="57">
        <v>44881.0</v>
      </c>
      <c r="B4598" s="60">
        <v>18615.5</v>
      </c>
      <c r="C4598" s="60">
        <v>15663.3</v>
      </c>
      <c r="D4598" s="42">
        <f>IF(A4598&lt;SIP_Calculator!$B$7,0,IF(A4598&gt;SIP_Calculator!$E$7,0,1))</f>
        <v>0</v>
      </c>
      <c r="E4598" s="61">
        <f>A4598-SIP_Calculator!$D$12+1</f>
        <v>44877</v>
      </c>
      <c r="F4598" s="58">
        <f t="shared" si="1"/>
        <v>11</v>
      </c>
      <c r="G4598" s="58">
        <f t="shared" si="7"/>
        <v>0</v>
      </c>
      <c r="H4598" s="58">
        <f>G4598*D4598*SIP_Calculator!$F$9</f>
        <v>0</v>
      </c>
      <c r="I4598" s="58">
        <f t="shared" si="2"/>
        <v>0</v>
      </c>
      <c r="J4598" s="58">
        <f t="shared" si="3"/>
        <v>0</v>
      </c>
      <c r="K4598" s="61">
        <f>A4598-SIP_Calculator!$F$12+1</f>
        <v>44857</v>
      </c>
      <c r="L4598" s="59">
        <f t="shared" si="4"/>
        <v>10</v>
      </c>
      <c r="M4598" s="59">
        <f t="shared" si="8"/>
        <v>0</v>
      </c>
      <c r="N4598" s="59">
        <f>M4598*D4598*SIP_Calculator!$F$9</f>
        <v>0</v>
      </c>
      <c r="O4598" s="59">
        <f t="shared" si="5"/>
        <v>0</v>
      </c>
      <c r="P4598" s="59">
        <f t="shared" si="6"/>
        <v>0</v>
      </c>
    </row>
    <row r="4599" ht="15.75" customHeight="1">
      <c r="A4599" s="57">
        <v>44882.0</v>
      </c>
      <c r="B4599" s="60">
        <v>18532.45</v>
      </c>
      <c r="C4599" s="60">
        <v>15597.25</v>
      </c>
      <c r="D4599" s="42">
        <f>IF(A4599&lt;SIP_Calculator!$B$7,0,IF(A4599&gt;SIP_Calculator!$E$7,0,1))</f>
        <v>0</v>
      </c>
      <c r="E4599" s="61">
        <f>A4599-SIP_Calculator!$D$12+1</f>
        <v>44878</v>
      </c>
      <c r="F4599" s="58">
        <f t="shared" si="1"/>
        <v>11</v>
      </c>
      <c r="G4599" s="58">
        <f t="shared" si="7"/>
        <v>0</v>
      </c>
      <c r="H4599" s="58">
        <f>G4599*D4599*SIP_Calculator!$F$9</f>
        <v>0</v>
      </c>
      <c r="I4599" s="58">
        <f t="shared" si="2"/>
        <v>0</v>
      </c>
      <c r="J4599" s="58">
        <f t="shared" si="3"/>
        <v>0</v>
      </c>
      <c r="K4599" s="61">
        <f>A4599-SIP_Calculator!$F$12+1</f>
        <v>44858</v>
      </c>
      <c r="L4599" s="59">
        <f t="shared" si="4"/>
        <v>10</v>
      </c>
      <c r="M4599" s="59">
        <f t="shared" si="8"/>
        <v>0</v>
      </c>
      <c r="N4599" s="59">
        <f>M4599*D4599*SIP_Calculator!$F$9</f>
        <v>0</v>
      </c>
      <c r="O4599" s="59">
        <f t="shared" si="5"/>
        <v>0</v>
      </c>
      <c r="P4599" s="59">
        <f t="shared" si="6"/>
        <v>0</v>
      </c>
    </row>
    <row r="4600" ht="15.75" customHeight="1">
      <c r="A4600" s="57">
        <v>44883.0</v>
      </c>
      <c r="B4600" s="60">
        <v>18483.2</v>
      </c>
      <c r="C4600" s="60">
        <v>15550.85</v>
      </c>
      <c r="D4600" s="42">
        <f>IF(A4600&lt;SIP_Calculator!$B$7,0,IF(A4600&gt;SIP_Calculator!$E$7,0,1))</f>
        <v>0</v>
      </c>
      <c r="E4600" s="61">
        <f>A4600-SIP_Calculator!$D$12+1</f>
        <v>44879</v>
      </c>
      <c r="F4600" s="58">
        <f t="shared" si="1"/>
        <v>11</v>
      </c>
      <c r="G4600" s="58">
        <f t="shared" si="7"/>
        <v>0</v>
      </c>
      <c r="H4600" s="58">
        <f>G4600*D4600*SIP_Calculator!$F$9</f>
        <v>0</v>
      </c>
      <c r="I4600" s="58">
        <f t="shared" si="2"/>
        <v>0</v>
      </c>
      <c r="J4600" s="58">
        <f t="shared" si="3"/>
        <v>0</v>
      </c>
      <c r="K4600" s="61">
        <f>A4600-SIP_Calculator!$F$12+1</f>
        <v>44859</v>
      </c>
      <c r="L4600" s="59">
        <f t="shared" si="4"/>
        <v>10</v>
      </c>
      <c r="M4600" s="59">
        <f t="shared" si="8"/>
        <v>0</v>
      </c>
      <c r="N4600" s="59">
        <f>M4600*D4600*SIP_Calculator!$F$9</f>
        <v>0</v>
      </c>
      <c r="O4600" s="59">
        <f t="shared" si="5"/>
        <v>0</v>
      </c>
      <c r="P4600" s="59">
        <f t="shared" si="6"/>
        <v>0</v>
      </c>
    </row>
    <row r="4601" ht="15.75" customHeight="1">
      <c r="A4601" s="57">
        <v>44886.0</v>
      </c>
      <c r="B4601" s="60">
        <v>18334.65</v>
      </c>
      <c r="C4601" s="60">
        <v>15453.8</v>
      </c>
      <c r="D4601" s="42">
        <f>IF(A4601&lt;SIP_Calculator!$B$7,0,IF(A4601&gt;SIP_Calculator!$E$7,0,1))</f>
        <v>0</v>
      </c>
      <c r="E4601" s="61">
        <f>A4601-SIP_Calculator!$D$12+1</f>
        <v>44882</v>
      </c>
      <c r="F4601" s="58">
        <f t="shared" si="1"/>
        <v>11</v>
      </c>
      <c r="G4601" s="58">
        <f t="shared" si="7"/>
        <v>0</v>
      </c>
      <c r="H4601" s="58">
        <f>G4601*D4601*SIP_Calculator!$F$9</f>
        <v>0</v>
      </c>
      <c r="I4601" s="58">
        <f t="shared" si="2"/>
        <v>0</v>
      </c>
      <c r="J4601" s="58">
        <f t="shared" si="3"/>
        <v>0</v>
      </c>
      <c r="K4601" s="61">
        <f>A4601-SIP_Calculator!$F$12+1</f>
        <v>44862</v>
      </c>
      <c r="L4601" s="59">
        <f t="shared" si="4"/>
        <v>10</v>
      </c>
      <c r="M4601" s="59">
        <f t="shared" si="8"/>
        <v>0</v>
      </c>
      <c r="N4601" s="59">
        <f>M4601*D4601*SIP_Calculator!$F$9</f>
        <v>0</v>
      </c>
      <c r="O4601" s="59">
        <f t="shared" si="5"/>
        <v>0</v>
      </c>
      <c r="P4601" s="59">
        <f t="shared" si="6"/>
        <v>0</v>
      </c>
    </row>
    <row r="4602" ht="15.75" customHeight="1">
      <c r="A4602" s="57">
        <v>44887.0</v>
      </c>
      <c r="B4602" s="60">
        <v>18407.5</v>
      </c>
      <c r="C4602" s="60">
        <v>15509.2</v>
      </c>
      <c r="D4602" s="42">
        <f>IF(A4602&lt;SIP_Calculator!$B$7,0,IF(A4602&gt;SIP_Calculator!$E$7,0,1))</f>
        <v>0</v>
      </c>
      <c r="E4602" s="61">
        <f>A4602-SIP_Calculator!$D$12+1</f>
        <v>44883</v>
      </c>
      <c r="F4602" s="58">
        <f t="shared" si="1"/>
        <v>11</v>
      </c>
      <c r="G4602" s="58">
        <f t="shared" si="7"/>
        <v>0</v>
      </c>
      <c r="H4602" s="58">
        <f>G4602*D4602*SIP_Calculator!$F$9</f>
        <v>0</v>
      </c>
      <c r="I4602" s="58">
        <f t="shared" si="2"/>
        <v>0</v>
      </c>
      <c r="J4602" s="58">
        <f t="shared" si="3"/>
        <v>0</v>
      </c>
      <c r="K4602" s="61">
        <f>A4602-SIP_Calculator!$F$12+1</f>
        <v>44863</v>
      </c>
      <c r="L4602" s="59">
        <f t="shared" si="4"/>
        <v>10</v>
      </c>
      <c r="M4602" s="59">
        <f t="shared" si="8"/>
        <v>0</v>
      </c>
      <c r="N4602" s="59">
        <f>M4602*D4602*SIP_Calculator!$F$9</f>
        <v>0</v>
      </c>
      <c r="O4602" s="59">
        <f t="shared" si="5"/>
        <v>0</v>
      </c>
      <c r="P4602" s="59">
        <f t="shared" si="6"/>
        <v>0</v>
      </c>
    </row>
    <row r="4603" ht="15.75" customHeight="1">
      <c r="A4603" s="57">
        <v>44888.0</v>
      </c>
      <c r="B4603" s="60">
        <v>18433.8</v>
      </c>
      <c r="C4603" s="60">
        <v>15538.15</v>
      </c>
      <c r="D4603" s="42">
        <f>IF(A4603&lt;SIP_Calculator!$B$7,0,IF(A4603&gt;SIP_Calculator!$E$7,0,1))</f>
        <v>0</v>
      </c>
      <c r="E4603" s="61">
        <f>A4603-SIP_Calculator!$D$12+1</f>
        <v>44884</v>
      </c>
      <c r="F4603" s="58">
        <f t="shared" si="1"/>
        <v>11</v>
      </c>
      <c r="G4603" s="58">
        <f t="shared" si="7"/>
        <v>0</v>
      </c>
      <c r="H4603" s="58">
        <f>G4603*D4603*SIP_Calculator!$F$9</f>
        <v>0</v>
      </c>
      <c r="I4603" s="58">
        <f t="shared" si="2"/>
        <v>0</v>
      </c>
      <c r="J4603" s="58">
        <f t="shared" si="3"/>
        <v>0</v>
      </c>
      <c r="K4603" s="61">
        <f>A4603-SIP_Calculator!$F$12+1</f>
        <v>44864</v>
      </c>
      <c r="L4603" s="59">
        <f t="shared" si="4"/>
        <v>10</v>
      </c>
      <c r="M4603" s="59">
        <f t="shared" si="8"/>
        <v>0</v>
      </c>
      <c r="N4603" s="59">
        <f>M4603*D4603*SIP_Calculator!$F$9</f>
        <v>0</v>
      </c>
      <c r="O4603" s="59">
        <f t="shared" si="5"/>
        <v>0</v>
      </c>
      <c r="P4603" s="59">
        <f t="shared" si="6"/>
        <v>0</v>
      </c>
    </row>
    <row r="4604" ht="15.75" customHeight="1">
      <c r="A4604" s="57">
        <v>44889.0</v>
      </c>
      <c r="B4604" s="60">
        <v>18627.25</v>
      </c>
      <c r="C4604" s="60">
        <v>15680.8</v>
      </c>
      <c r="D4604" s="42">
        <f>IF(A4604&lt;SIP_Calculator!$B$7,0,IF(A4604&gt;SIP_Calculator!$E$7,0,1))</f>
        <v>0</v>
      </c>
      <c r="E4604" s="61">
        <f>A4604-SIP_Calculator!$D$12+1</f>
        <v>44885</v>
      </c>
      <c r="F4604" s="58">
        <f t="shared" si="1"/>
        <v>11</v>
      </c>
      <c r="G4604" s="58">
        <f t="shared" si="7"/>
        <v>0</v>
      </c>
      <c r="H4604" s="58">
        <f>G4604*D4604*SIP_Calculator!$F$9</f>
        <v>0</v>
      </c>
      <c r="I4604" s="58">
        <f t="shared" si="2"/>
        <v>0</v>
      </c>
      <c r="J4604" s="58">
        <f t="shared" si="3"/>
        <v>0</v>
      </c>
      <c r="K4604" s="61">
        <f>A4604-SIP_Calculator!$F$12+1</f>
        <v>44865</v>
      </c>
      <c r="L4604" s="59">
        <f t="shared" si="4"/>
        <v>10</v>
      </c>
      <c r="M4604" s="59">
        <f t="shared" si="8"/>
        <v>0</v>
      </c>
      <c r="N4604" s="59">
        <f>M4604*D4604*SIP_Calculator!$F$9</f>
        <v>0</v>
      </c>
      <c r="O4604" s="59">
        <f t="shared" si="5"/>
        <v>0</v>
      </c>
      <c r="P4604" s="59">
        <f t="shared" si="6"/>
        <v>0</v>
      </c>
    </row>
    <row r="4605" ht="15.75" customHeight="1">
      <c r="A4605" s="57">
        <v>44890.0</v>
      </c>
      <c r="B4605" s="60">
        <v>18652.05</v>
      </c>
      <c r="C4605" s="60">
        <v>15727.25</v>
      </c>
      <c r="D4605" s="42">
        <f>IF(A4605&lt;SIP_Calculator!$B$7,0,IF(A4605&gt;SIP_Calculator!$E$7,0,1))</f>
        <v>0</v>
      </c>
      <c r="E4605" s="61">
        <f>A4605-SIP_Calculator!$D$12+1</f>
        <v>44886</v>
      </c>
      <c r="F4605" s="58">
        <f t="shared" si="1"/>
        <v>11</v>
      </c>
      <c r="G4605" s="58">
        <f t="shared" si="7"/>
        <v>0</v>
      </c>
      <c r="H4605" s="58">
        <f>G4605*D4605*SIP_Calculator!$F$9</f>
        <v>0</v>
      </c>
      <c r="I4605" s="58">
        <f t="shared" si="2"/>
        <v>0</v>
      </c>
      <c r="J4605" s="58">
        <f t="shared" si="3"/>
        <v>0</v>
      </c>
      <c r="K4605" s="61">
        <f>A4605-SIP_Calculator!$F$12+1</f>
        <v>44866</v>
      </c>
      <c r="L4605" s="59">
        <f t="shared" si="4"/>
        <v>11</v>
      </c>
      <c r="M4605" s="59">
        <f t="shared" si="8"/>
        <v>1</v>
      </c>
      <c r="N4605" s="59">
        <f>M4605*D4605*SIP_Calculator!$F$9</f>
        <v>0</v>
      </c>
      <c r="O4605" s="59">
        <f t="shared" si="5"/>
        <v>0</v>
      </c>
      <c r="P4605" s="59">
        <f t="shared" si="6"/>
        <v>0</v>
      </c>
    </row>
    <row r="4606" ht="15.75" customHeight="1">
      <c r="A4606" s="57">
        <v>44893.0</v>
      </c>
      <c r="B4606" s="60">
        <v>18696.75</v>
      </c>
      <c r="C4606" s="60">
        <v>15784.45</v>
      </c>
      <c r="D4606" s="42">
        <f>IF(A4606&lt;SIP_Calculator!$B$7,0,IF(A4606&gt;SIP_Calculator!$E$7,0,1))</f>
        <v>0</v>
      </c>
      <c r="E4606" s="61">
        <f>A4606-SIP_Calculator!$D$12+1</f>
        <v>44889</v>
      </c>
      <c r="F4606" s="58">
        <f t="shared" si="1"/>
        <v>11</v>
      </c>
      <c r="G4606" s="58">
        <f t="shared" si="7"/>
        <v>0</v>
      </c>
      <c r="H4606" s="58">
        <f>G4606*D4606*SIP_Calculator!$F$9</f>
        <v>0</v>
      </c>
      <c r="I4606" s="58">
        <f t="shared" si="2"/>
        <v>0</v>
      </c>
      <c r="J4606" s="58">
        <f t="shared" si="3"/>
        <v>0</v>
      </c>
      <c r="K4606" s="61">
        <f>A4606-SIP_Calculator!$F$12+1</f>
        <v>44869</v>
      </c>
      <c r="L4606" s="59">
        <f t="shared" si="4"/>
        <v>11</v>
      </c>
      <c r="M4606" s="59">
        <f t="shared" si="8"/>
        <v>0</v>
      </c>
      <c r="N4606" s="59">
        <f>M4606*D4606*SIP_Calculator!$F$9</f>
        <v>0</v>
      </c>
      <c r="O4606" s="59">
        <f t="shared" si="5"/>
        <v>0</v>
      </c>
      <c r="P4606" s="59">
        <f t="shared" si="6"/>
        <v>0</v>
      </c>
    </row>
    <row r="4607" ht="15.75" customHeight="1">
      <c r="A4607" s="57">
        <v>44894.0</v>
      </c>
      <c r="B4607" s="60">
        <v>18758.35</v>
      </c>
      <c r="C4607" s="60">
        <v>15812.45</v>
      </c>
      <c r="D4607" s="42">
        <f>IF(A4607&lt;SIP_Calculator!$B$7,0,IF(A4607&gt;SIP_Calculator!$E$7,0,1))</f>
        <v>0</v>
      </c>
      <c r="E4607" s="61">
        <f>A4607-SIP_Calculator!$D$12+1</f>
        <v>44890</v>
      </c>
      <c r="F4607" s="58">
        <f t="shared" si="1"/>
        <v>11</v>
      </c>
      <c r="G4607" s="58">
        <f t="shared" si="7"/>
        <v>0</v>
      </c>
      <c r="H4607" s="58">
        <f>G4607*D4607*SIP_Calculator!$F$9</f>
        <v>0</v>
      </c>
      <c r="I4607" s="58">
        <f t="shared" si="2"/>
        <v>0</v>
      </c>
      <c r="J4607" s="58">
        <f t="shared" si="3"/>
        <v>0</v>
      </c>
      <c r="K4607" s="61">
        <f>A4607-SIP_Calculator!$F$12+1</f>
        <v>44870</v>
      </c>
      <c r="L4607" s="59">
        <f t="shared" si="4"/>
        <v>11</v>
      </c>
      <c r="M4607" s="59">
        <f t="shared" si="8"/>
        <v>0</v>
      </c>
      <c r="N4607" s="59">
        <f>M4607*D4607*SIP_Calculator!$F$9</f>
        <v>0</v>
      </c>
      <c r="O4607" s="59">
        <f t="shared" si="5"/>
        <v>0</v>
      </c>
      <c r="P4607" s="59">
        <f t="shared" si="6"/>
        <v>0</v>
      </c>
    </row>
    <row r="4608" ht="15.75" customHeight="1">
      <c r="A4608" s="57">
        <v>44895.0</v>
      </c>
      <c r="B4608" s="60">
        <v>18919.55</v>
      </c>
      <c r="C4608" s="60">
        <v>15946.15</v>
      </c>
      <c r="D4608" s="42">
        <f>IF(A4608&lt;SIP_Calculator!$B$7,0,IF(A4608&gt;SIP_Calculator!$E$7,0,1))</f>
        <v>0</v>
      </c>
      <c r="E4608" s="61">
        <f>A4608-SIP_Calculator!$D$12+1</f>
        <v>44891</v>
      </c>
      <c r="F4608" s="58">
        <f t="shared" si="1"/>
        <v>11</v>
      </c>
      <c r="G4608" s="58">
        <f t="shared" si="7"/>
        <v>0</v>
      </c>
      <c r="H4608" s="58">
        <f>G4608*D4608*SIP_Calculator!$F$9</f>
        <v>0</v>
      </c>
      <c r="I4608" s="58">
        <f t="shared" si="2"/>
        <v>0</v>
      </c>
      <c r="J4608" s="58">
        <f t="shared" si="3"/>
        <v>0</v>
      </c>
      <c r="K4608" s="61">
        <f>A4608-SIP_Calculator!$F$12+1</f>
        <v>44871</v>
      </c>
      <c r="L4608" s="59">
        <f t="shared" si="4"/>
        <v>11</v>
      </c>
      <c r="M4608" s="59">
        <f t="shared" si="8"/>
        <v>0</v>
      </c>
      <c r="N4608" s="59">
        <f>M4608*D4608*SIP_Calculator!$F$9</f>
        <v>0</v>
      </c>
      <c r="O4608" s="59">
        <f t="shared" si="5"/>
        <v>0</v>
      </c>
      <c r="P4608" s="59">
        <f t="shared" si="6"/>
        <v>0</v>
      </c>
    </row>
    <row r="4609" ht="15.75" customHeight="1">
      <c r="A4609" s="57">
        <v>44896.0</v>
      </c>
      <c r="B4609" s="60">
        <v>18973.05</v>
      </c>
      <c r="C4609" s="60">
        <v>16003.95</v>
      </c>
      <c r="D4609" s="42">
        <f>IF(A4609&lt;SIP_Calculator!$B$7,0,IF(A4609&gt;SIP_Calculator!$E$7,0,1))</f>
        <v>0</v>
      </c>
      <c r="E4609" s="61">
        <f>A4609-SIP_Calculator!$D$12+1</f>
        <v>44892</v>
      </c>
      <c r="F4609" s="58">
        <f t="shared" si="1"/>
        <v>11</v>
      </c>
      <c r="G4609" s="58">
        <f t="shared" si="7"/>
        <v>0</v>
      </c>
      <c r="H4609" s="58">
        <f>G4609*D4609*SIP_Calculator!$F$9</f>
        <v>0</v>
      </c>
      <c r="I4609" s="58">
        <f t="shared" si="2"/>
        <v>0</v>
      </c>
      <c r="J4609" s="58">
        <f t="shared" si="3"/>
        <v>0</v>
      </c>
      <c r="K4609" s="61">
        <f>A4609-SIP_Calculator!$F$12+1</f>
        <v>44872</v>
      </c>
      <c r="L4609" s="59">
        <f t="shared" si="4"/>
        <v>11</v>
      </c>
      <c r="M4609" s="59">
        <f t="shared" si="8"/>
        <v>0</v>
      </c>
      <c r="N4609" s="59">
        <f>M4609*D4609*SIP_Calculator!$F$9</f>
        <v>0</v>
      </c>
      <c r="O4609" s="59">
        <f t="shared" si="5"/>
        <v>0</v>
      </c>
      <c r="P4609" s="59">
        <f t="shared" si="6"/>
        <v>0</v>
      </c>
    </row>
    <row r="4610" ht="15.75" customHeight="1">
      <c r="A4610" s="57">
        <v>44897.0</v>
      </c>
      <c r="B4610" s="60">
        <v>18870.25</v>
      </c>
      <c r="C4610" s="60">
        <v>15963.5</v>
      </c>
      <c r="D4610" s="42">
        <f>IF(A4610&lt;SIP_Calculator!$B$7,0,IF(A4610&gt;SIP_Calculator!$E$7,0,1))</f>
        <v>0</v>
      </c>
      <c r="E4610" s="61">
        <f>A4610-SIP_Calculator!$D$12+1</f>
        <v>44893</v>
      </c>
      <c r="F4610" s="58">
        <f t="shared" si="1"/>
        <v>11</v>
      </c>
      <c r="G4610" s="58">
        <f t="shared" si="7"/>
        <v>0</v>
      </c>
      <c r="H4610" s="58">
        <f>G4610*D4610*SIP_Calculator!$F$9</f>
        <v>0</v>
      </c>
      <c r="I4610" s="58">
        <f t="shared" si="2"/>
        <v>0</v>
      </c>
      <c r="J4610" s="58">
        <f t="shared" si="3"/>
        <v>0</v>
      </c>
      <c r="K4610" s="61">
        <f>A4610-SIP_Calculator!$F$12+1</f>
        <v>44873</v>
      </c>
      <c r="L4610" s="59">
        <f t="shared" si="4"/>
        <v>11</v>
      </c>
      <c r="M4610" s="59">
        <f t="shared" si="8"/>
        <v>0</v>
      </c>
      <c r="N4610" s="59">
        <f>M4610*D4610*SIP_Calculator!$F$9</f>
        <v>0</v>
      </c>
      <c r="O4610" s="59">
        <f t="shared" si="5"/>
        <v>0</v>
      </c>
      <c r="P4610" s="59">
        <f t="shared" si="6"/>
        <v>0</v>
      </c>
    </row>
    <row r="4611" ht="15.75" customHeight="1">
      <c r="A4611" s="57">
        <v>44900.0</v>
      </c>
      <c r="B4611" s="60">
        <v>18867.65</v>
      </c>
      <c r="C4611" s="60">
        <v>15967.2</v>
      </c>
      <c r="D4611" s="42">
        <f>IF(A4611&lt;SIP_Calculator!$B$7,0,IF(A4611&gt;SIP_Calculator!$E$7,0,1))</f>
        <v>0</v>
      </c>
      <c r="E4611" s="61">
        <f>A4611-SIP_Calculator!$D$12+1</f>
        <v>44896</v>
      </c>
      <c r="F4611" s="58">
        <f t="shared" si="1"/>
        <v>12</v>
      </c>
      <c r="G4611" s="58">
        <f t="shared" si="7"/>
        <v>1</v>
      </c>
      <c r="H4611" s="58">
        <f>G4611*D4611*SIP_Calculator!$F$9</f>
        <v>0</v>
      </c>
      <c r="I4611" s="58">
        <f t="shared" si="2"/>
        <v>0</v>
      </c>
      <c r="J4611" s="58">
        <f t="shared" si="3"/>
        <v>0</v>
      </c>
      <c r="K4611" s="61">
        <f>A4611-SIP_Calculator!$F$12+1</f>
        <v>44876</v>
      </c>
      <c r="L4611" s="59">
        <f t="shared" si="4"/>
        <v>11</v>
      </c>
      <c r="M4611" s="59">
        <f t="shared" si="8"/>
        <v>0</v>
      </c>
      <c r="N4611" s="59">
        <f>M4611*D4611*SIP_Calculator!$F$9</f>
        <v>0</v>
      </c>
      <c r="O4611" s="59">
        <f t="shared" si="5"/>
        <v>0</v>
      </c>
      <c r="P4611" s="59">
        <f t="shared" si="6"/>
        <v>0</v>
      </c>
    </row>
    <row r="4612" ht="15.75" customHeight="1">
      <c r="A4612" s="57">
        <v>44901.0</v>
      </c>
      <c r="B4612" s="60">
        <v>18821.55</v>
      </c>
      <c r="C4612" s="60">
        <v>15922.85</v>
      </c>
      <c r="D4612" s="42">
        <f>IF(A4612&lt;SIP_Calculator!$B$7,0,IF(A4612&gt;SIP_Calculator!$E$7,0,1))</f>
        <v>0</v>
      </c>
      <c r="E4612" s="61">
        <f>A4612-SIP_Calculator!$D$12+1</f>
        <v>44897</v>
      </c>
      <c r="F4612" s="58">
        <f t="shared" si="1"/>
        <v>12</v>
      </c>
      <c r="G4612" s="58">
        <f t="shared" si="7"/>
        <v>0</v>
      </c>
      <c r="H4612" s="58">
        <f>G4612*D4612*SIP_Calculator!$F$9</f>
        <v>0</v>
      </c>
      <c r="I4612" s="58">
        <f t="shared" si="2"/>
        <v>0</v>
      </c>
      <c r="J4612" s="58">
        <f t="shared" si="3"/>
        <v>0</v>
      </c>
      <c r="K4612" s="61">
        <f>A4612-SIP_Calculator!$F$12+1</f>
        <v>44877</v>
      </c>
      <c r="L4612" s="59">
        <f t="shared" si="4"/>
        <v>11</v>
      </c>
      <c r="M4612" s="59">
        <f t="shared" si="8"/>
        <v>0</v>
      </c>
      <c r="N4612" s="59">
        <f>M4612*D4612*SIP_Calculator!$F$9</f>
        <v>0</v>
      </c>
      <c r="O4612" s="59">
        <f t="shared" si="5"/>
        <v>0</v>
      </c>
      <c r="P4612" s="59">
        <f t="shared" si="6"/>
        <v>0</v>
      </c>
    </row>
    <row r="4613" ht="15.75" customHeight="1">
      <c r="A4613" s="57">
        <v>44902.0</v>
      </c>
      <c r="B4613" s="60">
        <v>18754.0</v>
      </c>
      <c r="C4613" s="60">
        <v>15862.0</v>
      </c>
      <c r="D4613" s="42">
        <f>IF(A4613&lt;SIP_Calculator!$B$7,0,IF(A4613&gt;SIP_Calculator!$E$7,0,1))</f>
        <v>0</v>
      </c>
      <c r="E4613" s="61">
        <f>A4613-SIP_Calculator!$D$12+1</f>
        <v>44898</v>
      </c>
      <c r="F4613" s="58">
        <f t="shared" si="1"/>
        <v>12</v>
      </c>
      <c r="G4613" s="58">
        <f t="shared" si="7"/>
        <v>0</v>
      </c>
      <c r="H4613" s="58">
        <f>G4613*D4613*SIP_Calculator!$F$9</f>
        <v>0</v>
      </c>
      <c r="I4613" s="58">
        <f t="shared" si="2"/>
        <v>0</v>
      </c>
      <c r="J4613" s="58">
        <f t="shared" si="3"/>
        <v>0</v>
      </c>
      <c r="K4613" s="61">
        <f>A4613-SIP_Calculator!$F$12+1</f>
        <v>44878</v>
      </c>
      <c r="L4613" s="59">
        <f t="shared" si="4"/>
        <v>11</v>
      </c>
      <c r="M4613" s="59">
        <f t="shared" si="8"/>
        <v>0</v>
      </c>
      <c r="N4613" s="59">
        <f>M4613*D4613*SIP_Calculator!$F$9</f>
        <v>0</v>
      </c>
      <c r="O4613" s="59">
        <f t="shared" si="5"/>
        <v>0</v>
      </c>
      <c r="P4613" s="59">
        <f t="shared" si="6"/>
        <v>0</v>
      </c>
    </row>
    <row r="4614" ht="15.75" customHeight="1">
      <c r="A4614" s="57">
        <v>44903.0</v>
      </c>
      <c r="B4614" s="60">
        <v>18802.0</v>
      </c>
      <c r="C4614" s="60">
        <v>15911.1</v>
      </c>
      <c r="D4614" s="42">
        <f>IF(A4614&lt;SIP_Calculator!$B$7,0,IF(A4614&gt;SIP_Calculator!$E$7,0,1))</f>
        <v>0</v>
      </c>
      <c r="E4614" s="61">
        <f>A4614-SIP_Calculator!$D$12+1</f>
        <v>44899</v>
      </c>
      <c r="F4614" s="58">
        <f t="shared" si="1"/>
        <v>12</v>
      </c>
      <c r="G4614" s="58">
        <f t="shared" si="7"/>
        <v>0</v>
      </c>
      <c r="H4614" s="58">
        <f>G4614*D4614*SIP_Calculator!$F$9</f>
        <v>0</v>
      </c>
      <c r="I4614" s="58">
        <f t="shared" si="2"/>
        <v>0</v>
      </c>
      <c r="J4614" s="58">
        <f t="shared" si="3"/>
        <v>0</v>
      </c>
      <c r="K4614" s="61">
        <f>A4614-SIP_Calculator!$F$12+1</f>
        <v>44879</v>
      </c>
      <c r="L4614" s="59">
        <f t="shared" si="4"/>
        <v>11</v>
      </c>
      <c r="M4614" s="59">
        <f t="shared" si="8"/>
        <v>0</v>
      </c>
      <c r="N4614" s="59">
        <f>M4614*D4614*SIP_Calculator!$F$9</f>
        <v>0</v>
      </c>
      <c r="O4614" s="59">
        <f t="shared" si="5"/>
        <v>0</v>
      </c>
      <c r="P4614" s="59">
        <f t="shared" si="6"/>
        <v>0</v>
      </c>
    </row>
    <row r="4615" ht="15.75" customHeight="1">
      <c r="A4615" s="57">
        <v>44904.0</v>
      </c>
      <c r="B4615" s="60">
        <v>18687.65</v>
      </c>
      <c r="C4615" s="60">
        <v>15812.75</v>
      </c>
      <c r="D4615" s="42">
        <f>IF(A4615&lt;SIP_Calculator!$B$7,0,IF(A4615&gt;SIP_Calculator!$E$7,0,1))</f>
        <v>0</v>
      </c>
      <c r="E4615" s="61">
        <f>A4615-SIP_Calculator!$D$12+1</f>
        <v>44900</v>
      </c>
      <c r="F4615" s="58">
        <f t="shared" si="1"/>
        <v>12</v>
      </c>
      <c r="G4615" s="58">
        <f t="shared" si="7"/>
        <v>0</v>
      </c>
      <c r="H4615" s="58">
        <f>G4615*D4615*SIP_Calculator!$F$9</f>
        <v>0</v>
      </c>
      <c r="I4615" s="58">
        <f t="shared" si="2"/>
        <v>0</v>
      </c>
      <c r="J4615" s="58">
        <f t="shared" si="3"/>
        <v>0</v>
      </c>
      <c r="K4615" s="61">
        <f>A4615-SIP_Calculator!$F$12+1</f>
        <v>44880</v>
      </c>
      <c r="L4615" s="59">
        <f t="shared" si="4"/>
        <v>11</v>
      </c>
      <c r="M4615" s="59">
        <f t="shared" si="8"/>
        <v>0</v>
      </c>
      <c r="N4615" s="59">
        <f>M4615*D4615*SIP_Calculator!$F$9</f>
        <v>0</v>
      </c>
      <c r="O4615" s="59">
        <f t="shared" si="5"/>
        <v>0</v>
      </c>
      <c r="P4615" s="59">
        <f t="shared" si="6"/>
        <v>0</v>
      </c>
    </row>
    <row r="4616" ht="15.75" customHeight="1">
      <c r="A4616" s="57">
        <v>44907.0</v>
      </c>
      <c r="B4616" s="60">
        <v>18690.8</v>
      </c>
      <c r="C4616" s="60">
        <v>15828.0</v>
      </c>
      <c r="D4616" s="42">
        <f>IF(A4616&lt;SIP_Calculator!$B$7,0,IF(A4616&gt;SIP_Calculator!$E$7,0,1))</f>
        <v>0</v>
      </c>
      <c r="E4616" s="61">
        <f>A4616-SIP_Calculator!$D$12+1</f>
        <v>44903</v>
      </c>
      <c r="F4616" s="58">
        <f t="shared" si="1"/>
        <v>12</v>
      </c>
      <c r="G4616" s="58">
        <f t="shared" si="7"/>
        <v>0</v>
      </c>
      <c r="H4616" s="58">
        <f>G4616*D4616*SIP_Calculator!$F$9</f>
        <v>0</v>
      </c>
      <c r="I4616" s="58">
        <f t="shared" si="2"/>
        <v>0</v>
      </c>
      <c r="J4616" s="58">
        <f t="shared" si="3"/>
        <v>0</v>
      </c>
      <c r="K4616" s="61">
        <f>A4616-SIP_Calculator!$F$12+1</f>
        <v>44883</v>
      </c>
      <c r="L4616" s="59">
        <f t="shared" si="4"/>
        <v>11</v>
      </c>
      <c r="M4616" s="59">
        <f t="shared" si="8"/>
        <v>0</v>
      </c>
      <c r="N4616" s="59">
        <f>M4616*D4616*SIP_Calculator!$F$9</f>
        <v>0</v>
      </c>
      <c r="O4616" s="59">
        <f t="shared" si="5"/>
        <v>0</v>
      </c>
      <c r="P4616" s="59">
        <f t="shared" si="6"/>
        <v>0</v>
      </c>
    </row>
    <row r="4617" ht="15.75" customHeight="1">
      <c r="A4617" s="57">
        <v>44908.0</v>
      </c>
      <c r="B4617" s="60">
        <v>18781.65</v>
      </c>
      <c r="C4617" s="60">
        <v>15904.5</v>
      </c>
      <c r="D4617" s="42">
        <f>IF(A4617&lt;SIP_Calculator!$B$7,0,IF(A4617&gt;SIP_Calculator!$E$7,0,1))</f>
        <v>0</v>
      </c>
      <c r="E4617" s="61">
        <f>A4617-SIP_Calculator!$D$12+1</f>
        <v>44904</v>
      </c>
      <c r="F4617" s="58">
        <f t="shared" si="1"/>
        <v>12</v>
      </c>
      <c r="G4617" s="58">
        <f t="shared" si="7"/>
        <v>0</v>
      </c>
      <c r="H4617" s="58">
        <f>G4617*D4617*SIP_Calculator!$F$9</f>
        <v>0</v>
      </c>
      <c r="I4617" s="58">
        <f t="shared" si="2"/>
        <v>0</v>
      </c>
      <c r="J4617" s="58">
        <f t="shared" si="3"/>
        <v>0</v>
      </c>
      <c r="K4617" s="61">
        <f>A4617-SIP_Calculator!$F$12+1</f>
        <v>44884</v>
      </c>
      <c r="L4617" s="59">
        <f t="shared" si="4"/>
        <v>11</v>
      </c>
      <c r="M4617" s="59">
        <f t="shared" si="8"/>
        <v>0</v>
      </c>
      <c r="N4617" s="59">
        <f>M4617*D4617*SIP_Calculator!$F$9</f>
        <v>0</v>
      </c>
      <c r="O4617" s="59">
        <f t="shared" si="5"/>
        <v>0</v>
      </c>
      <c r="P4617" s="59">
        <f t="shared" si="6"/>
        <v>0</v>
      </c>
    </row>
    <row r="4618" ht="15.75" customHeight="1">
      <c r="A4618" s="57">
        <v>44909.0</v>
      </c>
      <c r="B4618" s="60">
        <v>18837.25</v>
      </c>
      <c r="C4618" s="60">
        <v>15963.8</v>
      </c>
      <c r="D4618" s="42">
        <f>IF(A4618&lt;SIP_Calculator!$B$7,0,IF(A4618&gt;SIP_Calculator!$E$7,0,1))</f>
        <v>0</v>
      </c>
      <c r="E4618" s="61">
        <f>A4618-SIP_Calculator!$D$12+1</f>
        <v>44905</v>
      </c>
      <c r="F4618" s="58">
        <f t="shared" si="1"/>
        <v>12</v>
      </c>
      <c r="G4618" s="58">
        <f t="shared" si="7"/>
        <v>0</v>
      </c>
      <c r="H4618" s="58">
        <f>G4618*D4618*SIP_Calculator!$F$9</f>
        <v>0</v>
      </c>
      <c r="I4618" s="58">
        <f t="shared" si="2"/>
        <v>0</v>
      </c>
      <c r="J4618" s="58">
        <f t="shared" si="3"/>
        <v>0</v>
      </c>
      <c r="K4618" s="61">
        <f>A4618-SIP_Calculator!$F$12+1</f>
        <v>44885</v>
      </c>
      <c r="L4618" s="59">
        <f t="shared" si="4"/>
        <v>11</v>
      </c>
      <c r="M4618" s="59">
        <f t="shared" si="8"/>
        <v>0</v>
      </c>
      <c r="N4618" s="59">
        <f>M4618*D4618*SIP_Calculator!$F$9</f>
        <v>0</v>
      </c>
      <c r="O4618" s="59">
        <f t="shared" si="5"/>
        <v>0</v>
      </c>
      <c r="P4618" s="59">
        <f t="shared" si="6"/>
        <v>0</v>
      </c>
    </row>
    <row r="4619" ht="15.75" customHeight="1">
      <c r="A4619" s="57">
        <v>44910.0</v>
      </c>
      <c r="B4619" s="60">
        <v>18604.45</v>
      </c>
      <c r="C4619" s="60">
        <v>15783.8</v>
      </c>
      <c r="D4619" s="42">
        <f>IF(A4619&lt;SIP_Calculator!$B$7,0,IF(A4619&gt;SIP_Calculator!$E$7,0,1))</f>
        <v>0</v>
      </c>
      <c r="E4619" s="61">
        <f>A4619-SIP_Calculator!$D$12+1</f>
        <v>44906</v>
      </c>
      <c r="F4619" s="58">
        <f t="shared" si="1"/>
        <v>12</v>
      </c>
      <c r="G4619" s="58">
        <f t="shared" si="7"/>
        <v>0</v>
      </c>
      <c r="H4619" s="58">
        <f>G4619*D4619*SIP_Calculator!$F$9</f>
        <v>0</v>
      </c>
      <c r="I4619" s="58">
        <f t="shared" si="2"/>
        <v>0</v>
      </c>
      <c r="J4619" s="58">
        <f t="shared" si="3"/>
        <v>0</v>
      </c>
      <c r="K4619" s="61">
        <f>A4619-SIP_Calculator!$F$12+1</f>
        <v>44886</v>
      </c>
      <c r="L4619" s="59">
        <f t="shared" si="4"/>
        <v>11</v>
      </c>
      <c r="M4619" s="59">
        <f t="shared" si="8"/>
        <v>0</v>
      </c>
      <c r="N4619" s="59">
        <f>M4619*D4619*SIP_Calculator!$F$9</f>
        <v>0</v>
      </c>
      <c r="O4619" s="59">
        <f t="shared" si="5"/>
        <v>0</v>
      </c>
      <c r="P4619" s="59">
        <f t="shared" si="6"/>
        <v>0</v>
      </c>
    </row>
    <row r="4620" ht="15.75" customHeight="1">
      <c r="A4620" s="57">
        <v>44911.0</v>
      </c>
      <c r="B4620" s="60">
        <v>18446.3</v>
      </c>
      <c r="C4620" s="60">
        <v>15636.35</v>
      </c>
      <c r="D4620" s="42">
        <f>IF(A4620&lt;SIP_Calculator!$B$7,0,IF(A4620&gt;SIP_Calculator!$E$7,0,1))</f>
        <v>0</v>
      </c>
      <c r="E4620" s="61">
        <f>A4620-SIP_Calculator!$D$12+1</f>
        <v>44907</v>
      </c>
      <c r="F4620" s="58">
        <f t="shared" si="1"/>
        <v>12</v>
      </c>
      <c r="G4620" s="58">
        <f t="shared" si="7"/>
        <v>0</v>
      </c>
      <c r="H4620" s="58">
        <f>G4620*D4620*SIP_Calculator!$F$9</f>
        <v>0</v>
      </c>
      <c r="I4620" s="58">
        <f t="shared" si="2"/>
        <v>0</v>
      </c>
      <c r="J4620" s="58">
        <f t="shared" si="3"/>
        <v>0</v>
      </c>
      <c r="K4620" s="61">
        <f>A4620-SIP_Calculator!$F$12+1</f>
        <v>44887</v>
      </c>
      <c r="L4620" s="59">
        <f t="shared" si="4"/>
        <v>11</v>
      </c>
      <c r="M4620" s="59">
        <f t="shared" si="8"/>
        <v>0</v>
      </c>
      <c r="N4620" s="59">
        <f>M4620*D4620*SIP_Calculator!$F$9</f>
        <v>0</v>
      </c>
      <c r="O4620" s="59">
        <f t="shared" si="5"/>
        <v>0</v>
      </c>
      <c r="P4620" s="59">
        <f t="shared" si="6"/>
        <v>0</v>
      </c>
    </row>
    <row r="4621" ht="15.75" customHeight="1">
      <c r="A4621" s="57">
        <v>44914.0</v>
      </c>
      <c r="B4621" s="60">
        <v>18604.5</v>
      </c>
      <c r="C4621" s="60">
        <v>15755.2</v>
      </c>
      <c r="D4621" s="42">
        <f>IF(A4621&lt;SIP_Calculator!$B$7,0,IF(A4621&gt;SIP_Calculator!$E$7,0,1))</f>
        <v>0</v>
      </c>
      <c r="E4621" s="61">
        <f>A4621-SIP_Calculator!$D$12+1</f>
        <v>44910</v>
      </c>
      <c r="F4621" s="58">
        <f t="shared" si="1"/>
        <v>12</v>
      </c>
      <c r="G4621" s="58">
        <f t="shared" si="7"/>
        <v>0</v>
      </c>
      <c r="H4621" s="58">
        <f>G4621*D4621*SIP_Calculator!$F$9</f>
        <v>0</v>
      </c>
      <c r="I4621" s="58">
        <f t="shared" si="2"/>
        <v>0</v>
      </c>
      <c r="J4621" s="58">
        <f t="shared" si="3"/>
        <v>0</v>
      </c>
      <c r="K4621" s="61">
        <f>A4621-SIP_Calculator!$F$12+1</f>
        <v>44890</v>
      </c>
      <c r="L4621" s="59">
        <f t="shared" si="4"/>
        <v>11</v>
      </c>
      <c r="M4621" s="59">
        <f t="shared" si="8"/>
        <v>0</v>
      </c>
      <c r="N4621" s="59">
        <f>M4621*D4621*SIP_Calculator!$F$9</f>
        <v>0</v>
      </c>
      <c r="O4621" s="59">
        <f t="shared" si="5"/>
        <v>0</v>
      </c>
      <c r="P4621" s="59">
        <f t="shared" si="6"/>
        <v>0</v>
      </c>
    </row>
    <row r="4622" ht="15.75" customHeight="1">
      <c r="A4622" s="57">
        <v>44915.0</v>
      </c>
      <c r="B4622" s="60">
        <v>18570.4</v>
      </c>
      <c r="C4622" s="60">
        <v>15726.2</v>
      </c>
      <c r="D4622" s="42">
        <f>IF(A4622&lt;SIP_Calculator!$B$7,0,IF(A4622&gt;SIP_Calculator!$E$7,0,1))</f>
        <v>0</v>
      </c>
      <c r="E4622" s="61">
        <f>A4622-SIP_Calculator!$D$12+1</f>
        <v>44911</v>
      </c>
      <c r="F4622" s="58">
        <f t="shared" si="1"/>
        <v>12</v>
      </c>
      <c r="G4622" s="58">
        <f t="shared" si="7"/>
        <v>0</v>
      </c>
      <c r="H4622" s="58">
        <f>G4622*D4622*SIP_Calculator!$F$9</f>
        <v>0</v>
      </c>
      <c r="I4622" s="58">
        <f t="shared" si="2"/>
        <v>0</v>
      </c>
      <c r="J4622" s="58">
        <f t="shared" si="3"/>
        <v>0</v>
      </c>
      <c r="K4622" s="61">
        <f>A4622-SIP_Calculator!$F$12+1</f>
        <v>44891</v>
      </c>
      <c r="L4622" s="59">
        <f t="shared" si="4"/>
        <v>11</v>
      </c>
      <c r="M4622" s="59">
        <f t="shared" si="8"/>
        <v>0</v>
      </c>
      <c r="N4622" s="59">
        <f>M4622*D4622*SIP_Calculator!$F$9</f>
        <v>0</v>
      </c>
      <c r="O4622" s="59">
        <f t="shared" si="5"/>
        <v>0</v>
      </c>
      <c r="P4622" s="59">
        <f t="shared" si="6"/>
        <v>0</v>
      </c>
    </row>
    <row r="4623" ht="15.75" customHeight="1">
      <c r="A4623" s="57">
        <v>44916.0</v>
      </c>
      <c r="B4623" s="60">
        <v>18361.15</v>
      </c>
      <c r="C4623" s="60">
        <v>15527.55</v>
      </c>
      <c r="D4623" s="42">
        <f>IF(A4623&lt;SIP_Calculator!$B$7,0,IF(A4623&gt;SIP_Calculator!$E$7,0,1))</f>
        <v>0</v>
      </c>
      <c r="E4623" s="61">
        <f>A4623-SIP_Calculator!$D$12+1</f>
        <v>44912</v>
      </c>
      <c r="F4623" s="58">
        <f t="shared" si="1"/>
        <v>12</v>
      </c>
      <c r="G4623" s="58">
        <f t="shared" si="7"/>
        <v>0</v>
      </c>
      <c r="H4623" s="58">
        <f>G4623*D4623*SIP_Calculator!$F$9</f>
        <v>0</v>
      </c>
      <c r="I4623" s="58">
        <f t="shared" si="2"/>
        <v>0</v>
      </c>
      <c r="J4623" s="58">
        <f t="shared" si="3"/>
        <v>0</v>
      </c>
      <c r="K4623" s="61">
        <f>A4623-SIP_Calculator!$F$12+1</f>
        <v>44892</v>
      </c>
      <c r="L4623" s="59">
        <f t="shared" si="4"/>
        <v>11</v>
      </c>
      <c r="M4623" s="59">
        <f t="shared" si="8"/>
        <v>0</v>
      </c>
      <c r="N4623" s="59">
        <f>M4623*D4623*SIP_Calculator!$F$9</f>
        <v>0</v>
      </c>
      <c r="O4623" s="59">
        <f t="shared" si="5"/>
        <v>0</v>
      </c>
      <c r="P4623" s="59">
        <f t="shared" si="6"/>
        <v>0</v>
      </c>
    </row>
    <row r="4624" ht="15.75" customHeight="1">
      <c r="A4624" s="57">
        <v>44917.0</v>
      </c>
      <c r="B4624" s="60">
        <v>18277.85</v>
      </c>
      <c r="C4624" s="60">
        <v>15431.5</v>
      </c>
      <c r="D4624" s="42">
        <f>IF(A4624&lt;SIP_Calculator!$B$7,0,IF(A4624&gt;SIP_Calculator!$E$7,0,1))</f>
        <v>0</v>
      </c>
      <c r="E4624" s="61">
        <f>A4624-SIP_Calculator!$D$12+1</f>
        <v>44913</v>
      </c>
      <c r="F4624" s="58">
        <f t="shared" si="1"/>
        <v>12</v>
      </c>
      <c r="G4624" s="58">
        <f t="shared" si="7"/>
        <v>0</v>
      </c>
      <c r="H4624" s="58">
        <f>G4624*D4624*SIP_Calculator!$F$9</f>
        <v>0</v>
      </c>
      <c r="I4624" s="58">
        <f t="shared" si="2"/>
        <v>0</v>
      </c>
      <c r="J4624" s="58">
        <f t="shared" si="3"/>
        <v>0</v>
      </c>
      <c r="K4624" s="61">
        <f>A4624-SIP_Calculator!$F$12+1</f>
        <v>44893</v>
      </c>
      <c r="L4624" s="59">
        <f t="shared" si="4"/>
        <v>11</v>
      </c>
      <c r="M4624" s="59">
        <f t="shared" si="8"/>
        <v>0</v>
      </c>
      <c r="N4624" s="59">
        <f>M4624*D4624*SIP_Calculator!$F$9</f>
        <v>0</v>
      </c>
      <c r="O4624" s="59">
        <f t="shared" si="5"/>
        <v>0</v>
      </c>
      <c r="P4624" s="59">
        <f t="shared" si="6"/>
        <v>0</v>
      </c>
    </row>
    <row r="4625" ht="15.75" customHeight="1">
      <c r="A4625" s="57">
        <v>44918.0</v>
      </c>
      <c r="B4625" s="60">
        <v>17888.05</v>
      </c>
      <c r="C4625" s="60">
        <v>15046.0</v>
      </c>
      <c r="D4625" s="42">
        <f>IF(A4625&lt;SIP_Calculator!$B$7,0,IF(A4625&gt;SIP_Calculator!$E$7,0,1))</f>
        <v>0</v>
      </c>
      <c r="E4625" s="61">
        <f>A4625-SIP_Calculator!$D$12+1</f>
        <v>44914</v>
      </c>
      <c r="F4625" s="58">
        <f t="shared" si="1"/>
        <v>12</v>
      </c>
      <c r="G4625" s="58">
        <f t="shared" si="7"/>
        <v>0</v>
      </c>
      <c r="H4625" s="58">
        <f>G4625*D4625*SIP_Calculator!$F$9</f>
        <v>0</v>
      </c>
      <c r="I4625" s="58">
        <f t="shared" si="2"/>
        <v>0</v>
      </c>
      <c r="J4625" s="58">
        <f t="shared" si="3"/>
        <v>0</v>
      </c>
      <c r="K4625" s="61">
        <f>A4625-SIP_Calculator!$F$12+1</f>
        <v>44894</v>
      </c>
      <c r="L4625" s="59">
        <f t="shared" si="4"/>
        <v>11</v>
      </c>
      <c r="M4625" s="59">
        <f t="shared" si="8"/>
        <v>0</v>
      </c>
      <c r="N4625" s="59">
        <f>M4625*D4625*SIP_Calculator!$F$9</f>
        <v>0</v>
      </c>
      <c r="O4625" s="59">
        <f t="shared" si="5"/>
        <v>0</v>
      </c>
      <c r="P4625" s="59">
        <f t="shared" si="6"/>
        <v>0</v>
      </c>
    </row>
    <row r="4626" ht="15.75" customHeight="1">
      <c r="A4626" s="57">
        <v>44921.0</v>
      </c>
      <c r="B4626" s="60">
        <v>18134.6</v>
      </c>
      <c r="C4626" s="60">
        <v>15298.55</v>
      </c>
      <c r="D4626" s="42">
        <f>IF(A4626&lt;SIP_Calculator!$B$7,0,IF(A4626&gt;SIP_Calculator!$E$7,0,1))</f>
        <v>0</v>
      </c>
      <c r="E4626" s="61">
        <f>A4626-SIP_Calculator!$D$12+1</f>
        <v>44917</v>
      </c>
      <c r="F4626" s="58">
        <f t="shared" si="1"/>
        <v>12</v>
      </c>
      <c r="G4626" s="58">
        <f t="shared" si="7"/>
        <v>0</v>
      </c>
      <c r="H4626" s="58">
        <f>G4626*D4626*SIP_Calculator!$F$9</f>
        <v>0</v>
      </c>
      <c r="I4626" s="58">
        <f t="shared" si="2"/>
        <v>0</v>
      </c>
      <c r="J4626" s="58">
        <f t="shared" si="3"/>
        <v>0</v>
      </c>
      <c r="K4626" s="61">
        <f>A4626-SIP_Calculator!$F$12+1</f>
        <v>44897</v>
      </c>
      <c r="L4626" s="59">
        <f t="shared" si="4"/>
        <v>12</v>
      </c>
      <c r="M4626" s="59">
        <f t="shared" si="8"/>
        <v>1</v>
      </c>
      <c r="N4626" s="59">
        <f>M4626*D4626*SIP_Calculator!$F$9</f>
        <v>0</v>
      </c>
      <c r="O4626" s="59">
        <f t="shared" si="5"/>
        <v>0</v>
      </c>
      <c r="P4626" s="59">
        <f t="shared" si="6"/>
        <v>0</v>
      </c>
    </row>
    <row r="4627" ht="15.75" customHeight="1">
      <c r="A4627" s="57">
        <v>44922.0</v>
      </c>
      <c r="B4627" s="60">
        <v>18263.55</v>
      </c>
      <c r="C4627" s="60">
        <v>15418.35</v>
      </c>
      <c r="D4627" s="42">
        <f>IF(A4627&lt;SIP_Calculator!$B$7,0,IF(A4627&gt;SIP_Calculator!$E$7,0,1))</f>
        <v>0</v>
      </c>
      <c r="E4627" s="61">
        <f>A4627-SIP_Calculator!$D$12+1</f>
        <v>44918</v>
      </c>
      <c r="F4627" s="58">
        <f t="shared" si="1"/>
        <v>12</v>
      </c>
      <c r="G4627" s="58">
        <f t="shared" si="7"/>
        <v>0</v>
      </c>
      <c r="H4627" s="58">
        <f>G4627*D4627*SIP_Calculator!$F$9</f>
        <v>0</v>
      </c>
      <c r="I4627" s="58">
        <f t="shared" si="2"/>
        <v>0</v>
      </c>
      <c r="J4627" s="58">
        <f t="shared" si="3"/>
        <v>0</v>
      </c>
      <c r="K4627" s="61">
        <f>A4627-SIP_Calculator!$F$12+1</f>
        <v>44898</v>
      </c>
      <c r="L4627" s="59">
        <f t="shared" si="4"/>
        <v>12</v>
      </c>
      <c r="M4627" s="59">
        <f t="shared" si="8"/>
        <v>0</v>
      </c>
      <c r="N4627" s="59">
        <f>M4627*D4627*SIP_Calculator!$F$9</f>
        <v>0</v>
      </c>
      <c r="O4627" s="59">
        <f t="shared" si="5"/>
        <v>0</v>
      </c>
      <c r="P4627" s="59">
        <f t="shared" si="6"/>
        <v>0</v>
      </c>
    </row>
    <row r="4628" ht="15.75" customHeight="1">
      <c r="A4628" s="57">
        <v>44923.0</v>
      </c>
      <c r="B4628" s="60">
        <v>18270.95</v>
      </c>
      <c r="C4628" s="60">
        <v>15432.8</v>
      </c>
      <c r="D4628" s="42">
        <f>IF(A4628&lt;SIP_Calculator!$B$7,0,IF(A4628&gt;SIP_Calculator!$E$7,0,1))</f>
        <v>0</v>
      </c>
      <c r="E4628" s="61">
        <f>A4628-SIP_Calculator!$D$12+1</f>
        <v>44919</v>
      </c>
      <c r="F4628" s="58">
        <f t="shared" si="1"/>
        <v>12</v>
      </c>
      <c r="G4628" s="58">
        <f t="shared" si="7"/>
        <v>0</v>
      </c>
      <c r="H4628" s="58">
        <f>G4628*D4628*SIP_Calculator!$F$9</f>
        <v>0</v>
      </c>
      <c r="I4628" s="58">
        <f t="shared" si="2"/>
        <v>0</v>
      </c>
      <c r="J4628" s="58">
        <f t="shared" si="3"/>
        <v>0</v>
      </c>
      <c r="K4628" s="61">
        <f>A4628-SIP_Calculator!$F$12+1</f>
        <v>44899</v>
      </c>
      <c r="L4628" s="59">
        <f t="shared" si="4"/>
        <v>12</v>
      </c>
      <c r="M4628" s="59">
        <f t="shared" si="8"/>
        <v>0</v>
      </c>
      <c r="N4628" s="59">
        <f>M4628*D4628*SIP_Calculator!$F$9</f>
        <v>0</v>
      </c>
      <c r="O4628" s="59">
        <f t="shared" si="5"/>
        <v>0</v>
      </c>
      <c r="P4628" s="59">
        <f t="shared" si="6"/>
        <v>0</v>
      </c>
    </row>
    <row r="4629" ht="15.75" customHeight="1">
      <c r="A4629" s="57">
        <v>44924.0</v>
      </c>
      <c r="B4629" s="60">
        <v>18343.6</v>
      </c>
      <c r="C4629" s="60">
        <v>15485.2</v>
      </c>
      <c r="D4629" s="42">
        <f>IF(A4629&lt;SIP_Calculator!$B$7,0,IF(A4629&gt;SIP_Calculator!$E$7,0,1))</f>
        <v>0</v>
      </c>
      <c r="E4629" s="61">
        <f>A4629-SIP_Calculator!$D$12+1</f>
        <v>44920</v>
      </c>
      <c r="F4629" s="58">
        <f t="shared" si="1"/>
        <v>12</v>
      </c>
      <c r="G4629" s="58">
        <f t="shared" si="7"/>
        <v>0</v>
      </c>
      <c r="H4629" s="58">
        <f>G4629*D4629*SIP_Calculator!$F$9</f>
        <v>0</v>
      </c>
      <c r="I4629" s="58">
        <f t="shared" si="2"/>
        <v>0</v>
      </c>
      <c r="J4629" s="58">
        <f t="shared" si="3"/>
        <v>0</v>
      </c>
      <c r="K4629" s="61">
        <f>A4629-SIP_Calculator!$F$12+1</f>
        <v>44900</v>
      </c>
      <c r="L4629" s="59">
        <f t="shared" si="4"/>
        <v>12</v>
      </c>
      <c r="M4629" s="59">
        <f t="shared" si="8"/>
        <v>0</v>
      </c>
      <c r="N4629" s="59">
        <f>M4629*D4629*SIP_Calculator!$F$9</f>
        <v>0</v>
      </c>
      <c r="O4629" s="59">
        <f t="shared" si="5"/>
        <v>0</v>
      </c>
      <c r="P4629" s="59">
        <f t="shared" si="6"/>
        <v>0</v>
      </c>
    </row>
    <row r="4630" ht="15.75" customHeight="1">
      <c r="A4630" s="57">
        <v>44925.0</v>
      </c>
      <c r="B4630" s="60">
        <v>18258.75</v>
      </c>
      <c r="C4630" s="60">
        <v>15448.85</v>
      </c>
      <c r="D4630" s="42">
        <f>IF(A4630&lt;SIP_Calculator!$B$7,0,IF(A4630&gt;SIP_Calculator!$E$7,0,1))</f>
        <v>0</v>
      </c>
      <c r="E4630" s="61">
        <f>A4630-SIP_Calculator!$D$12+1</f>
        <v>44921</v>
      </c>
      <c r="F4630" s="58">
        <f t="shared" si="1"/>
        <v>12</v>
      </c>
      <c r="G4630" s="58">
        <f t="shared" si="7"/>
        <v>0</v>
      </c>
      <c r="H4630" s="58">
        <f>G4630*D4630*SIP_Calculator!$F$9</f>
        <v>0</v>
      </c>
      <c r="I4630" s="58">
        <f t="shared" si="2"/>
        <v>0</v>
      </c>
      <c r="J4630" s="58">
        <f t="shared" si="3"/>
        <v>0</v>
      </c>
      <c r="K4630" s="61">
        <f>A4630-SIP_Calculator!$F$12+1</f>
        <v>44901</v>
      </c>
      <c r="L4630" s="59">
        <f t="shared" si="4"/>
        <v>12</v>
      </c>
      <c r="M4630" s="59">
        <f t="shared" si="8"/>
        <v>0</v>
      </c>
      <c r="N4630" s="59">
        <f>M4630*D4630*SIP_Calculator!$F$9</f>
        <v>0</v>
      </c>
      <c r="O4630" s="59">
        <f t="shared" si="5"/>
        <v>0</v>
      </c>
      <c r="P4630" s="59">
        <f t="shared" si="6"/>
        <v>0</v>
      </c>
    </row>
    <row r="4631" ht="15.75" customHeight="1">
      <c r="A4631" s="57">
        <v>44928.0</v>
      </c>
      <c r="B4631" s="60">
        <v>18334.3</v>
      </c>
      <c r="C4631" s="60">
        <v>15523.65</v>
      </c>
      <c r="D4631" s="42">
        <f>IF(A4631&lt;SIP_Calculator!$B$7,0,IF(A4631&gt;SIP_Calculator!$E$7,0,1))</f>
        <v>0</v>
      </c>
      <c r="E4631" s="61">
        <f>A4631-SIP_Calculator!$D$12+1</f>
        <v>44924</v>
      </c>
      <c r="F4631" s="58">
        <f t="shared" si="1"/>
        <v>12</v>
      </c>
      <c r="G4631" s="58">
        <f t="shared" si="7"/>
        <v>0</v>
      </c>
      <c r="H4631" s="58">
        <f>G4631*D4631*SIP_Calculator!$F$9</f>
        <v>0</v>
      </c>
      <c r="I4631" s="58">
        <f t="shared" si="2"/>
        <v>0</v>
      </c>
      <c r="J4631" s="58">
        <f t="shared" si="3"/>
        <v>0</v>
      </c>
      <c r="K4631" s="61">
        <f>A4631-SIP_Calculator!$F$12+1</f>
        <v>44904</v>
      </c>
      <c r="L4631" s="59">
        <f t="shared" si="4"/>
        <v>12</v>
      </c>
      <c r="M4631" s="59">
        <f t="shared" si="8"/>
        <v>0</v>
      </c>
      <c r="N4631" s="59">
        <f>M4631*D4631*SIP_Calculator!$F$9</f>
        <v>0</v>
      </c>
      <c r="O4631" s="59">
        <f t="shared" si="5"/>
        <v>0</v>
      </c>
      <c r="P4631" s="59">
        <f t="shared" si="6"/>
        <v>0</v>
      </c>
    </row>
    <row r="4632" ht="15.75" customHeight="1">
      <c r="A4632" s="57">
        <v>44929.0</v>
      </c>
      <c r="B4632" s="60">
        <v>18376.5</v>
      </c>
      <c r="C4632" s="60">
        <v>15557.8</v>
      </c>
      <c r="D4632" s="42">
        <f>IF(A4632&lt;SIP_Calculator!$B$7,0,IF(A4632&gt;SIP_Calculator!$E$7,0,1))</f>
        <v>0</v>
      </c>
      <c r="E4632" s="61">
        <f>A4632-SIP_Calculator!$D$12+1</f>
        <v>44925</v>
      </c>
      <c r="F4632" s="58">
        <f t="shared" si="1"/>
        <v>12</v>
      </c>
      <c r="G4632" s="58">
        <f t="shared" si="7"/>
        <v>0</v>
      </c>
      <c r="H4632" s="58">
        <f>G4632*D4632*SIP_Calculator!$F$9</f>
        <v>0</v>
      </c>
      <c r="I4632" s="58">
        <f t="shared" si="2"/>
        <v>0</v>
      </c>
      <c r="J4632" s="58">
        <f t="shared" si="3"/>
        <v>0</v>
      </c>
      <c r="K4632" s="61">
        <f>A4632-SIP_Calculator!$F$12+1</f>
        <v>44905</v>
      </c>
      <c r="L4632" s="59">
        <f t="shared" si="4"/>
        <v>12</v>
      </c>
      <c r="M4632" s="59">
        <f t="shared" si="8"/>
        <v>0</v>
      </c>
      <c r="N4632" s="59">
        <f>M4632*D4632*SIP_Calculator!$F$9</f>
        <v>0</v>
      </c>
      <c r="O4632" s="59">
        <f t="shared" si="5"/>
        <v>0</v>
      </c>
      <c r="P4632" s="59">
        <f t="shared" si="6"/>
        <v>0</v>
      </c>
    </row>
    <row r="4633" ht="15.75" customHeight="1">
      <c r="A4633" s="57">
        <v>44930.0</v>
      </c>
      <c r="B4633" s="60">
        <v>18173.45</v>
      </c>
      <c r="C4633" s="60">
        <v>15393.0</v>
      </c>
      <c r="D4633" s="42">
        <f>IF(A4633&lt;SIP_Calculator!$B$7,0,IF(A4633&gt;SIP_Calculator!$E$7,0,1))</f>
        <v>0</v>
      </c>
      <c r="E4633" s="61">
        <f>A4633-SIP_Calculator!$D$12+1</f>
        <v>44926</v>
      </c>
      <c r="F4633" s="58">
        <f t="shared" si="1"/>
        <v>12</v>
      </c>
      <c r="G4633" s="58">
        <f t="shared" si="7"/>
        <v>0</v>
      </c>
      <c r="H4633" s="58">
        <f>G4633*D4633*SIP_Calculator!$F$9</f>
        <v>0</v>
      </c>
      <c r="I4633" s="58">
        <f t="shared" si="2"/>
        <v>0</v>
      </c>
      <c r="J4633" s="58">
        <f t="shared" si="3"/>
        <v>0</v>
      </c>
      <c r="K4633" s="61">
        <f>A4633-SIP_Calculator!$F$12+1</f>
        <v>44906</v>
      </c>
      <c r="L4633" s="59">
        <f t="shared" si="4"/>
        <v>12</v>
      </c>
      <c r="M4633" s="59">
        <f t="shared" si="8"/>
        <v>0</v>
      </c>
      <c r="N4633" s="59">
        <f>M4633*D4633*SIP_Calculator!$F$9</f>
        <v>0</v>
      </c>
      <c r="O4633" s="59">
        <f t="shared" si="5"/>
        <v>0</v>
      </c>
      <c r="P4633" s="59">
        <f t="shared" si="6"/>
        <v>0</v>
      </c>
    </row>
    <row r="4634" ht="15.75" customHeight="1">
      <c r="A4634" s="57">
        <v>44931.0</v>
      </c>
      <c r="B4634" s="60">
        <v>18150.0</v>
      </c>
      <c r="C4634" s="60">
        <v>15386.2</v>
      </c>
      <c r="D4634" s="42">
        <f>IF(A4634&lt;SIP_Calculator!$B$7,0,IF(A4634&gt;SIP_Calculator!$E$7,0,1))</f>
        <v>0</v>
      </c>
      <c r="E4634" s="61">
        <f>A4634-SIP_Calculator!$D$12+1</f>
        <v>44927</v>
      </c>
      <c r="F4634" s="58">
        <f t="shared" si="1"/>
        <v>1</v>
      </c>
      <c r="G4634" s="58">
        <f t="shared" si="7"/>
        <v>1</v>
      </c>
      <c r="H4634" s="58">
        <f>G4634*D4634*SIP_Calculator!$F$9</f>
        <v>0</v>
      </c>
      <c r="I4634" s="58">
        <f t="shared" si="2"/>
        <v>0</v>
      </c>
      <c r="J4634" s="58">
        <f t="shared" si="3"/>
        <v>0</v>
      </c>
      <c r="K4634" s="61">
        <f>A4634-SIP_Calculator!$F$12+1</f>
        <v>44907</v>
      </c>
      <c r="L4634" s="59">
        <f t="shared" si="4"/>
        <v>12</v>
      </c>
      <c r="M4634" s="59">
        <f t="shared" si="8"/>
        <v>0</v>
      </c>
      <c r="N4634" s="59">
        <f>M4634*D4634*SIP_Calculator!$F$9</f>
        <v>0</v>
      </c>
      <c r="O4634" s="59">
        <f t="shared" si="5"/>
        <v>0</v>
      </c>
      <c r="P4634" s="59">
        <f t="shared" si="6"/>
        <v>0</v>
      </c>
    </row>
    <row r="4635" ht="15.75" customHeight="1">
      <c r="A4635" s="57">
        <v>44932.0</v>
      </c>
      <c r="B4635" s="60">
        <v>18013.95</v>
      </c>
      <c r="C4635" s="60">
        <v>15272.0</v>
      </c>
      <c r="D4635" s="42">
        <f>IF(A4635&lt;SIP_Calculator!$B$7,0,IF(A4635&gt;SIP_Calculator!$E$7,0,1))</f>
        <v>0</v>
      </c>
      <c r="E4635" s="61">
        <f>A4635-SIP_Calculator!$D$12+1</f>
        <v>44928</v>
      </c>
      <c r="F4635" s="58">
        <f t="shared" si="1"/>
        <v>1</v>
      </c>
      <c r="G4635" s="58">
        <f t="shared" si="7"/>
        <v>0</v>
      </c>
      <c r="H4635" s="58">
        <f>G4635*D4635*SIP_Calculator!$F$9</f>
        <v>0</v>
      </c>
      <c r="I4635" s="58">
        <f t="shared" si="2"/>
        <v>0</v>
      </c>
      <c r="J4635" s="58">
        <f t="shared" si="3"/>
        <v>0</v>
      </c>
      <c r="K4635" s="61">
        <f>A4635-SIP_Calculator!$F$12+1</f>
        <v>44908</v>
      </c>
      <c r="L4635" s="59">
        <f t="shared" si="4"/>
        <v>12</v>
      </c>
      <c r="M4635" s="59">
        <f t="shared" si="8"/>
        <v>0</v>
      </c>
      <c r="N4635" s="59">
        <f>M4635*D4635*SIP_Calculator!$F$9</f>
        <v>0</v>
      </c>
      <c r="O4635" s="59">
        <f t="shared" si="5"/>
        <v>0</v>
      </c>
      <c r="P4635" s="59">
        <f t="shared" si="6"/>
        <v>0</v>
      </c>
    </row>
    <row r="4636" ht="15.75" customHeight="1">
      <c r="A4636" s="57">
        <v>44935.0</v>
      </c>
      <c r="B4636" s="60">
        <v>18248.55</v>
      </c>
      <c r="C4636" s="60">
        <v>15450.1</v>
      </c>
      <c r="D4636" s="42">
        <f>IF(A4636&lt;SIP_Calculator!$B$7,0,IF(A4636&gt;SIP_Calculator!$E$7,0,1))</f>
        <v>0</v>
      </c>
      <c r="E4636" s="61">
        <f>A4636-SIP_Calculator!$D$12+1</f>
        <v>44931</v>
      </c>
      <c r="F4636" s="58">
        <f t="shared" si="1"/>
        <v>1</v>
      </c>
      <c r="G4636" s="58">
        <f t="shared" si="7"/>
        <v>0</v>
      </c>
      <c r="H4636" s="58">
        <f>G4636*D4636*SIP_Calculator!$F$9</f>
        <v>0</v>
      </c>
      <c r="I4636" s="58">
        <f t="shared" si="2"/>
        <v>0</v>
      </c>
      <c r="J4636" s="58">
        <f t="shared" si="3"/>
        <v>0</v>
      </c>
      <c r="K4636" s="61">
        <f>A4636-SIP_Calculator!$F$12+1</f>
        <v>44911</v>
      </c>
      <c r="L4636" s="59">
        <f t="shared" si="4"/>
        <v>12</v>
      </c>
      <c r="M4636" s="59">
        <f t="shared" si="8"/>
        <v>0</v>
      </c>
      <c r="N4636" s="59">
        <f>M4636*D4636*SIP_Calculator!$F$9</f>
        <v>0</v>
      </c>
      <c r="O4636" s="59">
        <f t="shared" si="5"/>
        <v>0</v>
      </c>
      <c r="P4636" s="59">
        <f t="shared" si="6"/>
        <v>0</v>
      </c>
    </row>
    <row r="4637" ht="15.75" customHeight="1">
      <c r="A4637" s="57">
        <v>44936.0</v>
      </c>
      <c r="B4637" s="60">
        <v>18081.0</v>
      </c>
      <c r="C4637" s="60">
        <v>15325.25</v>
      </c>
      <c r="D4637" s="42">
        <f>IF(A4637&lt;SIP_Calculator!$B$7,0,IF(A4637&gt;SIP_Calculator!$E$7,0,1))</f>
        <v>0</v>
      </c>
      <c r="E4637" s="61">
        <f>A4637-SIP_Calculator!$D$12+1</f>
        <v>44932</v>
      </c>
      <c r="F4637" s="58">
        <f t="shared" si="1"/>
        <v>1</v>
      </c>
      <c r="G4637" s="58">
        <f t="shared" si="7"/>
        <v>0</v>
      </c>
      <c r="H4637" s="58">
        <f>G4637*D4637*SIP_Calculator!$F$9</f>
        <v>0</v>
      </c>
      <c r="I4637" s="58">
        <f t="shared" si="2"/>
        <v>0</v>
      </c>
      <c r="J4637" s="58">
        <f t="shared" si="3"/>
        <v>0</v>
      </c>
      <c r="K4637" s="61">
        <f>A4637-SIP_Calculator!$F$12+1</f>
        <v>44912</v>
      </c>
      <c r="L4637" s="59">
        <f t="shared" si="4"/>
        <v>12</v>
      </c>
      <c r="M4637" s="59">
        <f t="shared" si="8"/>
        <v>0</v>
      </c>
      <c r="N4637" s="59">
        <f>M4637*D4637*SIP_Calculator!$F$9</f>
        <v>0</v>
      </c>
      <c r="O4637" s="59">
        <f t="shared" si="5"/>
        <v>0</v>
      </c>
      <c r="P4637" s="59">
        <f t="shared" si="6"/>
        <v>0</v>
      </c>
    </row>
    <row r="4638" ht="15.75" customHeight="1">
      <c r="A4638" s="57">
        <v>44937.0</v>
      </c>
      <c r="B4638" s="60">
        <v>18054.3</v>
      </c>
      <c r="C4638" s="60">
        <v>15301.35</v>
      </c>
      <c r="D4638" s="42">
        <f>IF(A4638&lt;SIP_Calculator!$B$7,0,IF(A4638&gt;SIP_Calculator!$E$7,0,1))</f>
        <v>0</v>
      </c>
      <c r="E4638" s="61">
        <f>A4638-SIP_Calculator!$D$12+1</f>
        <v>44933</v>
      </c>
      <c r="F4638" s="58">
        <f t="shared" si="1"/>
        <v>1</v>
      </c>
      <c r="G4638" s="58">
        <f t="shared" si="7"/>
        <v>0</v>
      </c>
      <c r="H4638" s="58">
        <f>G4638*D4638*SIP_Calculator!$F$9</f>
        <v>0</v>
      </c>
      <c r="I4638" s="58">
        <f t="shared" si="2"/>
        <v>0</v>
      </c>
      <c r="J4638" s="58">
        <f t="shared" si="3"/>
        <v>0</v>
      </c>
      <c r="K4638" s="61">
        <f>A4638-SIP_Calculator!$F$12+1</f>
        <v>44913</v>
      </c>
      <c r="L4638" s="59">
        <f t="shared" si="4"/>
        <v>12</v>
      </c>
      <c r="M4638" s="59">
        <f t="shared" si="8"/>
        <v>0</v>
      </c>
      <c r="N4638" s="59">
        <f>M4638*D4638*SIP_Calculator!$F$9</f>
        <v>0</v>
      </c>
      <c r="O4638" s="59">
        <f t="shared" si="5"/>
        <v>0</v>
      </c>
      <c r="P4638" s="59">
        <f t="shared" si="6"/>
        <v>0</v>
      </c>
    </row>
    <row r="4639" ht="15.75" customHeight="1">
      <c r="A4639" s="57">
        <v>44938.0</v>
      </c>
      <c r="B4639" s="60">
        <v>18028.3</v>
      </c>
      <c r="C4639" s="60">
        <v>15279.6</v>
      </c>
      <c r="D4639" s="42">
        <f>IF(A4639&lt;SIP_Calculator!$B$7,0,IF(A4639&gt;SIP_Calculator!$E$7,0,1))</f>
        <v>0</v>
      </c>
      <c r="E4639" s="61">
        <f>A4639-SIP_Calculator!$D$12+1</f>
        <v>44934</v>
      </c>
      <c r="F4639" s="58">
        <f t="shared" si="1"/>
        <v>1</v>
      </c>
      <c r="G4639" s="58">
        <f t="shared" si="7"/>
        <v>0</v>
      </c>
      <c r="H4639" s="58">
        <f>G4639*D4639*SIP_Calculator!$F$9</f>
        <v>0</v>
      </c>
      <c r="I4639" s="58">
        <f t="shared" si="2"/>
        <v>0</v>
      </c>
      <c r="J4639" s="58">
        <f t="shared" si="3"/>
        <v>0</v>
      </c>
      <c r="K4639" s="61">
        <f>A4639-SIP_Calculator!$F$12+1</f>
        <v>44914</v>
      </c>
      <c r="L4639" s="59">
        <f t="shared" si="4"/>
        <v>12</v>
      </c>
      <c r="M4639" s="59">
        <f t="shared" si="8"/>
        <v>0</v>
      </c>
      <c r="N4639" s="59">
        <f>M4639*D4639*SIP_Calculator!$F$9</f>
        <v>0</v>
      </c>
      <c r="O4639" s="59">
        <f t="shared" si="5"/>
        <v>0</v>
      </c>
      <c r="P4639" s="59">
        <f t="shared" si="6"/>
        <v>0</v>
      </c>
    </row>
    <row r="4640" ht="15.75" customHeight="1">
      <c r="A4640" s="57">
        <v>44939.0</v>
      </c>
      <c r="B4640" s="60">
        <v>18126.25</v>
      </c>
      <c r="C4640" s="60">
        <v>15346.1</v>
      </c>
      <c r="D4640" s="42">
        <f>IF(A4640&lt;SIP_Calculator!$B$7,0,IF(A4640&gt;SIP_Calculator!$E$7,0,1))</f>
        <v>0</v>
      </c>
      <c r="E4640" s="61">
        <f>A4640-SIP_Calculator!$D$12+1</f>
        <v>44935</v>
      </c>
      <c r="F4640" s="58">
        <f t="shared" si="1"/>
        <v>1</v>
      </c>
      <c r="G4640" s="58">
        <f t="shared" si="7"/>
        <v>0</v>
      </c>
      <c r="H4640" s="58">
        <f>G4640*D4640*SIP_Calculator!$F$9</f>
        <v>0</v>
      </c>
      <c r="I4640" s="58">
        <f t="shared" si="2"/>
        <v>0</v>
      </c>
      <c r="J4640" s="58">
        <f t="shared" si="3"/>
        <v>0</v>
      </c>
      <c r="K4640" s="61">
        <f>A4640-SIP_Calculator!$F$12+1</f>
        <v>44915</v>
      </c>
      <c r="L4640" s="59">
        <f t="shared" si="4"/>
        <v>12</v>
      </c>
      <c r="M4640" s="59">
        <f t="shared" si="8"/>
        <v>0</v>
      </c>
      <c r="N4640" s="59">
        <f>M4640*D4640*SIP_Calculator!$F$9</f>
        <v>0</v>
      </c>
      <c r="O4640" s="59">
        <f t="shared" si="5"/>
        <v>0</v>
      </c>
      <c r="P4640" s="59">
        <f t="shared" si="6"/>
        <v>0</v>
      </c>
    </row>
    <row r="4641" ht="15.75" customHeight="1">
      <c r="A4641" s="57">
        <v>44942.0</v>
      </c>
      <c r="B4641" s="60">
        <v>18074.2</v>
      </c>
      <c r="C4641" s="60">
        <v>15305.45</v>
      </c>
      <c r="D4641" s="42">
        <f>IF(A4641&lt;SIP_Calculator!$B$7,0,IF(A4641&gt;SIP_Calculator!$E$7,0,1))</f>
        <v>0</v>
      </c>
      <c r="E4641" s="61">
        <f>A4641-SIP_Calculator!$D$12+1</f>
        <v>44938</v>
      </c>
      <c r="F4641" s="58">
        <f t="shared" si="1"/>
        <v>1</v>
      </c>
      <c r="G4641" s="58">
        <f t="shared" si="7"/>
        <v>0</v>
      </c>
      <c r="H4641" s="58">
        <f>G4641*D4641*SIP_Calculator!$F$9</f>
        <v>0</v>
      </c>
      <c r="I4641" s="58">
        <f t="shared" si="2"/>
        <v>0</v>
      </c>
      <c r="J4641" s="58">
        <f t="shared" si="3"/>
        <v>0</v>
      </c>
      <c r="K4641" s="61">
        <f>A4641-SIP_Calculator!$F$12+1</f>
        <v>44918</v>
      </c>
      <c r="L4641" s="59">
        <f t="shared" si="4"/>
        <v>12</v>
      </c>
      <c r="M4641" s="59">
        <f t="shared" si="8"/>
        <v>0</v>
      </c>
      <c r="N4641" s="59">
        <f>M4641*D4641*SIP_Calculator!$F$9</f>
        <v>0</v>
      </c>
      <c r="O4641" s="59">
        <f t="shared" si="5"/>
        <v>0</v>
      </c>
      <c r="P4641" s="59">
        <f t="shared" si="6"/>
        <v>0</v>
      </c>
    </row>
    <row r="4642" ht="15.75" customHeight="1">
      <c r="A4642" s="57">
        <v>44943.0</v>
      </c>
      <c r="B4642" s="60">
        <v>18216.4</v>
      </c>
      <c r="C4642" s="60">
        <v>15396.15</v>
      </c>
      <c r="D4642" s="42">
        <f>IF(A4642&lt;SIP_Calculator!$B$7,0,IF(A4642&gt;SIP_Calculator!$E$7,0,1))</f>
        <v>0</v>
      </c>
      <c r="E4642" s="61">
        <f>A4642-SIP_Calculator!$D$12+1</f>
        <v>44939</v>
      </c>
      <c r="F4642" s="58">
        <f t="shared" si="1"/>
        <v>1</v>
      </c>
      <c r="G4642" s="58">
        <f t="shared" si="7"/>
        <v>0</v>
      </c>
      <c r="H4642" s="58">
        <f>G4642*D4642*SIP_Calculator!$F$9</f>
        <v>0</v>
      </c>
      <c r="I4642" s="58">
        <f t="shared" si="2"/>
        <v>0</v>
      </c>
      <c r="J4642" s="58">
        <f t="shared" si="3"/>
        <v>0</v>
      </c>
      <c r="K4642" s="61">
        <f>A4642-SIP_Calculator!$F$12+1</f>
        <v>44919</v>
      </c>
      <c r="L4642" s="59">
        <f t="shared" si="4"/>
        <v>12</v>
      </c>
      <c r="M4642" s="59">
        <f t="shared" si="8"/>
        <v>0</v>
      </c>
      <c r="N4642" s="59">
        <f>M4642*D4642*SIP_Calculator!$F$9</f>
        <v>0</v>
      </c>
      <c r="O4642" s="59">
        <f t="shared" si="5"/>
        <v>0</v>
      </c>
      <c r="P4642" s="59">
        <f t="shared" si="6"/>
        <v>0</v>
      </c>
    </row>
    <row r="4643" ht="15.75" customHeight="1">
      <c r="A4643" s="57">
        <v>44944.0</v>
      </c>
      <c r="B4643" s="60">
        <v>18307.4</v>
      </c>
      <c r="C4643" s="60">
        <v>15466.35</v>
      </c>
      <c r="D4643" s="42">
        <f>IF(A4643&lt;SIP_Calculator!$B$7,0,IF(A4643&gt;SIP_Calculator!$E$7,0,1))</f>
        <v>0</v>
      </c>
      <c r="E4643" s="61">
        <f>A4643-SIP_Calculator!$D$12+1</f>
        <v>44940</v>
      </c>
      <c r="F4643" s="58">
        <f t="shared" si="1"/>
        <v>1</v>
      </c>
      <c r="G4643" s="58">
        <f t="shared" si="7"/>
        <v>0</v>
      </c>
      <c r="H4643" s="58">
        <f>G4643*D4643*SIP_Calculator!$F$9</f>
        <v>0</v>
      </c>
      <c r="I4643" s="58">
        <f t="shared" si="2"/>
        <v>0</v>
      </c>
      <c r="J4643" s="58">
        <f t="shared" si="3"/>
        <v>0</v>
      </c>
      <c r="K4643" s="61">
        <f>A4643-SIP_Calculator!$F$12+1</f>
        <v>44920</v>
      </c>
      <c r="L4643" s="59">
        <f t="shared" si="4"/>
        <v>12</v>
      </c>
      <c r="M4643" s="59">
        <f t="shared" si="8"/>
        <v>0</v>
      </c>
      <c r="N4643" s="59">
        <f>M4643*D4643*SIP_Calculator!$F$9</f>
        <v>0</v>
      </c>
      <c r="O4643" s="59">
        <f t="shared" si="5"/>
        <v>0</v>
      </c>
      <c r="P4643" s="59">
        <f t="shared" si="6"/>
        <v>0</v>
      </c>
    </row>
    <row r="4644" ht="15.75" customHeight="1">
      <c r="A4644" s="57">
        <v>44945.0</v>
      </c>
      <c r="B4644" s="60">
        <v>18244.75</v>
      </c>
      <c r="C4644" s="60">
        <v>15419.7</v>
      </c>
      <c r="D4644" s="42">
        <f>IF(A4644&lt;SIP_Calculator!$B$7,0,IF(A4644&gt;SIP_Calculator!$E$7,0,1))</f>
        <v>0</v>
      </c>
      <c r="E4644" s="61">
        <f>A4644-SIP_Calculator!$D$12+1</f>
        <v>44941</v>
      </c>
      <c r="F4644" s="58">
        <f t="shared" si="1"/>
        <v>1</v>
      </c>
      <c r="G4644" s="58">
        <f t="shared" si="7"/>
        <v>0</v>
      </c>
      <c r="H4644" s="58">
        <f>G4644*D4644*SIP_Calculator!$F$9</f>
        <v>0</v>
      </c>
      <c r="I4644" s="58">
        <f t="shared" si="2"/>
        <v>0</v>
      </c>
      <c r="J4644" s="58">
        <f t="shared" si="3"/>
        <v>0</v>
      </c>
      <c r="K4644" s="61">
        <f>A4644-SIP_Calculator!$F$12+1</f>
        <v>44921</v>
      </c>
      <c r="L4644" s="59">
        <f t="shared" si="4"/>
        <v>12</v>
      </c>
      <c r="M4644" s="59">
        <f t="shared" si="8"/>
        <v>0</v>
      </c>
      <c r="N4644" s="59">
        <f>M4644*D4644*SIP_Calculator!$F$9</f>
        <v>0</v>
      </c>
      <c r="O4644" s="59">
        <f t="shared" si="5"/>
        <v>0</v>
      </c>
      <c r="P4644" s="59">
        <f t="shared" si="6"/>
        <v>0</v>
      </c>
    </row>
    <row r="4645" ht="15.75" customHeight="1">
      <c r="A4645" s="57">
        <v>44946.0</v>
      </c>
      <c r="B4645" s="60">
        <v>18169.45</v>
      </c>
      <c r="C4645" s="60">
        <v>15347.9</v>
      </c>
      <c r="D4645" s="42">
        <f>IF(A4645&lt;SIP_Calculator!$B$7,0,IF(A4645&gt;SIP_Calculator!$E$7,0,1))</f>
        <v>0</v>
      </c>
      <c r="E4645" s="61">
        <f>A4645-SIP_Calculator!$D$12+1</f>
        <v>44942</v>
      </c>
      <c r="F4645" s="58">
        <f t="shared" si="1"/>
        <v>1</v>
      </c>
      <c r="G4645" s="58">
        <f t="shared" si="7"/>
        <v>0</v>
      </c>
      <c r="H4645" s="58">
        <f>G4645*D4645*SIP_Calculator!$F$9</f>
        <v>0</v>
      </c>
      <c r="I4645" s="58">
        <f t="shared" si="2"/>
        <v>0</v>
      </c>
      <c r="J4645" s="58">
        <f t="shared" si="3"/>
        <v>0</v>
      </c>
      <c r="K4645" s="61">
        <f>A4645-SIP_Calculator!$F$12+1</f>
        <v>44922</v>
      </c>
      <c r="L4645" s="59">
        <f t="shared" si="4"/>
        <v>12</v>
      </c>
      <c r="M4645" s="59">
        <f t="shared" si="8"/>
        <v>0</v>
      </c>
      <c r="N4645" s="59">
        <f>M4645*D4645*SIP_Calculator!$F$9</f>
        <v>0</v>
      </c>
      <c r="O4645" s="59">
        <f t="shared" si="5"/>
        <v>0</v>
      </c>
      <c r="P4645" s="59">
        <f t="shared" si="6"/>
        <v>0</v>
      </c>
    </row>
    <row r="4646" ht="15.75" customHeight="1">
      <c r="A4646" s="57">
        <v>44949.0</v>
      </c>
      <c r="B4646" s="60">
        <v>18249.35</v>
      </c>
      <c r="C4646" s="60">
        <v>15403.2</v>
      </c>
      <c r="D4646" s="42">
        <f>IF(A4646&lt;SIP_Calculator!$B$7,0,IF(A4646&gt;SIP_Calculator!$E$7,0,1))</f>
        <v>0</v>
      </c>
      <c r="E4646" s="61">
        <f>A4646-SIP_Calculator!$D$12+1</f>
        <v>44945</v>
      </c>
      <c r="F4646" s="58">
        <f t="shared" si="1"/>
        <v>1</v>
      </c>
      <c r="G4646" s="58">
        <f t="shared" si="7"/>
        <v>0</v>
      </c>
      <c r="H4646" s="58">
        <f>G4646*D4646*SIP_Calculator!$F$9</f>
        <v>0</v>
      </c>
      <c r="I4646" s="58">
        <f t="shared" si="2"/>
        <v>0</v>
      </c>
      <c r="J4646" s="58">
        <f t="shared" si="3"/>
        <v>0</v>
      </c>
      <c r="K4646" s="61">
        <f>A4646-SIP_Calculator!$F$12+1</f>
        <v>44925</v>
      </c>
      <c r="L4646" s="59">
        <f t="shared" si="4"/>
        <v>12</v>
      </c>
      <c r="M4646" s="59">
        <f t="shared" si="8"/>
        <v>0</v>
      </c>
      <c r="N4646" s="59">
        <f>M4646*D4646*SIP_Calculator!$F$9</f>
        <v>0</v>
      </c>
      <c r="O4646" s="59">
        <f t="shared" si="5"/>
        <v>0</v>
      </c>
      <c r="P4646" s="59">
        <f t="shared" si="6"/>
        <v>0</v>
      </c>
    </row>
    <row r="4647" ht="15.75" customHeight="1">
      <c r="A4647" s="57">
        <v>44950.0</v>
      </c>
      <c r="B4647" s="60">
        <v>18245.35</v>
      </c>
      <c r="C4647" s="60">
        <v>15388.55</v>
      </c>
      <c r="D4647" s="42">
        <f>IF(A4647&lt;SIP_Calculator!$B$7,0,IF(A4647&gt;SIP_Calculator!$E$7,0,1))</f>
        <v>0</v>
      </c>
      <c r="E4647" s="61">
        <f>A4647-SIP_Calculator!$D$12+1</f>
        <v>44946</v>
      </c>
      <c r="F4647" s="58">
        <f t="shared" si="1"/>
        <v>1</v>
      </c>
      <c r="G4647" s="58">
        <f t="shared" si="7"/>
        <v>0</v>
      </c>
      <c r="H4647" s="58">
        <f>G4647*D4647*SIP_Calculator!$F$9</f>
        <v>0</v>
      </c>
      <c r="I4647" s="58">
        <f t="shared" si="2"/>
        <v>0</v>
      </c>
      <c r="J4647" s="58">
        <f t="shared" si="3"/>
        <v>0</v>
      </c>
      <c r="K4647" s="61">
        <f>A4647-SIP_Calculator!$F$12+1</f>
        <v>44926</v>
      </c>
      <c r="L4647" s="59">
        <f t="shared" si="4"/>
        <v>12</v>
      </c>
      <c r="M4647" s="59">
        <f t="shared" si="8"/>
        <v>0</v>
      </c>
      <c r="N4647" s="59">
        <f>M4647*D4647*SIP_Calculator!$F$9</f>
        <v>0</v>
      </c>
      <c r="O4647" s="59">
        <f t="shared" si="5"/>
        <v>0</v>
      </c>
      <c r="P4647" s="59">
        <f t="shared" si="6"/>
        <v>0</v>
      </c>
    </row>
    <row r="4648" ht="15.75" customHeight="1">
      <c r="A4648" s="57">
        <v>44951.0</v>
      </c>
      <c r="B4648" s="60">
        <v>17974.35</v>
      </c>
      <c r="C4648" s="60">
        <v>15171.95</v>
      </c>
      <c r="D4648" s="42">
        <f>IF(A4648&lt;SIP_Calculator!$B$7,0,IF(A4648&gt;SIP_Calculator!$E$7,0,1))</f>
        <v>0</v>
      </c>
      <c r="E4648" s="61">
        <f>A4648-SIP_Calculator!$D$12+1</f>
        <v>44947</v>
      </c>
      <c r="F4648" s="58">
        <f t="shared" si="1"/>
        <v>1</v>
      </c>
      <c r="G4648" s="58">
        <f t="shared" si="7"/>
        <v>0</v>
      </c>
      <c r="H4648" s="58">
        <f>G4648*D4648*SIP_Calculator!$F$9</f>
        <v>0</v>
      </c>
      <c r="I4648" s="58">
        <f t="shared" si="2"/>
        <v>0</v>
      </c>
      <c r="J4648" s="58">
        <f t="shared" si="3"/>
        <v>0</v>
      </c>
      <c r="K4648" s="61">
        <f>A4648-SIP_Calculator!$F$12+1</f>
        <v>44927</v>
      </c>
      <c r="L4648" s="59">
        <f t="shared" si="4"/>
        <v>1</v>
      </c>
      <c r="M4648" s="59">
        <f t="shared" si="8"/>
        <v>1</v>
      </c>
      <c r="N4648" s="59">
        <f>M4648*D4648*SIP_Calculator!$F$9</f>
        <v>0</v>
      </c>
      <c r="O4648" s="59">
        <f t="shared" si="5"/>
        <v>0</v>
      </c>
      <c r="P4648" s="59">
        <f t="shared" si="6"/>
        <v>0</v>
      </c>
    </row>
    <row r="4649" ht="15.75" customHeight="1">
      <c r="A4649" s="57">
        <v>44953.0</v>
      </c>
      <c r="B4649" s="60">
        <v>17594.5</v>
      </c>
      <c r="C4649" s="60">
        <v>14874.75</v>
      </c>
      <c r="D4649" s="42">
        <f>IF(A4649&lt;SIP_Calculator!$B$7,0,IF(A4649&gt;SIP_Calculator!$E$7,0,1))</f>
        <v>0</v>
      </c>
      <c r="E4649" s="61">
        <f>A4649-SIP_Calculator!$D$12+1</f>
        <v>44949</v>
      </c>
      <c r="F4649" s="58">
        <f t="shared" si="1"/>
        <v>1</v>
      </c>
      <c r="G4649" s="58">
        <f t="shared" si="7"/>
        <v>0</v>
      </c>
      <c r="H4649" s="58">
        <f>G4649*D4649*SIP_Calculator!$F$9</f>
        <v>0</v>
      </c>
      <c r="I4649" s="58">
        <f t="shared" si="2"/>
        <v>0</v>
      </c>
      <c r="J4649" s="58">
        <f t="shared" si="3"/>
        <v>0</v>
      </c>
      <c r="K4649" s="61">
        <f>A4649-SIP_Calculator!$F$12+1</f>
        <v>44929</v>
      </c>
      <c r="L4649" s="59">
        <f t="shared" si="4"/>
        <v>1</v>
      </c>
      <c r="M4649" s="59">
        <f t="shared" si="8"/>
        <v>0</v>
      </c>
      <c r="N4649" s="59">
        <f>M4649*D4649*SIP_Calculator!$F$9</f>
        <v>0</v>
      </c>
      <c r="O4649" s="59">
        <f t="shared" si="5"/>
        <v>0</v>
      </c>
      <c r="P4649" s="59">
        <f t="shared" si="6"/>
        <v>0</v>
      </c>
    </row>
    <row r="4650" ht="15.75" customHeight="1">
      <c r="A4650" s="57">
        <v>44956.0</v>
      </c>
      <c r="B4650" s="60">
        <v>17571.85</v>
      </c>
      <c r="C4650" s="60">
        <v>14854.2</v>
      </c>
      <c r="D4650" s="42">
        <f>IF(A4650&lt;SIP_Calculator!$B$7,0,IF(A4650&gt;SIP_Calculator!$E$7,0,1))</f>
        <v>0</v>
      </c>
      <c r="E4650" s="61">
        <f>A4650-SIP_Calculator!$D$12+1</f>
        <v>44952</v>
      </c>
      <c r="F4650" s="58">
        <f t="shared" si="1"/>
        <v>1</v>
      </c>
      <c r="G4650" s="58">
        <f t="shared" si="7"/>
        <v>0</v>
      </c>
      <c r="H4650" s="58">
        <f>G4650*D4650*SIP_Calculator!$F$9</f>
        <v>0</v>
      </c>
      <c r="I4650" s="58">
        <f t="shared" si="2"/>
        <v>0</v>
      </c>
      <c r="J4650" s="58">
        <f t="shared" si="3"/>
        <v>0</v>
      </c>
      <c r="K4650" s="61">
        <f>A4650-SIP_Calculator!$F$12+1</f>
        <v>44932</v>
      </c>
      <c r="L4650" s="59">
        <f t="shared" si="4"/>
        <v>1</v>
      </c>
      <c r="M4650" s="59">
        <f t="shared" si="8"/>
        <v>0</v>
      </c>
      <c r="N4650" s="59">
        <f>M4650*D4650*SIP_Calculator!$F$9</f>
        <v>0</v>
      </c>
      <c r="O4650" s="59">
        <f t="shared" si="5"/>
        <v>0</v>
      </c>
      <c r="P4650" s="59">
        <f t="shared" si="6"/>
        <v>0</v>
      </c>
    </row>
    <row r="4651" ht="15.75" customHeight="1">
      <c r="A4651" s="57">
        <v>44957.0</v>
      </c>
      <c r="B4651" s="60">
        <v>17601.0</v>
      </c>
      <c r="C4651" s="60">
        <v>14935.5</v>
      </c>
      <c r="D4651" s="42">
        <f>IF(A4651&lt;SIP_Calculator!$B$7,0,IF(A4651&gt;SIP_Calculator!$E$7,0,1))</f>
        <v>0</v>
      </c>
      <c r="E4651" s="61">
        <f>A4651-SIP_Calculator!$D$12+1</f>
        <v>44953</v>
      </c>
      <c r="F4651" s="58">
        <f t="shared" si="1"/>
        <v>1</v>
      </c>
      <c r="G4651" s="58">
        <f t="shared" si="7"/>
        <v>0</v>
      </c>
      <c r="H4651" s="58">
        <f>G4651*D4651*SIP_Calculator!$F$9</f>
        <v>0</v>
      </c>
      <c r="I4651" s="58">
        <f t="shared" si="2"/>
        <v>0</v>
      </c>
      <c r="J4651" s="58">
        <f t="shared" si="3"/>
        <v>0</v>
      </c>
      <c r="K4651" s="61">
        <f>A4651-SIP_Calculator!$F$12+1</f>
        <v>44933</v>
      </c>
      <c r="L4651" s="59">
        <f t="shared" si="4"/>
        <v>1</v>
      </c>
      <c r="M4651" s="59">
        <f t="shared" si="8"/>
        <v>0</v>
      </c>
      <c r="N4651" s="59">
        <f>M4651*D4651*SIP_Calculator!$F$9</f>
        <v>0</v>
      </c>
      <c r="O4651" s="59">
        <f t="shared" si="5"/>
        <v>0</v>
      </c>
      <c r="P4651" s="59">
        <f t="shared" si="6"/>
        <v>0</v>
      </c>
    </row>
    <row r="4652" ht="15.75" customHeight="1">
      <c r="A4652" s="57">
        <v>44958.0</v>
      </c>
      <c r="B4652" s="60">
        <v>17516.15</v>
      </c>
      <c r="C4652" s="60">
        <v>14847.65</v>
      </c>
      <c r="D4652" s="42">
        <f>IF(A4652&lt;SIP_Calculator!$B$7,0,IF(A4652&gt;SIP_Calculator!$E$7,0,1))</f>
        <v>0</v>
      </c>
      <c r="E4652" s="61">
        <f>A4652-SIP_Calculator!$D$12+1</f>
        <v>44954</v>
      </c>
      <c r="F4652" s="58">
        <f t="shared" si="1"/>
        <v>1</v>
      </c>
      <c r="G4652" s="58">
        <f t="shared" si="7"/>
        <v>0</v>
      </c>
      <c r="H4652" s="58">
        <f>G4652*D4652*SIP_Calculator!$F$9</f>
        <v>0</v>
      </c>
      <c r="I4652" s="58">
        <f t="shared" si="2"/>
        <v>0</v>
      </c>
      <c r="J4652" s="58">
        <f t="shared" si="3"/>
        <v>0</v>
      </c>
      <c r="K4652" s="61">
        <f>A4652-SIP_Calculator!$F$12+1</f>
        <v>44934</v>
      </c>
      <c r="L4652" s="59">
        <f t="shared" si="4"/>
        <v>1</v>
      </c>
      <c r="M4652" s="59">
        <f t="shared" si="8"/>
        <v>0</v>
      </c>
      <c r="N4652" s="59">
        <f>M4652*D4652*SIP_Calculator!$F$9</f>
        <v>0</v>
      </c>
      <c r="O4652" s="59">
        <f t="shared" si="5"/>
        <v>0</v>
      </c>
      <c r="P4652" s="59">
        <f t="shared" si="6"/>
        <v>0</v>
      </c>
    </row>
    <row r="4653" ht="15.75" customHeight="1">
      <c r="A4653" s="57">
        <v>44959.0</v>
      </c>
      <c r="B4653" s="60">
        <v>17490.3</v>
      </c>
      <c r="C4653" s="60">
        <v>14839.4</v>
      </c>
      <c r="D4653" s="42">
        <f>IF(A4653&lt;SIP_Calculator!$B$7,0,IF(A4653&gt;SIP_Calculator!$E$7,0,1))</f>
        <v>0</v>
      </c>
      <c r="E4653" s="61">
        <f>A4653-SIP_Calculator!$D$12+1</f>
        <v>44955</v>
      </c>
      <c r="F4653" s="58">
        <f t="shared" si="1"/>
        <v>1</v>
      </c>
      <c r="G4653" s="58">
        <f t="shared" si="7"/>
        <v>0</v>
      </c>
      <c r="H4653" s="58">
        <f>G4653*D4653*SIP_Calculator!$F$9</f>
        <v>0</v>
      </c>
      <c r="I4653" s="58">
        <f t="shared" si="2"/>
        <v>0</v>
      </c>
      <c r="J4653" s="58">
        <f t="shared" si="3"/>
        <v>0</v>
      </c>
      <c r="K4653" s="61">
        <f>A4653-SIP_Calculator!$F$12+1</f>
        <v>44935</v>
      </c>
      <c r="L4653" s="59">
        <f t="shared" si="4"/>
        <v>1</v>
      </c>
      <c r="M4653" s="59">
        <f t="shared" si="8"/>
        <v>0</v>
      </c>
      <c r="N4653" s="59">
        <f>M4653*D4653*SIP_Calculator!$F$9</f>
        <v>0</v>
      </c>
      <c r="O4653" s="59">
        <f t="shared" si="5"/>
        <v>0</v>
      </c>
      <c r="P4653" s="59">
        <f t="shared" si="6"/>
        <v>0</v>
      </c>
    </row>
    <row r="4654" ht="15.75" customHeight="1">
      <c r="A4654" s="57">
        <v>44960.0</v>
      </c>
      <c r="B4654" s="60">
        <v>17687.35</v>
      </c>
      <c r="C4654" s="60">
        <v>14962.35</v>
      </c>
      <c r="D4654" s="42">
        <f>IF(A4654&lt;SIP_Calculator!$B$7,0,IF(A4654&gt;SIP_Calculator!$E$7,0,1))</f>
        <v>0</v>
      </c>
      <c r="E4654" s="61">
        <f>A4654-SIP_Calculator!$D$12+1</f>
        <v>44956</v>
      </c>
      <c r="F4654" s="58">
        <f t="shared" si="1"/>
        <v>1</v>
      </c>
      <c r="G4654" s="58">
        <f t="shared" si="7"/>
        <v>0</v>
      </c>
      <c r="H4654" s="58">
        <f>G4654*D4654*SIP_Calculator!$F$9</f>
        <v>0</v>
      </c>
      <c r="I4654" s="58">
        <f t="shared" si="2"/>
        <v>0</v>
      </c>
      <c r="J4654" s="58">
        <f t="shared" si="3"/>
        <v>0</v>
      </c>
      <c r="K4654" s="61">
        <f>A4654-SIP_Calculator!$F$12+1</f>
        <v>44936</v>
      </c>
      <c r="L4654" s="59">
        <f t="shared" si="4"/>
        <v>1</v>
      </c>
      <c r="M4654" s="59">
        <f t="shared" si="8"/>
        <v>0</v>
      </c>
      <c r="N4654" s="59">
        <f>M4654*D4654*SIP_Calculator!$F$9</f>
        <v>0</v>
      </c>
      <c r="O4654" s="59">
        <f t="shared" si="5"/>
        <v>0</v>
      </c>
      <c r="P4654" s="59">
        <f t="shared" si="6"/>
        <v>0</v>
      </c>
    </row>
    <row r="4655" ht="15.75" customHeight="1">
      <c r="A4655" s="57">
        <v>44963.0</v>
      </c>
      <c r="B4655" s="60">
        <v>17611.45</v>
      </c>
      <c r="C4655" s="60">
        <v>14934.15</v>
      </c>
      <c r="D4655" s="42">
        <f>IF(A4655&lt;SIP_Calculator!$B$7,0,IF(A4655&gt;SIP_Calculator!$E$7,0,1))</f>
        <v>0</v>
      </c>
      <c r="E4655" s="61">
        <f>A4655-SIP_Calculator!$D$12+1</f>
        <v>44959</v>
      </c>
      <c r="F4655" s="58">
        <f t="shared" si="1"/>
        <v>2</v>
      </c>
      <c r="G4655" s="58">
        <f t="shared" si="7"/>
        <v>1</v>
      </c>
      <c r="H4655" s="58">
        <f>G4655*D4655*SIP_Calculator!$F$9</f>
        <v>0</v>
      </c>
      <c r="I4655" s="58">
        <f t="shared" si="2"/>
        <v>0</v>
      </c>
      <c r="J4655" s="58">
        <f t="shared" si="3"/>
        <v>0</v>
      </c>
      <c r="K4655" s="61">
        <f>A4655-SIP_Calculator!$F$12+1</f>
        <v>44939</v>
      </c>
      <c r="L4655" s="59">
        <f t="shared" si="4"/>
        <v>1</v>
      </c>
      <c r="M4655" s="59">
        <f t="shared" si="8"/>
        <v>0</v>
      </c>
      <c r="N4655" s="59">
        <f>M4655*D4655*SIP_Calculator!$F$9</f>
        <v>0</v>
      </c>
      <c r="O4655" s="59">
        <f t="shared" si="5"/>
        <v>0</v>
      </c>
      <c r="P4655" s="59">
        <f t="shared" si="6"/>
        <v>0</v>
      </c>
    </row>
    <row r="4656" ht="15.75" customHeight="1">
      <c r="A4656" s="57">
        <v>44964.0</v>
      </c>
      <c r="B4656" s="60">
        <v>17569.7</v>
      </c>
      <c r="C4656" s="60">
        <v>14902.2</v>
      </c>
      <c r="D4656" s="42">
        <f>IF(A4656&lt;SIP_Calculator!$B$7,0,IF(A4656&gt;SIP_Calculator!$E$7,0,1))</f>
        <v>0</v>
      </c>
      <c r="E4656" s="61">
        <f>A4656-SIP_Calculator!$D$12+1</f>
        <v>44960</v>
      </c>
      <c r="F4656" s="58">
        <f t="shared" si="1"/>
        <v>2</v>
      </c>
      <c r="G4656" s="58">
        <f t="shared" si="7"/>
        <v>0</v>
      </c>
      <c r="H4656" s="58">
        <f>G4656*D4656*SIP_Calculator!$F$9</f>
        <v>0</v>
      </c>
      <c r="I4656" s="58">
        <f t="shared" si="2"/>
        <v>0</v>
      </c>
      <c r="J4656" s="58">
        <f t="shared" si="3"/>
        <v>0</v>
      </c>
      <c r="K4656" s="61">
        <f>A4656-SIP_Calculator!$F$12+1</f>
        <v>44940</v>
      </c>
      <c r="L4656" s="59">
        <f t="shared" si="4"/>
        <v>1</v>
      </c>
      <c r="M4656" s="59">
        <f t="shared" si="8"/>
        <v>0</v>
      </c>
      <c r="N4656" s="59">
        <f>M4656*D4656*SIP_Calculator!$F$9</f>
        <v>0</v>
      </c>
      <c r="O4656" s="59">
        <f t="shared" si="5"/>
        <v>0</v>
      </c>
      <c r="P4656" s="59">
        <f t="shared" si="6"/>
        <v>0</v>
      </c>
    </row>
    <row r="4657" ht="15.75" customHeight="1">
      <c r="A4657" s="57">
        <v>44965.0</v>
      </c>
      <c r="B4657" s="60">
        <v>17719.85</v>
      </c>
      <c r="C4657" s="60">
        <v>15028.3</v>
      </c>
      <c r="D4657" s="42">
        <f>IF(A4657&lt;SIP_Calculator!$B$7,0,IF(A4657&gt;SIP_Calculator!$E$7,0,1))</f>
        <v>0</v>
      </c>
      <c r="E4657" s="61">
        <f>A4657-SIP_Calculator!$D$12+1</f>
        <v>44961</v>
      </c>
      <c r="F4657" s="58">
        <f t="shared" si="1"/>
        <v>2</v>
      </c>
      <c r="G4657" s="58">
        <f t="shared" si="7"/>
        <v>0</v>
      </c>
      <c r="H4657" s="58">
        <f>G4657*D4657*SIP_Calculator!$F$9</f>
        <v>0</v>
      </c>
      <c r="I4657" s="58">
        <f t="shared" si="2"/>
        <v>0</v>
      </c>
      <c r="J4657" s="58">
        <f t="shared" si="3"/>
        <v>0</v>
      </c>
      <c r="K4657" s="61">
        <f>A4657-SIP_Calculator!$F$12+1</f>
        <v>44941</v>
      </c>
      <c r="L4657" s="59">
        <f t="shared" si="4"/>
        <v>1</v>
      </c>
      <c r="M4657" s="59">
        <f t="shared" si="8"/>
        <v>0</v>
      </c>
      <c r="N4657" s="59">
        <f>M4657*D4657*SIP_Calculator!$F$9</f>
        <v>0</v>
      </c>
      <c r="O4657" s="59">
        <f t="shared" si="5"/>
        <v>0</v>
      </c>
      <c r="P4657" s="59">
        <f t="shared" si="6"/>
        <v>0</v>
      </c>
    </row>
    <row r="4658" ht="15.75" customHeight="1">
      <c r="A4658" s="57">
        <v>44966.0</v>
      </c>
      <c r="B4658" s="60">
        <v>17723.85</v>
      </c>
      <c r="C4658" s="60">
        <v>15030.1</v>
      </c>
      <c r="D4658" s="42">
        <f>IF(A4658&lt;SIP_Calculator!$B$7,0,IF(A4658&gt;SIP_Calculator!$E$7,0,1))</f>
        <v>0</v>
      </c>
      <c r="E4658" s="61">
        <f>A4658-SIP_Calculator!$D$12+1</f>
        <v>44962</v>
      </c>
      <c r="F4658" s="58">
        <f t="shared" si="1"/>
        <v>2</v>
      </c>
      <c r="G4658" s="58">
        <f t="shared" si="7"/>
        <v>0</v>
      </c>
      <c r="H4658" s="58">
        <f>G4658*D4658*SIP_Calculator!$F$9</f>
        <v>0</v>
      </c>
      <c r="I4658" s="58">
        <f t="shared" si="2"/>
        <v>0</v>
      </c>
      <c r="J4658" s="58">
        <f t="shared" si="3"/>
        <v>0</v>
      </c>
      <c r="K4658" s="61">
        <f>A4658-SIP_Calculator!$F$12+1</f>
        <v>44942</v>
      </c>
      <c r="L4658" s="59">
        <f t="shared" si="4"/>
        <v>1</v>
      </c>
      <c r="M4658" s="59">
        <f t="shared" si="8"/>
        <v>0</v>
      </c>
      <c r="N4658" s="59">
        <f>M4658*D4658*SIP_Calculator!$F$9</f>
        <v>0</v>
      </c>
      <c r="O4658" s="59">
        <f t="shared" si="5"/>
        <v>0</v>
      </c>
      <c r="P4658" s="59">
        <f t="shared" si="6"/>
        <v>0</v>
      </c>
    </row>
    <row r="4659" ht="15.75" customHeight="1">
      <c r="A4659" s="57">
        <v>44967.0</v>
      </c>
      <c r="B4659" s="60">
        <v>17685.45</v>
      </c>
      <c r="C4659" s="60">
        <v>15015.85</v>
      </c>
      <c r="D4659" s="42">
        <f>IF(A4659&lt;SIP_Calculator!$B$7,0,IF(A4659&gt;SIP_Calculator!$E$7,0,1))</f>
        <v>0</v>
      </c>
      <c r="E4659" s="61">
        <f>A4659-SIP_Calculator!$D$12+1</f>
        <v>44963</v>
      </c>
      <c r="F4659" s="58">
        <f t="shared" si="1"/>
        <v>2</v>
      </c>
      <c r="G4659" s="58">
        <f t="shared" si="7"/>
        <v>0</v>
      </c>
      <c r="H4659" s="58">
        <f>G4659*D4659*SIP_Calculator!$F$9</f>
        <v>0</v>
      </c>
      <c r="I4659" s="58">
        <f t="shared" si="2"/>
        <v>0</v>
      </c>
      <c r="J4659" s="58">
        <f t="shared" si="3"/>
        <v>0</v>
      </c>
      <c r="K4659" s="61">
        <f>A4659-SIP_Calculator!$F$12+1</f>
        <v>44943</v>
      </c>
      <c r="L4659" s="59">
        <f t="shared" si="4"/>
        <v>1</v>
      </c>
      <c r="M4659" s="59">
        <f t="shared" si="8"/>
        <v>0</v>
      </c>
      <c r="N4659" s="59">
        <f>M4659*D4659*SIP_Calculator!$F$9</f>
        <v>0</v>
      </c>
      <c r="O4659" s="59">
        <f t="shared" si="5"/>
        <v>0</v>
      </c>
      <c r="P4659" s="59">
        <f t="shared" si="6"/>
        <v>0</v>
      </c>
    </row>
    <row r="4660" ht="15.75" customHeight="1">
      <c r="A4660" s="57">
        <v>44970.0</v>
      </c>
      <c r="B4660" s="60">
        <v>17575.15</v>
      </c>
      <c r="C4660" s="60">
        <v>14900.5</v>
      </c>
      <c r="D4660" s="42">
        <f>IF(A4660&lt;SIP_Calculator!$B$7,0,IF(A4660&gt;SIP_Calculator!$E$7,0,1))</f>
        <v>0</v>
      </c>
      <c r="E4660" s="61">
        <f>A4660-SIP_Calculator!$D$12+1</f>
        <v>44966</v>
      </c>
      <c r="F4660" s="58">
        <f t="shared" si="1"/>
        <v>2</v>
      </c>
      <c r="G4660" s="58">
        <f t="shared" si="7"/>
        <v>0</v>
      </c>
      <c r="H4660" s="58">
        <f>G4660*D4660*SIP_Calculator!$F$9</f>
        <v>0</v>
      </c>
      <c r="I4660" s="58">
        <f t="shared" si="2"/>
        <v>0</v>
      </c>
      <c r="J4660" s="58">
        <f t="shared" si="3"/>
        <v>0</v>
      </c>
      <c r="K4660" s="61">
        <f>A4660-SIP_Calculator!$F$12+1</f>
        <v>44946</v>
      </c>
      <c r="L4660" s="59">
        <f t="shared" si="4"/>
        <v>1</v>
      </c>
      <c r="M4660" s="59">
        <f t="shared" si="8"/>
        <v>0</v>
      </c>
      <c r="N4660" s="59">
        <f>M4660*D4660*SIP_Calculator!$F$9</f>
        <v>0</v>
      </c>
      <c r="O4660" s="59">
        <f t="shared" si="5"/>
        <v>0</v>
      </c>
      <c r="P4660" s="59">
        <f t="shared" si="6"/>
        <v>0</v>
      </c>
    </row>
    <row r="4661" ht="15.75" customHeight="1">
      <c r="A4661" s="57">
        <v>44971.0</v>
      </c>
      <c r="B4661" s="60">
        <v>17702.35</v>
      </c>
      <c r="C4661" s="60">
        <v>14968.9</v>
      </c>
      <c r="D4661" s="42">
        <f>IF(A4661&lt;SIP_Calculator!$B$7,0,IF(A4661&gt;SIP_Calculator!$E$7,0,1))</f>
        <v>0</v>
      </c>
      <c r="E4661" s="61">
        <f>A4661-SIP_Calculator!$D$12+1</f>
        <v>44967</v>
      </c>
      <c r="F4661" s="58">
        <f t="shared" si="1"/>
        <v>2</v>
      </c>
      <c r="G4661" s="58">
        <f t="shared" si="7"/>
        <v>0</v>
      </c>
      <c r="H4661" s="58">
        <f>G4661*D4661*SIP_Calculator!$F$9</f>
        <v>0</v>
      </c>
      <c r="I4661" s="58">
        <f t="shared" si="2"/>
        <v>0</v>
      </c>
      <c r="J4661" s="58">
        <f t="shared" si="3"/>
        <v>0</v>
      </c>
      <c r="K4661" s="61">
        <f>A4661-SIP_Calculator!$F$12+1</f>
        <v>44947</v>
      </c>
      <c r="L4661" s="59">
        <f t="shared" si="4"/>
        <v>1</v>
      </c>
      <c r="M4661" s="59">
        <f t="shared" si="8"/>
        <v>0</v>
      </c>
      <c r="N4661" s="59">
        <f>M4661*D4661*SIP_Calculator!$F$9</f>
        <v>0</v>
      </c>
      <c r="O4661" s="59">
        <f t="shared" si="5"/>
        <v>0</v>
      </c>
      <c r="P4661" s="59">
        <f t="shared" si="6"/>
        <v>0</v>
      </c>
    </row>
    <row r="4662" ht="15.75" customHeight="1">
      <c r="A4662" s="57">
        <v>44972.0</v>
      </c>
      <c r="B4662" s="60">
        <v>17786.9</v>
      </c>
      <c r="C4662" s="60">
        <v>15039.65</v>
      </c>
      <c r="D4662" s="42">
        <f>IF(A4662&lt;SIP_Calculator!$B$7,0,IF(A4662&gt;SIP_Calculator!$E$7,0,1))</f>
        <v>0</v>
      </c>
      <c r="E4662" s="61">
        <f>A4662-SIP_Calculator!$D$12+1</f>
        <v>44968</v>
      </c>
      <c r="F4662" s="58">
        <f t="shared" si="1"/>
        <v>2</v>
      </c>
      <c r="G4662" s="58">
        <f t="shared" si="7"/>
        <v>0</v>
      </c>
      <c r="H4662" s="58">
        <f>G4662*D4662*SIP_Calculator!$F$9</f>
        <v>0</v>
      </c>
      <c r="I4662" s="58">
        <f t="shared" si="2"/>
        <v>0</v>
      </c>
      <c r="J4662" s="58">
        <f t="shared" si="3"/>
        <v>0</v>
      </c>
      <c r="K4662" s="61">
        <f>A4662-SIP_Calculator!$F$12+1</f>
        <v>44948</v>
      </c>
      <c r="L4662" s="59">
        <f t="shared" si="4"/>
        <v>1</v>
      </c>
      <c r="M4662" s="59">
        <f t="shared" si="8"/>
        <v>0</v>
      </c>
      <c r="N4662" s="59">
        <f>M4662*D4662*SIP_Calculator!$F$9</f>
        <v>0</v>
      </c>
      <c r="O4662" s="59">
        <f t="shared" si="5"/>
        <v>0</v>
      </c>
      <c r="P4662" s="59">
        <f t="shared" si="6"/>
        <v>0</v>
      </c>
    </row>
    <row r="4663" ht="15.75" customHeight="1">
      <c r="A4663" s="57">
        <v>44973.0</v>
      </c>
      <c r="B4663" s="60">
        <v>17814.9</v>
      </c>
      <c r="C4663" s="60">
        <v>15083.75</v>
      </c>
      <c r="D4663" s="42">
        <f>IF(A4663&lt;SIP_Calculator!$B$7,0,IF(A4663&gt;SIP_Calculator!$E$7,0,1))</f>
        <v>0</v>
      </c>
      <c r="E4663" s="61">
        <f>A4663-SIP_Calculator!$D$12+1</f>
        <v>44969</v>
      </c>
      <c r="F4663" s="58">
        <f t="shared" si="1"/>
        <v>2</v>
      </c>
      <c r="G4663" s="58">
        <f t="shared" si="7"/>
        <v>0</v>
      </c>
      <c r="H4663" s="58">
        <f>G4663*D4663*SIP_Calculator!$F$9</f>
        <v>0</v>
      </c>
      <c r="I4663" s="58">
        <f t="shared" si="2"/>
        <v>0</v>
      </c>
      <c r="J4663" s="58">
        <f t="shared" si="3"/>
        <v>0</v>
      </c>
      <c r="K4663" s="61">
        <f>A4663-SIP_Calculator!$F$12+1</f>
        <v>44949</v>
      </c>
      <c r="L4663" s="59">
        <f t="shared" si="4"/>
        <v>1</v>
      </c>
      <c r="M4663" s="59">
        <f t="shared" si="8"/>
        <v>0</v>
      </c>
      <c r="N4663" s="59">
        <f>M4663*D4663*SIP_Calculator!$F$9</f>
        <v>0</v>
      </c>
      <c r="O4663" s="59">
        <f t="shared" si="5"/>
        <v>0</v>
      </c>
      <c r="P4663" s="59">
        <f t="shared" si="6"/>
        <v>0</v>
      </c>
    </row>
    <row r="4664" ht="15.75" customHeight="1">
      <c r="A4664" s="57">
        <v>44974.0</v>
      </c>
      <c r="B4664" s="60">
        <v>17721.05</v>
      </c>
      <c r="C4664" s="60">
        <v>15003.95</v>
      </c>
      <c r="D4664" s="42">
        <f>IF(A4664&lt;SIP_Calculator!$B$7,0,IF(A4664&gt;SIP_Calculator!$E$7,0,1))</f>
        <v>0</v>
      </c>
      <c r="E4664" s="61">
        <f>A4664-SIP_Calculator!$D$12+1</f>
        <v>44970</v>
      </c>
      <c r="F4664" s="58">
        <f t="shared" si="1"/>
        <v>2</v>
      </c>
      <c r="G4664" s="58">
        <f t="shared" si="7"/>
        <v>0</v>
      </c>
      <c r="H4664" s="58">
        <f>G4664*D4664*SIP_Calculator!$F$9</f>
        <v>0</v>
      </c>
      <c r="I4664" s="58">
        <f t="shared" si="2"/>
        <v>0</v>
      </c>
      <c r="J4664" s="58">
        <f t="shared" si="3"/>
        <v>0</v>
      </c>
      <c r="K4664" s="61">
        <f>A4664-SIP_Calculator!$F$12+1</f>
        <v>44950</v>
      </c>
      <c r="L4664" s="59">
        <f t="shared" si="4"/>
        <v>1</v>
      </c>
      <c r="M4664" s="59">
        <f t="shared" si="8"/>
        <v>0</v>
      </c>
      <c r="N4664" s="59">
        <f>M4664*D4664*SIP_Calculator!$F$9</f>
        <v>0</v>
      </c>
      <c r="O4664" s="59">
        <f t="shared" si="5"/>
        <v>0</v>
      </c>
      <c r="P4664" s="59">
        <f t="shared" si="6"/>
        <v>0</v>
      </c>
    </row>
    <row r="4665" ht="15.75" customHeight="1">
      <c r="A4665" s="57">
        <v>44977.0</v>
      </c>
      <c r="B4665" s="60">
        <v>17626.9</v>
      </c>
      <c r="C4665" s="60">
        <v>14938.65</v>
      </c>
      <c r="D4665" s="42">
        <f>IF(A4665&lt;SIP_Calculator!$B$7,0,IF(A4665&gt;SIP_Calculator!$E$7,0,1))</f>
        <v>0</v>
      </c>
      <c r="E4665" s="61">
        <f>A4665-SIP_Calculator!$D$12+1</f>
        <v>44973</v>
      </c>
      <c r="F4665" s="58">
        <f t="shared" si="1"/>
        <v>2</v>
      </c>
      <c r="G4665" s="58">
        <f t="shared" si="7"/>
        <v>0</v>
      </c>
      <c r="H4665" s="58">
        <f>G4665*D4665*SIP_Calculator!$F$9</f>
        <v>0</v>
      </c>
      <c r="I4665" s="58">
        <f t="shared" si="2"/>
        <v>0</v>
      </c>
      <c r="J4665" s="58">
        <f t="shared" si="3"/>
        <v>0</v>
      </c>
      <c r="K4665" s="61">
        <f>A4665-SIP_Calculator!$F$12+1</f>
        <v>44953</v>
      </c>
      <c r="L4665" s="59">
        <f t="shared" si="4"/>
        <v>1</v>
      </c>
      <c r="M4665" s="59">
        <f t="shared" si="8"/>
        <v>0</v>
      </c>
      <c r="N4665" s="59">
        <f>M4665*D4665*SIP_Calculator!$F$9</f>
        <v>0</v>
      </c>
      <c r="O4665" s="59">
        <f t="shared" si="5"/>
        <v>0</v>
      </c>
      <c r="P4665" s="59">
        <f t="shared" si="6"/>
        <v>0</v>
      </c>
    </row>
    <row r="4666" ht="15.75" customHeight="1">
      <c r="A4666" s="57">
        <v>44978.0</v>
      </c>
      <c r="B4666" s="60">
        <v>17604.4</v>
      </c>
      <c r="C4666" s="60">
        <v>14913.95</v>
      </c>
      <c r="D4666" s="42">
        <f>IF(A4666&lt;SIP_Calculator!$B$7,0,IF(A4666&gt;SIP_Calculator!$E$7,0,1))</f>
        <v>0</v>
      </c>
      <c r="E4666" s="61">
        <f>A4666-SIP_Calculator!$D$12+1</f>
        <v>44974</v>
      </c>
      <c r="F4666" s="58">
        <f t="shared" si="1"/>
        <v>2</v>
      </c>
      <c r="G4666" s="58">
        <f t="shared" si="7"/>
        <v>0</v>
      </c>
      <c r="H4666" s="58">
        <f>G4666*D4666*SIP_Calculator!$F$9</f>
        <v>0</v>
      </c>
      <c r="I4666" s="58">
        <f t="shared" si="2"/>
        <v>0</v>
      </c>
      <c r="J4666" s="58">
        <f t="shared" si="3"/>
        <v>0</v>
      </c>
      <c r="K4666" s="61">
        <f>A4666-SIP_Calculator!$F$12+1</f>
        <v>44954</v>
      </c>
      <c r="L4666" s="59">
        <f t="shared" si="4"/>
        <v>1</v>
      </c>
      <c r="M4666" s="59">
        <f t="shared" si="8"/>
        <v>0</v>
      </c>
      <c r="N4666" s="59">
        <f>M4666*D4666*SIP_Calculator!$F$9</f>
        <v>0</v>
      </c>
      <c r="O4666" s="59">
        <f t="shared" si="5"/>
        <v>0</v>
      </c>
      <c r="P4666" s="59">
        <f t="shared" si="6"/>
        <v>0</v>
      </c>
    </row>
    <row r="4667" ht="15.75" customHeight="1">
      <c r="A4667" s="57">
        <v>44979.0</v>
      </c>
      <c r="B4667" s="60">
        <v>17335.0</v>
      </c>
      <c r="C4667" s="60">
        <v>14701.9</v>
      </c>
      <c r="D4667" s="42">
        <f>IF(A4667&lt;SIP_Calculator!$B$7,0,IF(A4667&gt;SIP_Calculator!$E$7,0,1))</f>
        <v>0</v>
      </c>
      <c r="E4667" s="61">
        <f>A4667-SIP_Calculator!$D$12+1</f>
        <v>44975</v>
      </c>
      <c r="F4667" s="58">
        <f t="shared" si="1"/>
        <v>2</v>
      </c>
      <c r="G4667" s="58">
        <f t="shared" si="7"/>
        <v>0</v>
      </c>
      <c r="H4667" s="58">
        <f>G4667*D4667*SIP_Calculator!$F$9</f>
        <v>0</v>
      </c>
      <c r="I4667" s="58">
        <f t="shared" si="2"/>
        <v>0</v>
      </c>
      <c r="J4667" s="58">
        <f t="shared" si="3"/>
        <v>0</v>
      </c>
      <c r="K4667" s="61">
        <f>A4667-SIP_Calculator!$F$12+1</f>
        <v>44955</v>
      </c>
      <c r="L4667" s="59">
        <f t="shared" si="4"/>
        <v>1</v>
      </c>
      <c r="M4667" s="59">
        <f t="shared" si="8"/>
        <v>0</v>
      </c>
      <c r="N4667" s="59">
        <f>M4667*D4667*SIP_Calculator!$F$9</f>
        <v>0</v>
      </c>
      <c r="O4667" s="59">
        <f t="shared" si="5"/>
        <v>0</v>
      </c>
      <c r="P4667" s="59">
        <f t="shared" si="6"/>
        <v>0</v>
      </c>
    </row>
    <row r="4668" ht="15.75" customHeight="1">
      <c r="A4668" s="57">
        <v>44980.0</v>
      </c>
      <c r="B4668" s="60">
        <v>17286.3</v>
      </c>
      <c r="C4668" s="60">
        <v>14666.75</v>
      </c>
      <c r="D4668" s="42">
        <f>IF(A4668&lt;SIP_Calculator!$B$7,0,IF(A4668&gt;SIP_Calculator!$E$7,0,1))</f>
        <v>0</v>
      </c>
      <c r="E4668" s="61">
        <f>A4668-SIP_Calculator!$D$12+1</f>
        <v>44976</v>
      </c>
      <c r="F4668" s="58">
        <f t="shared" si="1"/>
        <v>2</v>
      </c>
      <c r="G4668" s="58">
        <f t="shared" si="7"/>
        <v>0</v>
      </c>
      <c r="H4668" s="58">
        <f>G4668*D4668*SIP_Calculator!$F$9</f>
        <v>0</v>
      </c>
      <c r="I4668" s="58">
        <f t="shared" si="2"/>
        <v>0</v>
      </c>
      <c r="J4668" s="58">
        <f t="shared" si="3"/>
        <v>0</v>
      </c>
      <c r="K4668" s="61">
        <f>A4668-SIP_Calculator!$F$12+1</f>
        <v>44956</v>
      </c>
      <c r="L4668" s="59">
        <f t="shared" si="4"/>
        <v>1</v>
      </c>
      <c r="M4668" s="59">
        <f t="shared" si="8"/>
        <v>0</v>
      </c>
      <c r="N4668" s="59">
        <f>M4668*D4668*SIP_Calculator!$F$9</f>
        <v>0</v>
      </c>
      <c r="O4668" s="59">
        <f t="shared" si="5"/>
        <v>0</v>
      </c>
      <c r="P4668" s="59">
        <f t="shared" si="6"/>
        <v>0</v>
      </c>
    </row>
    <row r="4669" ht="15.75" customHeight="1">
      <c r="A4669" s="57">
        <v>44981.0</v>
      </c>
      <c r="B4669" s="60">
        <v>17242.15</v>
      </c>
      <c r="C4669" s="60">
        <v>14630.45</v>
      </c>
      <c r="D4669" s="42">
        <f>IF(A4669&lt;SIP_Calculator!$B$7,0,IF(A4669&gt;SIP_Calculator!$E$7,0,1))</f>
        <v>0</v>
      </c>
      <c r="E4669" s="61">
        <f>A4669-SIP_Calculator!$D$12+1</f>
        <v>44977</v>
      </c>
      <c r="F4669" s="58">
        <f t="shared" si="1"/>
        <v>2</v>
      </c>
      <c r="G4669" s="58">
        <f t="shared" si="7"/>
        <v>0</v>
      </c>
      <c r="H4669" s="58">
        <f>G4669*D4669*SIP_Calculator!$F$9</f>
        <v>0</v>
      </c>
      <c r="I4669" s="58">
        <f t="shared" si="2"/>
        <v>0</v>
      </c>
      <c r="J4669" s="58">
        <f t="shared" si="3"/>
        <v>0</v>
      </c>
      <c r="K4669" s="61">
        <f>A4669-SIP_Calculator!$F$12+1</f>
        <v>44957</v>
      </c>
      <c r="L4669" s="59">
        <f t="shared" si="4"/>
        <v>1</v>
      </c>
      <c r="M4669" s="59">
        <f t="shared" si="8"/>
        <v>0</v>
      </c>
      <c r="N4669" s="59">
        <f>M4669*D4669*SIP_Calculator!$F$9</f>
        <v>0</v>
      </c>
      <c r="O4669" s="59">
        <f t="shared" si="5"/>
        <v>0</v>
      </c>
      <c r="P4669" s="59">
        <f t="shared" si="6"/>
        <v>0</v>
      </c>
    </row>
    <row r="4670" ht="15.75" customHeight="1">
      <c r="A4670" s="57">
        <v>44984.0</v>
      </c>
      <c r="B4670" s="60">
        <v>17156.15</v>
      </c>
      <c r="C4670" s="60">
        <v>14548.7</v>
      </c>
      <c r="D4670" s="42">
        <f>IF(A4670&lt;SIP_Calculator!$B$7,0,IF(A4670&gt;SIP_Calculator!$E$7,0,1))</f>
        <v>0</v>
      </c>
      <c r="E4670" s="61">
        <f>A4670-SIP_Calculator!$D$12+1</f>
        <v>44980</v>
      </c>
      <c r="F4670" s="58">
        <f t="shared" si="1"/>
        <v>2</v>
      </c>
      <c r="G4670" s="58">
        <f t="shared" si="7"/>
        <v>0</v>
      </c>
      <c r="H4670" s="58">
        <f>G4670*D4670*SIP_Calculator!$F$9</f>
        <v>0</v>
      </c>
      <c r="I4670" s="58">
        <f t="shared" si="2"/>
        <v>0</v>
      </c>
      <c r="J4670" s="58">
        <f t="shared" si="3"/>
        <v>0</v>
      </c>
      <c r="K4670" s="61">
        <f>A4670-SIP_Calculator!$F$12+1</f>
        <v>44960</v>
      </c>
      <c r="L4670" s="59">
        <f t="shared" si="4"/>
        <v>2</v>
      </c>
      <c r="M4670" s="59">
        <f t="shared" si="8"/>
        <v>1</v>
      </c>
      <c r="N4670" s="59">
        <f>M4670*D4670*SIP_Calculator!$F$9</f>
        <v>0</v>
      </c>
      <c r="O4670" s="59">
        <f t="shared" si="5"/>
        <v>0</v>
      </c>
      <c r="P4670" s="59">
        <f t="shared" si="6"/>
        <v>0</v>
      </c>
    </row>
    <row r="4671" ht="15.75" customHeight="1">
      <c r="A4671" s="57">
        <v>44985.0</v>
      </c>
      <c r="B4671" s="60">
        <v>17083.8</v>
      </c>
      <c r="C4671" s="60">
        <v>14518.75</v>
      </c>
      <c r="D4671" s="42">
        <f>IF(A4671&lt;SIP_Calculator!$B$7,0,IF(A4671&gt;SIP_Calculator!$E$7,0,1))</f>
        <v>0</v>
      </c>
      <c r="E4671" s="61">
        <f>A4671-SIP_Calculator!$D$12+1</f>
        <v>44981</v>
      </c>
      <c r="F4671" s="58">
        <f t="shared" si="1"/>
        <v>2</v>
      </c>
      <c r="G4671" s="58">
        <f t="shared" si="7"/>
        <v>0</v>
      </c>
      <c r="H4671" s="58">
        <f>G4671*D4671*SIP_Calculator!$F$9</f>
        <v>0</v>
      </c>
      <c r="I4671" s="58">
        <f t="shared" si="2"/>
        <v>0</v>
      </c>
      <c r="J4671" s="58">
        <f t="shared" si="3"/>
        <v>0</v>
      </c>
      <c r="K4671" s="61">
        <f>A4671-SIP_Calculator!$F$12+1</f>
        <v>44961</v>
      </c>
      <c r="L4671" s="59">
        <f t="shared" si="4"/>
        <v>2</v>
      </c>
      <c r="M4671" s="59">
        <f t="shared" si="8"/>
        <v>0</v>
      </c>
      <c r="N4671" s="59">
        <f>M4671*D4671*SIP_Calculator!$F$9</f>
        <v>0</v>
      </c>
      <c r="O4671" s="59">
        <f t="shared" si="5"/>
        <v>0</v>
      </c>
      <c r="P4671" s="59">
        <f t="shared" si="6"/>
        <v>0</v>
      </c>
    </row>
    <row r="4672" ht="15.75" customHeight="1">
      <c r="A4672" s="57">
        <v>44986.0</v>
      </c>
      <c r="B4672" s="60">
        <v>17238.45</v>
      </c>
      <c r="C4672" s="60">
        <v>14664.85</v>
      </c>
      <c r="D4672" s="42">
        <f>IF(A4672&lt;SIP_Calculator!$B$7,0,IF(A4672&gt;SIP_Calculator!$E$7,0,1))</f>
        <v>0</v>
      </c>
      <c r="E4672" s="61">
        <f>A4672-SIP_Calculator!$D$12+1</f>
        <v>44982</v>
      </c>
      <c r="F4672" s="58">
        <f t="shared" si="1"/>
        <v>2</v>
      </c>
      <c r="G4672" s="58">
        <f t="shared" si="7"/>
        <v>0</v>
      </c>
      <c r="H4672" s="58">
        <f>G4672*D4672*SIP_Calculator!$F$9</f>
        <v>0</v>
      </c>
      <c r="I4672" s="58">
        <f t="shared" si="2"/>
        <v>0</v>
      </c>
      <c r="J4672" s="58">
        <f t="shared" si="3"/>
        <v>0</v>
      </c>
      <c r="K4672" s="61">
        <f>A4672-SIP_Calculator!$F$12+1</f>
        <v>44962</v>
      </c>
      <c r="L4672" s="59">
        <f t="shared" si="4"/>
        <v>2</v>
      </c>
      <c r="M4672" s="59">
        <f t="shared" si="8"/>
        <v>0</v>
      </c>
      <c r="N4672" s="59">
        <f>M4672*D4672*SIP_Calculator!$F$9</f>
        <v>0</v>
      </c>
      <c r="O4672" s="59">
        <f t="shared" si="5"/>
        <v>0</v>
      </c>
      <c r="P4672" s="59">
        <f t="shared" si="6"/>
        <v>0</v>
      </c>
    </row>
    <row r="4673" ht="15.75" customHeight="1">
      <c r="A4673" s="57">
        <v>44987.0</v>
      </c>
      <c r="B4673" s="60">
        <v>17129.65</v>
      </c>
      <c r="C4673" s="60">
        <v>14587.25</v>
      </c>
      <c r="D4673" s="42">
        <f>IF(A4673&lt;SIP_Calculator!$B$7,0,IF(A4673&gt;SIP_Calculator!$E$7,0,1))</f>
        <v>0</v>
      </c>
      <c r="E4673" s="61">
        <f>A4673-SIP_Calculator!$D$12+1</f>
        <v>44983</v>
      </c>
      <c r="F4673" s="58">
        <f t="shared" si="1"/>
        <v>2</v>
      </c>
      <c r="G4673" s="58">
        <f t="shared" si="7"/>
        <v>0</v>
      </c>
      <c r="H4673" s="58">
        <f>G4673*D4673*SIP_Calculator!$F$9</f>
        <v>0</v>
      </c>
      <c r="I4673" s="58">
        <f t="shared" si="2"/>
        <v>0</v>
      </c>
      <c r="J4673" s="58">
        <f t="shared" si="3"/>
        <v>0</v>
      </c>
      <c r="K4673" s="61">
        <f>A4673-SIP_Calculator!$F$12+1</f>
        <v>44963</v>
      </c>
      <c r="L4673" s="59">
        <f t="shared" si="4"/>
        <v>2</v>
      </c>
      <c r="M4673" s="59">
        <f t="shared" si="8"/>
        <v>0</v>
      </c>
      <c r="N4673" s="59">
        <f>M4673*D4673*SIP_Calculator!$F$9</f>
        <v>0</v>
      </c>
      <c r="O4673" s="59">
        <f t="shared" si="5"/>
        <v>0</v>
      </c>
      <c r="P4673" s="59">
        <f t="shared" si="6"/>
        <v>0</v>
      </c>
    </row>
    <row r="4674" ht="15.75" customHeight="1">
      <c r="A4674" s="57">
        <v>44988.0</v>
      </c>
      <c r="B4674" s="60">
        <v>17385.95</v>
      </c>
      <c r="C4674" s="60">
        <v>14774.75</v>
      </c>
      <c r="D4674" s="42">
        <f>IF(A4674&lt;SIP_Calculator!$B$7,0,IF(A4674&gt;SIP_Calculator!$E$7,0,1))</f>
        <v>0</v>
      </c>
      <c r="E4674" s="61">
        <f>A4674-SIP_Calculator!$D$12+1</f>
        <v>44984</v>
      </c>
      <c r="F4674" s="58">
        <f t="shared" si="1"/>
        <v>2</v>
      </c>
      <c r="G4674" s="58">
        <f t="shared" si="7"/>
        <v>0</v>
      </c>
      <c r="H4674" s="58">
        <f>G4674*D4674*SIP_Calculator!$F$9</f>
        <v>0</v>
      </c>
      <c r="I4674" s="58">
        <f t="shared" si="2"/>
        <v>0</v>
      </c>
      <c r="J4674" s="58">
        <f t="shared" si="3"/>
        <v>0</v>
      </c>
      <c r="K4674" s="61">
        <f>A4674-SIP_Calculator!$F$12+1</f>
        <v>44964</v>
      </c>
      <c r="L4674" s="59">
        <f t="shared" si="4"/>
        <v>2</v>
      </c>
      <c r="M4674" s="59">
        <f t="shared" si="8"/>
        <v>0</v>
      </c>
      <c r="N4674" s="59">
        <f>M4674*D4674*SIP_Calculator!$F$9</f>
        <v>0</v>
      </c>
      <c r="O4674" s="59">
        <f t="shared" si="5"/>
        <v>0</v>
      </c>
      <c r="P4674" s="59">
        <f t="shared" si="6"/>
        <v>0</v>
      </c>
    </row>
    <row r="4675" ht="15.75" customHeight="1">
      <c r="A4675" s="57">
        <v>44991.0</v>
      </c>
      <c r="B4675" s="60">
        <v>17506.3</v>
      </c>
      <c r="C4675" s="60">
        <v>14881.0</v>
      </c>
      <c r="D4675" s="42">
        <f>IF(A4675&lt;SIP_Calculator!$B$7,0,IF(A4675&gt;SIP_Calculator!$E$7,0,1))</f>
        <v>0</v>
      </c>
      <c r="E4675" s="61">
        <f>A4675-SIP_Calculator!$D$12+1</f>
        <v>44987</v>
      </c>
      <c r="F4675" s="58">
        <f t="shared" si="1"/>
        <v>3</v>
      </c>
      <c r="G4675" s="58">
        <f t="shared" si="7"/>
        <v>1</v>
      </c>
      <c r="H4675" s="58">
        <f>G4675*D4675*SIP_Calculator!$F$9</f>
        <v>0</v>
      </c>
      <c r="I4675" s="58">
        <f t="shared" si="2"/>
        <v>0</v>
      </c>
      <c r="J4675" s="58">
        <f t="shared" si="3"/>
        <v>0</v>
      </c>
      <c r="K4675" s="61">
        <f>A4675-SIP_Calculator!$F$12+1</f>
        <v>44967</v>
      </c>
      <c r="L4675" s="59">
        <f t="shared" si="4"/>
        <v>2</v>
      </c>
      <c r="M4675" s="59">
        <f t="shared" si="8"/>
        <v>0</v>
      </c>
      <c r="N4675" s="59">
        <f>M4675*D4675*SIP_Calculator!$F$9</f>
        <v>0</v>
      </c>
      <c r="O4675" s="59">
        <f t="shared" si="5"/>
        <v>0</v>
      </c>
      <c r="P4675" s="59">
        <f t="shared" si="6"/>
        <v>0</v>
      </c>
    </row>
    <row r="4676" ht="15.75" customHeight="1">
      <c r="A4676" s="57">
        <v>44993.0</v>
      </c>
      <c r="B4676" s="60">
        <v>17552.95</v>
      </c>
      <c r="C4676" s="60">
        <v>14921.95</v>
      </c>
      <c r="D4676" s="42">
        <f>IF(A4676&lt;SIP_Calculator!$B$7,0,IF(A4676&gt;SIP_Calculator!$E$7,0,1))</f>
        <v>0</v>
      </c>
      <c r="E4676" s="61">
        <f>A4676-SIP_Calculator!$D$12+1</f>
        <v>44989</v>
      </c>
      <c r="F4676" s="58">
        <f t="shared" si="1"/>
        <v>3</v>
      </c>
      <c r="G4676" s="58">
        <f t="shared" si="7"/>
        <v>0</v>
      </c>
      <c r="H4676" s="58">
        <f>G4676*D4676*SIP_Calculator!$F$9</f>
        <v>0</v>
      </c>
      <c r="I4676" s="58">
        <f t="shared" si="2"/>
        <v>0</v>
      </c>
      <c r="J4676" s="58">
        <f t="shared" si="3"/>
        <v>0</v>
      </c>
      <c r="K4676" s="61">
        <f>A4676-SIP_Calculator!$F$12+1</f>
        <v>44969</v>
      </c>
      <c r="L4676" s="59">
        <f t="shared" si="4"/>
        <v>2</v>
      </c>
      <c r="M4676" s="59">
        <f t="shared" si="8"/>
        <v>0</v>
      </c>
      <c r="N4676" s="59">
        <f>M4676*D4676*SIP_Calculator!$F$9</f>
        <v>0</v>
      </c>
      <c r="O4676" s="59">
        <f t="shared" si="5"/>
        <v>0</v>
      </c>
      <c r="P4676" s="59">
        <f t="shared" si="6"/>
        <v>0</v>
      </c>
    </row>
    <row r="4677" ht="15.75" customHeight="1">
      <c r="A4677" s="57">
        <v>44994.0</v>
      </c>
      <c r="B4677" s="60">
        <v>17398.3</v>
      </c>
      <c r="C4677" s="60">
        <v>14803.95</v>
      </c>
      <c r="D4677" s="42">
        <f>IF(A4677&lt;SIP_Calculator!$B$7,0,IF(A4677&gt;SIP_Calculator!$E$7,0,1))</f>
        <v>0</v>
      </c>
      <c r="E4677" s="61">
        <f>A4677-SIP_Calculator!$D$12+1</f>
        <v>44990</v>
      </c>
      <c r="F4677" s="58">
        <f t="shared" si="1"/>
        <v>3</v>
      </c>
      <c r="G4677" s="58">
        <f t="shared" si="7"/>
        <v>0</v>
      </c>
      <c r="H4677" s="58">
        <f>G4677*D4677*SIP_Calculator!$F$9</f>
        <v>0</v>
      </c>
      <c r="I4677" s="58">
        <f t="shared" si="2"/>
        <v>0</v>
      </c>
      <c r="J4677" s="58">
        <f t="shared" si="3"/>
        <v>0</v>
      </c>
      <c r="K4677" s="61">
        <f>A4677-SIP_Calculator!$F$12+1</f>
        <v>44970</v>
      </c>
      <c r="L4677" s="59">
        <f t="shared" si="4"/>
        <v>2</v>
      </c>
      <c r="M4677" s="59">
        <f t="shared" si="8"/>
        <v>0</v>
      </c>
      <c r="N4677" s="59">
        <f>M4677*D4677*SIP_Calculator!$F$9</f>
        <v>0</v>
      </c>
      <c r="O4677" s="59">
        <f t="shared" si="5"/>
        <v>0</v>
      </c>
      <c r="P4677" s="59">
        <f t="shared" si="6"/>
        <v>0</v>
      </c>
    </row>
    <row r="4678" ht="15.75" customHeight="1">
      <c r="A4678" s="57">
        <v>44995.0</v>
      </c>
      <c r="B4678" s="60">
        <v>17244.3</v>
      </c>
      <c r="C4678" s="60">
        <v>14679.85</v>
      </c>
      <c r="D4678" s="42">
        <f>IF(A4678&lt;SIP_Calculator!$B$7,0,IF(A4678&gt;SIP_Calculator!$E$7,0,1))</f>
        <v>0</v>
      </c>
      <c r="E4678" s="61">
        <f>A4678-SIP_Calculator!$D$12+1</f>
        <v>44991</v>
      </c>
      <c r="F4678" s="58">
        <f t="shared" si="1"/>
        <v>3</v>
      </c>
      <c r="G4678" s="58">
        <f t="shared" si="7"/>
        <v>0</v>
      </c>
      <c r="H4678" s="58">
        <f>G4678*D4678*SIP_Calculator!$F$9</f>
        <v>0</v>
      </c>
      <c r="I4678" s="58">
        <f t="shared" si="2"/>
        <v>0</v>
      </c>
      <c r="J4678" s="58">
        <f t="shared" si="3"/>
        <v>0</v>
      </c>
      <c r="K4678" s="61">
        <f>A4678-SIP_Calculator!$F$12+1</f>
        <v>44971</v>
      </c>
      <c r="L4678" s="59">
        <f t="shared" si="4"/>
        <v>2</v>
      </c>
      <c r="M4678" s="59">
        <f t="shared" si="8"/>
        <v>0</v>
      </c>
      <c r="N4678" s="59">
        <f>M4678*D4678*SIP_Calculator!$F$9</f>
        <v>0</v>
      </c>
      <c r="O4678" s="59">
        <f t="shared" si="5"/>
        <v>0</v>
      </c>
      <c r="P4678" s="59">
        <f t="shared" si="6"/>
        <v>0</v>
      </c>
    </row>
    <row r="4679" ht="15.75" customHeight="1">
      <c r="A4679" s="57">
        <v>44998.0</v>
      </c>
      <c r="B4679" s="60">
        <v>16997.3</v>
      </c>
      <c r="C4679" s="60">
        <v>14454.45</v>
      </c>
      <c r="D4679" s="42">
        <f>IF(A4679&lt;SIP_Calculator!$B$7,0,IF(A4679&gt;SIP_Calculator!$E$7,0,1))</f>
        <v>0</v>
      </c>
      <c r="E4679" s="61">
        <f>A4679-SIP_Calculator!$D$12+1</f>
        <v>44994</v>
      </c>
      <c r="F4679" s="58">
        <f t="shared" si="1"/>
        <v>3</v>
      </c>
      <c r="G4679" s="58">
        <f t="shared" si="7"/>
        <v>0</v>
      </c>
      <c r="H4679" s="58">
        <f>G4679*D4679*SIP_Calculator!$F$9</f>
        <v>0</v>
      </c>
      <c r="I4679" s="58">
        <f t="shared" si="2"/>
        <v>0</v>
      </c>
      <c r="J4679" s="58">
        <f t="shared" si="3"/>
        <v>0</v>
      </c>
      <c r="K4679" s="61">
        <f>A4679-SIP_Calculator!$F$12+1</f>
        <v>44974</v>
      </c>
      <c r="L4679" s="59">
        <f t="shared" si="4"/>
        <v>2</v>
      </c>
      <c r="M4679" s="59">
        <f t="shared" si="8"/>
        <v>0</v>
      </c>
      <c r="N4679" s="59">
        <f>M4679*D4679*SIP_Calculator!$F$9</f>
        <v>0</v>
      </c>
      <c r="O4679" s="59">
        <f t="shared" si="5"/>
        <v>0</v>
      </c>
      <c r="P4679" s="59">
        <f t="shared" si="6"/>
        <v>0</v>
      </c>
    </row>
    <row r="4680" ht="15.75" customHeight="1">
      <c r="A4680" s="57">
        <v>44999.0</v>
      </c>
      <c r="B4680" s="60">
        <v>16887.05</v>
      </c>
      <c r="C4680" s="60">
        <v>14358.55</v>
      </c>
      <c r="D4680" s="42">
        <f>IF(A4680&lt;SIP_Calculator!$B$7,0,IF(A4680&gt;SIP_Calculator!$E$7,0,1))</f>
        <v>0</v>
      </c>
      <c r="E4680" s="61">
        <f>A4680-SIP_Calculator!$D$12+1</f>
        <v>44995</v>
      </c>
      <c r="F4680" s="58">
        <f t="shared" si="1"/>
        <v>3</v>
      </c>
      <c r="G4680" s="58">
        <f t="shared" si="7"/>
        <v>0</v>
      </c>
      <c r="H4680" s="58">
        <f>G4680*D4680*SIP_Calculator!$F$9</f>
        <v>0</v>
      </c>
      <c r="I4680" s="58">
        <f t="shared" si="2"/>
        <v>0</v>
      </c>
      <c r="J4680" s="58">
        <f t="shared" si="3"/>
        <v>0</v>
      </c>
      <c r="K4680" s="61">
        <f>A4680-SIP_Calculator!$F$12+1</f>
        <v>44975</v>
      </c>
      <c r="L4680" s="59">
        <f t="shared" si="4"/>
        <v>2</v>
      </c>
      <c r="M4680" s="59">
        <f t="shared" si="8"/>
        <v>0</v>
      </c>
      <c r="N4680" s="59">
        <f>M4680*D4680*SIP_Calculator!$F$9</f>
        <v>0</v>
      </c>
      <c r="O4680" s="59">
        <f t="shared" si="5"/>
        <v>0</v>
      </c>
      <c r="P4680" s="59">
        <f t="shared" si="6"/>
        <v>0</v>
      </c>
    </row>
    <row r="4681" ht="15.75" customHeight="1">
      <c r="A4681" s="57">
        <v>45000.0</v>
      </c>
      <c r="B4681" s="60">
        <v>16825.05</v>
      </c>
      <c r="C4681" s="60">
        <v>14320.3</v>
      </c>
      <c r="D4681" s="42">
        <f>IF(A4681&lt;SIP_Calculator!$B$7,0,IF(A4681&gt;SIP_Calculator!$E$7,0,1))</f>
        <v>0</v>
      </c>
      <c r="E4681" s="61">
        <f>A4681-SIP_Calculator!$D$12+1</f>
        <v>44996</v>
      </c>
      <c r="F4681" s="58">
        <f t="shared" si="1"/>
        <v>3</v>
      </c>
      <c r="G4681" s="58">
        <f t="shared" si="7"/>
        <v>0</v>
      </c>
      <c r="H4681" s="58">
        <f>G4681*D4681*SIP_Calculator!$F$9</f>
        <v>0</v>
      </c>
      <c r="I4681" s="58">
        <f t="shared" si="2"/>
        <v>0</v>
      </c>
      <c r="J4681" s="58">
        <f t="shared" si="3"/>
        <v>0</v>
      </c>
      <c r="K4681" s="61">
        <f>A4681-SIP_Calculator!$F$12+1</f>
        <v>44976</v>
      </c>
      <c r="L4681" s="59">
        <f t="shared" si="4"/>
        <v>2</v>
      </c>
      <c r="M4681" s="59">
        <f t="shared" si="8"/>
        <v>0</v>
      </c>
      <c r="N4681" s="59">
        <f>M4681*D4681*SIP_Calculator!$F$9</f>
        <v>0</v>
      </c>
      <c r="O4681" s="59">
        <f t="shared" si="5"/>
        <v>0</v>
      </c>
      <c r="P4681" s="59">
        <f t="shared" si="6"/>
        <v>0</v>
      </c>
    </row>
    <row r="4682" ht="15.75" customHeight="1">
      <c r="A4682" s="57">
        <v>45001.0</v>
      </c>
      <c r="B4682" s="60">
        <v>16852.25</v>
      </c>
      <c r="C4682" s="60">
        <v>14330.35</v>
      </c>
      <c r="D4682" s="42">
        <f>IF(A4682&lt;SIP_Calculator!$B$7,0,IF(A4682&gt;SIP_Calculator!$E$7,0,1))</f>
        <v>0</v>
      </c>
      <c r="E4682" s="61">
        <f>A4682-SIP_Calculator!$D$12+1</f>
        <v>44997</v>
      </c>
      <c r="F4682" s="58">
        <f t="shared" si="1"/>
        <v>3</v>
      </c>
      <c r="G4682" s="58">
        <f t="shared" si="7"/>
        <v>0</v>
      </c>
      <c r="H4682" s="58">
        <f>G4682*D4682*SIP_Calculator!$F$9</f>
        <v>0</v>
      </c>
      <c r="I4682" s="58">
        <f t="shared" si="2"/>
        <v>0</v>
      </c>
      <c r="J4682" s="58">
        <f t="shared" si="3"/>
        <v>0</v>
      </c>
      <c r="K4682" s="61">
        <f>A4682-SIP_Calculator!$F$12+1</f>
        <v>44977</v>
      </c>
      <c r="L4682" s="59">
        <f t="shared" si="4"/>
        <v>2</v>
      </c>
      <c r="M4682" s="59">
        <f t="shared" si="8"/>
        <v>0</v>
      </c>
      <c r="N4682" s="59">
        <f>M4682*D4682*SIP_Calculator!$F$9</f>
        <v>0</v>
      </c>
      <c r="O4682" s="59">
        <f t="shared" si="5"/>
        <v>0</v>
      </c>
      <c r="P4682" s="59">
        <f t="shared" si="6"/>
        <v>0</v>
      </c>
    </row>
    <row r="4683" ht="15.75" customHeight="1">
      <c r="A4683" s="57">
        <v>45002.0</v>
      </c>
      <c r="B4683" s="60">
        <v>16964.8</v>
      </c>
      <c r="C4683" s="60">
        <v>14420.85</v>
      </c>
      <c r="D4683" s="42">
        <f>IF(A4683&lt;SIP_Calculator!$B$7,0,IF(A4683&gt;SIP_Calculator!$E$7,0,1))</f>
        <v>0</v>
      </c>
      <c r="E4683" s="61">
        <f>A4683-SIP_Calculator!$D$12+1</f>
        <v>44998</v>
      </c>
      <c r="F4683" s="58">
        <f t="shared" si="1"/>
        <v>3</v>
      </c>
      <c r="G4683" s="58">
        <f t="shared" si="7"/>
        <v>0</v>
      </c>
      <c r="H4683" s="58">
        <f>G4683*D4683*SIP_Calculator!$F$9</f>
        <v>0</v>
      </c>
      <c r="I4683" s="58">
        <f t="shared" si="2"/>
        <v>0</v>
      </c>
      <c r="J4683" s="58">
        <f t="shared" si="3"/>
        <v>0</v>
      </c>
      <c r="K4683" s="61">
        <f>A4683-SIP_Calculator!$F$12+1</f>
        <v>44978</v>
      </c>
      <c r="L4683" s="59">
        <f t="shared" si="4"/>
        <v>2</v>
      </c>
      <c r="M4683" s="59">
        <f t="shared" si="8"/>
        <v>0</v>
      </c>
      <c r="N4683" s="59">
        <f>M4683*D4683*SIP_Calculator!$F$9</f>
        <v>0</v>
      </c>
      <c r="O4683" s="59">
        <f t="shared" si="5"/>
        <v>0</v>
      </c>
      <c r="P4683" s="59">
        <f t="shared" si="6"/>
        <v>0</v>
      </c>
    </row>
    <row r="4684" ht="15.75" customHeight="1">
      <c r="A4684" s="57">
        <v>45005.0</v>
      </c>
      <c r="B4684" s="60">
        <v>16852.9</v>
      </c>
      <c r="C4684" s="60">
        <v>14317.1</v>
      </c>
      <c r="D4684" s="42">
        <f>IF(A4684&lt;SIP_Calculator!$B$7,0,IF(A4684&gt;SIP_Calculator!$E$7,0,1))</f>
        <v>0</v>
      </c>
      <c r="E4684" s="61">
        <f>A4684-SIP_Calculator!$D$12+1</f>
        <v>45001</v>
      </c>
      <c r="F4684" s="58">
        <f t="shared" si="1"/>
        <v>3</v>
      </c>
      <c r="G4684" s="58">
        <f t="shared" si="7"/>
        <v>0</v>
      </c>
      <c r="H4684" s="58">
        <f>G4684*D4684*SIP_Calculator!$F$9</f>
        <v>0</v>
      </c>
      <c r="I4684" s="58">
        <f t="shared" si="2"/>
        <v>0</v>
      </c>
      <c r="J4684" s="58">
        <f t="shared" si="3"/>
        <v>0</v>
      </c>
      <c r="K4684" s="61">
        <f>A4684-SIP_Calculator!$F$12+1</f>
        <v>44981</v>
      </c>
      <c r="L4684" s="59">
        <f t="shared" si="4"/>
        <v>2</v>
      </c>
      <c r="M4684" s="59">
        <f t="shared" si="8"/>
        <v>0</v>
      </c>
      <c r="N4684" s="59">
        <f>M4684*D4684*SIP_Calculator!$F$9</f>
        <v>0</v>
      </c>
      <c r="O4684" s="59">
        <f t="shared" si="5"/>
        <v>0</v>
      </c>
      <c r="P4684" s="59">
        <f t="shared" si="6"/>
        <v>0</v>
      </c>
    </row>
    <row r="4685" ht="15.75" customHeight="1">
      <c r="A4685" s="57">
        <v>45006.0</v>
      </c>
      <c r="B4685" s="60">
        <v>16970.5</v>
      </c>
      <c r="C4685" s="60">
        <v>14411.3</v>
      </c>
      <c r="D4685" s="42">
        <f>IF(A4685&lt;SIP_Calculator!$B$7,0,IF(A4685&gt;SIP_Calculator!$E$7,0,1))</f>
        <v>0</v>
      </c>
      <c r="E4685" s="61">
        <f>A4685-SIP_Calculator!$D$12+1</f>
        <v>45002</v>
      </c>
      <c r="F4685" s="58">
        <f t="shared" si="1"/>
        <v>3</v>
      </c>
      <c r="G4685" s="58">
        <f t="shared" si="7"/>
        <v>0</v>
      </c>
      <c r="H4685" s="58">
        <f>G4685*D4685*SIP_Calculator!$F$9</f>
        <v>0</v>
      </c>
      <c r="I4685" s="58">
        <f t="shared" si="2"/>
        <v>0</v>
      </c>
      <c r="J4685" s="58">
        <f t="shared" si="3"/>
        <v>0</v>
      </c>
      <c r="K4685" s="61">
        <f>A4685-SIP_Calculator!$F$12+1</f>
        <v>44982</v>
      </c>
      <c r="L4685" s="59">
        <f t="shared" si="4"/>
        <v>2</v>
      </c>
      <c r="M4685" s="59">
        <f t="shared" si="8"/>
        <v>0</v>
      </c>
      <c r="N4685" s="59">
        <f>M4685*D4685*SIP_Calculator!$F$9</f>
        <v>0</v>
      </c>
      <c r="O4685" s="59">
        <f t="shared" si="5"/>
        <v>0</v>
      </c>
      <c r="P4685" s="59">
        <f t="shared" si="6"/>
        <v>0</v>
      </c>
    </row>
    <row r="4686" ht="15.75" customHeight="1">
      <c r="A4686" s="57">
        <v>45007.0</v>
      </c>
      <c r="B4686" s="60">
        <v>17026.2</v>
      </c>
      <c r="C4686" s="60">
        <v>14460.0</v>
      </c>
      <c r="D4686" s="42">
        <f>IF(A4686&lt;SIP_Calculator!$B$7,0,IF(A4686&gt;SIP_Calculator!$E$7,0,1))</f>
        <v>0</v>
      </c>
      <c r="E4686" s="61">
        <f>A4686-SIP_Calculator!$D$12+1</f>
        <v>45003</v>
      </c>
      <c r="F4686" s="58">
        <f t="shared" si="1"/>
        <v>3</v>
      </c>
      <c r="G4686" s="58">
        <f t="shared" si="7"/>
        <v>0</v>
      </c>
      <c r="H4686" s="58">
        <f>G4686*D4686*SIP_Calculator!$F$9</f>
        <v>0</v>
      </c>
      <c r="I4686" s="58">
        <f t="shared" si="2"/>
        <v>0</v>
      </c>
      <c r="J4686" s="58">
        <f t="shared" si="3"/>
        <v>0</v>
      </c>
      <c r="K4686" s="61">
        <f>A4686-SIP_Calculator!$F$12+1</f>
        <v>44983</v>
      </c>
      <c r="L4686" s="59">
        <f t="shared" si="4"/>
        <v>2</v>
      </c>
      <c r="M4686" s="59">
        <f t="shared" si="8"/>
        <v>0</v>
      </c>
      <c r="N4686" s="59">
        <f>M4686*D4686*SIP_Calculator!$F$9</f>
        <v>0</v>
      </c>
      <c r="O4686" s="59">
        <f t="shared" si="5"/>
        <v>0</v>
      </c>
      <c r="P4686" s="59">
        <f t="shared" si="6"/>
        <v>0</v>
      </c>
    </row>
    <row r="4687" ht="15.75" customHeight="1">
      <c r="A4687" s="57">
        <v>45008.0</v>
      </c>
      <c r="B4687" s="60">
        <v>16958.15</v>
      </c>
      <c r="C4687" s="60">
        <v>14403.6</v>
      </c>
      <c r="D4687" s="42">
        <f>IF(A4687&lt;SIP_Calculator!$B$7,0,IF(A4687&gt;SIP_Calculator!$E$7,0,1))</f>
        <v>0</v>
      </c>
      <c r="E4687" s="61">
        <f>A4687-SIP_Calculator!$D$12+1</f>
        <v>45004</v>
      </c>
      <c r="F4687" s="58">
        <f t="shared" si="1"/>
        <v>3</v>
      </c>
      <c r="G4687" s="58">
        <f t="shared" si="7"/>
        <v>0</v>
      </c>
      <c r="H4687" s="58">
        <f>G4687*D4687*SIP_Calculator!$F$9</f>
        <v>0</v>
      </c>
      <c r="I4687" s="58">
        <f t="shared" si="2"/>
        <v>0</v>
      </c>
      <c r="J4687" s="58">
        <f t="shared" si="3"/>
        <v>0</v>
      </c>
      <c r="K4687" s="61">
        <f>A4687-SIP_Calculator!$F$12+1</f>
        <v>44984</v>
      </c>
      <c r="L4687" s="59">
        <f t="shared" si="4"/>
        <v>2</v>
      </c>
      <c r="M4687" s="59">
        <f t="shared" si="8"/>
        <v>0</v>
      </c>
      <c r="N4687" s="59">
        <f>M4687*D4687*SIP_Calculator!$F$9</f>
        <v>0</v>
      </c>
      <c r="O4687" s="59">
        <f t="shared" si="5"/>
        <v>0</v>
      </c>
      <c r="P4687" s="59">
        <f t="shared" si="6"/>
        <v>0</v>
      </c>
    </row>
    <row r="4688" ht="15.75" customHeight="1">
      <c r="A4688" s="57">
        <v>45009.0</v>
      </c>
      <c r="B4688" s="60">
        <v>16831.8</v>
      </c>
      <c r="C4688" s="60">
        <v>14279.0</v>
      </c>
      <c r="D4688" s="42">
        <f>IF(A4688&lt;SIP_Calculator!$B$7,0,IF(A4688&gt;SIP_Calculator!$E$7,0,1))</f>
        <v>0</v>
      </c>
      <c r="E4688" s="61">
        <f>A4688-SIP_Calculator!$D$12+1</f>
        <v>45005</v>
      </c>
      <c r="F4688" s="58">
        <f t="shared" si="1"/>
        <v>3</v>
      </c>
      <c r="G4688" s="58">
        <f t="shared" si="7"/>
        <v>0</v>
      </c>
      <c r="H4688" s="58">
        <f>G4688*D4688*SIP_Calculator!$F$9</f>
        <v>0</v>
      </c>
      <c r="I4688" s="58">
        <f t="shared" si="2"/>
        <v>0</v>
      </c>
      <c r="J4688" s="58">
        <f t="shared" si="3"/>
        <v>0</v>
      </c>
      <c r="K4688" s="61">
        <f>A4688-SIP_Calculator!$F$12+1</f>
        <v>44985</v>
      </c>
      <c r="L4688" s="59">
        <f t="shared" si="4"/>
        <v>2</v>
      </c>
      <c r="M4688" s="59">
        <f t="shared" si="8"/>
        <v>0</v>
      </c>
      <c r="N4688" s="59">
        <f>M4688*D4688*SIP_Calculator!$F$9</f>
        <v>0</v>
      </c>
      <c r="O4688" s="59">
        <f t="shared" si="5"/>
        <v>0</v>
      </c>
      <c r="P4688" s="59">
        <f t="shared" si="6"/>
        <v>0</v>
      </c>
    </row>
    <row r="4689" ht="15.75" customHeight="1">
      <c r="A4689" s="57">
        <v>45012.0</v>
      </c>
      <c r="B4689" s="60">
        <v>16849.3</v>
      </c>
      <c r="C4689" s="60">
        <v>14262.7</v>
      </c>
      <c r="D4689" s="42">
        <f>IF(A4689&lt;SIP_Calculator!$B$7,0,IF(A4689&gt;SIP_Calculator!$E$7,0,1))</f>
        <v>0</v>
      </c>
      <c r="E4689" s="61">
        <f>A4689-SIP_Calculator!$D$12+1</f>
        <v>45008</v>
      </c>
      <c r="F4689" s="58">
        <f t="shared" si="1"/>
        <v>3</v>
      </c>
      <c r="G4689" s="58">
        <f t="shared" si="7"/>
        <v>0</v>
      </c>
      <c r="H4689" s="58">
        <f>G4689*D4689*SIP_Calculator!$F$9</f>
        <v>0</v>
      </c>
      <c r="I4689" s="58">
        <f t="shared" si="2"/>
        <v>0</v>
      </c>
      <c r="J4689" s="58">
        <f t="shared" si="3"/>
        <v>0</v>
      </c>
      <c r="K4689" s="61">
        <f>A4689-SIP_Calculator!$F$12+1</f>
        <v>44988</v>
      </c>
      <c r="L4689" s="59">
        <f t="shared" si="4"/>
        <v>3</v>
      </c>
      <c r="M4689" s="59">
        <f t="shared" si="8"/>
        <v>1</v>
      </c>
      <c r="N4689" s="59">
        <f>M4689*D4689*SIP_Calculator!$F$9</f>
        <v>0</v>
      </c>
      <c r="O4689" s="59">
        <f t="shared" si="5"/>
        <v>0</v>
      </c>
      <c r="P4689" s="59">
        <f t="shared" si="6"/>
        <v>0</v>
      </c>
    </row>
    <row r="4690" ht="15.75" customHeight="1">
      <c r="A4690" s="57">
        <v>45013.0</v>
      </c>
      <c r="B4690" s="60">
        <v>16795.35</v>
      </c>
      <c r="C4690" s="60">
        <v>14211.8</v>
      </c>
      <c r="D4690" s="42">
        <f>IF(A4690&lt;SIP_Calculator!$B$7,0,IF(A4690&gt;SIP_Calculator!$E$7,0,1))</f>
        <v>0</v>
      </c>
      <c r="E4690" s="61">
        <f>A4690-SIP_Calculator!$D$12+1</f>
        <v>45009</v>
      </c>
      <c r="F4690" s="58">
        <f t="shared" si="1"/>
        <v>3</v>
      </c>
      <c r="G4690" s="58">
        <f t="shared" si="7"/>
        <v>0</v>
      </c>
      <c r="H4690" s="58">
        <f>G4690*D4690*SIP_Calculator!$F$9</f>
        <v>0</v>
      </c>
      <c r="I4690" s="58">
        <f t="shared" si="2"/>
        <v>0</v>
      </c>
      <c r="J4690" s="58">
        <f t="shared" si="3"/>
        <v>0</v>
      </c>
      <c r="K4690" s="61">
        <f>A4690-SIP_Calculator!$F$12+1</f>
        <v>44989</v>
      </c>
      <c r="L4690" s="59">
        <f t="shared" si="4"/>
        <v>3</v>
      </c>
      <c r="M4690" s="59">
        <f t="shared" si="8"/>
        <v>0</v>
      </c>
      <c r="N4690" s="59">
        <f>M4690*D4690*SIP_Calculator!$F$9</f>
        <v>0</v>
      </c>
      <c r="O4690" s="59">
        <f t="shared" si="5"/>
        <v>0</v>
      </c>
      <c r="P4690" s="59">
        <f t="shared" si="6"/>
        <v>0</v>
      </c>
    </row>
    <row r="4691" ht="15.75" customHeight="1">
      <c r="A4691" s="57">
        <v>45014.0</v>
      </c>
      <c r="B4691" s="60">
        <v>16918.05</v>
      </c>
      <c r="C4691" s="60">
        <v>14345.6</v>
      </c>
      <c r="D4691" s="42">
        <f>IF(A4691&lt;SIP_Calculator!$B$7,0,IF(A4691&gt;SIP_Calculator!$E$7,0,1))</f>
        <v>0</v>
      </c>
      <c r="E4691" s="61">
        <f>A4691-SIP_Calculator!$D$12+1</f>
        <v>45010</v>
      </c>
      <c r="F4691" s="58">
        <f t="shared" si="1"/>
        <v>3</v>
      </c>
      <c r="G4691" s="58">
        <f t="shared" si="7"/>
        <v>0</v>
      </c>
      <c r="H4691" s="58">
        <f>G4691*D4691*SIP_Calculator!$F$9</f>
        <v>0</v>
      </c>
      <c r="I4691" s="58">
        <f t="shared" si="2"/>
        <v>0</v>
      </c>
      <c r="J4691" s="58">
        <f t="shared" si="3"/>
        <v>0</v>
      </c>
      <c r="K4691" s="61">
        <f>A4691-SIP_Calculator!$F$12+1</f>
        <v>44990</v>
      </c>
      <c r="L4691" s="59">
        <f t="shared" si="4"/>
        <v>3</v>
      </c>
      <c r="M4691" s="59">
        <f t="shared" si="8"/>
        <v>0</v>
      </c>
      <c r="N4691" s="59">
        <f>M4691*D4691*SIP_Calculator!$F$9</f>
        <v>0</v>
      </c>
      <c r="O4691" s="59">
        <f t="shared" si="5"/>
        <v>0</v>
      </c>
      <c r="P4691" s="59">
        <f t="shared" si="6"/>
        <v>0</v>
      </c>
    </row>
    <row r="4692" ht="15.75" customHeight="1">
      <c r="A4692" s="57">
        <v>45016.0</v>
      </c>
      <c r="B4692" s="60">
        <v>17186.15</v>
      </c>
      <c r="C4692" s="60">
        <v>14557.85</v>
      </c>
      <c r="D4692" s="42">
        <f>IF(A4692&lt;SIP_Calculator!$B$7,0,IF(A4692&gt;SIP_Calculator!$E$7,0,1))</f>
        <v>0</v>
      </c>
      <c r="E4692" s="61">
        <f>A4692-SIP_Calculator!$D$12+1</f>
        <v>45012</v>
      </c>
      <c r="F4692" s="58">
        <f t="shared" si="1"/>
        <v>3</v>
      </c>
      <c r="G4692" s="58">
        <f t="shared" si="7"/>
        <v>0</v>
      </c>
      <c r="H4692" s="58">
        <f>G4692*D4692*SIP_Calculator!$F$9</f>
        <v>0</v>
      </c>
      <c r="I4692" s="58">
        <f t="shared" si="2"/>
        <v>0</v>
      </c>
      <c r="J4692" s="58">
        <f t="shared" si="3"/>
        <v>0</v>
      </c>
      <c r="K4692" s="61">
        <f>A4692-SIP_Calculator!$F$12+1</f>
        <v>44992</v>
      </c>
      <c r="L4692" s="59">
        <f t="shared" si="4"/>
        <v>3</v>
      </c>
      <c r="M4692" s="59">
        <f t="shared" si="8"/>
        <v>0</v>
      </c>
      <c r="N4692" s="59">
        <f>M4692*D4692*SIP_Calculator!$F$9</f>
        <v>0</v>
      </c>
      <c r="O4692" s="59">
        <f t="shared" si="5"/>
        <v>0</v>
      </c>
      <c r="P4692" s="59">
        <f t="shared" si="6"/>
        <v>0</v>
      </c>
    </row>
    <row r="4693" ht="15.75" customHeight="1">
      <c r="A4693" s="57">
        <v>45019.0</v>
      </c>
      <c r="B4693" s="60">
        <v>17224.75</v>
      </c>
      <c r="C4693" s="60">
        <v>14601.95</v>
      </c>
      <c r="D4693" s="42">
        <f>IF(A4693&lt;SIP_Calculator!$B$7,0,IF(A4693&gt;SIP_Calculator!$E$7,0,1))</f>
        <v>0</v>
      </c>
      <c r="E4693" s="61">
        <f>A4693-SIP_Calculator!$D$12+1</f>
        <v>45015</v>
      </c>
      <c r="F4693" s="58">
        <f t="shared" si="1"/>
        <v>3</v>
      </c>
      <c r="G4693" s="58">
        <f t="shared" si="7"/>
        <v>0</v>
      </c>
      <c r="H4693" s="58">
        <f>G4693*D4693*SIP_Calculator!$F$9</f>
        <v>0</v>
      </c>
      <c r="I4693" s="58">
        <f t="shared" si="2"/>
        <v>0</v>
      </c>
      <c r="J4693" s="58">
        <f t="shared" si="3"/>
        <v>0</v>
      </c>
      <c r="K4693" s="61">
        <f>A4693-SIP_Calculator!$F$12+1</f>
        <v>44995</v>
      </c>
      <c r="L4693" s="59">
        <f t="shared" si="4"/>
        <v>3</v>
      </c>
      <c r="M4693" s="59">
        <f t="shared" si="8"/>
        <v>0</v>
      </c>
      <c r="N4693" s="59">
        <f>M4693*D4693*SIP_Calculator!$F$9</f>
        <v>0</v>
      </c>
      <c r="O4693" s="59">
        <f t="shared" si="5"/>
        <v>0</v>
      </c>
      <c r="P4693" s="59">
        <f t="shared" si="6"/>
        <v>0</v>
      </c>
    </row>
    <row r="4694" ht="15.75" customHeight="1">
      <c r="A4694" s="57">
        <v>45021.0</v>
      </c>
      <c r="B4694" s="60">
        <v>17373.95</v>
      </c>
      <c r="C4694" s="60">
        <v>14709.4</v>
      </c>
      <c r="D4694" s="42">
        <f>IF(A4694&lt;SIP_Calculator!$B$7,0,IF(A4694&gt;SIP_Calculator!$E$7,0,1))</f>
        <v>0</v>
      </c>
      <c r="E4694" s="61">
        <f>A4694-SIP_Calculator!$D$12+1</f>
        <v>45017</v>
      </c>
      <c r="F4694" s="58">
        <f t="shared" si="1"/>
        <v>4</v>
      </c>
      <c r="G4694" s="58">
        <f t="shared" si="7"/>
        <v>1</v>
      </c>
      <c r="H4694" s="58">
        <f>G4694*D4694*SIP_Calculator!$F$9</f>
        <v>0</v>
      </c>
      <c r="I4694" s="58">
        <f t="shared" si="2"/>
        <v>0</v>
      </c>
      <c r="J4694" s="58">
        <f t="shared" si="3"/>
        <v>0</v>
      </c>
      <c r="K4694" s="61">
        <f>A4694-SIP_Calculator!$F$12+1</f>
        <v>44997</v>
      </c>
      <c r="L4694" s="59">
        <f t="shared" si="4"/>
        <v>3</v>
      </c>
      <c r="M4694" s="59">
        <f t="shared" si="8"/>
        <v>0</v>
      </c>
      <c r="N4694" s="59">
        <f>M4694*D4694*SIP_Calculator!$F$9</f>
        <v>0</v>
      </c>
      <c r="O4694" s="59">
        <f t="shared" si="5"/>
        <v>0</v>
      </c>
      <c r="P4694" s="59">
        <f t="shared" si="6"/>
        <v>0</v>
      </c>
    </row>
    <row r="4695" ht="15.75" customHeight="1">
      <c r="A4695" s="57">
        <v>45022.0</v>
      </c>
      <c r="B4695" s="60">
        <v>17414.65</v>
      </c>
      <c r="C4695" s="60">
        <v>14759.2</v>
      </c>
      <c r="D4695" s="42">
        <f>IF(A4695&lt;SIP_Calculator!$B$7,0,IF(A4695&gt;SIP_Calculator!$E$7,0,1))</f>
        <v>0</v>
      </c>
      <c r="E4695" s="61">
        <f>A4695-SIP_Calculator!$D$12+1</f>
        <v>45018</v>
      </c>
      <c r="F4695" s="58">
        <f t="shared" si="1"/>
        <v>4</v>
      </c>
      <c r="G4695" s="58">
        <f t="shared" si="7"/>
        <v>0</v>
      </c>
      <c r="H4695" s="58">
        <f>G4695*D4695*SIP_Calculator!$F$9</f>
        <v>0</v>
      </c>
      <c r="I4695" s="58">
        <f t="shared" si="2"/>
        <v>0</v>
      </c>
      <c r="J4695" s="58">
        <f t="shared" si="3"/>
        <v>0</v>
      </c>
      <c r="K4695" s="61">
        <f>A4695-SIP_Calculator!$F$12+1</f>
        <v>44998</v>
      </c>
      <c r="L4695" s="59">
        <f t="shared" si="4"/>
        <v>3</v>
      </c>
      <c r="M4695" s="59">
        <f t="shared" si="8"/>
        <v>0</v>
      </c>
      <c r="N4695" s="59">
        <f>M4695*D4695*SIP_Calculator!$F$9</f>
        <v>0</v>
      </c>
      <c r="O4695" s="59">
        <f t="shared" si="5"/>
        <v>0</v>
      </c>
      <c r="P4695" s="59">
        <f t="shared" si="6"/>
        <v>0</v>
      </c>
    </row>
    <row r="4696" ht="15.75" customHeight="1">
      <c r="A4696" s="57">
        <v>45026.0</v>
      </c>
      <c r="B4696" s="60">
        <v>17446.3</v>
      </c>
      <c r="C4696" s="60">
        <v>14790.55</v>
      </c>
      <c r="D4696" s="42">
        <f>IF(A4696&lt;SIP_Calculator!$B$7,0,IF(A4696&gt;SIP_Calculator!$E$7,0,1))</f>
        <v>0</v>
      </c>
      <c r="E4696" s="61">
        <f>A4696-SIP_Calculator!$D$12+1</f>
        <v>45022</v>
      </c>
      <c r="F4696" s="58">
        <f t="shared" si="1"/>
        <v>4</v>
      </c>
      <c r="G4696" s="58">
        <f t="shared" si="7"/>
        <v>0</v>
      </c>
      <c r="H4696" s="58">
        <f>G4696*D4696*SIP_Calculator!$F$9</f>
        <v>0</v>
      </c>
      <c r="I4696" s="58">
        <f t="shared" si="2"/>
        <v>0</v>
      </c>
      <c r="J4696" s="58">
        <f t="shared" si="3"/>
        <v>0</v>
      </c>
      <c r="K4696" s="61">
        <f>A4696-SIP_Calculator!$F$12+1</f>
        <v>45002</v>
      </c>
      <c r="L4696" s="59">
        <f t="shared" si="4"/>
        <v>3</v>
      </c>
      <c r="M4696" s="59">
        <f t="shared" si="8"/>
        <v>0</v>
      </c>
      <c r="N4696" s="59">
        <f>M4696*D4696*SIP_Calculator!$F$9</f>
        <v>0</v>
      </c>
      <c r="O4696" s="59">
        <f t="shared" si="5"/>
        <v>0</v>
      </c>
      <c r="P4696" s="59">
        <f t="shared" si="6"/>
        <v>0</v>
      </c>
    </row>
    <row r="4697" ht="15.75" customHeight="1">
      <c r="A4697" s="57">
        <v>45027.0</v>
      </c>
      <c r="B4697" s="60">
        <v>17540.8</v>
      </c>
      <c r="C4697" s="60">
        <v>14867.25</v>
      </c>
      <c r="D4697" s="42">
        <f>IF(A4697&lt;SIP_Calculator!$B$7,0,IF(A4697&gt;SIP_Calculator!$E$7,0,1))</f>
        <v>0</v>
      </c>
      <c r="E4697" s="61">
        <f>A4697-SIP_Calculator!$D$12+1</f>
        <v>45023</v>
      </c>
      <c r="F4697" s="58">
        <f t="shared" si="1"/>
        <v>4</v>
      </c>
      <c r="G4697" s="58">
        <f t="shared" si="7"/>
        <v>0</v>
      </c>
      <c r="H4697" s="58">
        <f>G4697*D4697*SIP_Calculator!$F$9</f>
        <v>0</v>
      </c>
      <c r="I4697" s="58">
        <f t="shared" si="2"/>
        <v>0</v>
      </c>
      <c r="J4697" s="58">
        <f t="shared" si="3"/>
        <v>0</v>
      </c>
      <c r="K4697" s="61">
        <f>A4697-SIP_Calculator!$F$12+1</f>
        <v>45003</v>
      </c>
      <c r="L4697" s="59">
        <f t="shared" si="4"/>
        <v>3</v>
      </c>
      <c r="M4697" s="59">
        <f t="shared" si="8"/>
        <v>0</v>
      </c>
      <c r="N4697" s="59">
        <f>M4697*D4697*SIP_Calculator!$F$9</f>
        <v>0</v>
      </c>
      <c r="O4697" s="59">
        <f t="shared" si="5"/>
        <v>0</v>
      </c>
      <c r="P4697" s="59">
        <f t="shared" si="6"/>
        <v>0</v>
      </c>
    </row>
    <row r="4698" ht="15.75" customHeight="1">
      <c r="A4698" s="57">
        <v>45028.0</v>
      </c>
      <c r="B4698" s="60">
        <v>17626.9</v>
      </c>
      <c r="C4698" s="60">
        <v>14941.55</v>
      </c>
      <c r="D4698" s="42">
        <f>IF(A4698&lt;SIP_Calculator!$B$7,0,IF(A4698&gt;SIP_Calculator!$E$7,0,1))</f>
        <v>0</v>
      </c>
      <c r="E4698" s="61">
        <f>A4698-SIP_Calculator!$D$12+1</f>
        <v>45024</v>
      </c>
      <c r="F4698" s="58">
        <f t="shared" si="1"/>
        <v>4</v>
      </c>
      <c r="G4698" s="58">
        <f t="shared" si="7"/>
        <v>0</v>
      </c>
      <c r="H4698" s="58">
        <f>G4698*D4698*SIP_Calculator!$F$9</f>
        <v>0</v>
      </c>
      <c r="I4698" s="58">
        <f t="shared" si="2"/>
        <v>0</v>
      </c>
      <c r="J4698" s="58">
        <f t="shared" si="3"/>
        <v>0</v>
      </c>
      <c r="K4698" s="61">
        <f>A4698-SIP_Calculator!$F$12+1</f>
        <v>45004</v>
      </c>
      <c r="L4698" s="59">
        <f t="shared" si="4"/>
        <v>3</v>
      </c>
      <c r="M4698" s="59">
        <f t="shared" si="8"/>
        <v>0</v>
      </c>
      <c r="N4698" s="59">
        <f>M4698*D4698*SIP_Calculator!$F$9</f>
        <v>0</v>
      </c>
      <c r="O4698" s="59">
        <f t="shared" si="5"/>
        <v>0</v>
      </c>
      <c r="P4698" s="59">
        <f t="shared" si="6"/>
        <v>0</v>
      </c>
    </row>
    <row r="4699" ht="15.75" customHeight="1">
      <c r="A4699" s="57">
        <v>45029.0</v>
      </c>
      <c r="B4699" s="60">
        <v>17635.15</v>
      </c>
      <c r="C4699" s="60">
        <v>14954.25</v>
      </c>
      <c r="D4699" s="42">
        <f>IF(A4699&lt;SIP_Calculator!$B$7,0,IF(A4699&gt;SIP_Calculator!$E$7,0,1))</f>
        <v>0</v>
      </c>
      <c r="E4699" s="61">
        <f>A4699-SIP_Calculator!$D$12+1</f>
        <v>45025</v>
      </c>
      <c r="F4699" s="58">
        <f t="shared" si="1"/>
        <v>4</v>
      </c>
      <c r="G4699" s="58">
        <f t="shared" si="7"/>
        <v>0</v>
      </c>
      <c r="H4699" s="58">
        <f>G4699*D4699*SIP_Calculator!$F$9</f>
        <v>0</v>
      </c>
      <c r="I4699" s="58">
        <f t="shared" si="2"/>
        <v>0</v>
      </c>
      <c r="J4699" s="58">
        <f t="shared" si="3"/>
        <v>0</v>
      </c>
      <c r="K4699" s="61">
        <f>A4699-SIP_Calculator!$F$12+1</f>
        <v>45005</v>
      </c>
      <c r="L4699" s="59">
        <f t="shared" si="4"/>
        <v>3</v>
      </c>
      <c r="M4699" s="59">
        <f t="shared" si="8"/>
        <v>0</v>
      </c>
      <c r="N4699" s="59">
        <f>M4699*D4699*SIP_Calculator!$F$9</f>
        <v>0</v>
      </c>
      <c r="O4699" s="59">
        <f t="shared" si="5"/>
        <v>0</v>
      </c>
      <c r="P4699" s="59">
        <f t="shared" si="6"/>
        <v>0</v>
      </c>
    </row>
    <row r="4700" ht="15.75" customHeight="1">
      <c r="A4700" s="57">
        <v>45033.0</v>
      </c>
      <c r="B4700" s="60">
        <v>17543.45</v>
      </c>
      <c r="C4700" s="60">
        <v>14904.3</v>
      </c>
      <c r="D4700" s="42">
        <f>IF(A4700&lt;SIP_Calculator!$B$7,0,IF(A4700&gt;SIP_Calculator!$E$7,0,1))</f>
        <v>0</v>
      </c>
      <c r="E4700" s="61">
        <f>A4700-SIP_Calculator!$D$12+1</f>
        <v>45029</v>
      </c>
      <c r="F4700" s="58">
        <f t="shared" si="1"/>
        <v>4</v>
      </c>
      <c r="G4700" s="58">
        <f t="shared" si="7"/>
        <v>0</v>
      </c>
      <c r="H4700" s="58">
        <f>G4700*D4700*SIP_Calculator!$F$9</f>
        <v>0</v>
      </c>
      <c r="I4700" s="58">
        <f t="shared" si="2"/>
        <v>0</v>
      </c>
      <c r="J4700" s="58">
        <f t="shared" si="3"/>
        <v>0</v>
      </c>
      <c r="K4700" s="61">
        <f>A4700-SIP_Calculator!$F$12+1</f>
        <v>45009</v>
      </c>
      <c r="L4700" s="59">
        <f t="shared" si="4"/>
        <v>3</v>
      </c>
      <c r="M4700" s="59">
        <f t="shared" si="8"/>
        <v>0</v>
      </c>
      <c r="N4700" s="59">
        <f>M4700*D4700*SIP_Calculator!$F$9</f>
        <v>0</v>
      </c>
      <c r="O4700" s="59">
        <f t="shared" si="5"/>
        <v>0</v>
      </c>
      <c r="P4700" s="59">
        <f t="shared" si="6"/>
        <v>0</v>
      </c>
    </row>
    <row r="4701" ht="15.75" customHeight="1">
      <c r="A4701" s="57">
        <v>45034.0</v>
      </c>
      <c r="B4701" s="60">
        <v>17510.85</v>
      </c>
      <c r="C4701" s="60">
        <v>14897.0</v>
      </c>
      <c r="D4701" s="42">
        <f>IF(A4701&lt;SIP_Calculator!$B$7,0,IF(A4701&gt;SIP_Calculator!$E$7,0,1))</f>
        <v>0</v>
      </c>
      <c r="E4701" s="61">
        <f>A4701-SIP_Calculator!$D$12+1</f>
        <v>45030</v>
      </c>
      <c r="F4701" s="58">
        <f t="shared" si="1"/>
        <v>4</v>
      </c>
      <c r="G4701" s="58">
        <f t="shared" si="7"/>
        <v>0</v>
      </c>
      <c r="H4701" s="58">
        <f>G4701*D4701*SIP_Calculator!$F$9</f>
        <v>0</v>
      </c>
      <c r="I4701" s="58">
        <f t="shared" si="2"/>
        <v>0</v>
      </c>
      <c r="J4701" s="58">
        <f t="shared" si="3"/>
        <v>0</v>
      </c>
      <c r="K4701" s="61">
        <f>A4701-SIP_Calculator!$F$12+1</f>
        <v>45010</v>
      </c>
      <c r="L4701" s="59">
        <f t="shared" si="4"/>
        <v>3</v>
      </c>
      <c r="M4701" s="59">
        <f t="shared" si="8"/>
        <v>0</v>
      </c>
      <c r="N4701" s="59">
        <f>M4701*D4701*SIP_Calculator!$F$9</f>
        <v>0</v>
      </c>
      <c r="O4701" s="59">
        <f t="shared" si="5"/>
        <v>0</v>
      </c>
      <c r="P4701" s="59">
        <f t="shared" si="6"/>
        <v>0</v>
      </c>
    </row>
    <row r="4702" ht="15.75" customHeight="1">
      <c r="A4702" s="57">
        <v>45035.0</v>
      </c>
      <c r="B4702" s="60">
        <v>17455.45</v>
      </c>
      <c r="C4702" s="60">
        <v>14856.9</v>
      </c>
      <c r="D4702" s="42">
        <f>IF(A4702&lt;SIP_Calculator!$B$7,0,IF(A4702&gt;SIP_Calculator!$E$7,0,1))</f>
        <v>0</v>
      </c>
      <c r="E4702" s="61">
        <f>A4702-SIP_Calculator!$D$12+1</f>
        <v>45031</v>
      </c>
      <c r="F4702" s="58">
        <f t="shared" si="1"/>
        <v>4</v>
      </c>
      <c r="G4702" s="58">
        <f t="shared" si="7"/>
        <v>0</v>
      </c>
      <c r="H4702" s="58">
        <f>G4702*D4702*SIP_Calculator!$F$9</f>
        <v>0</v>
      </c>
      <c r="I4702" s="58">
        <f t="shared" si="2"/>
        <v>0</v>
      </c>
      <c r="J4702" s="58">
        <f t="shared" si="3"/>
        <v>0</v>
      </c>
      <c r="K4702" s="61">
        <f>A4702-SIP_Calculator!$F$12+1</f>
        <v>45011</v>
      </c>
      <c r="L4702" s="59">
        <f t="shared" si="4"/>
        <v>3</v>
      </c>
      <c r="M4702" s="59">
        <f t="shared" si="8"/>
        <v>0</v>
      </c>
      <c r="N4702" s="59">
        <f>M4702*D4702*SIP_Calculator!$F$9</f>
        <v>0</v>
      </c>
      <c r="O4702" s="59">
        <f t="shared" si="5"/>
        <v>0</v>
      </c>
      <c r="P4702" s="59">
        <f t="shared" si="6"/>
        <v>0</v>
      </c>
    </row>
    <row r="4703" ht="15.75" customHeight="1">
      <c r="A4703" s="57">
        <v>45036.0</v>
      </c>
      <c r="B4703" s="60">
        <v>17459.85</v>
      </c>
      <c r="C4703" s="60">
        <v>14861.75</v>
      </c>
      <c r="D4703" s="42">
        <f>IF(A4703&lt;SIP_Calculator!$B$7,0,IF(A4703&gt;SIP_Calculator!$E$7,0,1))</f>
        <v>0</v>
      </c>
      <c r="E4703" s="61">
        <f>A4703-SIP_Calculator!$D$12+1</f>
        <v>45032</v>
      </c>
      <c r="F4703" s="58">
        <f t="shared" si="1"/>
        <v>4</v>
      </c>
      <c r="G4703" s="58">
        <f t="shared" si="7"/>
        <v>0</v>
      </c>
      <c r="H4703" s="58">
        <f>G4703*D4703*SIP_Calculator!$F$9</f>
        <v>0</v>
      </c>
      <c r="I4703" s="58">
        <f t="shared" si="2"/>
        <v>0</v>
      </c>
      <c r="J4703" s="58">
        <f t="shared" si="3"/>
        <v>0</v>
      </c>
      <c r="K4703" s="61">
        <f>A4703-SIP_Calculator!$F$12+1</f>
        <v>45012</v>
      </c>
      <c r="L4703" s="59">
        <f t="shared" si="4"/>
        <v>3</v>
      </c>
      <c r="M4703" s="59">
        <f t="shared" si="8"/>
        <v>0</v>
      </c>
      <c r="N4703" s="59">
        <f>M4703*D4703*SIP_Calculator!$F$9</f>
        <v>0</v>
      </c>
      <c r="O4703" s="59">
        <f t="shared" si="5"/>
        <v>0</v>
      </c>
      <c r="P4703" s="59">
        <f t="shared" si="6"/>
        <v>0</v>
      </c>
    </row>
    <row r="4704" ht="15.75" customHeight="1">
      <c r="A4704" s="57">
        <v>45037.0</v>
      </c>
      <c r="B4704" s="60">
        <v>17455.25</v>
      </c>
      <c r="C4704" s="60">
        <v>14847.1</v>
      </c>
      <c r="D4704" s="42">
        <f>IF(A4704&lt;SIP_Calculator!$B$7,0,IF(A4704&gt;SIP_Calculator!$E$7,0,1))</f>
        <v>0</v>
      </c>
      <c r="E4704" s="61">
        <f>A4704-SIP_Calculator!$D$12+1</f>
        <v>45033</v>
      </c>
      <c r="F4704" s="58">
        <f t="shared" si="1"/>
        <v>4</v>
      </c>
      <c r="G4704" s="58">
        <f t="shared" si="7"/>
        <v>0</v>
      </c>
      <c r="H4704" s="58">
        <f>G4704*D4704*SIP_Calculator!$F$9</f>
        <v>0</v>
      </c>
      <c r="I4704" s="58">
        <f t="shared" si="2"/>
        <v>0</v>
      </c>
      <c r="J4704" s="58">
        <f t="shared" si="3"/>
        <v>0</v>
      </c>
      <c r="K4704" s="61">
        <f>A4704-SIP_Calculator!$F$12+1</f>
        <v>45013</v>
      </c>
      <c r="L4704" s="59">
        <f t="shared" si="4"/>
        <v>3</v>
      </c>
      <c r="M4704" s="59">
        <f t="shared" si="8"/>
        <v>0</v>
      </c>
      <c r="N4704" s="59">
        <f>M4704*D4704*SIP_Calculator!$F$9</f>
        <v>0</v>
      </c>
      <c r="O4704" s="59">
        <f t="shared" si="5"/>
        <v>0</v>
      </c>
      <c r="P4704" s="59">
        <f t="shared" si="6"/>
        <v>0</v>
      </c>
    </row>
    <row r="4705" ht="15.75" customHeight="1">
      <c r="A4705" s="57">
        <v>45040.0</v>
      </c>
      <c r="B4705" s="60">
        <v>17564.4</v>
      </c>
      <c r="C4705" s="60">
        <v>14930.15</v>
      </c>
      <c r="D4705" s="42">
        <f>IF(A4705&lt;SIP_Calculator!$B$7,0,IF(A4705&gt;SIP_Calculator!$E$7,0,1))</f>
        <v>0</v>
      </c>
      <c r="E4705" s="61">
        <f>A4705-SIP_Calculator!$D$12+1</f>
        <v>45036</v>
      </c>
      <c r="F4705" s="58">
        <f t="shared" si="1"/>
        <v>4</v>
      </c>
      <c r="G4705" s="58">
        <f t="shared" si="7"/>
        <v>0</v>
      </c>
      <c r="H4705" s="58">
        <f>G4705*D4705*SIP_Calculator!$F$9</f>
        <v>0</v>
      </c>
      <c r="I4705" s="58">
        <f t="shared" si="2"/>
        <v>0</v>
      </c>
      <c r="J4705" s="58">
        <f t="shared" si="3"/>
        <v>0</v>
      </c>
      <c r="K4705" s="61">
        <f>A4705-SIP_Calculator!$F$12+1</f>
        <v>45016</v>
      </c>
      <c r="L4705" s="59">
        <f t="shared" si="4"/>
        <v>3</v>
      </c>
      <c r="M4705" s="59">
        <f t="shared" si="8"/>
        <v>0</v>
      </c>
      <c r="N4705" s="59">
        <f>M4705*D4705*SIP_Calculator!$F$9</f>
        <v>0</v>
      </c>
      <c r="O4705" s="59">
        <f t="shared" si="5"/>
        <v>0</v>
      </c>
      <c r="P4705" s="59">
        <f t="shared" si="6"/>
        <v>0</v>
      </c>
    </row>
    <row r="4706" ht="15.75" customHeight="1">
      <c r="A4706" s="57">
        <v>45041.0</v>
      </c>
      <c r="B4706" s="60">
        <v>17600.05</v>
      </c>
      <c r="C4706" s="60">
        <v>14955.7</v>
      </c>
      <c r="D4706" s="42">
        <f>IF(A4706&lt;SIP_Calculator!$B$7,0,IF(A4706&gt;SIP_Calculator!$E$7,0,1))</f>
        <v>0</v>
      </c>
      <c r="E4706" s="61">
        <f>A4706-SIP_Calculator!$D$12+1</f>
        <v>45037</v>
      </c>
      <c r="F4706" s="58">
        <f t="shared" si="1"/>
        <v>4</v>
      </c>
      <c r="G4706" s="58">
        <f t="shared" si="7"/>
        <v>0</v>
      </c>
      <c r="H4706" s="58">
        <f>G4706*D4706*SIP_Calculator!$F$9</f>
        <v>0</v>
      </c>
      <c r="I4706" s="58">
        <f t="shared" si="2"/>
        <v>0</v>
      </c>
      <c r="J4706" s="58">
        <f t="shared" si="3"/>
        <v>0</v>
      </c>
      <c r="K4706" s="61">
        <f>A4706-SIP_Calculator!$F$12+1</f>
        <v>45017</v>
      </c>
      <c r="L4706" s="59">
        <f t="shared" si="4"/>
        <v>4</v>
      </c>
      <c r="M4706" s="59">
        <f t="shared" si="8"/>
        <v>1</v>
      </c>
      <c r="N4706" s="59">
        <f>M4706*D4706*SIP_Calculator!$F$9</f>
        <v>0</v>
      </c>
      <c r="O4706" s="59">
        <f t="shared" si="5"/>
        <v>0</v>
      </c>
      <c r="P4706" s="59">
        <f t="shared" si="6"/>
        <v>0</v>
      </c>
    </row>
    <row r="4707" ht="15.75" customHeight="1">
      <c r="A4707" s="57">
        <v>45042.0</v>
      </c>
      <c r="B4707" s="60">
        <v>17645.55</v>
      </c>
      <c r="C4707" s="60">
        <v>14994.4</v>
      </c>
      <c r="D4707" s="42">
        <f>IF(A4707&lt;SIP_Calculator!$B$7,0,IF(A4707&gt;SIP_Calculator!$E$7,0,1))</f>
        <v>0</v>
      </c>
      <c r="E4707" s="61">
        <f>A4707-SIP_Calculator!$D$12+1</f>
        <v>45038</v>
      </c>
      <c r="F4707" s="58">
        <f t="shared" si="1"/>
        <v>4</v>
      </c>
      <c r="G4707" s="58">
        <f t="shared" si="7"/>
        <v>0</v>
      </c>
      <c r="H4707" s="58">
        <f>G4707*D4707*SIP_Calculator!$F$9</f>
        <v>0</v>
      </c>
      <c r="I4707" s="58">
        <f t="shared" si="2"/>
        <v>0</v>
      </c>
      <c r="J4707" s="58">
        <f t="shared" si="3"/>
        <v>0</v>
      </c>
      <c r="K4707" s="61">
        <f>A4707-SIP_Calculator!$F$12+1</f>
        <v>45018</v>
      </c>
      <c r="L4707" s="59">
        <f t="shared" si="4"/>
        <v>4</v>
      </c>
      <c r="M4707" s="59">
        <f t="shared" si="8"/>
        <v>0</v>
      </c>
      <c r="N4707" s="59">
        <f>M4707*D4707*SIP_Calculator!$F$9</f>
        <v>0</v>
      </c>
      <c r="O4707" s="59">
        <f t="shared" si="5"/>
        <v>0</v>
      </c>
      <c r="P4707" s="59">
        <f t="shared" si="6"/>
        <v>0</v>
      </c>
    </row>
    <row r="4708" ht="15.75" customHeight="1">
      <c r="A4708" s="57">
        <v>45043.0</v>
      </c>
      <c r="B4708" s="60">
        <v>17739.95</v>
      </c>
      <c r="C4708" s="60">
        <v>15075.05</v>
      </c>
      <c r="D4708" s="42">
        <f>IF(A4708&lt;SIP_Calculator!$B$7,0,IF(A4708&gt;SIP_Calculator!$E$7,0,1))</f>
        <v>0</v>
      </c>
      <c r="E4708" s="61">
        <f>A4708-SIP_Calculator!$D$12+1</f>
        <v>45039</v>
      </c>
      <c r="F4708" s="58">
        <f t="shared" si="1"/>
        <v>4</v>
      </c>
      <c r="G4708" s="58">
        <f t="shared" si="7"/>
        <v>0</v>
      </c>
      <c r="H4708" s="58">
        <f>G4708*D4708*SIP_Calculator!$F$9</f>
        <v>0</v>
      </c>
      <c r="I4708" s="58">
        <f t="shared" si="2"/>
        <v>0</v>
      </c>
      <c r="J4708" s="58">
        <f t="shared" si="3"/>
        <v>0</v>
      </c>
      <c r="K4708" s="61">
        <f>A4708-SIP_Calculator!$F$12+1</f>
        <v>45019</v>
      </c>
      <c r="L4708" s="59">
        <f t="shared" si="4"/>
        <v>4</v>
      </c>
      <c r="M4708" s="59">
        <f t="shared" si="8"/>
        <v>0</v>
      </c>
      <c r="N4708" s="59">
        <f>M4708*D4708*SIP_Calculator!$F$9</f>
        <v>0</v>
      </c>
      <c r="O4708" s="59">
        <f t="shared" si="5"/>
        <v>0</v>
      </c>
      <c r="P4708" s="59">
        <f t="shared" si="6"/>
        <v>0</v>
      </c>
    </row>
    <row r="4709" ht="15.75" customHeight="1">
      <c r="A4709" s="57">
        <v>45044.0</v>
      </c>
      <c r="B4709" s="60">
        <v>17903.95</v>
      </c>
      <c r="C4709" s="60">
        <v>15219.55</v>
      </c>
      <c r="D4709" s="42">
        <f>IF(A4709&lt;SIP_Calculator!$B$7,0,IF(A4709&gt;SIP_Calculator!$E$7,0,1))</f>
        <v>0</v>
      </c>
      <c r="E4709" s="61">
        <f>A4709-SIP_Calculator!$D$12+1</f>
        <v>45040</v>
      </c>
      <c r="F4709" s="58">
        <f t="shared" si="1"/>
        <v>4</v>
      </c>
      <c r="G4709" s="58">
        <f t="shared" si="7"/>
        <v>0</v>
      </c>
      <c r="H4709" s="58">
        <f>G4709*D4709*SIP_Calculator!$F$9</f>
        <v>0</v>
      </c>
      <c r="I4709" s="58">
        <f t="shared" si="2"/>
        <v>0</v>
      </c>
      <c r="J4709" s="58">
        <f t="shared" si="3"/>
        <v>0</v>
      </c>
      <c r="K4709" s="61">
        <f>A4709-SIP_Calculator!$F$12+1</f>
        <v>45020</v>
      </c>
      <c r="L4709" s="59">
        <f t="shared" si="4"/>
        <v>4</v>
      </c>
      <c r="M4709" s="59">
        <f t="shared" si="8"/>
        <v>0</v>
      </c>
      <c r="N4709" s="59">
        <f>M4709*D4709*SIP_Calculator!$F$9</f>
        <v>0</v>
      </c>
      <c r="O4709" s="59">
        <f t="shared" si="5"/>
        <v>0</v>
      </c>
      <c r="P4709" s="59">
        <f t="shared" si="6"/>
        <v>0</v>
      </c>
    </row>
    <row r="4710" ht="15.75" customHeight="1">
      <c r="A4710" s="57">
        <v>45048.0</v>
      </c>
      <c r="B4710" s="60">
        <v>17989.3</v>
      </c>
      <c r="C4710" s="60">
        <v>15300.75</v>
      </c>
      <c r="D4710" s="42">
        <f>IF(A4710&lt;SIP_Calculator!$B$7,0,IF(A4710&gt;SIP_Calculator!$E$7,0,1))</f>
        <v>0</v>
      </c>
      <c r="E4710" s="61">
        <f>A4710-SIP_Calculator!$D$12+1</f>
        <v>45044</v>
      </c>
      <c r="F4710" s="58">
        <f t="shared" si="1"/>
        <v>4</v>
      </c>
      <c r="G4710" s="58">
        <f t="shared" si="7"/>
        <v>0</v>
      </c>
      <c r="H4710" s="58">
        <f>G4710*D4710*SIP_Calculator!$F$9</f>
        <v>0</v>
      </c>
      <c r="I4710" s="58">
        <f t="shared" si="2"/>
        <v>0</v>
      </c>
      <c r="J4710" s="58">
        <f t="shared" si="3"/>
        <v>0</v>
      </c>
      <c r="K4710" s="61">
        <f>A4710-SIP_Calculator!$F$12+1</f>
        <v>45024</v>
      </c>
      <c r="L4710" s="59">
        <f t="shared" si="4"/>
        <v>4</v>
      </c>
      <c r="M4710" s="59">
        <f t="shared" si="8"/>
        <v>0</v>
      </c>
      <c r="N4710" s="59">
        <f>M4710*D4710*SIP_Calculator!$F$9</f>
        <v>0</v>
      </c>
      <c r="O4710" s="59">
        <f t="shared" si="5"/>
        <v>0</v>
      </c>
      <c r="P4710" s="59">
        <f t="shared" si="6"/>
        <v>0</v>
      </c>
    </row>
    <row r="4711" ht="15.75" customHeight="1">
      <c r="A4711" s="57">
        <v>45049.0</v>
      </c>
      <c r="B4711" s="60">
        <v>17941.1</v>
      </c>
      <c r="C4711" s="60">
        <v>15276.4</v>
      </c>
      <c r="D4711" s="42">
        <f>IF(A4711&lt;SIP_Calculator!$B$7,0,IF(A4711&gt;SIP_Calculator!$E$7,0,1))</f>
        <v>0</v>
      </c>
      <c r="E4711" s="61">
        <f>A4711-SIP_Calculator!$D$12+1</f>
        <v>45045</v>
      </c>
      <c r="F4711" s="58">
        <f t="shared" si="1"/>
        <v>4</v>
      </c>
      <c r="G4711" s="58">
        <f t="shared" si="7"/>
        <v>0</v>
      </c>
      <c r="H4711" s="58">
        <f>G4711*D4711*SIP_Calculator!$F$9</f>
        <v>0</v>
      </c>
      <c r="I4711" s="58">
        <f t="shared" si="2"/>
        <v>0</v>
      </c>
      <c r="J4711" s="58">
        <f t="shared" si="3"/>
        <v>0</v>
      </c>
      <c r="K4711" s="61">
        <f>A4711-SIP_Calculator!$F$12+1</f>
        <v>45025</v>
      </c>
      <c r="L4711" s="59">
        <f t="shared" si="4"/>
        <v>4</v>
      </c>
      <c r="M4711" s="59">
        <f t="shared" si="8"/>
        <v>0</v>
      </c>
      <c r="N4711" s="59">
        <f>M4711*D4711*SIP_Calculator!$F$9</f>
        <v>0</v>
      </c>
      <c r="O4711" s="59">
        <f t="shared" si="5"/>
        <v>0</v>
      </c>
      <c r="P4711" s="59">
        <f t="shared" si="6"/>
        <v>0</v>
      </c>
    </row>
    <row r="4712" ht="15.75" customHeight="1">
      <c r="A4712" s="57">
        <v>45050.0</v>
      </c>
      <c r="B4712" s="60">
        <v>18099.75</v>
      </c>
      <c r="C4712" s="60">
        <v>15405.5</v>
      </c>
      <c r="D4712" s="42">
        <f>IF(A4712&lt;SIP_Calculator!$B$7,0,IF(A4712&gt;SIP_Calculator!$E$7,0,1))</f>
        <v>0</v>
      </c>
      <c r="E4712" s="61">
        <f>A4712-SIP_Calculator!$D$12+1</f>
        <v>45046</v>
      </c>
      <c r="F4712" s="58">
        <f t="shared" si="1"/>
        <v>4</v>
      </c>
      <c r="G4712" s="58">
        <f t="shared" si="7"/>
        <v>0</v>
      </c>
      <c r="H4712" s="58">
        <f>G4712*D4712*SIP_Calculator!$F$9</f>
        <v>0</v>
      </c>
      <c r="I4712" s="58">
        <f t="shared" si="2"/>
        <v>0</v>
      </c>
      <c r="J4712" s="58">
        <f t="shared" si="3"/>
        <v>0</v>
      </c>
      <c r="K4712" s="61">
        <f>A4712-SIP_Calculator!$F$12+1</f>
        <v>45026</v>
      </c>
      <c r="L4712" s="59">
        <f t="shared" si="4"/>
        <v>4</v>
      </c>
      <c r="M4712" s="59">
        <f t="shared" si="8"/>
        <v>0</v>
      </c>
      <c r="N4712" s="59">
        <f>M4712*D4712*SIP_Calculator!$F$9</f>
        <v>0</v>
      </c>
      <c r="O4712" s="59">
        <f t="shared" si="5"/>
        <v>0</v>
      </c>
      <c r="P4712" s="59">
        <f t="shared" si="6"/>
        <v>0</v>
      </c>
    </row>
    <row r="4713" ht="15.75" customHeight="1">
      <c r="A4713" s="57">
        <v>45051.0</v>
      </c>
      <c r="B4713" s="60">
        <v>17939.25</v>
      </c>
      <c r="C4713" s="60">
        <v>15278.6</v>
      </c>
      <c r="D4713" s="42">
        <f>IF(A4713&lt;SIP_Calculator!$B$7,0,IF(A4713&gt;SIP_Calculator!$E$7,0,1))</f>
        <v>0</v>
      </c>
      <c r="E4713" s="61">
        <f>A4713-SIP_Calculator!$D$12+1</f>
        <v>45047</v>
      </c>
      <c r="F4713" s="58">
        <f t="shared" si="1"/>
        <v>5</v>
      </c>
      <c r="G4713" s="58">
        <f t="shared" si="7"/>
        <v>1</v>
      </c>
      <c r="H4713" s="58">
        <f>G4713*D4713*SIP_Calculator!$F$9</f>
        <v>0</v>
      </c>
      <c r="I4713" s="58">
        <f t="shared" si="2"/>
        <v>0</v>
      </c>
      <c r="J4713" s="58">
        <f t="shared" si="3"/>
        <v>0</v>
      </c>
      <c r="K4713" s="61">
        <f>A4713-SIP_Calculator!$F$12+1</f>
        <v>45027</v>
      </c>
      <c r="L4713" s="59">
        <f t="shared" si="4"/>
        <v>4</v>
      </c>
      <c r="M4713" s="59">
        <f t="shared" si="8"/>
        <v>0</v>
      </c>
      <c r="N4713" s="59">
        <f>M4713*D4713*SIP_Calculator!$F$9</f>
        <v>0</v>
      </c>
      <c r="O4713" s="59">
        <f t="shared" si="5"/>
        <v>0</v>
      </c>
      <c r="P4713" s="59">
        <f t="shared" si="6"/>
        <v>0</v>
      </c>
    </row>
    <row r="4714" ht="15.75" customHeight="1">
      <c r="A4714" s="57">
        <v>45054.0</v>
      </c>
      <c r="B4714" s="60">
        <v>18118.5</v>
      </c>
      <c r="C4714" s="60">
        <v>15427.1</v>
      </c>
      <c r="D4714" s="42">
        <f>IF(A4714&lt;SIP_Calculator!$B$7,0,IF(A4714&gt;SIP_Calculator!$E$7,0,1))</f>
        <v>0</v>
      </c>
      <c r="E4714" s="61">
        <f>A4714-SIP_Calculator!$D$12+1</f>
        <v>45050</v>
      </c>
      <c r="F4714" s="58">
        <f t="shared" si="1"/>
        <v>5</v>
      </c>
      <c r="G4714" s="58">
        <f t="shared" si="7"/>
        <v>0</v>
      </c>
      <c r="H4714" s="58">
        <f>G4714*D4714*SIP_Calculator!$F$9</f>
        <v>0</v>
      </c>
      <c r="I4714" s="58">
        <f t="shared" si="2"/>
        <v>0</v>
      </c>
      <c r="J4714" s="58">
        <f t="shared" si="3"/>
        <v>0</v>
      </c>
      <c r="K4714" s="61">
        <f>A4714-SIP_Calculator!$F$12+1</f>
        <v>45030</v>
      </c>
      <c r="L4714" s="59">
        <f t="shared" si="4"/>
        <v>4</v>
      </c>
      <c r="M4714" s="59">
        <f t="shared" si="8"/>
        <v>0</v>
      </c>
      <c r="N4714" s="59">
        <f>M4714*D4714*SIP_Calculator!$F$9</f>
        <v>0</v>
      </c>
      <c r="O4714" s="59">
        <f t="shared" si="5"/>
        <v>0</v>
      </c>
      <c r="P4714" s="59">
        <f t="shared" si="6"/>
        <v>0</v>
      </c>
    </row>
    <row r="4715" ht="15.75" customHeight="1">
      <c r="A4715" s="57">
        <v>45055.0</v>
      </c>
      <c r="B4715" s="60">
        <v>18114.05</v>
      </c>
      <c r="C4715" s="60">
        <v>15420.6</v>
      </c>
      <c r="D4715" s="42">
        <f>IF(A4715&lt;SIP_Calculator!$B$7,0,IF(A4715&gt;SIP_Calculator!$E$7,0,1))</f>
        <v>0</v>
      </c>
      <c r="E4715" s="61">
        <f>A4715-SIP_Calculator!$D$12+1</f>
        <v>45051</v>
      </c>
      <c r="F4715" s="58">
        <f t="shared" si="1"/>
        <v>5</v>
      </c>
      <c r="G4715" s="58">
        <f t="shared" si="7"/>
        <v>0</v>
      </c>
      <c r="H4715" s="58">
        <f>G4715*D4715*SIP_Calculator!$F$9</f>
        <v>0</v>
      </c>
      <c r="I4715" s="58">
        <f t="shared" si="2"/>
        <v>0</v>
      </c>
      <c r="J4715" s="58">
        <f t="shared" si="3"/>
        <v>0</v>
      </c>
      <c r="K4715" s="61">
        <f>A4715-SIP_Calculator!$F$12+1</f>
        <v>45031</v>
      </c>
      <c r="L4715" s="59">
        <f t="shared" si="4"/>
        <v>4</v>
      </c>
      <c r="M4715" s="59">
        <f t="shared" si="8"/>
        <v>0</v>
      </c>
      <c r="N4715" s="59">
        <f>M4715*D4715*SIP_Calculator!$F$9</f>
        <v>0</v>
      </c>
      <c r="O4715" s="59">
        <f t="shared" si="5"/>
        <v>0</v>
      </c>
      <c r="P4715" s="59">
        <f t="shared" si="6"/>
        <v>0</v>
      </c>
    </row>
    <row r="4716" ht="15.75" customHeight="1">
      <c r="A4716" s="57">
        <v>45056.0</v>
      </c>
      <c r="B4716" s="60">
        <v>18170.85</v>
      </c>
      <c r="C4716" s="60">
        <v>15466.05</v>
      </c>
      <c r="D4716" s="42">
        <f>IF(A4716&lt;SIP_Calculator!$B$7,0,IF(A4716&gt;SIP_Calculator!$E$7,0,1))</f>
        <v>0</v>
      </c>
      <c r="E4716" s="61">
        <f>A4716-SIP_Calculator!$D$12+1</f>
        <v>45052</v>
      </c>
      <c r="F4716" s="58">
        <f t="shared" si="1"/>
        <v>5</v>
      </c>
      <c r="G4716" s="58">
        <f t="shared" si="7"/>
        <v>0</v>
      </c>
      <c r="H4716" s="58">
        <f>G4716*D4716*SIP_Calculator!$F$9</f>
        <v>0</v>
      </c>
      <c r="I4716" s="58">
        <f t="shared" si="2"/>
        <v>0</v>
      </c>
      <c r="J4716" s="58">
        <f t="shared" si="3"/>
        <v>0</v>
      </c>
      <c r="K4716" s="61">
        <f>A4716-SIP_Calculator!$F$12+1</f>
        <v>45032</v>
      </c>
      <c r="L4716" s="59">
        <f t="shared" si="4"/>
        <v>4</v>
      </c>
      <c r="M4716" s="59">
        <f t="shared" si="8"/>
        <v>0</v>
      </c>
      <c r="N4716" s="59">
        <f>M4716*D4716*SIP_Calculator!$F$9</f>
        <v>0</v>
      </c>
      <c r="O4716" s="59">
        <f t="shared" si="5"/>
        <v>0</v>
      </c>
      <c r="P4716" s="59">
        <f t="shared" si="6"/>
        <v>0</v>
      </c>
    </row>
    <row r="4717" ht="15.75" customHeight="1">
      <c r="A4717" s="57">
        <v>45057.0</v>
      </c>
      <c r="B4717" s="60">
        <v>18174.25</v>
      </c>
      <c r="C4717" s="60">
        <v>15484.05</v>
      </c>
      <c r="D4717" s="42">
        <f>IF(A4717&lt;SIP_Calculator!$B$7,0,IF(A4717&gt;SIP_Calculator!$E$7,0,1))</f>
        <v>0</v>
      </c>
      <c r="E4717" s="61">
        <f>A4717-SIP_Calculator!$D$12+1</f>
        <v>45053</v>
      </c>
      <c r="F4717" s="58">
        <f t="shared" si="1"/>
        <v>5</v>
      </c>
      <c r="G4717" s="58">
        <f t="shared" si="7"/>
        <v>0</v>
      </c>
      <c r="H4717" s="58">
        <f>G4717*D4717*SIP_Calculator!$F$9</f>
        <v>0</v>
      </c>
      <c r="I4717" s="58">
        <f t="shared" si="2"/>
        <v>0</v>
      </c>
      <c r="J4717" s="58">
        <f t="shared" si="3"/>
        <v>0</v>
      </c>
      <c r="K4717" s="61">
        <f>A4717-SIP_Calculator!$F$12+1</f>
        <v>45033</v>
      </c>
      <c r="L4717" s="59">
        <f t="shared" si="4"/>
        <v>4</v>
      </c>
      <c r="M4717" s="59">
        <f t="shared" si="8"/>
        <v>0</v>
      </c>
      <c r="N4717" s="59">
        <f>M4717*D4717*SIP_Calculator!$F$9</f>
        <v>0</v>
      </c>
      <c r="O4717" s="59">
        <f t="shared" si="5"/>
        <v>0</v>
      </c>
      <c r="P4717" s="59">
        <f t="shared" si="6"/>
        <v>0</v>
      </c>
    </row>
    <row r="4718" ht="15.75" customHeight="1">
      <c r="A4718" s="57">
        <v>45058.0</v>
      </c>
      <c r="B4718" s="60">
        <v>18181.95</v>
      </c>
      <c r="C4718" s="60">
        <v>15477.35</v>
      </c>
      <c r="D4718" s="42">
        <f>IF(A4718&lt;SIP_Calculator!$B$7,0,IF(A4718&gt;SIP_Calculator!$E$7,0,1))</f>
        <v>0</v>
      </c>
      <c r="E4718" s="61">
        <f>A4718-SIP_Calculator!$D$12+1</f>
        <v>45054</v>
      </c>
      <c r="F4718" s="58">
        <f t="shared" si="1"/>
        <v>5</v>
      </c>
      <c r="G4718" s="58">
        <f t="shared" si="7"/>
        <v>0</v>
      </c>
      <c r="H4718" s="58">
        <f>G4718*D4718*SIP_Calculator!$F$9</f>
        <v>0</v>
      </c>
      <c r="I4718" s="58">
        <f t="shared" si="2"/>
        <v>0</v>
      </c>
      <c r="J4718" s="58">
        <f t="shared" si="3"/>
        <v>0</v>
      </c>
      <c r="K4718" s="61">
        <f>A4718-SIP_Calculator!$F$12+1</f>
        <v>45034</v>
      </c>
      <c r="L4718" s="59">
        <f t="shared" si="4"/>
        <v>4</v>
      </c>
      <c r="M4718" s="59">
        <f t="shared" si="8"/>
        <v>0</v>
      </c>
      <c r="N4718" s="59">
        <f>M4718*D4718*SIP_Calculator!$F$9</f>
        <v>0</v>
      </c>
      <c r="O4718" s="59">
        <f t="shared" si="5"/>
        <v>0</v>
      </c>
      <c r="P4718" s="59">
        <f t="shared" si="6"/>
        <v>0</v>
      </c>
    </row>
    <row r="4719" ht="15.75" customHeight="1">
      <c r="A4719" s="57">
        <v>45061.0</v>
      </c>
      <c r="B4719" s="60">
        <v>18258.1</v>
      </c>
      <c r="C4719" s="60">
        <v>15549.7</v>
      </c>
      <c r="D4719" s="42">
        <f>IF(A4719&lt;SIP_Calculator!$B$7,0,IF(A4719&gt;SIP_Calculator!$E$7,0,1))</f>
        <v>0</v>
      </c>
      <c r="E4719" s="61">
        <f>A4719-SIP_Calculator!$D$12+1</f>
        <v>45057</v>
      </c>
      <c r="F4719" s="58">
        <f t="shared" si="1"/>
        <v>5</v>
      </c>
      <c r="G4719" s="58">
        <f t="shared" si="7"/>
        <v>0</v>
      </c>
      <c r="H4719" s="58">
        <f>G4719*D4719*SIP_Calculator!$F$9</f>
        <v>0</v>
      </c>
      <c r="I4719" s="58">
        <f t="shared" si="2"/>
        <v>0</v>
      </c>
      <c r="J4719" s="58">
        <f t="shared" si="3"/>
        <v>0</v>
      </c>
      <c r="K4719" s="61">
        <f>A4719-SIP_Calculator!$F$12+1</f>
        <v>45037</v>
      </c>
      <c r="L4719" s="59">
        <f t="shared" si="4"/>
        <v>4</v>
      </c>
      <c r="M4719" s="59">
        <f t="shared" si="8"/>
        <v>0</v>
      </c>
      <c r="N4719" s="59">
        <f>M4719*D4719*SIP_Calculator!$F$9</f>
        <v>0</v>
      </c>
      <c r="O4719" s="59">
        <f t="shared" si="5"/>
        <v>0</v>
      </c>
      <c r="P4719" s="59">
        <f t="shared" si="6"/>
        <v>0</v>
      </c>
    </row>
    <row r="4720" ht="15.75" customHeight="1">
      <c r="A4720" s="57">
        <v>45062.0</v>
      </c>
      <c r="B4720" s="60">
        <v>18162.25</v>
      </c>
      <c r="C4720" s="60">
        <v>15492.4</v>
      </c>
      <c r="D4720" s="42">
        <f>IF(A4720&lt;SIP_Calculator!$B$7,0,IF(A4720&gt;SIP_Calculator!$E$7,0,1))</f>
        <v>0</v>
      </c>
      <c r="E4720" s="61">
        <f>A4720-SIP_Calculator!$D$12+1</f>
        <v>45058</v>
      </c>
      <c r="F4720" s="58">
        <f t="shared" si="1"/>
        <v>5</v>
      </c>
      <c r="G4720" s="58">
        <f t="shared" si="7"/>
        <v>0</v>
      </c>
      <c r="H4720" s="58">
        <f>G4720*D4720*SIP_Calculator!$F$9</f>
        <v>0</v>
      </c>
      <c r="I4720" s="58">
        <f t="shared" si="2"/>
        <v>0</v>
      </c>
      <c r="J4720" s="58">
        <f t="shared" si="3"/>
        <v>0</v>
      </c>
      <c r="K4720" s="61">
        <f>A4720-SIP_Calculator!$F$12+1</f>
        <v>45038</v>
      </c>
      <c r="L4720" s="59">
        <f t="shared" si="4"/>
        <v>4</v>
      </c>
      <c r="M4720" s="59">
        <f t="shared" si="8"/>
        <v>0</v>
      </c>
      <c r="N4720" s="59">
        <f>M4720*D4720*SIP_Calculator!$F$9</f>
        <v>0</v>
      </c>
      <c r="O4720" s="59">
        <f t="shared" si="5"/>
        <v>0</v>
      </c>
      <c r="P4720" s="59">
        <f t="shared" si="6"/>
        <v>0</v>
      </c>
    </row>
    <row r="4721" ht="15.75" customHeight="1">
      <c r="A4721" s="57">
        <v>45063.0</v>
      </c>
      <c r="B4721" s="60">
        <v>18056.7</v>
      </c>
      <c r="C4721" s="60">
        <v>15426.35</v>
      </c>
      <c r="D4721" s="42">
        <f>IF(A4721&lt;SIP_Calculator!$B$7,0,IF(A4721&gt;SIP_Calculator!$E$7,0,1))</f>
        <v>0</v>
      </c>
      <c r="E4721" s="61">
        <f>A4721-SIP_Calculator!$D$12+1</f>
        <v>45059</v>
      </c>
      <c r="F4721" s="58">
        <f t="shared" si="1"/>
        <v>5</v>
      </c>
      <c r="G4721" s="58">
        <f t="shared" si="7"/>
        <v>0</v>
      </c>
      <c r="H4721" s="58">
        <f>G4721*D4721*SIP_Calculator!$F$9</f>
        <v>0</v>
      </c>
      <c r="I4721" s="58">
        <f t="shared" si="2"/>
        <v>0</v>
      </c>
      <c r="J4721" s="58">
        <f t="shared" si="3"/>
        <v>0</v>
      </c>
      <c r="K4721" s="61">
        <f>A4721-SIP_Calculator!$F$12+1</f>
        <v>45039</v>
      </c>
      <c r="L4721" s="59">
        <f t="shared" si="4"/>
        <v>4</v>
      </c>
      <c r="M4721" s="59">
        <f t="shared" si="8"/>
        <v>0</v>
      </c>
      <c r="N4721" s="59">
        <f>M4721*D4721*SIP_Calculator!$F$9</f>
        <v>0</v>
      </c>
      <c r="O4721" s="59">
        <f t="shared" si="5"/>
        <v>0</v>
      </c>
      <c r="P4721" s="59">
        <f t="shared" si="6"/>
        <v>0</v>
      </c>
    </row>
    <row r="4722" ht="15.75" customHeight="1">
      <c r="A4722" s="57">
        <v>45064.0</v>
      </c>
      <c r="B4722" s="60">
        <v>17985.75</v>
      </c>
      <c r="C4722" s="60">
        <v>15361.6</v>
      </c>
      <c r="D4722" s="42">
        <f>IF(A4722&lt;SIP_Calculator!$B$7,0,IF(A4722&gt;SIP_Calculator!$E$7,0,1))</f>
        <v>0</v>
      </c>
      <c r="E4722" s="61">
        <f>A4722-SIP_Calculator!$D$12+1</f>
        <v>45060</v>
      </c>
      <c r="F4722" s="58">
        <f t="shared" si="1"/>
        <v>5</v>
      </c>
      <c r="G4722" s="58">
        <f t="shared" si="7"/>
        <v>0</v>
      </c>
      <c r="H4722" s="58">
        <f>G4722*D4722*SIP_Calculator!$F$9</f>
        <v>0</v>
      </c>
      <c r="I4722" s="58">
        <f t="shared" si="2"/>
        <v>0</v>
      </c>
      <c r="J4722" s="58">
        <f t="shared" si="3"/>
        <v>0</v>
      </c>
      <c r="K4722" s="61">
        <f>A4722-SIP_Calculator!$F$12+1</f>
        <v>45040</v>
      </c>
      <c r="L4722" s="59">
        <f t="shared" si="4"/>
        <v>4</v>
      </c>
      <c r="M4722" s="59">
        <f t="shared" si="8"/>
        <v>0</v>
      </c>
      <c r="N4722" s="59">
        <f>M4722*D4722*SIP_Calculator!$F$9</f>
        <v>0</v>
      </c>
      <c r="O4722" s="59">
        <f t="shared" si="5"/>
        <v>0</v>
      </c>
      <c r="P4722" s="59">
        <f t="shared" si="6"/>
        <v>0</v>
      </c>
    </row>
    <row r="4723" ht="15.75" customHeight="1">
      <c r="A4723" s="57">
        <v>45065.0</v>
      </c>
      <c r="B4723" s="60">
        <v>18060.35</v>
      </c>
      <c r="C4723" s="60">
        <v>15407.55</v>
      </c>
      <c r="D4723" s="42">
        <f>IF(A4723&lt;SIP_Calculator!$B$7,0,IF(A4723&gt;SIP_Calculator!$E$7,0,1))</f>
        <v>0</v>
      </c>
      <c r="E4723" s="61">
        <f>A4723-SIP_Calculator!$D$12+1</f>
        <v>45061</v>
      </c>
      <c r="F4723" s="58">
        <f t="shared" si="1"/>
        <v>5</v>
      </c>
      <c r="G4723" s="58">
        <f t="shared" si="7"/>
        <v>0</v>
      </c>
      <c r="H4723" s="58">
        <f>G4723*D4723*SIP_Calculator!$F$9</f>
        <v>0</v>
      </c>
      <c r="I4723" s="58">
        <f t="shared" si="2"/>
        <v>0</v>
      </c>
      <c r="J4723" s="58">
        <f t="shared" si="3"/>
        <v>0</v>
      </c>
      <c r="K4723" s="61">
        <f>A4723-SIP_Calculator!$F$12+1</f>
        <v>45041</v>
      </c>
      <c r="L4723" s="59">
        <f t="shared" si="4"/>
        <v>4</v>
      </c>
      <c r="M4723" s="59">
        <f t="shared" si="8"/>
        <v>0</v>
      </c>
      <c r="N4723" s="59">
        <f>M4723*D4723*SIP_Calculator!$F$9</f>
        <v>0</v>
      </c>
      <c r="O4723" s="59">
        <f t="shared" si="5"/>
        <v>0</v>
      </c>
      <c r="P4723" s="59">
        <f t="shared" si="6"/>
        <v>0</v>
      </c>
    </row>
    <row r="4724" ht="15.75" customHeight="1">
      <c r="A4724" s="57">
        <v>45068.0</v>
      </c>
      <c r="B4724" s="60">
        <v>18180.9</v>
      </c>
      <c r="C4724" s="60">
        <v>15504.0</v>
      </c>
      <c r="D4724" s="42">
        <f>IF(A4724&lt;SIP_Calculator!$B$7,0,IF(A4724&gt;SIP_Calculator!$E$7,0,1))</f>
        <v>0</v>
      </c>
      <c r="E4724" s="61">
        <f>A4724-SIP_Calculator!$D$12+1</f>
        <v>45064</v>
      </c>
      <c r="F4724" s="58">
        <f t="shared" si="1"/>
        <v>5</v>
      </c>
      <c r="G4724" s="58">
        <f t="shared" si="7"/>
        <v>0</v>
      </c>
      <c r="H4724" s="58">
        <f>G4724*D4724*SIP_Calculator!$F$9</f>
        <v>0</v>
      </c>
      <c r="I4724" s="58">
        <f t="shared" si="2"/>
        <v>0</v>
      </c>
      <c r="J4724" s="58">
        <f t="shared" si="3"/>
        <v>0</v>
      </c>
      <c r="K4724" s="61">
        <f>A4724-SIP_Calculator!$F$12+1</f>
        <v>45044</v>
      </c>
      <c r="L4724" s="59">
        <f t="shared" si="4"/>
        <v>4</v>
      </c>
      <c r="M4724" s="59">
        <f t="shared" si="8"/>
        <v>0</v>
      </c>
      <c r="N4724" s="59">
        <f>M4724*D4724*SIP_Calculator!$F$9</f>
        <v>0</v>
      </c>
      <c r="O4724" s="59">
        <f t="shared" si="5"/>
        <v>0</v>
      </c>
      <c r="P4724" s="59">
        <f t="shared" si="6"/>
        <v>0</v>
      </c>
    </row>
    <row r="4725" ht="15.75" customHeight="1">
      <c r="A4725" s="57">
        <v>45069.0</v>
      </c>
      <c r="B4725" s="60">
        <v>18219.8</v>
      </c>
      <c r="C4725" s="60">
        <v>15544.75</v>
      </c>
      <c r="D4725" s="42">
        <f>IF(A4725&lt;SIP_Calculator!$B$7,0,IF(A4725&gt;SIP_Calculator!$E$7,0,1))</f>
        <v>0</v>
      </c>
      <c r="E4725" s="61">
        <f>A4725-SIP_Calculator!$D$12+1</f>
        <v>45065</v>
      </c>
      <c r="F4725" s="58">
        <f t="shared" si="1"/>
        <v>5</v>
      </c>
      <c r="G4725" s="58">
        <f t="shared" si="7"/>
        <v>0</v>
      </c>
      <c r="H4725" s="58">
        <f>G4725*D4725*SIP_Calculator!$F$9</f>
        <v>0</v>
      </c>
      <c r="I4725" s="58">
        <f t="shared" si="2"/>
        <v>0</v>
      </c>
      <c r="J4725" s="58">
        <f t="shared" si="3"/>
        <v>0</v>
      </c>
      <c r="K4725" s="61">
        <f>A4725-SIP_Calculator!$F$12+1</f>
        <v>45045</v>
      </c>
      <c r="L4725" s="59">
        <f t="shared" si="4"/>
        <v>4</v>
      </c>
      <c r="M4725" s="59">
        <f t="shared" si="8"/>
        <v>0</v>
      </c>
      <c r="N4725" s="59">
        <f>M4725*D4725*SIP_Calculator!$F$9</f>
        <v>0</v>
      </c>
      <c r="O4725" s="59">
        <f t="shared" si="5"/>
        <v>0</v>
      </c>
      <c r="P4725" s="59">
        <f t="shared" si="6"/>
        <v>0</v>
      </c>
    </row>
    <row r="4726" ht="15.75" customHeight="1">
      <c r="A4726" s="57">
        <v>45070.0</v>
      </c>
      <c r="B4726" s="60">
        <v>18170.0</v>
      </c>
      <c r="C4726" s="60">
        <v>15515.95</v>
      </c>
      <c r="D4726" s="42">
        <f>IF(A4726&lt;SIP_Calculator!$B$7,0,IF(A4726&gt;SIP_Calculator!$E$7,0,1))</f>
        <v>0</v>
      </c>
      <c r="E4726" s="61">
        <f>A4726-SIP_Calculator!$D$12+1</f>
        <v>45066</v>
      </c>
      <c r="F4726" s="58">
        <f t="shared" si="1"/>
        <v>5</v>
      </c>
      <c r="G4726" s="58">
        <f t="shared" si="7"/>
        <v>0</v>
      </c>
      <c r="H4726" s="58">
        <f>G4726*D4726*SIP_Calculator!$F$9</f>
        <v>0</v>
      </c>
      <c r="I4726" s="58">
        <f t="shared" si="2"/>
        <v>0</v>
      </c>
      <c r="J4726" s="58">
        <f t="shared" si="3"/>
        <v>0</v>
      </c>
      <c r="K4726" s="61">
        <f>A4726-SIP_Calculator!$F$12+1</f>
        <v>45046</v>
      </c>
      <c r="L4726" s="59">
        <f t="shared" si="4"/>
        <v>4</v>
      </c>
      <c r="M4726" s="59">
        <f t="shared" si="8"/>
        <v>0</v>
      </c>
      <c r="N4726" s="59">
        <f>M4726*D4726*SIP_Calculator!$F$9</f>
        <v>0</v>
      </c>
      <c r="O4726" s="59">
        <f t="shared" si="5"/>
        <v>0</v>
      </c>
      <c r="P4726" s="59">
        <f t="shared" si="6"/>
        <v>0</v>
      </c>
    </row>
    <row r="4727" ht="15.75" customHeight="1">
      <c r="A4727" s="57">
        <v>45071.0</v>
      </c>
      <c r="B4727" s="60">
        <v>18213.6</v>
      </c>
      <c r="C4727" s="60">
        <v>15555.25</v>
      </c>
      <c r="D4727" s="42">
        <f>IF(A4727&lt;SIP_Calculator!$B$7,0,IF(A4727&gt;SIP_Calculator!$E$7,0,1))</f>
        <v>0</v>
      </c>
      <c r="E4727" s="61">
        <f>A4727-SIP_Calculator!$D$12+1</f>
        <v>45067</v>
      </c>
      <c r="F4727" s="58">
        <f t="shared" si="1"/>
        <v>5</v>
      </c>
      <c r="G4727" s="58">
        <f t="shared" si="7"/>
        <v>0</v>
      </c>
      <c r="H4727" s="58">
        <f>G4727*D4727*SIP_Calculator!$F$9</f>
        <v>0</v>
      </c>
      <c r="I4727" s="58">
        <f t="shared" si="2"/>
        <v>0</v>
      </c>
      <c r="J4727" s="58">
        <f t="shared" si="3"/>
        <v>0</v>
      </c>
      <c r="K4727" s="61">
        <f>A4727-SIP_Calculator!$F$12+1</f>
        <v>45047</v>
      </c>
      <c r="L4727" s="59">
        <f t="shared" si="4"/>
        <v>5</v>
      </c>
      <c r="M4727" s="59">
        <f t="shared" si="8"/>
        <v>1</v>
      </c>
      <c r="N4727" s="59">
        <f>M4727*D4727*SIP_Calculator!$F$9</f>
        <v>0</v>
      </c>
      <c r="O4727" s="59">
        <f t="shared" si="5"/>
        <v>0</v>
      </c>
      <c r="P4727" s="59">
        <f t="shared" si="6"/>
        <v>0</v>
      </c>
    </row>
    <row r="4728" ht="15.75" customHeight="1">
      <c r="A4728" s="57">
        <v>45072.0</v>
      </c>
      <c r="B4728" s="60">
        <v>18393.05</v>
      </c>
      <c r="C4728" s="60">
        <v>15696.75</v>
      </c>
      <c r="D4728" s="42">
        <f>IF(A4728&lt;SIP_Calculator!$B$7,0,IF(A4728&gt;SIP_Calculator!$E$7,0,1))</f>
        <v>0</v>
      </c>
      <c r="E4728" s="61">
        <f>A4728-SIP_Calculator!$D$12+1</f>
        <v>45068</v>
      </c>
      <c r="F4728" s="58">
        <f t="shared" si="1"/>
        <v>5</v>
      </c>
      <c r="G4728" s="58">
        <f t="shared" si="7"/>
        <v>0</v>
      </c>
      <c r="H4728" s="58">
        <f>G4728*D4728*SIP_Calculator!$F$9</f>
        <v>0</v>
      </c>
      <c r="I4728" s="58">
        <f t="shared" si="2"/>
        <v>0</v>
      </c>
      <c r="J4728" s="58">
        <f t="shared" si="3"/>
        <v>0</v>
      </c>
      <c r="K4728" s="61">
        <f>A4728-SIP_Calculator!$F$12+1</f>
        <v>45048</v>
      </c>
      <c r="L4728" s="59">
        <f t="shared" si="4"/>
        <v>5</v>
      </c>
      <c r="M4728" s="59">
        <f t="shared" si="8"/>
        <v>0</v>
      </c>
      <c r="N4728" s="59">
        <f>M4728*D4728*SIP_Calculator!$F$9</f>
        <v>0</v>
      </c>
      <c r="O4728" s="59">
        <f t="shared" si="5"/>
        <v>0</v>
      </c>
      <c r="P4728" s="59">
        <f t="shared" si="6"/>
        <v>0</v>
      </c>
    </row>
    <row r="4729" ht="15.75" customHeight="1">
      <c r="A4729" s="57">
        <v>45075.0</v>
      </c>
      <c r="B4729" s="60">
        <v>18490.25</v>
      </c>
      <c r="C4729" s="60">
        <v>15772.35</v>
      </c>
      <c r="D4729" s="42">
        <f>IF(A4729&lt;SIP_Calculator!$B$7,0,IF(A4729&gt;SIP_Calculator!$E$7,0,1))</f>
        <v>0</v>
      </c>
      <c r="E4729" s="61">
        <f>A4729-SIP_Calculator!$D$12+1</f>
        <v>45071</v>
      </c>
      <c r="F4729" s="58">
        <f t="shared" si="1"/>
        <v>5</v>
      </c>
      <c r="G4729" s="58">
        <f t="shared" si="7"/>
        <v>0</v>
      </c>
      <c r="H4729" s="58">
        <f>G4729*D4729*SIP_Calculator!$F$9</f>
        <v>0</v>
      </c>
      <c r="I4729" s="58">
        <f t="shared" si="2"/>
        <v>0</v>
      </c>
      <c r="J4729" s="58">
        <f t="shared" si="3"/>
        <v>0</v>
      </c>
      <c r="K4729" s="61">
        <f>A4729-SIP_Calculator!$F$12+1</f>
        <v>45051</v>
      </c>
      <c r="L4729" s="59">
        <f t="shared" si="4"/>
        <v>5</v>
      </c>
      <c r="M4729" s="59">
        <f t="shared" si="8"/>
        <v>0</v>
      </c>
      <c r="N4729" s="59">
        <f>M4729*D4729*SIP_Calculator!$F$9</f>
        <v>0</v>
      </c>
      <c r="O4729" s="59">
        <f t="shared" si="5"/>
        <v>0</v>
      </c>
      <c r="P4729" s="59">
        <f t="shared" si="6"/>
        <v>0</v>
      </c>
    </row>
    <row r="4730" ht="15.75" customHeight="1">
      <c r="A4730" s="57">
        <v>45076.0</v>
      </c>
      <c r="B4730" s="60">
        <v>18516.95</v>
      </c>
      <c r="C4730" s="60">
        <v>15799.45</v>
      </c>
      <c r="D4730" s="42">
        <f>IF(A4730&lt;SIP_Calculator!$B$7,0,IF(A4730&gt;SIP_Calculator!$E$7,0,1))</f>
        <v>0</v>
      </c>
      <c r="E4730" s="61">
        <f>A4730-SIP_Calculator!$D$12+1</f>
        <v>45072</v>
      </c>
      <c r="F4730" s="58">
        <f t="shared" si="1"/>
        <v>5</v>
      </c>
      <c r="G4730" s="58">
        <f t="shared" si="7"/>
        <v>0</v>
      </c>
      <c r="H4730" s="58">
        <f>G4730*D4730*SIP_Calculator!$F$9</f>
        <v>0</v>
      </c>
      <c r="I4730" s="58">
        <f t="shared" si="2"/>
        <v>0</v>
      </c>
      <c r="J4730" s="58">
        <f t="shared" si="3"/>
        <v>0</v>
      </c>
      <c r="K4730" s="61">
        <f>A4730-SIP_Calculator!$F$12+1</f>
        <v>45052</v>
      </c>
      <c r="L4730" s="59">
        <f t="shared" si="4"/>
        <v>5</v>
      </c>
      <c r="M4730" s="59">
        <f t="shared" si="8"/>
        <v>0</v>
      </c>
      <c r="N4730" s="59">
        <f>M4730*D4730*SIP_Calculator!$F$9</f>
        <v>0</v>
      </c>
      <c r="O4730" s="59">
        <f t="shared" si="5"/>
        <v>0</v>
      </c>
      <c r="P4730" s="59">
        <f t="shared" si="6"/>
        <v>0</v>
      </c>
    </row>
    <row r="4731" ht="15.75" customHeight="1">
      <c r="A4731" s="57">
        <v>45077.0</v>
      </c>
      <c r="B4731" s="60">
        <v>18438.3</v>
      </c>
      <c r="C4731" s="60">
        <v>15766.4</v>
      </c>
      <c r="D4731" s="42">
        <f>IF(A4731&lt;SIP_Calculator!$B$7,0,IF(A4731&gt;SIP_Calculator!$E$7,0,1))</f>
        <v>0</v>
      </c>
      <c r="E4731" s="61">
        <f>A4731-SIP_Calculator!$D$12+1</f>
        <v>45073</v>
      </c>
      <c r="F4731" s="58">
        <f t="shared" si="1"/>
        <v>5</v>
      </c>
      <c r="G4731" s="58">
        <f t="shared" si="7"/>
        <v>0</v>
      </c>
      <c r="H4731" s="58">
        <f>G4731*D4731*SIP_Calculator!$F$9</f>
        <v>0</v>
      </c>
      <c r="I4731" s="58">
        <f t="shared" si="2"/>
        <v>0</v>
      </c>
      <c r="J4731" s="58">
        <f t="shared" si="3"/>
        <v>0</v>
      </c>
      <c r="K4731" s="61">
        <f>A4731-SIP_Calculator!$F$12+1</f>
        <v>45053</v>
      </c>
      <c r="L4731" s="59">
        <f t="shared" si="4"/>
        <v>5</v>
      </c>
      <c r="M4731" s="59">
        <f t="shared" si="8"/>
        <v>0</v>
      </c>
      <c r="N4731" s="59">
        <f>M4731*D4731*SIP_Calculator!$F$9</f>
        <v>0</v>
      </c>
      <c r="O4731" s="59">
        <f t="shared" si="5"/>
        <v>0</v>
      </c>
      <c r="P4731" s="59">
        <f t="shared" si="6"/>
        <v>0</v>
      </c>
    </row>
    <row r="4732" ht="15.75" customHeight="1">
      <c r="A4732" s="57">
        <v>45078.0</v>
      </c>
      <c r="B4732" s="60">
        <v>18405.7</v>
      </c>
      <c r="C4732" s="60">
        <v>15760.35</v>
      </c>
      <c r="D4732" s="42">
        <f>IF(A4732&lt;SIP_Calculator!$B$7,0,IF(A4732&gt;SIP_Calculator!$E$7,0,1))</f>
        <v>0</v>
      </c>
      <c r="E4732" s="61">
        <f>A4732-SIP_Calculator!$D$12+1</f>
        <v>45074</v>
      </c>
      <c r="F4732" s="58">
        <f t="shared" si="1"/>
        <v>5</v>
      </c>
      <c r="G4732" s="58">
        <f t="shared" si="7"/>
        <v>0</v>
      </c>
      <c r="H4732" s="58">
        <f>G4732*D4732*SIP_Calculator!$F$9</f>
        <v>0</v>
      </c>
      <c r="I4732" s="58">
        <f t="shared" si="2"/>
        <v>0</v>
      </c>
      <c r="J4732" s="58">
        <f t="shared" si="3"/>
        <v>0</v>
      </c>
      <c r="K4732" s="61">
        <f>A4732-SIP_Calculator!$F$12+1</f>
        <v>45054</v>
      </c>
      <c r="L4732" s="59">
        <f t="shared" si="4"/>
        <v>5</v>
      </c>
      <c r="M4732" s="59">
        <f t="shared" si="8"/>
        <v>0</v>
      </c>
      <c r="N4732" s="59">
        <f>M4732*D4732*SIP_Calculator!$F$9</f>
        <v>0</v>
      </c>
      <c r="O4732" s="59">
        <f t="shared" si="5"/>
        <v>0</v>
      </c>
      <c r="P4732" s="59">
        <f t="shared" si="6"/>
        <v>0</v>
      </c>
    </row>
    <row r="4733" ht="15.75" customHeight="1">
      <c r="A4733" s="57">
        <v>45079.0</v>
      </c>
      <c r="B4733" s="60">
        <v>18457.0</v>
      </c>
      <c r="C4733" s="60">
        <v>15811.2</v>
      </c>
      <c r="D4733" s="42">
        <f>IF(A4733&lt;SIP_Calculator!$B$7,0,IF(A4733&gt;SIP_Calculator!$E$7,0,1))</f>
        <v>0</v>
      </c>
      <c r="E4733" s="61">
        <f>A4733-SIP_Calculator!$D$12+1</f>
        <v>45075</v>
      </c>
      <c r="F4733" s="58">
        <f t="shared" si="1"/>
        <v>5</v>
      </c>
      <c r="G4733" s="58">
        <f t="shared" si="7"/>
        <v>0</v>
      </c>
      <c r="H4733" s="58">
        <f>G4733*D4733*SIP_Calculator!$F$9</f>
        <v>0</v>
      </c>
      <c r="I4733" s="58">
        <f t="shared" si="2"/>
        <v>0</v>
      </c>
      <c r="J4733" s="58">
        <f t="shared" si="3"/>
        <v>0</v>
      </c>
      <c r="K4733" s="61">
        <f>A4733-SIP_Calculator!$F$12+1</f>
        <v>45055</v>
      </c>
      <c r="L4733" s="59">
        <f t="shared" si="4"/>
        <v>5</v>
      </c>
      <c r="M4733" s="59">
        <f t="shared" si="8"/>
        <v>0</v>
      </c>
      <c r="N4733" s="59">
        <f>M4733*D4733*SIP_Calculator!$F$9</f>
        <v>0</v>
      </c>
      <c r="O4733" s="59">
        <f t="shared" si="5"/>
        <v>0</v>
      </c>
      <c r="P4733" s="59">
        <f t="shared" si="6"/>
        <v>0</v>
      </c>
    </row>
    <row r="4734" ht="15.75" customHeight="1">
      <c r="A4734" s="57">
        <v>45082.0</v>
      </c>
      <c r="B4734" s="60">
        <v>18513.85</v>
      </c>
      <c r="C4734" s="60">
        <v>15859.5</v>
      </c>
      <c r="D4734" s="42">
        <f>IF(A4734&lt;SIP_Calculator!$B$7,0,IF(A4734&gt;SIP_Calculator!$E$7,0,1))</f>
        <v>0</v>
      </c>
      <c r="E4734" s="61">
        <f>A4734-SIP_Calculator!$D$12+1</f>
        <v>45078</v>
      </c>
      <c r="F4734" s="58">
        <f t="shared" si="1"/>
        <v>6</v>
      </c>
      <c r="G4734" s="58">
        <f t="shared" si="7"/>
        <v>1</v>
      </c>
      <c r="H4734" s="58">
        <f>G4734*D4734*SIP_Calculator!$F$9</f>
        <v>0</v>
      </c>
      <c r="I4734" s="58">
        <f t="shared" si="2"/>
        <v>0</v>
      </c>
      <c r="J4734" s="58">
        <f t="shared" si="3"/>
        <v>0</v>
      </c>
      <c r="K4734" s="61">
        <f>A4734-SIP_Calculator!$F$12+1</f>
        <v>45058</v>
      </c>
      <c r="L4734" s="59">
        <f t="shared" si="4"/>
        <v>5</v>
      </c>
      <c r="M4734" s="59">
        <f t="shared" si="8"/>
        <v>0</v>
      </c>
      <c r="N4734" s="59">
        <f>M4734*D4734*SIP_Calculator!$F$9</f>
        <v>0</v>
      </c>
      <c r="O4734" s="59">
        <f t="shared" si="5"/>
        <v>0</v>
      </c>
      <c r="P4734" s="59">
        <f t="shared" si="6"/>
        <v>0</v>
      </c>
    </row>
    <row r="4735" ht="15.75" customHeight="1">
      <c r="A4735" s="57">
        <v>45083.0</v>
      </c>
      <c r="B4735" s="60">
        <v>18527.85</v>
      </c>
      <c r="C4735" s="60">
        <v>15878.4</v>
      </c>
      <c r="D4735" s="42">
        <f>IF(A4735&lt;SIP_Calculator!$B$7,0,IF(A4735&gt;SIP_Calculator!$E$7,0,1))</f>
        <v>0</v>
      </c>
      <c r="E4735" s="61">
        <f>A4735-SIP_Calculator!$D$12+1</f>
        <v>45079</v>
      </c>
      <c r="F4735" s="58">
        <f t="shared" si="1"/>
        <v>6</v>
      </c>
      <c r="G4735" s="58">
        <f t="shared" si="7"/>
        <v>0</v>
      </c>
      <c r="H4735" s="58">
        <f>G4735*D4735*SIP_Calculator!$F$9</f>
        <v>0</v>
      </c>
      <c r="I4735" s="58">
        <f t="shared" si="2"/>
        <v>0</v>
      </c>
      <c r="J4735" s="58">
        <f t="shared" si="3"/>
        <v>0</v>
      </c>
      <c r="K4735" s="61">
        <f>A4735-SIP_Calculator!$F$12+1</f>
        <v>45059</v>
      </c>
      <c r="L4735" s="59">
        <f t="shared" si="4"/>
        <v>5</v>
      </c>
      <c r="M4735" s="59">
        <f t="shared" si="8"/>
        <v>0</v>
      </c>
      <c r="N4735" s="59">
        <f>M4735*D4735*SIP_Calculator!$F$9</f>
        <v>0</v>
      </c>
      <c r="O4735" s="59">
        <f t="shared" si="5"/>
        <v>0</v>
      </c>
      <c r="P4735" s="59">
        <f t="shared" si="6"/>
        <v>0</v>
      </c>
    </row>
    <row r="4736" ht="15.75" customHeight="1">
      <c r="A4736" s="57">
        <v>45084.0</v>
      </c>
      <c r="B4736" s="60">
        <v>18659.65</v>
      </c>
      <c r="C4736" s="60">
        <v>16006.7</v>
      </c>
      <c r="D4736" s="42">
        <f>IF(A4736&lt;SIP_Calculator!$B$7,0,IF(A4736&gt;SIP_Calculator!$E$7,0,1))</f>
        <v>0</v>
      </c>
      <c r="E4736" s="61">
        <f>A4736-SIP_Calculator!$D$12+1</f>
        <v>45080</v>
      </c>
      <c r="F4736" s="58">
        <f t="shared" si="1"/>
        <v>6</v>
      </c>
      <c r="G4736" s="58">
        <f t="shared" si="7"/>
        <v>0</v>
      </c>
      <c r="H4736" s="58">
        <f>G4736*D4736*SIP_Calculator!$F$9</f>
        <v>0</v>
      </c>
      <c r="I4736" s="58">
        <f t="shared" si="2"/>
        <v>0</v>
      </c>
      <c r="J4736" s="58">
        <f t="shared" si="3"/>
        <v>0</v>
      </c>
      <c r="K4736" s="61">
        <f>A4736-SIP_Calculator!$F$12+1</f>
        <v>45060</v>
      </c>
      <c r="L4736" s="59">
        <f t="shared" si="4"/>
        <v>5</v>
      </c>
      <c r="M4736" s="59">
        <f t="shared" si="8"/>
        <v>0</v>
      </c>
      <c r="N4736" s="59">
        <f>M4736*D4736*SIP_Calculator!$F$9</f>
        <v>0</v>
      </c>
      <c r="O4736" s="59">
        <f t="shared" si="5"/>
        <v>0</v>
      </c>
      <c r="P4736" s="59">
        <f t="shared" si="6"/>
        <v>0</v>
      </c>
    </row>
    <row r="4737" ht="15.75" customHeight="1">
      <c r="A4737" s="57">
        <v>45085.0</v>
      </c>
      <c r="B4737" s="60">
        <v>18562.95</v>
      </c>
      <c r="C4737" s="60">
        <v>15921.05</v>
      </c>
      <c r="D4737" s="42">
        <f>IF(A4737&lt;SIP_Calculator!$B$7,0,IF(A4737&gt;SIP_Calculator!$E$7,0,1))</f>
        <v>0</v>
      </c>
      <c r="E4737" s="61">
        <f>A4737-SIP_Calculator!$D$12+1</f>
        <v>45081</v>
      </c>
      <c r="F4737" s="58">
        <f t="shared" si="1"/>
        <v>6</v>
      </c>
      <c r="G4737" s="58">
        <f t="shared" si="7"/>
        <v>0</v>
      </c>
      <c r="H4737" s="58">
        <f>G4737*D4737*SIP_Calculator!$F$9</f>
        <v>0</v>
      </c>
      <c r="I4737" s="58">
        <f t="shared" si="2"/>
        <v>0</v>
      </c>
      <c r="J4737" s="58">
        <f t="shared" si="3"/>
        <v>0</v>
      </c>
      <c r="K4737" s="61">
        <f>A4737-SIP_Calculator!$F$12+1</f>
        <v>45061</v>
      </c>
      <c r="L4737" s="59">
        <f t="shared" si="4"/>
        <v>5</v>
      </c>
      <c r="M4737" s="59">
        <f t="shared" si="8"/>
        <v>0</v>
      </c>
      <c r="N4737" s="59">
        <f>M4737*D4737*SIP_Calculator!$F$9</f>
        <v>0</v>
      </c>
      <c r="O4737" s="59">
        <f t="shared" si="5"/>
        <v>0</v>
      </c>
      <c r="P4737" s="59">
        <f t="shared" si="6"/>
        <v>0</v>
      </c>
    </row>
    <row r="4738" ht="15.75" customHeight="1">
      <c r="A4738" s="57">
        <v>45086.0</v>
      </c>
      <c r="B4738" s="60">
        <v>18502.1</v>
      </c>
      <c r="C4738" s="60">
        <v>15877.4</v>
      </c>
      <c r="D4738" s="42">
        <f>IF(A4738&lt;SIP_Calculator!$B$7,0,IF(A4738&gt;SIP_Calculator!$E$7,0,1))</f>
        <v>0</v>
      </c>
      <c r="E4738" s="61">
        <f>A4738-SIP_Calculator!$D$12+1</f>
        <v>45082</v>
      </c>
      <c r="F4738" s="58">
        <f t="shared" si="1"/>
        <v>6</v>
      </c>
      <c r="G4738" s="58">
        <f t="shared" si="7"/>
        <v>0</v>
      </c>
      <c r="H4738" s="58">
        <f>G4738*D4738*SIP_Calculator!$F$9</f>
        <v>0</v>
      </c>
      <c r="I4738" s="58">
        <f t="shared" si="2"/>
        <v>0</v>
      </c>
      <c r="J4738" s="58">
        <f t="shared" si="3"/>
        <v>0</v>
      </c>
      <c r="K4738" s="61">
        <f>A4738-SIP_Calculator!$F$12+1</f>
        <v>45062</v>
      </c>
      <c r="L4738" s="59">
        <f t="shared" si="4"/>
        <v>5</v>
      </c>
      <c r="M4738" s="59">
        <f t="shared" si="8"/>
        <v>0</v>
      </c>
      <c r="N4738" s="59">
        <f>M4738*D4738*SIP_Calculator!$F$9</f>
        <v>0</v>
      </c>
      <c r="O4738" s="59">
        <f t="shared" si="5"/>
        <v>0</v>
      </c>
      <c r="P4738" s="59">
        <f t="shared" si="6"/>
        <v>0</v>
      </c>
    </row>
    <row r="4739" ht="15.75" customHeight="1">
      <c r="A4739" s="57">
        <v>45089.0</v>
      </c>
      <c r="B4739" s="60">
        <v>18545.8</v>
      </c>
      <c r="C4739" s="60">
        <v>15929.1</v>
      </c>
      <c r="D4739" s="42">
        <f>IF(A4739&lt;SIP_Calculator!$B$7,0,IF(A4739&gt;SIP_Calculator!$E$7,0,1))</f>
        <v>0</v>
      </c>
      <c r="E4739" s="61">
        <f>A4739-SIP_Calculator!$D$12+1</f>
        <v>45085</v>
      </c>
      <c r="F4739" s="58">
        <f t="shared" si="1"/>
        <v>6</v>
      </c>
      <c r="G4739" s="58">
        <f t="shared" si="7"/>
        <v>0</v>
      </c>
      <c r="H4739" s="58">
        <f>G4739*D4739*SIP_Calculator!$F$9</f>
        <v>0</v>
      </c>
      <c r="I4739" s="58">
        <f t="shared" si="2"/>
        <v>0</v>
      </c>
      <c r="J4739" s="58">
        <f t="shared" si="3"/>
        <v>0</v>
      </c>
      <c r="K4739" s="61">
        <f>A4739-SIP_Calculator!$F$12+1</f>
        <v>45065</v>
      </c>
      <c r="L4739" s="59">
        <f t="shared" si="4"/>
        <v>5</v>
      </c>
      <c r="M4739" s="59">
        <f t="shared" si="8"/>
        <v>0</v>
      </c>
      <c r="N4739" s="59">
        <f>M4739*D4739*SIP_Calculator!$F$9</f>
        <v>0</v>
      </c>
      <c r="O4739" s="59">
        <f t="shared" si="5"/>
        <v>0</v>
      </c>
      <c r="P4739" s="59">
        <f t="shared" si="6"/>
        <v>0</v>
      </c>
    </row>
    <row r="4740" ht="15.75" customHeight="1">
      <c r="A4740" s="57">
        <v>45090.0</v>
      </c>
      <c r="B4740" s="60">
        <v>18668.0</v>
      </c>
      <c r="C4740" s="60">
        <v>16048.2</v>
      </c>
      <c r="D4740" s="42">
        <f>IF(A4740&lt;SIP_Calculator!$B$7,0,IF(A4740&gt;SIP_Calculator!$E$7,0,1))</f>
        <v>0</v>
      </c>
      <c r="E4740" s="61">
        <f>A4740-SIP_Calculator!$D$12+1</f>
        <v>45086</v>
      </c>
      <c r="F4740" s="58">
        <f t="shared" si="1"/>
        <v>6</v>
      </c>
      <c r="G4740" s="58">
        <f t="shared" si="7"/>
        <v>0</v>
      </c>
      <c r="H4740" s="58">
        <f>G4740*D4740*SIP_Calculator!$F$9</f>
        <v>0</v>
      </c>
      <c r="I4740" s="58">
        <f t="shared" si="2"/>
        <v>0</v>
      </c>
      <c r="J4740" s="58">
        <f t="shared" si="3"/>
        <v>0</v>
      </c>
      <c r="K4740" s="61">
        <f>A4740-SIP_Calculator!$F$12+1</f>
        <v>45066</v>
      </c>
      <c r="L4740" s="59">
        <f t="shared" si="4"/>
        <v>5</v>
      </c>
      <c r="M4740" s="59">
        <f t="shared" si="8"/>
        <v>0</v>
      </c>
      <c r="N4740" s="59">
        <f>M4740*D4740*SIP_Calculator!$F$9</f>
        <v>0</v>
      </c>
      <c r="O4740" s="59">
        <f t="shared" si="5"/>
        <v>0</v>
      </c>
      <c r="P4740" s="59">
        <f t="shared" si="6"/>
        <v>0</v>
      </c>
    </row>
    <row r="4741" ht="15.75" customHeight="1">
      <c r="A4741" s="57">
        <v>45091.0</v>
      </c>
      <c r="B4741" s="60">
        <v>18705.25</v>
      </c>
      <c r="C4741" s="60">
        <v>16084.05</v>
      </c>
      <c r="D4741" s="42">
        <f>IF(A4741&lt;SIP_Calculator!$B$7,0,IF(A4741&gt;SIP_Calculator!$E$7,0,1))</f>
        <v>0</v>
      </c>
      <c r="E4741" s="61">
        <f>A4741-SIP_Calculator!$D$12+1</f>
        <v>45087</v>
      </c>
      <c r="F4741" s="58">
        <f t="shared" si="1"/>
        <v>6</v>
      </c>
      <c r="G4741" s="58">
        <f t="shared" si="7"/>
        <v>0</v>
      </c>
      <c r="H4741" s="58">
        <f>G4741*D4741*SIP_Calculator!$F$9</f>
        <v>0</v>
      </c>
      <c r="I4741" s="58">
        <f t="shared" si="2"/>
        <v>0</v>
      </c>
      <c r="J4741" s="58">
        <f t="shared" si="3"/>
        <v>0</v>
      </c>
      <c r="K4741" s="61">
        <f>A4741-SIP_Calculator!$F$12+1</f>
        <v>45067</v>
      </c>
      <c r="L4741" s="59">
        <f t="shared" si="4"/>
        <v>5</v>
      </c>
      <c r="M4741" s="59">
        <f t="shared" si="8"/>
        <v>0</v>
      </c>
      <c r="N4741" s="59">
        <f>M4741*D4741*SIP_Calculator!$F$9</f>
        <v>0</v>
      </c>
      <c r="O4741" s="59">
        <f t="shared" si="5"/>
        <v>0</v>
      </c>
      <c r="P4741" s="59">
        <f t="shared" si="6"/>
        <v>0</v>
      </c>
    </row>
    <row r="4742" ht="15.75" customHeight="1">
      <c r="A4742" s="57">
        <v>45092.0</v>
      </c>
      <c r="B4742" s="60">
        <v>18653.6</v>
      </c>
      <c r="C4742" s="60">
        <v>16058.25</v>
      </c>
      <c r="D4742" s="42">
        <f>IF(A4742&lt;SIP_Calculator!$B$7,0,IF(A4742&gt;SIP_Calculator!$E$7,0,1))</f>
        <v>0</v>
      </c>
      <c r="E4742" s="61">
        <f>A4742-SIP_Calculator!$D$12+1</f>
        <v>45088</v>
      </c>
      <c r="F4742" s="58">
        <f t="shared" si="1"/>
        <v>6</v>
      </c>
      <c r="G4742" s="58">
        <f t="shared" si="7"/>
        <v>0</v>
      </c>
      <c r="H4742" s="58">
        <f>G4742*D4742*SIP_Calculator!$F$9</f>
        <v>0</v>
      </c>
      <c r="I4742" s="58">
        <f t="shared" si="2"/>
        <v>0</v>
      </c>
      <c r="J4742" s="58">
        <f t="shared" si="3"/>
        <v>0</v>
      </c>
      <c r="K4742" s="61">
        <f>A4742-SIP_Calculator!$F$12+1</f>
        <v>45068</v>
      </c>
      <c r="L4742" s="59">
        <f t="shared" si="4"/>
        <v>5</v>
      </c>
      <c r="M4742" s="59">
        <f t="shared" si="8"/>
        <v>0</v>
      </c>
      <c r="N4742" s="59">
        <f>M4742*D4742*SIP_Calculator!$F$9</f>
        <v>0</v>
      </c>
      <c r="O4742" s="59">
        <f t="shared" si="5"/>
        <v>0</v>
      </c>
      <c r="P4742" s="59">
        <f t="shared" si="6"/>
        <v>0</v>
      </c>
    </row>
    <row r="4743" ht="15.75" customHeight="1">
      <c r="A4743" s="57">
        <v>45093.0</v>
      </c>
      <c r="B4743" s="60">
        <v>18798.55</v>
      </c>
      <c r="C4743" s="60">
        <v>16181.45</v>
      </c>
      <c r="D4743" s="42">
        <f>IF(A4743&lt;SIP_Calculator!$B$7,0,IF(A4743&gt;SIP_Calculator!$E$7,0,1))</f>
        <v>0</v>
      </c>
      <c r="E4743" s="61">
        <f>A4743-SIP_Calculator!$D$12+1</f>
        <v>45089</v>
      </c>
      <c r="F4743" s="58">
        <f t="shared" si="1"/>
        <v>6</v>
      </c>
      <c r="G4743" s="58">
        <f t="shared" si="7"/>
        <v>0</v>
      </c>
      <c r="H4743" s="58">
        <f>G4743*D4743*SIP_Calculator!$F$9</f>
        <v>0</v>
      </c>
      <c r="I4743" s="58">
        <f t="shared" si="2"/>
        <v>0</v>
      </c>
      <c r="J4743" s="58">
        <f t="shared" si="3"/>
        <v>0</v>
      </c>
      <c r="K4743" s="61">
        <f>A4743-SIP_Calculator!$F$12+1</f>
        <v>45069</v>
      </c>
      <c r="L4743" s="59">
        <f t="shared" si="4"/>
        <v>5</v>
      </c>
      <c r="M4743" s="59">
        <f t="shared" si="8"/>
        <v>0</v>
      </c>
      <c r="N4743" s="59">
        <f>M4743*D4743*SIP_Calculator!$F$9</f>
        <v>0</v>
      </c>
      <c r="O4743" s="59">
        <f t="shared" si="5"/>
        <v>0</v>
      </c>
      <c r="P4743" s="59">
        <f t="shared" si="6"/>
        <v>0</v>
      </c>
    </row>
    <row r="4744" ht="15.75" customHeight="1">
      <c r="A4744" s="57">
        <v>45096.0</v>
      </c>
      <c r="B4744" s="60">
        <v>18732.8</v>
      </c>
      <c r="C4744" s="60">
        <v>16142.15</v>
      </c>
      <c r="D4744" s="42">
        <f>IF(A4744&lt;SIP_Calculator!$B$7,0,IF(A4744&gt;SIP_Calculator!$E$7,0,1))</f>
        <v>0</v>
      </c>
      <c r="E4744" s="61">
        <f>A4744-SIP_Calculator!$D$12+1</f>
        <v>45092</v>
      </c>
      <c r="F4744" s="58">
        <f t="shared" si="1"/>
        <v>6</v>
      </c>
      <c r="G4744" s="58">
        <f t="shared" si="7"/>
        <v>0</v>
      </c>
      <c r="H4744" s="58">
        <f>G4744*D4744*SIP_Calculator!$F$9</f>
        <v>0</v>
      </c>
      <c r="I4744" s="58">
        <f t="shared" si="2"/>
        <v>0</v>
      </c>
      <c r="J4744" s="58">
        <f t="shared" si="3"/>
        <v>0</v>
      </c>
      <c r="K4744" s="61">
        <f>A4744-SIP_Calculator!$F$12+1</f>
        <v>45072</v>
      </c>
      <c r="L4744" s="59">
        <f t="shared" si="4"/>
        <v>5</v>
      </c>
      <c r="M4744" s="59">
        <f t="shared" si="8"/>
        <v>0</v>
      </c>
      <c r="N4744" s="59">
        <f>M4744*D4744*SIP_Calculator!$F$9</f>
        <v>0</v>
      </c>
      <c r="O4744" s="59">
        <f t="shared" si="5"/>
        <v>0</v>
      </c>
      <c r="P4744" s="59">
        <f t="shared" si="6"/>
        <v>0</v>
      </c>
    </row>
    <row r="4745" ht="15.75" customHeight="1">
      <c r="A4745" s="57">
        <v>45097.0</v>
      </c>
      <c r="B4745" s="60">
        <v>18794.6</v>
      </c>
      <c r="C4745" s="60">
        <v>16199.95</v>
      </c>
      <c r="D4745" s="42">
        <f>IF(A4745&lt;SIP_Calculator!$B$7,0,IF(A4745&gt;SIP_Calculator!$E$7,0,1))</f>
        <v>0</v>
      </c>
      <c r="E4745" s="61">
        <f>A4745-SIP_Calculator!$D$12+1</f>
        <v>45093</v>
      </c>
      <c r="F4745" s="58">
        <f t="shared" si="1"/>
        <v>6</v>
      </c>
      <c r="G4745" s="58">
        <f t="shared" si="7"/>
        <v>0</v>
      </c>
      <c r="H4745" s="58">
        <f>G4745*D4745*SIP_Calculator!$F$9</f>
        <v>0</v>
      </c>
      <c r="I4745" s="58">
        <f t="shared" si="2"/>
        <v>0</v>
      </c>
      <c r="J4745" s="58">
        <f t="shared" si="3"/>
        <v>0</v>
      </c>
      <c r="K4745" s="61">
        <f>A4745-SIP_Calculator!$F$12+1</f>
        <v>45073</v>
      </c>
      <c r="L4745" s="59">
        <f t="shared" si="4"/>
        <v>5</v>
      </c>
      <c r="M4745" s="59">
        <f t="shared" si="8"/>
        <v>0</v>
      </c>
      <c r="N4745" s="59">
        <f>M4745*D4745*SIP_Calculator!$F$9</f>
        <v>0</v>
      </c>
      <c r="O4745" s="59">
        <f t="shared" si="5"/>
        <v>0</v>
      </c>
      <c r="P4745" s="59">
        <f t="shared" si="6"/>
        <v>0</v>
      </c>
    </row>
    <row r="4746" ht="15.75" customHeight="1">
      <c r="A4746" s="57">
        <v>45098.0</v>
      </c>
      <c r="B4746" s="60">
        <v>18827.8</v>
      </c>
      <c r="C4746" s="60">
        <v>16240.95</v>
      </c>
      <c r="D4746" s="42">
        <f>IF(A4746&lt;SIP_Calculator!$B$7,0,IF(A4746&gt;SIP_Calculator!$E$7,0,1))</f>
        <v>0</v>
      </c>
      <c r="E4746" s="61">
        <f>A4746-SIP_Calculator!$D$12+1</f>
        <v>45094</v>
      </c>
      <c r="F4746" s="58">
        <f t="shared" si="1"/>
        <v>6</v>
      </c>
      <c r="G4746" s="58">
        <f t="shared" si="7"/>
        <v>0</v>
      </c>
      <c r="H4746" s="58">
        <f>G4746*D4746*SIP_Calculator!$F$9</f>
        <v>0</v>
      </c>
      <c r="I4746" s="58">
        <f t="shared" si="2"/>
        <v>0</v>
      </c>
      <c r="J4746" s="58">
        <f t="shared" si="3"/>
        <v>0</v>
      </c>
      <c r="K4746" s="61">
        <f>A4746-SIP_Calculator!$F$12+1</f>
        <v>45074</v>
      </c>
      <c r="L4746" s="59">
        <f t="shared" si="4"/>
        <v>5</v>
      </c>
      <c r="M4746" s="59">
        <f t="shared" si="8"/>
        <v>0</v>
      </c>
      <c r="N4746" s="59">
        <f>M4746*D4746*SIP_Calculator!$F$9</f>
        <v>0</v>
      </c>
      <c r="O4746" s="59">
        <f t="shared" si="5"/>
        <v>0</v>
      </c>
      <c r="P4746" s="59">
        <f t="shared" si="6"/>
        <v>0</v>
      </c>
    </row>
    <row r="4747" ht="15.75" customHeight="1">
      <c r="A4747" s="57">
        <v>45099.0</v>
      </c>
      <c r="B4747" s="60">
        <v>18722.7</v>
      </c>
      <c r="C4747" s="60">
        <v>16140.8</v>
      </c>
      <c r="D4747" s="42">
        <f>IF(A4747&lt;SIP_Calculator!$B$7,0,IF(A4747&gt;SIP_Calculator!$E$7,0,1))</f>
        <v>0</v>
      </c>
      <c r="E4747" s="61">
        <f>A4747-SIP_Calculator!$D$12+1</f>
        <v>45095</v>
      </c>
      <c r="F4747" s="58">
        <f t="shared" si="1"/>
        <v>6</v>
      </c>
      <c r="G4747" s="58">
        <f t="shared" si="7"/>
        <v>0</v>
      </c>
      <c r="H4747" s="58">
        <f>G4747*D4747*SIP_Calculator!$F$9</f>
        <v>0</v>
      </c>
      <c r="I4747" s="58">
        <f t="shared" si="2"/>
        <v>0</v>
      </c>
      <c r="J4747" s="58">
        <f t="shared" si="3"/>
        <v>0</v>
      </c>
      <c r="K4747" s="61">
        <f>A4747-SIP_Calculator!$F$12+1</f>
        <v>45075</v>
      </c>
      <c r="L4747" s="59">
        <f t="shared" si="4"/>
        <v>5</v>
      </c>
      <c r="M4747" s="59">
        <f t="shared" si="8"/>
        <v>0</v>
      </c>
      <c r="N4747" s="59">
        <f>M4747*D4747*SIP_Calculator!$F$9</f>
        <v>0</v>
      </c>
      <c r="O4747" s="59">
        <f t="shared" si="5"/>
        <v>0</v>
      </c>
      <c r="P4747" s="59">
        <f t="shared" si="6"/>
        <v>0</v>
      </c>
    </row>
    <row r="4748" ht="15.75" customHeight="1">
      <c r="A4748" s="57">
        <v>45100.0</v>
      </c>
      <c r="B4748" s="60">
        <v>18595.75</v>
      </c>
      <c r="C4748" s="60">
        <v>16011.8</v>
      </c>
      <c r="D4748" s="42">
        <f>IF(A4748&lt;SIP_Calculator!$B$7,0,IF(A4748&gt;SIP_Calculator!$E$7,0,1))</f>
        <v>0</v>
      </c>
      <c r="E4748" s="61">
        <f>A4748-SIP_Calculator!$D$12+1</f>
        <v>45096</v>
      </c>
      <c r="F4748" s="58">
        <f t="shared" si="1"/>
        <v>6</v>
      </c>
      <c r="G4748" s="58">
        <f t="shared" si="7"/>
        <v>0</v>
      </c>
      <c r="H4748" s="58">
        <f>G4748*D4748*SIP_Calculator!$F$9</f>
        <v>0</v>
      </c>
      <c r="I4748" s="58">
        <f t="shared" si="2"/>
        <v>0</v>
      </c>
      <c r="J4748" s="58">
        <f t="shared" si="3"/>
        <v>0</v>
      </c>
      <c r="K4748" s="61">
        <f>A4748-SIP_Calculator!$F$12+1</f>
        <v>45076</v>
      </c>
      <c r="L4748" s="59">
        <f t="shared" si="4"/>
        <v>5</v>
      </c>
      <c r="M4748" s="59">
        <f t="shared" si="8"/>
        <v>0</v>
      </c>
      <c r="N4748" s="59">
        <f>M4748*D4748*SIP_Calculator!$F$9</f>
        <v>0</v>
      </c>
      <c r="O4748" s="59">
        <f t="shared" si="5"/>
        <v>0</v>
      </c>
      <c r="P4748" s="59">
        <f t="shared" si="6"/>
        <v>0</v>
      </c>
    </row>
    <row r="4749" ht="15.75" customHeight="1">
      <c r="A4749" s="57">
        <v>45103.0</v>
      </c>
      <c r="B4749" s="60">
        <v>18632.75</v>
      </c>
      <c r="C4749" s="60">
        <v>16066.15</v>
      </c>
      <c r="D4749" s="42">
        <f>IF(A4749&lt;SIP_Calculator!$B$7,0,IF(A4749&gt;SIP_Calculator!$E$7,0,1))</f>
        <v>0</v>
      </c>
      <c r="E4749" s="61">
        <f>A4749-SIP_Calculator!$D$12+1</f>
        <v>45099</v>
      </c>
      <c r="F4749" s="58">
        <f t="shared" si="1"/>
        <v>6</v>
      </c>
      <c r="G4749" s="58">
        <f t="shared" si="7"/>
        <v>0</v>
      </c>
      <c r="H4749" s="58">
        <f>G4749*D4749*SIP_Calculator!$F$9</f>
        <v>0</v>
      </c>
      <c r="I4749" s="58">
        <f t="shared" si="2"/>
        <v>0</v>
      </c>
      <c r="J4749" s="58">
        <f t="shared" si="3"/>
        <v>0</v>
      </c>
      <c r="K4749" s="61">
        <f>A4749-SIP_Calculator!$F$12+1</f>
        <v>45079</v>
      </c>
      <c r="L4749" s="59">
        <f t="shared" si="4"/>
        <v>6</v>
      </c>
      <c r="M4749" s="59">
        <f t="shared" si="8"/>
        <v>1</v>
      </c>
      <c r="N4749" s="59">
        <f>M4749*D4749*SIP_Calculator!$F$9</f>
        <v>0</v>
      </c>
      <c r="O4749" s="59">
        <f t="shared" si="5"/>
        <v>0</v>
      </c>
      <c r="P4749" s="59">
        <f t="shared" si="6"/>
        <v>0</v>
      </c>
    </row>
    <row r="4750" ht="15.75" customHeight="1">
      <c r="A4750" s="57">
        <v>45104.0</v>
      </c>
      <c r="B4750" s="60">
        <v>18751.3</v>
      </c>
      <c r="C4750" s="60">
        <v>16163.5</v>
      </c>
      <c r="D4750" s="42">
        <f>IF(A4750&lt;SIP_Calculator!$B$7,0,IF(A4750&gt;SIP_Calculator!$E$7,0,1))</f>
        <v>0</v>
      </c>
      <c r="E4750" s="61">
        <f>A4750-SIP_Calculator!$D$12+1</f>
        <v>45100</v>
      </c>
      <c r="F4750" s="58">
        <f t="shared" si="1"/>
        <v>6</v>
      </c>
      <c r="G4750" s="58">
        <f t="shared" si="7"/>
        <v>0</v>
      </c>
      <c r="H4750" s="58">
        <f>G4750*D4750*SIP_Calculator!$F$9</f>
        <v>0</v>
      </c>
      <c r="I4750" s="58">
        <f t="shared" si="2"/>
        <v>0</v>
      </c>
      <c r="J4750" s="58">
        <f t="shared" si="3"/>
        <v>0</v>
      </c>
      <c r="K4750" s="61">
        <f>A4750-SIP_Calculator!$F$12+1</f>
        <v>45080</v>
      </c>
      <c r="L4750" s="59">
        <f t="shared" si="4"/>
        <v>6</v>
      </c>
      <c r="M4750" s="59">
        <f t="shared" si="8"/>
        <v>0</v>
      </c>
      <c r="N4750" s="59">
        <f>M4750*D4750*SIP_Calculator!$F$9</f>
        <v>0</v>
      </c>
      <c r="O4750" s="59">
        <f t="shared" si="5"/>
        <v>0</v>
      </c>
      <c r="P4750" s="59">
        <f t="shared" si="6"/>
        <v>0</v>
      </c>
    </row>
    <row r="4751" ht="15.75" customHeight="1">
      <c r="A4751" s="57">
        <v>45105.0</v>
      </c>
      <c r="B4751" s="60">
        <v>18901.2</v>
      </c>
      <c r="C4751" s="60">
        <v>16277.2</v>
      </c>
      <c r="D4751" s="42">
        <f>IF(A4751&lt;SIP_Calculator!$B$7,0,IF(A4751&gt;SIP_Calculator!$E$7,0,1))</f>
        <v>0</v>
      </c>
      <c r="E4751" s="61">
        <f>A4751-SIP_Calculator!$D$12+1</f>
        <v>45101</v>
      </c>
      <c r="F4751" s="58">
        <f t="shared" si="1"/>
        <v>6</v>
      </c>
      <c r="G4751" s="58">
        <f t="shared" si="7"/>
        <v>0</v>
      </c>
      <c r="H4751" s="58">
        <f>G4751*D4751*SIP_Calculator!$F$9</f>
        <v>0</v>
      </c>
      <c r="I4751" s="58">
        <f t="shared" si="2"/>
        <v>0</v>
      </c>
      <c r="J4751" s="58">
        <f t="shared" si="3"/>
        <v>0</v>
      </c>
      <c r="K4751" s="61">
        <f>A4751-SIP_Calculator!$F$12+1</f>
        <v>45081</v>
      </c>
      <c r="L4751" s="59">
        <f t="shared" si="4"/>
        <v>6</v>
      </c>
      <c r="M4751" s="59">
        <f t="shared" si="8"/>
        <v>0</v>
      </c>
      <c r="N4751" s="59">
        <f>M4751*D4751*SIP_Calculator!$F$9</f>
        <v>0</v>
      </c>
      <c r="O4751" s="59">
        <f t="shared" si="5"/>
        <v>0</v>
      </c>
      <c r="P4751" s="59">
        <f t="shared" si="6"/>
        <v>0</v>
      </c>
    </row>
    <row r="4752" ht="15.75" customHeight="1">
      <c r="A4752" s="57">
        <v>45107.0</v>
      </c>
      <c r="B4752" s="60">
        <v>19099.55</v>
      </c>
      <c r="C4752" s="60">
        <v>16430.0</v>
      </c>
      <c r="D4752" s="42">
        <f>IF(A4752&lt;SIP_Calculator!$B$7,0,IF(A4752&gt;SIP_Calculator!$E$7,0,1))</f>
        <v>0</v>
      </c>
      <c r="E4752" s="61">
        <f>A4752-SIP_Calculator!$D$12+1</f>
        <v>45103</v>
      </c>
      <c r="F4752" s="58">
        <f t="shared" si="1"/>
        <v>6</v>
      </c>
      <c r="G4752" s="58">
        <f t="shared" si="7"/>
        <v>0</v>
      </c>
      <c r="H4752" s="58">
        <f>G4752*D4752*SIP_Calculator!$F$9</f>
        <v>0</v>
      </c>
      <c r="I4752" s="58">
        <f t="shared" si="2"/>
        <v>0</v>
      </c>
      <c r="J4752" s="58">
        <f t="shared" si="3"/>
        <v>0</v>
      </c>
      <c r="K4752" s="61">
        <f>A4752-SIP_Calculator!$F$12+1</f>
        <v>45083</v>
      </c>
      <c r="L4752" s="59">
        <f t="shared" si="4"/>
        <v>6</v>
      </c>
      <c r="M4752" s="59">
        <f t="shared" si="8"/>
        <v>0</v>
      </c>
      <c r="N4752" s="59">
        <f>M4752*D4752*SIP_Calculator!$F$9</f>
        <v>0</v>
      </c>
      <c r="O4752" s="59">
        <f t="shared" si="5"/>
        <v>0</v>
      </c>
      <c r="P4752" s="59">
        <f t="shared" si="6"/>
        <v>0</v>
      </c>
    </row>
    <row r="4753" ht="15.75" customHeight="1">
      <c r="A4753" s="57">
        <v>45110.0</v>
      </c>
      <c r="B4753" s="60">
        <v>19223.85</v>
      </c>
      <c r="C4753" s="60">
        <v>16527.95</v>
      </c>
      <c r="D4753" s="42">
        <f>IF(A4753&lt;SIP_Calculator!$B$7,0,IF(A4753&gt;SIP_Calculator!$E$7,0,1))</f>
        <v>0</v>
      </c>
      <c r="E4753" s="61">
        <f>A4753-SIP_Calculator!$D$12+1</f>
        <v>45106</v>
      </c>
      <c r="F4753" s="58">
        <f t="shared" si="1"/>
        <v>6</v>
      </c>
      <c r="G4753" s="58">
        <f t="shared" si="7"/>
        <v>0</v>
      </c>
      <c r="H4753" s="58">
        <f>G4753*D4753*SIP_Calculator!$F$9</f>
        <v>0</v>
      </c>
      <c r="I4753" s="58">
        <f t="shared" si="2"/>
        <v>0</v>
      </c>
      <c r="J4753" s="58">
        <f t="shared" si="3"/>
        <v>0</v>
      </c>
      <c r="K4753" s="61">
        <f>A4753-SIP_Calculator!$F$12+1</f>
        <v>45086</v>
      </c>
      <c r="L4753" s="59">
        <f t="shared" si="4"/>
        <v>6</v>
      </c>
      <c r="M4753" s="59">
        <f t="shared" si="8"/>
        <v>0</v>
      </c>
      <c r="N4753" s="59">
        <f>M4753*D4753*SIP_Calculator!$F$9</f>
        <v>0</v>
      </c>
      <c r="O4753" s="59">
        <f t="shared" si="5"/>
        <v>0</v>
      </c>
      <c r="P4753" s="59">
        <f t="shared" si="6"/>
        <v>0</v>
      </c>
    </row>
    <row r="4754" ht="15.75" customHeight="1">
      <c r="A4754" s="57">
        <v>45111.0</v>
      </c>
      <c r="B4754" s="60">
        <v>19270.55</v>
      </c>
      <c r="C4754" s="60">
        <v>16556.05</v>
      </c>
      <c r="D4754" s="42">
        <f>IF(A4754&lt;SIP_Calculator!$B$7,0,IF(A4754&gt;SIP_Calculator!$E$7,0,1))</f>
        <v>0</v>
      </c>
      <c r="E4754" s="61">
        <f>A4754-SIP_Calculator!$D$12+1</f>
        <v>45107</v>
      </c>
      <c r="F4754" s="58">
        <f t="shared" si="1"/>
        <v>6</v>
      </c>
      <c r="G4754" s="58">
        <f t="shared" si="7"/>
        <v>0</v>
      </c>
      <c r="H4754" s="58">
        <f>G4754*D4754*SIP_Calculator!$F$9</f>
        <v>0</v>
      </c>
      <c r="I4754" s="58">
        <f t="shared" si="2"/>
        <v>0</v>
      </c>
      <c r="J4754" s="58">
        <f t="shared" si="3"/>
        <v>0</v>
      </c>
      <c r="K4754" s="61">
        <f>A4754-SIP_Calculator!$F$12+1</f>
        <v>45087</v>
      </c>
      <c r="L4754" s="59">
        <f t="shared" si="4"/>
        <v>6</v>
      </c>
      <c r="M4754" s="59">
        <f t="shared" si="8"/>
        <v>0</v>
      </c>
      <c r="N4754" s="59">
        <f>M4754*D4754*SIP_Calculator!$F$9</f>
        <v>0</v>
      </c>
      <c r="O4754" s="59">
        <f t="shared" si="5"/>
        <v>0</v>
      </c>
      <c r="P4754" s="59">
        <f t="shared" si="6"/>
        <v>0</v>
      </c>
    </row>
    <row r="4755" ht="15.75" customHeight="1">
      <c r="A4755" s="57">
        <v>45112.0</v>
      </c>
      <c r="B4755" s="60">
        <v>19297.95</v>
      </c>
      <c r="C4755" s="60">
        <v>16597.2</v>
      </c>
      <c r="D4755" s="42">
        <f>IF(A4755&lt;SIP_Calculator!$B$7,0,IF(A4755&gt;SIP_Calculator!$E$7,0,1))</f>
        <v>0</v>
      </c>
      <c r="E4755" s="61">
        <f>A4755-SIP_Calculator!$D$12+1</f>
        <v>45108</v>
      </c>
      <c r="F4755" s="58">
        <f t="shared" si="1"/>
        <v>7</v>
      </c>
      <c r="G4755" s="58">
        <f t="shared" si="7"/>
        <v>1</v>
      </c>
      <c r="H4755" s="58">
        <f>G4755*D4755*SIP_Calculator!$F$9</f>
        <v>0</v>
      </c>
      <c r="I4755" s="58">
        <f t="shared" si="2"/>
        <v>0</v>
      </c>
      <c r="J4755" s="58">
        <f t="shared" si="3"/>
        <v>0</v>
      </c>
      <c r="K4755" s="61">
        <f>A4755-SIP_Calculator!$F$12+1</f>
        <v>45088</v>
      </c>
      <c r="L4755" s="59">
        <f t="shared" si="4"/>
        <v>6</v>
      </c>
      <c r="M4755" s="59">
        <f t="shared" si="8"/>
        <v>0</v>
      </c>
      <c r="N4755" s="59">
        <f>M4755*D4755*SIP_Calculator!$F$9</f>
        <v>0</v>
      </c>
      <c r="O4755" s="59">
        <f t="shared" si="5"/>
        <v>0</v>
      </c>
      <c r="P4755" s="59">
        <f t="shared" si="6"/>
        <v>0</v>
      </c>
    </row>
    <row r="4756" ht="15.75" customHeight="1">
      <c r="A4756" s="57">
        <v>45113.0</v>
      </c>
      <c r="B4756" s="60">
        <v>19397.1</v>
      </c>
      <c r="C4756" s="60">
        <v>16695.05</v>
      </c>
      <c r="D4756" s="42">
        <f>IF(A4756&lt;SIP_Calculator!$B$7,0,IF(A4756&gt;SIP_Calculator!$E$7,0,1))</f>
        <v>0</v>
      </c>
      <c r="E4756" s="61">
        <f>A4756-SIP_Calculator!$D$12+1</f>
        <v>45109</v>
      </c>
      <c r="F4756" s="58">
        <f t="shared" si="1"/>
        <v>7</v>
      </c>
      <c r="G4756" s="58">
        <f t="shared" si="7"/>
        <v>0</v>
      </c>
      <c r="H4756" s="58">
        <f>G4756*D4756*SIP_Calculator!$F$9</f>
        <v>0</v>
      </c>
      <c r="I4756" s="58">
        <f t="shared" si="2"/>
        <v>0</v>
      </c>
      <c r="J4756" s="58">
        <f t="shared" si="3"/>
        <v>0</v>
      </c>
      <c r="K4756" s="61">
        <f>A4756-SIP_Calculator!$F$12+1</f>
        <v>45089</v>
      </c>
      <c r="L4756" s="59">
        <f t="shared" si="4"/>
        <v>6</v>
      </c>
      <c r="M4756" s="59">
        <f t="shared" si="8"/>
        <v>0</v>
      </c>
      <c r="N4756" s="59">
        <f>M4756*D4756*SIP_Calculator!$F$9</f>
        <v>0</v>
      </c>
      <c r="O4756" s="59">
        <f t="shared" si="5"/>
        <v>0</v>
      </c>
      <c r="P4756" s="59">
        <f t="shared" si="6"/>
        <v>0</v>
      </c>
    </row>
    <row r="4757" ht="15.75" customHeight="1">
      <c r="A4757" s="57">
        <v>45114.0</v>
      </c>
      <c r="B4757" s="60">
        <v>19233.6</v>
      </c>
      <c r="C4757" s="60">
        <v>16564.9</v>
      </c>
      <c r="D4757" s="42">
        <f>IF(A4757&lt;SIP_Calculator!$B$7,0,IF(A4757&gt;SIP_Calculator!$E$7,0,1))</f>
        <v>0</v>
      </c>
      <c r="E4757" s="61">
        <f>A4757-SIP_Calculator!$D$12+1</f>
        <v>45110</v>
      </c>
      <c r="F4757" s="58">
        <f t="shared" si="1"/>
        <v>7</v>
      </c>
      <c r="G4757" s="58">
        <f t="shared" si="7"/>
        <v>0</v>
      </c>
      <c r="H4757" s="58">
        <f>G4757*D4757*SIP_Calculator!$F$9</f>
        <v>0</v>
      </c>
      <c r="I4757" s="58">
        <f t="shared" si="2"/>
        <v>0</v>
      </c>
      <c r="J4757" s="58">
        <f t="shared" si="3"/>
        <v>0</v>
      </c>
      <c r="K4757" s="61">
        <f>A4757-SIP_Calculator!$F$12+1</f>
        <v>45090</v>
      </c>
      <c r="L4757" s="59">
        <f t="shared" si="4"/>
        <v>6</v>
      </c>
      <c r="M4757" s="59">
        <f t="shared" si="8"/>
        <v>0</v>
      </c>
      <c r="N4757" s="59">
        <f>M4757*D4757*SIP_Calculator!$F$9</f>
        <v>0</v>
      </c>
      <c r="O4757" s="59">
        <f t="shared" si="5"/>
        <v>0</v>
      </c>
      <c r="P4757" s="59">
        <f t="shared" si="6"/>
        <v>0</v>
      </c>
    </row>
    <row r="4758" ht="15.75" customHeight="1">
      <c r="A4758" s="57">
        <v>45117.0</v>
      </c>
      <c r="B4758" s="60">
        <v>19239.8</v>
      </c>
      <c r="C4758" s="60">
        <v>16553.75</v>
      </c>
      <c r="D4758" s="42">
        <f>IF(A4758&lt;SIP_Calculator!$B$7,0,IF(A4758&gt;SIP_Calculator!$E$7,0,1))</f>
        <v>0</v>
      </c>
      <c r="E4758" s="61">
        <f>A4758-SIP_Calculator!$D$12+1</f>
        <v>45113</v>
      </c>
      <c r="F4758" s="58">
        <f t="shared" si="1"/>
        <v>7</v>
      </c>
      <c r="G4758" s="58">
        <f t="shared" si="7"/>
        <v>0</v>
      </c>
      <c r="H4758" s="58">
        <f>G4758*D4758*SIP_Calculator!$F$9</f>
        <v>0</v>
      </c>
      <c r="I4758" s="58">
        <f t="shared" si="2"/>
        <v>0</v>
      </c>
      <c r="J4758" s="58">
        <f t="shared" si="3"/>
        <v>0</v>
      </c>
      <c r="K4758" s="61">
        <f>A4758-SIP_Calculator!$F$12+1</f>
        <v>45093</v>
      </c>
      <c r="L4758" s="59">
        <f t="shared" si="4"/>
        <v>6</v>
      </c>
      <c r="M4758" s="59">
        <f t="shared" si="8"/>
        <v>0</v>
      </c>
      <c r="N4758" s="59">
        <f>M4758*D4758*SIP_Calculator!$F$9</f>
        <v>0</v>
      </c>
      <c r="O4758" s="59">
        <f t="shared" si="5"/>
        <v>0</v>
      </c>
      <c r="P4758" s="59">
        <f t="shared" si="6"/>
        <v>0</v>
      </c>
    </row>
    <row r="4759" ht="15.75" customHeight="1">
      <c r="A4759" s="57">
        <v>45118.0</v>
      </c>
      <c r="B4759" s="60">
        <v>19333.6</v>
      </c>
      <c r="C4759" s="60">
        <v>16648.0</v>
      </c>
      <c r="D4759" s="42">
        <f>IF(A4759&lt;SIP_Calculator!$B$7,0,IF(A4759&gt;SIP_Calculator!$E$7,0,1))</f>
        <v>0</v>
      </c>
      <c r="E4759" s="61">
        <f>A4759-SIP_Calculator!$D$12+1</f>
        <v>45114</v>
      </c>
      <c r="F4759" s="58">
        <f t="shared" si="1"/>
        <v>7</v>
      </c>
      <c r="G4759" s="58">
        <f t="shared" si="7"/>
        <v>0</v>
      </c>
      <c r="H4759" s="58">
        <f>G4759*D4759*SIP_Calculator!$F$9</f>
        <v>0</v>
      </c>
      <c r="I4759" s="58">
        <f t="shared" si="2"/>
        <v>0</v>
      </c>
      <c r="J4759" s="58">
        <f t="shared" si="3"/>
        <v>0</v>
      </c>
      <c r="K4759" s="61">
        <f>A4759-SIP_Calculator!$F$12+1</f>
        <v>45094</v>
      </c>
      <c r="L4759" s="59">
        <f t="shared" si="4"/>
        <v>6</v>
      </c>
      <c r="M4759" s="59">
        <f t="shared" si="8"/>
        <v>0</v>
      </c>
      <c r="N4759" s="59">
        <f>M4759*D4759*SIP_Calculator!$F$9</f>
        <v>0</v>
      </c>
      <c r="O4759" s="59">
        <f t="shared" si="5"/>
        <v>0</v>
      </c>
      <c r="P4759" s="59">
        <f t="shared" si="6"/>
        <v>0</v>
      </c>
    </row>
    <row r="4760" ht="15.75" customHeight="1">
      <c r="A4760" s="57">
        <v>45119.0</v>
      </c>
      <c r="B4760" s="60">
        <v>19293.7</v>
      </c>
      <c r="C4760" s="60">
        <v>16641.05</v>
      </c>
      <c r="D4760" s="42">
        <f>IF(A4760&lt;SIP_Calculator!$B$7,0,IF(A4760&gt;SIP_Calculator!$E$7,0,1))</f>
        <v>0</v>
      </c>
      <c r="E4760" s="61">
        <f>A4760-SIP_Calculator!$D$12+1</f>
        <v>45115</v>
      </c>
      <c r="F4760" s="58">
        <f t="shared" si="1"/>
        <v>7</v>
      </c>
      <c r="G4760" s="58">
        <f t="shared" si="7"/>
        <v>0</v>
      </c>
      <c r="H4760" s="58">
        <f>G4760*D4760*SIP_Calculator!$F$9</f>
        <v>0</v>
      </c>
      <c r="I4760" s="58">
        <f t="shared" si="2"/>
        <v>0</v>
      </c>
      <c r="J4760" s="58">
        <f t="shared" si="3"/>
        <v>0</v>
      </c>
      <c r="K4760" s="61">
        <f>A4760-SIP_Calculator!$F$12+1</f>
        <v>45095</v>
      </c>
      <c r="L4760" s="59">
        <f t="shared" si="4"/>
        <v>6</v>
      </c>
      <c r="M4760" s="59">
        <f t="shared" si="8"/>
        <v>0</v>
      </c>
      <c r="N4760" s="59">
        <f>M4760*D4760*SIP_Calculator!$F$9</f>
        <v>0</v>
      </c>
      <c r="O4760" s="59">
        <f t="shared" si="5"/>
        <v>0</v>
      </c>
      <c r="P4760" s="59">
        <f t="shared" si="6"/>
        <v>0</v>
      </c>
    </row>
    <row r="4761" ht="15.75" customHeight="1">
      <c r="A4761" s="57">
        <v>45120.0</v>
      </c>
      <c r="B4761" s="60">
        <v>19304.85</v>
      </c>
      <c r="C4761" s="60">
        <v>16623.9</v>
      </c>
      <c r="D4761" s="42">
        <f>IF(A4761&lt;SIP_Calculator!$B$7,0,IF(A4761&gt;SIP_Calculator!$E$7,0,1))</f>
        <v>0</v>
      </c>
      <c r="E4761" s="61">
        <f>A4761-SIP_Calculator!$D$12+1</f>
        <v>45116</v>
      </c>
      <c r="F4761" s="58">
        <f t="shared" si="1"/>
        <v>7</v>
      </c>
      <c r="G4761" s="58">
        <f t="shared" si="7"/>
        <v>0</v>
      </c>
      <c r="H4761" s="58">
        <f>G4761*D4761*SIP_Calculator!$F$9</f>
        <v>0</v>
      </c>
      <c r="I4761" s="58">
        <f t="shared" si="2"/>
        <v>0</v>
      </c>
      <c r="J4761" s="58">
        <f t="shared" si="3"/>
        <v>0</v>
      </c>
      <c r="K4761" s="61">
        <f>A4761-SIP_Calculator!$F$12+1</f>
        <v>45096</v>
      </c>
      <c r="L4761" s="59">
        <f t="shared" si="4"/>
        <v>6</v>
      </c>
      <c r="M4761" s="59">
        <f t="shared" si="8"/>
        <v>0</v>
      </c>
      <c r="N4761" s="59">
        <f>M4761*D4761*SIP_Calculator!$F$9</f>
        <v>0</v>
      </c>
      <c r="O4761" s="59">
        <f t="shared" si="5"/>
        <v>0</v>
      </c>
      <c r="P4761" s="59">
        <f t="shared" si="6"/>
        <v>0</v>
      </c>
    </row>
    <row r="4762" ht="15.75" customHeight="1">
      <c r="A4762" s="57">
        <v>45121.0</v>
      </c>
      <c r="B4762" s="60">
        <v>19454.0</v>
      </c>
      <c r="C4762" s="60">
        <v>16765.45</v>
      </c>
      <c r="D4762" s="42">
        <f>IF(A4762&lt;SIP_Calculator!$B$7,0,IF(A4762&gt;SIP_Calculator!$E$7,0,1))</f>
        <v>0</v>
      </c>
      <c r="E4762" s="61">
        <f>A4762-SIP_Calculator!$D$12+1</f>
        <v>45117</v>
      </c>
      <c r="F4762" s="58">
        <f t="shared" si="1"/>
        <v>7</v>
      </c>
      <c r="G4762" s="58">
        <f t="shared" si="7"/>
        <v>0</v>
      </c>
      <c r="H4762" s="58">
        <f>G4762*D4762*SIP_Calculator!$F$9</f>
        <v>0</v>
      </c>
      <c r="I4762" s="58">
        <f t="shared" si="2"/>
        <v>0</v>
      </c>
      <c r="J4762" s="58">
        <f t="shared" si="3"/>
        <v>0</v>
      </c>
      <c r="K4762" s="61">
        <f>A4762-SIP_Calculator!$F$12+1</f>
        <v>45097</v>
      </c>
      <c r="L4762" s="59">
        <f t="shared" si="4"/>
        <v>6</v>
      </c>
      <c r="M4762" s="59">
        <f t="shared" si="8"/>
        <v>0</v>
      </c>
      <c r="N4762" s="59">
        <f>M4762*D4762*SIP_Calculator!$F$9</f>
        <v>0</v>
      </c>
      <c r="O4762" s="59">
        <f t="shared" si="5"/>
        <v>0</v>
      </c>
      <c r="P4762" s="59">
        <f t="shared" si="6"/>
        <v>0</v>
      </c>
    </row>
    <row r="4763" ht="15.75" customHeight="1">
      <c r="A4763" s="57">
        <v>45124.0</v>
      </c>
      <c r="B4763" s="60">
        <v>19584.8</v>
      </c>
      <c r="C4763" s="60">
        <v>16872.05</v>
      </c>
      <c r="D4763" s="42">
        <f>IF(A4763&lt;SIP_Calculator!$B$7,0,IF(A4763&gt;SIP_Calculator!$E$7,0,1))</f>
        <v>0</v>
      </c>
      <c r="E4763" s="61">
        <f>A4763-SIP_Calculator!$D$12+1</f>
        <v>45120</v>
      </c>
      <c r="F4763" s="58">
        <f t="shared" si="1"/>
        <v>7</v>
      </c>
      <c r="G4763" s="58">
        <f t="shared" si="7"/>
        <v>0</v>
      </c>
      <c r="H4763" s="58">
        <f>G4763*D4763*SIP_Calculator!$F$9</f>
        <v>0</v>
      </c>
      <c r="I4763" s="58">
        <f t="shared" si="2"/>
        <v>0</v>
      </c>
      <c r="J4763" s="58">
        <f t="shared" si="3"/>
        <v>0</v>
      </c>
      <c r="K4763" s="61">
        <f>A4763-SIP_Calculator!$F$12+1</f>
        <v>45100</v>
      </c>
      <c r="L4763" s="59">
        <f t="shared" si="4"/>
        <v>6</v>
      </c>
      <c r="M4763" s="59">
        <f t="shared" si="8"/>
        <v>0</v>
      </c>
      <c r="N4763" s="59">
        <f>M4763*D4763*SIP_Calculator!$F$9</f>
        <v>0</v>
      </c>
      <c r="O4763" s="59">
        <f t="shared" si="5"/>
        <v>0</v>
      </c>
      <c r="P4763" s="59">
        <f t="shared" si="6"/>
        <v>0</v>
      </c>
    </row>
    <row r="4764" ht="15.75" customHeight="1">
      <c r="A4764" s="57">
        <v>45125.0</v>
      </c>
      <c r="B4764" s="60">
        <v>19605.85</v>
      </c>
      <c r="C4764" s="60">
        <v>16872.0</v>
      </c>
      <c r="D4764" s="42">
        <f>IF(A4764&lt;SIP_Calculator!$B$7,0,IF(A4764&gt;SIP_Calculator!$E$7,0,1))</f>
        <v>0</v>
      </c>
      <c r="E4764" s="61">
        <f>A4764-SIP_Calculator!$D$12+1</f>
        <v>45121</v>
      </c>
      <c r="F4764" s="58">
        <f t="shared" si="1"/>
        <v>7</v>
      </c>
      <c r="G4764" s="58">
        <f t="shared" si="7"/>
        <v>0</v>
      </c>
      <c r="H4764" s="58">
        <f>G4764*D4764*SIP_Calculator!$F$9</f>
        <v>0</v>
      </c>
      <c r="I4764" s="58">
        <f t="shared" si="2"/>
        <v>0</v>
      </c>
      <c r="J4764" s="58">
        <f t="shared" si="3"/>
        <v>0</v>
      </c>
      <c r="K4764" s="61">
        <f>A4764-SIP_Calculator!$F$12+1</f>
        <v>45101</v>
      </c>
      <c r="L4764" s="59">
        <f t="shared" si="4"/>
        <v>6</v>
      </c>
      <c r="M4764" s="59">
        <f t="shared" si="8"/>
        <v>0</v>
      </c>
      <c r="N4764" s="59">
        <f>M4764*D4764*SIP_Calculator!$F$9</f>
        <v>0</v>
      </c>
      <c r="O4764" s="59">
        <f t="shared" si="5"/>
        <v>0</v>
      </c>
      <c r="P4764" s="59">
        <f t="shared" si="6"/>
        <v>0</v>
      </c>
    </row>
    <row r="4765" ht="15.75" customHeight="1">
      <c r="A4765" s="57">
        <v>45126.0</v>
      </c>
      <c r="B4765" s="60">
        <v>19690.7</v>
      </c>
      <c r="C4765" s="60">
        <v>16953.5</v>
      </c>
      <c r="D4765" s="42">
        <f>IF(A4765&lt;SIP_Calculator!$B$7,0,IF(A4765&gt;SIP_Calculator!$E$7,0,1))</f>
        <v>0</v>
      </c>
      <c r="E4765" s="61">
        <f>A4765-SIP_Calculator!$D$12+1</f>
        <v>45122</v>
      </c>
      <c r="F4765" s="58">
        <f t="shared" si="1"/>
        <v>7</v>
      </c>
      <c r="G4765" s="58">
        <f t="shared" si="7"/>
        <v>0</v>
      </c>
      <c r="H4765" s="58">
        <f>G4765*D4765*SIP_Calculator!$F$9</f>
        <v>0</v>
      </c>
      <c r="I4765" s="58">
        <f t="shared" si="2"/>
        <v>0</v>
      </c>
      <c r="J4765" s="58">
        <f t="shared" si="3"/>
        <v>0</v>
      </c>
      <c r="K4765" s="61">
        <f>A4765-SIP_Calculator!$F$12+1</f>
        <v>45102</v>
      </c>
      <c r="L4765" s="59">
        <f t="shared" si="4"/>
        <v>6</v>
      </c>
      <c r="M4765" s="59">
        <f t="shared" si="8"/>
        <v>0</v>
      </c>
      <c r="N4765" s="59">
        <f>M4765*D4765*SIP_Calculator!$F$9</f>
        <v>0</v>
      </c>
      <c r="O4765" s="59">
        <f t="shared" si="5"/>
        <v>0</v>
      </c>
      <c r="P4765" s="59">
        <f t="shared" si="6"/>
        <v>0</v>
      </c>
    </row>
    <row r="4766" ht="15.75" customHeight="1">
      <c r="A4766" s="57">
        <v>45127.0</v>
      </c>
      <c r="B4766" s="60">
        <v>19811.9</v>
      </c>
      <c r="C4766" s="60">
        <v>17042.55</v>
      </c>
      <c r="D4766" s="42">
        <f>IF(A4766&lt;SIP_Calculator!$B$7,0,IF(A4766&gt;SIP_Calculator!$E$7,0,1))</f>
        <v>0</v>
      </c>
      <c r="E4766" s="61">
        <f>A4766-SIP_Calculator!$D$12+1</f>
        <v>45123</v>
      </c>
      <c r="F4766" s="58">
        <f t="shared" si="1"/>
        <v>7</v>
      </c>
      <c r="G4766" s="58">
        <f t="shared" si="7"/>
        <v>0</v>
      </c>
      <c r="H4766" s="58">
        <f>G4766*D4766*SIP_Calculator!$F$9</f>
        <v>0</v>
      </c>
      <c r="I4766" s="58">
        <f t="shared" si="2"/>
        <v>0</v>
      </c>
      <c r="J4766" s="58">
        <f t="shared" si="3"/>
        <v>0</v>
      </c>
      <c r="K4766" s="61">
        <f>A4766-SIP_Calculator!$F$12+1</f>
        <v>45103</v>
      </c>
      <c r="L4766" s="59">
        <f t="shared" si="4"/>
        <v>6</v>
      </c>
      <c r="M4766" s="59">
        <f t="shared" si="8"/>
        <v>0</v>
      </c>
      <c r="N4766" s="59">
        <f>M4766*D4766*SIP_Calculator!$F$9</f>
        <v>0</v>
      </c>
      <c r="O4766" s="59">
        <f t="shared" si="5"/>
        <v>0</v>
      </c>
      <c r="P4766" s="59">
        <f t="shared" si="6"/>
        <v>0</v>
      </c>
    </row>
    <row r="4767" ht="15.75" customHeight="1">
      <c r="A4767" s="57">
        <v>45128.0</v>
      </c>
      <c r="B4767" s="60">
        <v>19602.6</v>
      </c>
      <c r="C4767" s="60">
        <v>16904.3</v>
      </c>
      <c r="D4767" s="42">
        <f>IF(A4767&lt;SIP_Calculator!$B$7,0,IF(A4767&gt;SIP_Calculator!$E$7,0,1))</f>
        <v>0</v>
      </c>
      <c r="E4767" s="61">
        <f>A4767-SIP_Calculator!$D$12+1</f>
        <v>45124</v>
      </c>
      <c r="F4767" s="58">
        <f t="shared" si="1"/>
        <v>7</v>
      </c>
      <c r="G4767" s="58">
        <f t="shared" si="7"/>
        <v>0</v>
      </c>
      <c r="H4767" s="58">
        <f>G4767*D4767*SIP_Calculator!$F$9</f>
        <v>0</v>
      </c>
      <c r="I4767" s="58">
        <f t="shared" si="2"/>
        <v>0</v>
      </c>
      <c r="J4767" s="58">
        <f t="shared" si="3"/>
        <v>0</v>
      </c>
      <c r="K4767" s="61">
        <f>A4767-SIP_Calculator!$F$12+1</f>
        <v>45104</v>
      </c>
      <c r="L4767" s="59">
        <f t="shared" si="4"/>
        <v>6</v>
      </c>
      <c r="M4767" s="59">
        <f t="shared" si="8"/>
        <v>0</v>
      </c>
      <c r="N4767" s="59">
        <f>M4767*D4767*SIP_Calculator!$F$9</f>
        <v>0</v>
      </c>
      <c r="O4767" s="59">
        <f t="shared" si="5"/>
        <v>0</v>
      </c>
      <c r="P4767" s="59">
        <f t="shared" si="6"/>
        <v>0</v>
      </c>
    </row>
    <row r="4768" ht="15.75" customHeight="1">
      <c r="A4768" s="57">
        <v>45131.0</v>
      </c>
      <c r="B4768" s="60">
        <v>19540.45</v>
      </c>
      <c r="C4768" s="60">
        <v>16865.15</v>
      </c>
      <c r="D4768" s="42">
        <f>IF(A4768&lt;SIP_Calculator!$B$7,0,IF(A4768&gt;SIP_Calculator!$E$7,0,1))</f>
        <v>0</v>
      </c>
      <c r="E4768" s="61">
        <f>A4768-SIP_Calculator!$D$12+1</f>
        <v>45127</v>
      </c>
      <c r="F4768" s="58">
        <f t="shared" si="1"/>
        <v>7</v>
      </c>
      <c r="G4768" s="58">
        <f t="shared" si="7"/>
        <v>0</v>
      </c>
      <c r="H4768" s="58">
        <f>G4768*D4768*SIP_Calculator!$F$9</f>
        <v>0</v>
      </c>
      <c r="I4768" s="58">
        <f t="shared" si="2"/>
        <v>0</v>
      </c>
      <c r="J4768" s="58">
        <f t="shared" si="3"/>
        <v>0</v>
      </c>
      <c r="K4768" s="61">
        <f>A4768-SIP_Calculator!$F$12+1</f>
        <v>45107</v>
      </c>
      <c r="L4768" s="59">
        <f t="shared" si="4"/>
        <v>6</v>
      </c>
      <c r="M4768" s="59">
        <f t="shared" si="8"/>
        <v>0</v>
      </c>
      <c r="N4768" s="59">
        <f>M4768*D4768*SIP_Calculator!$F$9</f>
        <v>0</v>
      </c>
      <c r="O4768" s="59">
        <f t="shared" si="5"/>
        <v>0</v>
      </c>
      <c r="P4768" s="59">
        <f t="shared" si="6"/>
        <v>0</v>
      </c>
    </row>
    <row r="4769" ht="15.75" customHeight="1">
      <c r="A4769" s="57">
        <v>45132.0</v>
      </c>
      <c r="B4769" s="60">
        <v>19566.9</v>
      </c>
      <c r="C4769" s="60">
        <v>16896.9</v>
      </c>
      <c r="D4769" s="42">
        <f>IF(A4769&lt;SIP_Calculator!$B$7,0,IF(A4769&gt;SIP_Calculator!$E$7,0,1))</f>
        <v>0</v>
      </c>
      <c r="E4769" s="61">
        <f>A4769-SIP_Calculator!$D$12+1</f>
        <v>45128</v>
      </c>
      <c r="F4769" s="58">
        <f t="shared" si="1"/>
        <v>7</v>
      </c>
      <c r="G4769" s="58">
        <f t="shared" si="7"/>
        <v>0</v>
      </c>
      <c r="H4769" s="58">
        <f>G4769*D4769*SIP_Calculator!$F$9</f>
        <v>0</v>
      </c>
      <c r="I4769" s="58">
        <f t="shared" si="2"/>
        <v>0</v>
      </c>
      <c r="J4769" s="58">
        <f t="shared" si="3"/>
        <v>0</v>
      </c>
      <c r="K4769" s="61">
        <f>A4769-SIP_Calculator!$F$12+1</f>
        <v>45108</v>
      </c>
      <c r="L4769" s="59">
        <f t="shared" si="4"/>
        <v>7</v>
      </c>
      <c r="M4769" s="59">
        <f t="shared" si="8"/>
        <v>1</v>
      </c>
      <c r="N4769" s="59">
        <f>M4769*D4769*SIP_Calculator!$F$9</f>
        <v>0</v>
      </c>
      <c r="O4769" s="59">
        <f t="shared" si="5"/>
        <v>0</v>
      </c>
      <c r="P4769" s="59">
        <f t="shared" si="6"/>
        <v>0</v>
      </c>
    </row>
  </sheetData>
  <printOptions/>
  <pageMargins bottom="0.0" footer="0.0" header="0.0" left="0.0" right="0.0" top="0.0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3" width="14.5"/>
  </cols>
  <sheetData>
    <row r="1" ht="15.75" customHeight="1">
      <c r="A1" s="42" t="s">
        <v>21</v>
      </c>
      <c r="B1" s="42" t="s">
        <v>31</v>
      </c>
      <c r="C1" s="42" t="s">
        <v>32</v>
      </c>
      <c r="D1" s="42" t="s">
        <v>33</v>
      </c>
      <c r="E1" s="42" t="s">
        <v>34</v>
      </c>
      <c r="G1" s="42" t="s">
        <v>35</v>
      </c>
      <c r="H1" s="62">
        <v>0.1</v>
      </c>
    </row>
    <row r="2" ht="15.75" customHeight="1">
      <c r="A2" s="61">
        <f>Data!A3</f>
        <v>38121</v>
      </c>
      <c r="B2" s="42">
        <v>1.0E-5</v>
      </c>
      <c r="C2" s="42">
        <f t="shared" ref="C2:C4768" si="1">B2</f>
        <v>0.00001</v>
      </c>
      <c r="D2" s="42">
        <v>1.0E-5</v>
      </c>
      <c r="E2" s="42">
        <f t="shared" ref="E2:E4768" si="2">D2</f>
        <v>0.00001</v>
      </c>
    </row>
    <row r="3" ht="15.75" customHeight="1">
      <c r="A3" s="61">
        <f>Data!A4</f>
        <v>38124</v>
      </c>
      <c r="B3" s="42">
        <f>Data!H4</f>
        <v>0</v>
      </c>
      <c r="C3" s="42">
        <f t="shared" si="1"/>
        <v>0</v>
      </c>
      <c r="D3" s="42">
        <f>Data!N4</f>
        <v>0</v>
      </c>
      <c r="E3" s="42">
        <f t="shared" si="2"/>
        <v>0</v>
      </c>
      <c r="G3" s="42" t="s">
        <v>36</v>
      </c>
    </row>
    <row r="4" ht="15.75" customHeight="1">
      <c r="A4" s="61">
        <f>Data!A5</f>
        <v>38125</v>
      </c>
      <c r="B4" s="42">
        <f>Data!H5</f>
        <v>0</v>
      </c>
      <c r="C4" s="42">
        <f t="shared" si="1"/>
        <v>0</v>
      </c>
      <c r="D4" s="42">
        <f>Data!N5</f>
        <v>0</v>
      </c>
      <c r="E4" s="42">
        <f t="shared" si="2"/>
        <v>0</v>
      </c>
      <c r="H4" s="42" t="s">
        <v>16</v>
      </c>
      <c r="I4" s="42" t="s">
        <v>17</v>
      </c>
    </row>
    <row r="5" ht="15.75" customHeight="1">
      <c r="A5" s="61">
        <f>Data!A6</f>
        <v>38126</v>
      </c>
      <c r="B5" s="42">
        <f>Data!H6</f>
        <v>0</v>
      </c>
      <c r="C5" s="42">
        <f t="shared" si="1"/>
        <v>0</v>
      </c>
      <c r="D5" s="42">
        <f>Data!N6</f>
        <v>0</v>
      </c>
      <c r="E5" s="42">
        <f t="shared" si="2"/>
        <v>0</v>
      </c>
      <c r="G5" s="42" t="s">
        <v>37</v>
      </c>
      <c r="H5" s="63">
        <f>XIRR(B2:B4769,A2:A4769,H1)</f>
        <v>0.1173406616</v>
      </c>
      <c r="I5" s="63">
        <f>XIRR(C2:C4769,A2:A4769,H1)</f>
        <v>0.1178949854</v>
      </c>
    </row>
    <row r="6" ht="15.75" customHeight="1">
      <c r="A6" s="61">
        <f>Data!A7</f>
        <v>38127</v>
      </c>
      <c r="B6" s="42">
        <f>Data!H7</f>
        <v>0</v>
      </c>
      <c r="C6" s="42">
        <f t="shared" si="1"/>
        <v>0</v>
      </c>
      <c r="D6" s="42">
        <f>Data!N7</f>
        <v>0</v>
      </c>
      <c r="E6" s="42">
        <f t="shared" si="2"/>
        <v>0</v>
      </c>
      <c r="G6" s="42" t="s">
        <v>38</v>
      </c>
      <c r="H6" s="63">
        <f>XIRR(D2:D4769,A2:A4769,H1)</f>
        <v>0.1186617958</v>
      </c>
      <c r="I6" s="63">
        <f>XIRR(E2:E4769,A2:A4769,H1)</f>
        <v>0.1194001683</v>
      </c>
    </row>
    <row r="7" ht="15.75" customHeight="1">
      <c r="A7" s="61">
        <f>Data!A8</f>
        <v>38128</v>
      </c>
      <c r="B7" s="42">
        <f>Data!H8</f>
        <v>0</v>
      </c>
      <c r="C7" s="42">
        <f t="shared" si="1"/>
        <v>0</v>
      </c>
      <c r="D7" s="42">
        <f>Data!N8</f>
        <v>0</v>
      </c>
      <c r="E7" s="42">
        <f t="shared" si="2"/>
        <v>0</v>
      </c>
    </row>
    <row r="8" ht="15.75" customHeight="1">
      <c r="A8" s="61">
        <f>Data!A9</f>
        <v>38131</v>
      </c>
      <c r="B8" s="42">
        <f>Data!H9</f>
        <v>0</v>
      </c>
      <c r="C8" s="42">
        <f t="shared" si="1"/>
        <v>0</v>
      </c>
      <c r="D8" s="42">
        <f>Data!N9</f>
        <v>0</v>
      </c>
      <c r="E8" s="42">
        <f t="shared" si="2"/>
        <v>0</v>
      </c>
    </row>
    <row r="9" ht="15.75" customHeight="1">
      <c r="A9" s="61">
        <f>Data!A10</f>
        <v>38132</v>
      </c>
      <c r="B9" s="42">
        <f>Data!H10</f>
        <v>0</v>
      </c>
      <c r="C9" s="42">
        <f t="shared" si="1"/>
        <v>0</v>
      </c>
      <c r="D9" s="42">
        <f>Data!N10</f>
        <v>0</v>
      </c>
      <c r="E9" s="42">
        <f t="shared" si="2"/>
        <v>0</v>
      </c>
    </row>
    <row r="10" ht="15.75" customHeight="1">
      <c r="A10" s="61">
        <f>Data!A11</f>
        <v>38133</v>
      </c>
      <c r="B10" s="42">
        <f>Data!H11</f>
        <v>0</v>
      </c>
      <c r="C10" s="42">
        <f t="shared" si="1"/>
        <v>0</v>
      </c>
      <c r="D10" s="42">
        <f>Data!N11</f>
        <v>0</v>
      </c>
      <c r="E10" s="42">
        <f t="shared" si="2"/>
        <v>0</v>
      </c>
      <c r="G10" s="42" t="s">
        <v>39</v>
      </c>
    </row>
    <row r="11" ht="15.75" customHeight="1">
      <c r="A11" s="61">
        <f>Data!A12</f>
        <v>38134</v>
      </c>
      <c r="B11" s="42">
        <f>Data!H12</f>
        <v>0</v>
      </c>
      <c r="C11" s="42">
        <f t="shared" si="1"/>
        <v>0</v>
      </c>
      <c r="D11" s="42">
        <f>Data!N12</f>
        <v>0</v>
      </c>
      <c r="E11" s="42">
        <f t="shared" si="2"/>
        <v>0</v>
      </c>
      <c r="G11" s="64" t="s">
        <v>40</v>
      </c>
    </row>
    <row r="12" ht="15.75" customHeight="1">
      <c r="A12" s="61">
        <f>Data!A13</f>
        <v>38135</v>
      </c>
      <c r="B12" s="42">
        <f>Data!H13</f>
        <v>0</v>
      </c>
      <c r="C12" s="42">
        <f t="shared" si="1"/>
        <v>0</v>
      </c>
      <c r="D12" s="42">
        <f>Data!N13</f>
        <v>0</v>
      </c>
      <c r="E12" s="42">
        <f t="shared" si="2"/>
        <v>0</v>
      </c>
    </row>
    <row r="13" ht="15.75" customHeight="1">
      <c r="A13" s="61">
        <f>Data!A14</f>
        <v>38138</v>
      </c>
      <c r="B13" s="42">
        <f>Data!H14</f>
        <v>0</v>
      </c>
      <c r="C13" s="42">
        <f t="shared" si="1"/>
        <v>0</v>
      </c>
      <c r="D13" s="42">
        <f>Data!N14</f>
        <v>0</v>
      </c>
      <c r="E13" s="42">
        <f t="shared" si="2"/>
        <v>0</v>
      </c>
    </row>
    <row r="14" ht="15.75" customHeight="1">
      <c r="A14" s="61">
        <f>Data!A15</f>
        <v>38139</v>
      </c>
      <c r="B14" s="42">
        <f>Data!H15</f>
        <v>0</v>
      </c>
      <c r="C14" s="42">
        <f t="shared" si="1"/>
        <v>0</v>
      </c>
      <c r="D14" s="42">
        <f>Data!N15</f>
        <v>0</v>
      </c>
      <c r="E14" s="42">
        <f t="shared" si="2"/>
        <v>0</v>
      </c>
    </row>
    <row r="15" ht="15.75" customHeight="1">
      <c r="A15" s="61">
        <f>Data!A16</f>
        <v>38140</v>
      </c>
      <c r="B15" s="42">
        <f>Data!H16</f>
        <v>0</v>
      </c>
      <c r="C15" s="42">
        <f t="shared" si="1"/>
        <v>0</v>
      </c>
      <c r="D15" s="42">
        <f>Data!N16</f>
        <v>0</v>
      </c>
      <c r="E15" s="42">
        <f t="shared" si="2"/>
        <v>0</v>
      </c>
    </row>
    <row r="16" ht="15.75" customHeight="1">
      <c r="A16" s="61">
        <f>Data!A17</f>
        <v>38141</v>
      </c>
      <c r="B16" s="42">
        <f>Data!H17</f>
        <v>0</v>
      </c>
      <c r="C16" s="42">
        <f t="shared" si="1"/>
        <v>0</v>
      </c>
      <c r="D16" s="42">
        <f>Data!N17</f>
        <v>0</v>
      </c>
      <c r="E16" s="42">
        <f t="shared" si="2"/>
        <v>0</v>
      </c>
    </row>
    <row r="17" ht="15.75" customHeight="1">
      <c r="A17" s="61">
        <f>Data!A18</f>
        <v>38142</v>
      </c>
      <c r="B17" s="42">
        <f>Data!H18</f>
        <v>0</v>
      </c>
      <c r="C17" s="42">
        <f t="shared" si="1"/>
        <v>0</v>
      </c>
      <c r="D17" s="42">
        <f>Data!N18</f>
        <v>0</v>
      </c>
      <c r="E17" s="42">
        <f t="shared" si="2"/>
        <v>0</v>
      </c>
    </row>
    <row r="18" ht="15.75" customHeight="1">
      <c r="A18" s="61">
        <f>Data!A19</f>
        <v>38145</v>
      </c>
      <c r="B18" s="42">
        <f>Data!H19</f>
        <v>0</v>
      </c>
      <c r="C18" s="42">
        <f t="shared" si="1"/>
        <v>0</v>
      </c>
      <c r="D18" s="42">
        <f>Data!N19</f>
        <v>0</v>
      </c>
      <c r="E18" s="42">
        <f t="shared" si="2"/>
        <v>0</v>
      </c>
    </row>
    <row r="19" ht="15.75" customHeight="1">
      <c r="A19" s="61">
        <f>Data!A20</f>
        <v>38146</v>
      </c>
      <c r="B19" s="42">
        <f>Data!H20</f>
        <v>0</v>
      </c>
      <c r="C19" s="42">
        <f t="shared" si="1"/>
        <v>0</v>
      </c>
      <c r="D19" s="42">
        <f>Data!N20</f>
        <v>0</v>
      </c>
      <c r="E19" s="42">
        <f t="shared" si="2"/>
        <v>0</v>
      </c>
    </row>
    <row r="20" ht="15.75" customHeight="1">
      <c r="A20" s="61">
        <f>Data!A21</f>
        <v>38147</v>
      </c>
      <c r="B20" s="42">
        <f>Data!H21</f>
        <v>0</v>
      </c>
      <c r="C20" s="42">
        <f t="shared" si="1"/>
        <v>0</v>
      </c>
      <c r="D20" s="42">
        <f>Data!N21</f>
        <v>0</v>
      </c>
      <c r="E20" s="42">
        <f t="shared" si="2"/>
        <v>0</v>
      </c>
    </row>
    <row r="21" ht="15.75" customHeight="1">
      <c r="A21" s="61">
        <f>Data!A22</f>
        <v>38148</v>
      </c>
      <c r="B21" s="42">
        <f>Data!H22</f>
        <v>0</v>
      </c>
      <c r="C21" s="42">
        <f t="shared" si="1"/>
        <v>0</v>
      </c>
      <c r="D21" s="42">
        <f>Data!N22</f>
        <v>0</v>
      </c>
      <c r="E21" s="42">
        <f t="shared" si="2"/>
        <v>0</v>
      </c>
    </row>
    <row r="22" ht="15.75" customHeight="1">
      <c r="A22" s="61">
        <f>Data!A23</f>
        <v>38149</v>
      </c>
      <c r="B22" s="42">
        <f>Data!H23</f>
        <v>0</v>
      </c>
      <c r="C22" s="42">
        <f t="shared" si="1"/>
        <v>0</v>
      </c>
      <c r="D22" s="42">
        <f>Data!N23</f>
        <v>0</v>
      </c>
      <c r="E22" s="42">
        <f t="shared" si="2"/>
        <v>0</v>
      </c>
    </row>
    <row r="23" ht="15.75" customHeight="1">
      <c r="A23" s="61">
        <f>Data!A24</f>
        <v>38152</v>
      </c>
      <c r="B23" s="42">
        <f>Data!H24</f>
        <v>0</v>
      </c>
      <c r="C23" s="42">
        <f t="shared" si="1"/>
        <v>0</v>
      </c>
      <c r="D23" s="42">
        <f>Data!N24</f>
        <v>0</v>
      </c>
      <c r="E23" s="42">
        <f t="shared" si="2"/>
        <v>0</v>
      </c>
    </row>
    <row r="24" ht="15.75" customHeight="1">
      <c r="A24" s="61">
        <f>Data!A25</f>
        <v>38153</v>
      </c>
      <c r="B24" s="42">
        <f>Data!H25</f>
        <v>0</v>
      </c>
      <c r="C24" s="42">
        <f t="shared" si="1"/>
        <v>0</v>
      </c>
      <c r="D24" s="42">
        <f>Data!N25</f>
        <v>0</v>
      </c>
      <c r="E24" s="42">
        <f t="shared" si="2"/>
        <v>0</v>
      </c>
    </row>
    <row r="25" ht="15.75" customHeight="1">
      <c r="A25" s="61">
        <f>Data!A26</f>
        <v>38154</v>
      </c>
      <c r="B25" s="42">
        <f>Data!H26</f>
        <v>0</v>
      </c>
      <c r="C25" s="42">
        <f t="shared" si="1"/>
        <v>0</v>
      </c>
      <c r="D25" s="42">
        <f>Data!N26</f>
        <v>0</v>
      </c>
      <c r="E25" s="42">
        <f t="shared" si="2"/>
        <v>0</v>
      </c>
    </row>
    <row r="26" ht="15.75" customHeight="1">
      <c r="A26" s="61">
        <f>Data!A27</f>
        <v>38155</v>
      </c>
      <c r="B26" s="42">
        <f>Data!H27</f>
        <v>0</v>
      </c>
      <c r="C26" s="42">
        <f t="shared" si="1"/>
        <v>0</v>
      </c>
      <c r="D26" s="42">
        <f>Data!N27</f>
        <v>0</v>
      </c>
      <c r="E26" s="42">
        <f t="shared" si="2"/>
        <v>0</v>
      </c>
    </row>
    <row r="27" ht="15.75" customHeight="1">
      <c r="A27" s="61">
        <f>Data!A28</f>
        <v>38156</v>
      </c>
      <c r="B27" s="42">
        <f>Data!H28</f>
        <v>0</v>
      </c>
      <c r="C27" s="42">
        <f t="shared" si="1"/>
        <v>0</v>
      </c>
      <c r="D27" s="42">
        <f>Data!N28</f>
        <v>0</v>
      </c>
      <c r="E27" s="42">
        <f t="shared" si="2"/>
        <v>0</v>
      </c>
    </row>
    <row r="28" ht="15.75" customHeight="1">
      <c r="A28" s="61">
        <f>Data!A29</f>
        <v>38159</v>
      </c>
      <c r="B28" s="42">
        <f>Data!H29</f>
        <v>0</v>
      </c>
      <c r="C28" s="42">
        <f t="shared" si="1"/>
        <v>0</v>
      </c>
      <c r="D28" s="42">
        <f>Data!N29</f>
        <v>0</v>
      </c>
      <c r="E28" s="42">
        <f t="shared" si="2"/>
        <v>0</v>
      </c>
    </row>
    <row r="29" ht="15.75" customHeight="1">
      <c r="A29" s="61">
        <f>Data!A30</f>
        <v>38160</v>
      </c>
      <c r="B29" s="42">
        <f>Data!H30</f>
        <v>0</v>
      </c>
      <c r="C29" s="42">
        <f t="shared" si="1"/>
        <v>0</v>
      </c>
      <c r="D29" s="42">
        <f>Data!N30</f>
        <v>0</v>
      </c>
      <c r="E29" s="42">
        <f t="shared" si="2"/>
        <v>0</v>
      </c>
    </row>
    <row r="30" ht="15.75" customHeight="1">
      <c r="A30" s="61">
        <f>Data!A31</f>
        <v>38161</v>
      </c>
      <c r="B30" s="42">
        <f>Data!H31</f>
        <v>0</v>
      </c>
      <c r="C30" s="42">
        <f t="shared" si="1"/>
        <v>0</v>
      </c>
      <c r="D30" s="42">
        <f>Data!N31</f>
        <v>0</v>
      </c>
      <c r="E30" s="42">
        <f t="shared" si="2"/>
        <v>0</v>
      </c>
    </row>
    <row r="31" ht="15.75" customHeight="1">
      <c r="A31" s="61">
        <f>Data!A32</f>
        <v>38162</v>
      </c>
      <c r="B31" s="42">
        <f>Data!H32</f>
        <v>0</v>
      </c>
      <c r="C31" s="42">
        <f t="shared" si="1"/>
        <v>0</v>
      </c>
      <c r="D31" s="42">
        <f>Data!N32</f>
        <v>0</v>
      </c>
      <c r="E31" s="42">
        <f t="shared" si="2"/>
        <v>0</v>
      </c>
    </row>
    <row r="32" ht="15.75" customHeight="1">
      <c r="A32" s="61">
        <f>Data!A33</f>
        <v>38163</v>
      </c>
      <c r="B32" s="42">
        <f>Data!H33</f>
        <v>0</v>
      </c>
      <c r="C32" s="42">
        <f t="shared" si="1"/>
        <v>0</v>
      </c>
      <c r="D32" s="42">
        <f>Data!N33</f>
        <v>0</v>
      </c>
      <c r="E32" s="42">
        <f t="shared" si="2"/>
        <v>0</v>
      </c>
    </row>
    <row r="33" ht="15.75" customHeight="1">
      <c r="A33" s="61">
        <f>Data!A34</f>
        <v>38166</v>
      </c>
      <c r="B33" s="42">
        <f>Data!H34</f>
        <v>0</v>
      </c>
      <c r="C33" s="42">
        <f t="shared" si="1"/>
        <v>0</v>
      </c>
      <c r="D33" s="42">
        <f>Data!N34</f>
        <v>0</v>
      </c>
      <c r="E33" s="42">
        <f t="shared" si="2"/>
        <v>0</v>
      </c>
    </row>
    <row r="34" ht="15.75" customHeight="1">
      <c r="A34" s="61">
        <f>Data!A35</f>
        <v>38167</v>
      </c>
      <c r="B34" s="42">
        <f>Data!H35</f>
        <v>0</v>
      </c>
      <c r="C34" s="42">
        <f t="shared" si="1"/>
        <v>0</v>
      </c>
      <c r="D34" s="42">
        <f>Data!N35</f>
        <v>0</v>
      </c>
      <c r="E34" s="42">
        <f t="shared" si="2"/>
        <v>0</v>
      </c>
    </row>
    <row r="35" ht="15.75" customHeight="1">
      <c r="A35" s="61">
        <f>Data!A36</f>
        <v>38168</v>
      </c>
      <c r="B35" s="42">
        <f>Data!H36</f>
        <v>0</v>
      </c>
      <c r="C35" s="42">
        <f t="shared" si="1"/>
        <v>0</v>
      </c>
      <c r="D35" s="42">
        <f>Data!N36</f>
        <v>0</v>
      </c>
      <c r="E35" s="42">
        <f t="shared" si="2"/>
        <v>0</v>
      </c>
    </row>
    <row r="36" ht="15.75" customHeight="1">
      <c r="A36" s="61">
        <f>Data!A37</f>
        <v>38169</v>
      </c>
      <c r="B36" s="42">
        <f>Data!H37</f>
        <v>0</v>
      </c>
      <c r="C36" s="42">
        <f t="shared" si="1"/>
        <v>0</v>
      </c>
      <c r="D36" s="42">
        <f>Data!N37</f>
        <v>0</v>
      </c>
      <c r="E36" s="42">
        <f t="shared" si="2"/>
        <v>0</v>
      </c>
    </row>
    <row r="37" ht="15.75" customHeight="1">
      <c r="A37" s="61">
        <f>Data!A38</f>
        <v>38170</v>
      </c>
      <c r="B37" s="42">
        <f>Data!H38</f>
        <v>0</v>
      </c>
      <c r="C37" s="42">
        <f t="shared" si="1"/>
        <v>0</v>
      </c>
      <c r="D37" s="42">
        <f>Data!N38</f>
        <v>0</v>
      </c>
      <c r="E37" s="42">
        <f t="shared" si="2"/>
        <v>0</v>
      </c>
    </row>
    <row r="38" ht="15.75" customHeight="1">
      <c r="A38" s="61">
        <f>Data!A39</f>
        <v>38173</v>
      </c>
      <c r="B38" s="42">
        <f>Data!H39</f>
        <v>0</v>
      </c>
      <c r="C38" s="42">
        <f t="shared" si="1"/>
        <v>0</v>
      </c>
      <c r="D38" s="42">
        <f>Data!N39</f>
        <v>0</v>
      </c>
      <c r="E38" s="42">
        <f t="shared" si="2"/>
        <v>0</v>
      </c>
    </row>
    <row r="39" ht="15.75" customHeight="1">
      <c r="A39" s="61">
        <f>Data!A40</f>
        <v>38174</v>
      </c>
      <c r="B39" s="42">
        <f>Data!H40</f>
        <v>0</v>
      </c>
      <c r="C39" s="42">
        <f t="shared" si="1"/>
        <v>0</v>
      </c>
      <c r="D39" s="42">
        <f>Data!N40</f>
        <v>0</v>
      </c>
      <c r="E39" s="42">
        <f t="shared" si="2"/>
        <v>0</v>
      </c>
    </row>
    <row r="40" ht="15.75" customHeight="1">
      <c r="A40" s="61">
        <f>Data!A41</f>
        <v>38175</v>
      </c>
      <c r="B40" s="42">
        <f>Data!H41</f>
        <v>0</v>
      </c>
      <c r="C40" s="42">
        <f t="shared" si="1"/>
        <v>0</v>
      </c>
      <c r="D40" s="42">
        <f>Data!N41</f>
        <v>0</v>
      </c>
      <c r="E40" s="42">
        <f t="shared" si="2"/>
        <v>0</v>
      </c>
    </row>
    <row r="41" ht="15.75" customHeight="1">
      <c r="A41" s="61">
        <f>Data!A42</f>
        <v>38176</v>
      </c>
      <c r="B41" s="42">
        <f>Data!H42</f>
        <v>0</v>
      </c>
      <c r="C41" s="42">
        <f t="shared" si="1"/>
        <v>0</v>
      </c>
      <c r="D41" s="42">
        <f>Data!N42</f>
        <v>0</v>
      </c>
      <c r="E41" s="42">
        <f t="shared" si="2"/>
        <v>0</v>
      </c>
    </row>
    <row r="42" ht="15.75" customHeight="1">
      <c r="A42" s="61">
        <f>Data!A43</f>
        <v>38177</v>
      </c>
      <c r="B42" s="42">
        <f>Data!H43</f>
        <v>0</v>
      </c>
      <c r="C42" s="42">
        <f t="shared" si="1"/>
        <v>0</v>
      </c>
      <c r="D42" s="42">
        <f>Data!N43</f>
        <v>0</v>
      </c>
      <c r="E42" s="42">
        <f t="shared" si="2"/>
        <v>0</v>
      </c>
    </row>
    <row r="43" ht="15.75" customHeight="1">
      <c r="A43" s="61">
        <f>Data!A44</f>
        <v>38180</v>
      </c>
      <c r="B43" s="42">
        <f>Data!H44</f>
        <v>0</v>
      </c>
      <c r="C43" s="42">
        <f t="shared" si="1"/>
        <v>0</v>
      </c>
      <c r="D43" s="42">
        <f>Data!N44</f>
        <v>0</v>
      </c>
      <c r="E43" s="42">
        <f t="shared" si="2"/>
        <v>0</v>
      </c>
    </row>
    <row r="44" ht="15.75" customHeight="1">
      <c r="A44" s="61">
        <f>Data!A45</f>
        <v>38181</v>
      </c>
      <c r="B44" s="42">
        <f>Data!H45</f>
        <v>0</v>
      </c>
      <c r="C44" s="42">
        <f t="shared" si="1"/>
        <v>0</v>
      </c>
      <c r="D44" s="42">
        <f>Data!N45</f>
        <v>0</v>
      </c>
      <c r="E44" s="42">
        <f t="shared" si="2"/>
        <v>0</v>
      </c>
    </row>
    <row r="45" ht="15.75" customHeight="1">
      <c r="A45" s="61">
        <f>Data!A46</f>
        <v>38182</v>
      </c>
      <c r="B45" s="42">
        <f>Data!H46</f>
        <v>0</v>
      </c>
      <c r="C45" s="42">
        <f t="shared" si="1"/>
        <v>0</v>
      </c>
      <c r="D45" s="42">
        <f>Data!N46</f>
        <v>0</v>
      </c>
      <c r="E45" s="42">
        <f t="shared" si="2"/>
        <v>0</v>
      </c>
    </row>
    <row r="46" ht="15.75" customHeight="1">
      <c r="A46" s="61">
        <f>Data!A47</f>
        <v>38183</v>
      </c>
      <c r="B46" s="42">
        <f>Data!H47</f>
        <v>0</v>
      </c>
      <c r="C46" s="42">
        <f t="shared" si="1"/>
        <v>0</v>
      </c>
      <c r="D46" s="42">
        <f>Data!N47</f>
        <v>0</v>
      </c>
      <c r="E46" s="42">
        <f t="shared" si="2"/>
        <v>0</v>
      </c>
    </row>
    <row r="47" ht="15.75" customHeight="1">
      <c r="A47" s="61">
        <f>Data!A48</f>
        <v>38184</v>
      </c>
      <c r="B47" s="42">
        <f>Data!H48</f>
        <v>0</v>
      </c>
      <c r="C47" s="42">
        <f t="shared" si="1"/>
        <v>0</v>
      </c>
      <c r="D47" s="42">
        <f>Data!N48</f>
        <v>0</v>
      </c>
      <c r="E47" s="42">
        <f t="shared" si="2"/>
        <v>0</v>
      </c>
    </row>
    <row r="48" ht="15.75" customHeight="1">
      <c r="A48" s="61">
        <f>Data!A49</f>
        <v>38187</v>
      </c>
      <c r="B48" s="42">
        <f>Data!H49</f>
        <v>0</v>
      </c>
      <c r="C48" s="42">
        <f t="shared" si="1"/>
        <v>0</v>
      </c>
      <c r="D48" s="42">
        <f>Data!N49</f>
        <v>0</v>
      </c>
      <c r="E48" s="42">
        <f t="shared" si="2"/>
        <v>0</v>
      </c>
    </row>
    <row r="49" ht="15.75" customHeight="1">
      <c r="A49" s="61">
        <f>Data!A50</f>
        <v>38188</v>
      </c>
      <c r="B49" s="42">
        <f>Data!H50</f>
        <v>0</v>
      </c>
      <c r="C49" s="42">
        <f t="shared" si="1"/>
        <v>0</v>
      </c>
      <c r="D49" s="42">
        <f>Data!N50</f>
        <v>0</v>
      </c>
      <c r="E49" s="42">
        <f t="shared" si="2"/>
        <v>0</v>
      </c>
    </row>
    <row r="50" ht="15.75" customHeight="1">
      <c r="A50" s="61">
        <f>Data!A51</f>
        <v>38189</v>
      </c>
      <c r="B50" s="42">
        <f>Data!H51</f>
        <v>0</v>
      </c>
      <c r="C50" s="42">
        <f t="shared" si="1"/>
        <v>0</v>
      </c>
      <c r="D50" s="42">
        <f>Data!N51</f>
        <v>0</v>
      </c>
      <c r="E50" s="42">
        <f t="shared" si="2"/>
        <v>0</v>
      </c>
    </row>
    <row r="51" ht="15.75" customHeight="1">
      <c r="A51" s="61">
        <f>Data!A52</f>
        <v>38190</v>
      </c>
      <c r="B51" s="42">
        <f>Data!H52</f>
        <v>0</v>
      </c>
      <c r="C51" s="42">
        <f t="shared" si="1"/>
        <v>0</v>
      </c>
      <c r="D51" s="42">
        <f>Data!N52</f>
        <v>0</v>
      </c>
      <c r="E51" s="42">
        <f t="shared" si="2"/>
        <v>0</v>
      </c>
    </row>
    <row r="52" ht="15.75" customHeight="1">
      <c r="A52" s="61">
        <f>Data!A53</f>
        <v>38191</v>
      </c>
      <c r="B52" s="42">
        <f>Data!H53</f>
        <v>0</v>
      </c>
      <c r="C52" s="42">
        <f t="shared" si="1"/>
        <v>0</v>
      </c>
      <c r="D52" s="42">
        <f>Data!N53</f>
        <v>0</v>
      </c>
      <c r="E52" s="42">
        <f t="shared" si="2"/>
        <v>0</v>
      </c>
    </row>
    <row r="53" ht="15.75" customHeight="1">
      <c r="A53" s="61">
        <f>Data!A54</f>
        <v>38194</v>
      </c>
      <c r="B53" s="42">
        <f>Data!H54</f>
        <v>0</v>
      </c>
      <c r="C53" s="42">
        <f t="shared" si="1"/>
        <v>0</v>
      </c>
      <c r="D53" s="42">
        <f>Data!N54</f>
        <v>0</v>
      </c>
      <c r="E53" s="42">
        <f t="shared" si="2"/>
        <v>0</v>
      </c>
    </row>
    <row r="54" ht="15.75" customHeight="1">
      <c r="A54" s="61">
        <f>Data!A55</f>
        <v>38195</v>
      </c>
      <c r="B54" s="42">
        <f>Data!H55</f>
        <v>0</v>
      </c>
      <c r="C54" s="42">
        <f t="shared" si="1"/>
        <v>0</v>
      </c>
      <c r="D54" s="42">
        <f>Data!N55</f>
        <v>0</v>
      </c>
      <c r="E54" s="42">
        <f t="shared" si="2"/>
        <v>0</v>
      </c>
    </row>
    <row r="55" ht="15.75" customHeight="1">
      <c r="A55" s="61">
        <f>Data!A56</f>
        <v>38196</v>
      </c>
      <c r="B55" s="42">
        <f>Data!H56</f>
        <v>0</v>
      </c>
      <c r="C55" s="42">
        <f t="shared" si="1"/>
        <v>0</v>
      </c>
      <c r="D55" s="42">
        <f>Data!N56</f>
        <v>0</v>
      </c>
      <c r="E55" s="42">
        <f t="shared" si="2"/>
        <v>0</v>
      </c>
    </row>
    <row r="56" ht="15.75" customHeight="1">
      <c r="A56" s="61">
        <f>Data!A57</f>
        <v>38197</v>
      </c>
      <c r="B56" s="42">
        <f>Data!H57</f>
        <v>0</v>
      </c>
      <c r="C56" s="42">
        <f t="shared" si="1"/>
        <v>0</v>
      </c>
      <c r="D56" s="42">
        <f>Data!N57</f>
        <v>0</v>
      </c>
      <c r="E56" s="42">
        <f t="shared" si="2"/>
        <v>0</v>
      </c>
    </row>
    <row r="57" ht="15.75" customHeight="1">
      <c r="A57" s="61">
        <f>Data!A58</f>
        <v>38198</v>
      </c>
      <c r="B57" s="42">
        <f>Data!H58</f>
        <v>0</v>
      </c>
      <c r="C57" s="42">
        <f t="shared" si="1"/>
        <v>0</v>
      </c>
      <c r="D57" s="42">
        <f>Data!N58</f>
        <v>0</v>
      </c>
      <c r="E57" s="42">
        <f t="shared" si="2"/>
        <v>0</v>
      </c>
    </row>
    <row r="58" ht="15.75" customHeight="1">
      <c r="A58" s="61">
        <f>Data!A59</f>
        <v>38201</v>
      </c>
      <c r="B58" s="42">
        <f>Data!H59</f>
        <v>0</v>
      </c>
      <c r="C58" s="42">
        <f t="shared" si="1"/>
        <v>0</v>
      </c>
      <c r="D58" s="42">
        <f>Data!N59</f>
        <v>0</v>
      </c>
      <c r="E58" s="42">
        <f t="shared" si="2"/>
        <v>0</v>
      </c>
    </row>
    <row r="59" ht="15.75" customHeight="1">
      <c r="A59" s="61">
        <f>Data!A60</f>
        <v>38202</v>
      </c>
      <c r="B59" s="42">
        <f>Data!H60</f>
        <v>0</v>
      </c>
      <c r="C59" s="42">
        <f t="shared" si="1"/>
        <v>0</v>
      </c>
      <c r="D59" s="42">
        <f>Data!N60</f>
        <v>0</v>
      </c>
      <c r="E59" s="42">
        <f t="shared" si="2"/>
        <v>0</v>
      </c>
    </row>
    <row r="60" ht="15.75" customHeight="1">
      <c r="A60" s="61">
        <f>Data!A61</f>
        <v>38203</v>
      </c>
      <c r="B60" s="42">
        <f>Data!H61</f>
        <v>0</v>
      </c>
      <c r="C60" s="42">
        <f t="shared" si="1"/>
        <v>0</v>
      </c>
      <c r="D60" s="42">
        <f>Data!N61</f>
        <v>0</v>
      </c>
      <c r="E60" s="42">
        <f t="shared" si="2"/>
        <v>0</v>
      </c>
    </row>
    <row r="61" ht="15.75" customHeight="1">
      <c r="A61" s="61">
        <f>Data!A62</f>
        <v>38204</v>
      </c>
      <c r="B61" s="42">
        <f>Data!H62</f>
        <v>0</v>
      </c>
      <c r="C61" s="42">
        <f t="shared" si="1"/>
        <v>0</v>
      </c>
      <c r="D61" s="42">
        <f>Data!N62</f>
        <v>0</v>
      </c>
      <c r="E61" s="42">
        <f t="shared" si="2"/>
        <v>0</v>
      </c>
    </row>
    <row r="62" ht="15.75" customHeight="1">
      <c r="A62" s="61">
        <f>Data!A63</f>
        <v>38205</v>
      </c>
      <c r="B62" s="42">
        <f>Data!H63</f>
        <v>0</v>
      </c>
      <c r="C62" s="42">
        <f t="shared" si="1"/>
        <v>0</v>
      </c>
      <c r="D62" s="42">
        <f>Data!N63</f>
        <v>0</v>
      </c>
      <c r="E62" s="42">
        <f t="shared" si="2"/>
        <v>0</v>
      </c>
    </row>
    <row r="63" ht="15.75" customHeight="1">
      <c r="A63" s="61">
        <f>Data!A64</f>
        <v>38208</v>
      </c>
      <c r="B63" s="42">
        <f>Data!H64</f>
        <v>0</v>
      </c>
      <c r="C63" s="42">
        <f t="shared" si="1"/>
        <v>0</v>
      </c>
      <c r="D63" s="42">
        <f>Data!N64</f>
        <v>0</v>
      </c>
      <c r="E63" s="42">
        <f t="shared" si="2"/>
        <v>0</v>
      </c>
    </row>
    <row r="64" ht="15.75" customHeight="1">
      <c r="A64" s="61">
        <f>Data!A65</f>
        <v>38209</v>
      </c>
      <c r="B64" s="42">
        <f>Data!H65</f>
        <v>0</v>
      </c>
      <c r="C64" s="42">
        <f t="shared" si="1"/>
        <v>0</v>
      </c>
      <c r="D64" s="42">
        <f>Data!N65</f>
        <v>0</v>
      </c>
      <c r="E64" s="42">
        <f t="shared" si="2"/>
        <v>0</v>
      </c>
    </row>
    <row r="65" ht="15.75" customHeight="1">
      <c r="A65" s="61">
        <f>Data!A66</f>
        <v>38210</v>
      </c>
      <c r="B65" s="42">
        <f>Data!H66</f>
        <v>0</v>
      </c>
      <c r="C65" s="42">
        <f t="shared" si="1"/>
        <v>0</v>
      </c>
      <c r="D65" s="42">
        <f>Data!N66</f>
        <v>0</v>
      </c>
      <c r="E65" s="42">
        <f t="shared" si="2"/>
        <v>0</v>
      </c>
    </row>
    <row r="66" ht="15.75" customHeight="1">
      <c r="A66" s="61">
        <f>Data!A67</f>
        <v>38211</v>
      </c>
      <c r="B66" s="42">
        <f>Data!H67</f>
        <v>0</v>
      </c>
      <c r="C66" s="42">
        <f t="shared" si="1"/>
        <v>0</v>
      </c>
      <c r="D66" s="42">
        <f>Data!N67</f>
        <v>0</v>
      </c>
      <c r="E66" s="42">
        <f t="shared" si="2"/>
        <v>0</v>
      </c>
    </row>
    <row r="67" ht="15.75" customHeight="1">
      <c r="A67" s="61">
        <f>Data!A68</f>
        <v>38212</v>
      </c>
      <c r="B67" s="42">
        <f>Data!H68</f>
        <v>0</v>
      </c>
      <c r="C67" s="42">
        <f t="shared" si="1"/>
        <v>0</v>
      </c>
      <c r="D67" s="42">
        <f>Data!N68</f>
        <v>0</v>
      </c>
      <c r="E67" s="42">
        <f t="shared" si="2"/>
        <v>0</v>
      </c>
    </row>
    <row r="68" ht="15.75" customHeight="1">
      <c r="A68" s="61">
        <f>Data!A69</f>
        <v>38215</v>
      </c>
      <c r="B68" s="42">
        <f>Data!H69</f>
        <v>0</v>
      </c>
      <c r="C68" s="42">
        <f t="shared" si="1"/>
        <v>0</v>
      </c>
      <c r="D68" s="42">
        <f>Data!N69</f>
        <v>0</v>
      </c>
      <c r="E68" s="42">
        <f t="shared" si="2"/>
        <v>0</v>
      </c>
    </row>
    <row r="69" ht="15.75" customHeight="1">
      <c r="A69" s="61">
        <f>Data!A70</f>
        <v>38216</v>
      </c>
      <c r="B69" s="42">
        <f>Data!H70</f>
        <v>0</v>
      </c>
      <c r="C69" s="42">
        <f t="shared" si="1"/>
        <v>0</v>
      </c>
      <c r="D69" s="42">
        <f>Data!N70</f>
        <v>0</v>
      </c>
      <c r="E69" s="42">
        <f t="shared" si="2"/>
        <v>0</v>
      </c>
    </row>
    <row r="70" ht="15.75" customHeight="1">
      <c r="A70" s="61">
        <f>Data!A71</f>
        <v>38217</v>
      </c>
      <c r="B70" s="42">
        <f>Data!H71</f>
        <v>0</v>
      </c>
      <c r="C70" s="42">
        <f t="shared" si="1"/>
        <v>0</v>
      </c>
      <c r="D70" s="42">
        <f>Data!N71</f>
        <v>0</v>
      </c>
      <c r="E70" s="42">
        <f t="shared" si="2"/>
        <v>0</v>
      </c>
    </row>
    <row r="71" ht="15.75" customHeight="1">
      <c r="A71" s="61">
        <f>Data!A72</f>
        <v>38218</v>
      </c>
      <c r="B71" s="42">
        <f>Data!H72</f>
        <v>0</v>
      </c>
      <c r="C71" s="42">
        <f t="shared" si="1"/>
        <v>0</v>
      </c>
      <c r="D71" s="42">
        <f>Data!N72</f>
        <v>0</v>
      </c>
      <c r="E71" s="42">
        <f t="shared" si="2"/>
        <v>0</v>
      </c>
    </row>
    <row r="72" ht="15.75" customHeight="1">
      <c r="A72" s="61">
        <f>Data!A73</f>
        <v>38219</v>
      </c>
      <c r="B72" s="42">
        <f>Data!H73</f>
        <v>0</v>
      </c>
      <c r="C72" s="42">
        <f t="shared" si="1"/>
        <v>0</v>
      </c>
      <c r="D72" s="42">
        <f>Data!N73</f>
        <v>0</v>
      </c>
      <c r="E72" s="42">
        <f t="shared" si="2"/>
        <v>0</v>
      </c>
    </row>
    <row r="73" ht="15.75" customHeight="1">
      <c r="A73" s="61">
        <f>Data!A74</f>
        <v>38222</v>
      </c>
      <c r="B73" s="42">
        <f>Data!H74</f>
        <v>0</v>
      </c>
      <c r="C73" s="42">
        <f t="shared" si="1"/>
        <v>0</v>
      </c>
      <c r="D73" s="42">
        <f>Data!N74</f>
        <v>0</v>
      </c>
      <c r="E73" s="42">
        <f t="shared" si="2"/>
        <v>0</v>
      </c>
    </row>
    <row r="74" ht="15.75" customHeight="1">
      <c r="A74" s="61">
        <f>Data!A75</f>
        <v>38223</v>
      </c>
      <c r="B74" s="42">
        <f>Data!H75</f>
        <v>0</v>
      </c>
      <c r="C74" s="42">
        <f t="shared" si="1"/>
        <v>0</v>
      </c>
      <c r="D74" s="42">
        <f>Data!N75</f>
        <v>0</v>
      </c>
      <c r="E74" s="42">
        <f t="shared" si="2"/>
        <v>0</v>
      </c>
    </row>
    <row r="75" ht="15.75" customHeight="1">
      <c r="A75" s="61">
        <f>Data!A76</f>
        <v>38224</v>
      </c>
      <c r="B75" s="42">
        <f>Data!H76</f>
        <v>0</v>
      </c>
      <c r="C75" s="42">
        <f t="shared" si="1"/>
        <v>0</v>
      </c>
      <c r="D75" s="42">
        <f>Data!N76</f>
        <v>0</v>
      </c>
      <c r="E75" s="42">
        <f t="shared" si="2"/>
        <v>0</v>
      </c>
    </row>
    <row r="76" ht="15.75" customHeight="1">
      <c r="A76" s="61">
        <f>Data!A77</f>
        <v>38225</v>
      </c>
      <c r="B76" s="42">
        <f>Data!H77</f>
        <v>0</v>
      </c>
      <c r="C76" s="42">
        <f t="shared" si="1"/>
        <v>0</v>
      </c>
      <c r="D76" s="42">
        <f>Data!N77</f>
        <v>0</v>
      </c>
      <c r="E76" s="42">
        <f t="shared" si="2"/>
        <v>0</v>
      </c>
    </row>
    <row r="77" ht="15.75" customHeight="1">
      <c r="A77" s="61">
        <f>Data!A78</f>
        <v>38226</v>
      </c>
      <c r="B77" s="42">
        <f>Data!H78</f>
        <v>0</v>
      </c>
      <c r="C77" s="42">
        <f t="shared" si="1"/>
        <v>0</v>
      </c>
      <c r="D77" s="42">
        <f>Data!N78</f>
        <v>0</v>
      </c>
      <c r="E77" s="42">
        <f t="shared" si="2"/>
        <v>0</v>
      </c>
    </row>
    <row r="78" ht="15.75" customHeight="1">
      <c r="A78" s="61">
        <f>Data!A79</f>
        <v>38229</v>
      </c>
      <c r="B78" s="42">
        <f>Data!H79</f>
        <v>0</v>
      </c>
      <c r="C78" s="42">
        <f t="shared" si="1"/>
        <v>0</v>
      </c>
      <c r="D78" s="42">
        <f>Data!N79</f>
        <v>0</v>
      </c>
      <c r="E78" s="42">
        <f t="shared" si="2"/>
        <v>0</v>
      </c>
    </row>
    <row r="79" ht="15.75" customHeight="1">
      <c r="A79" s="61">
        <f>Data!A80</f>
        <v>38230</v>
      </c>
      <c r="B79" s="42">
        <f>Data!H80</f>
        <v>0</v>
      </c>
      <c r="C79" s="42">
        <f t="shared" si="1"/>
        <v>0</v>
      </c>
      <c r="D79" s="42">
        <f>Data!N80</f>
        <v>0</v>
      </c>
      <c r="E79" s="42">
        <f t="shared" si="2"/>
        <v>0</v>
      </c>
    </row>
    <row r="80" ht="15.75" customHeight="1">
      <c r="A80" s="61">
        <f>Data!A81</f>
        <v>38231</v>
      </c>
      <c r="B80" s="42">
        <f>Data!H81</f>
        <v>0</v>
      </c>
      <c r="C80" s="42">
        <f t="shared" si="1"/>
        <v>0</v>
      </c>
      <c r="D80" s="42">
        <f>Data!N81</f>
        <v>0</v>
      </c>
      <c r="E80" s="42">
        <f t="shared" si="2"/>
        <v>0</v>
      </c>
    </row>
    <row r="81" ht="15.75" customHeight="1">
      <c r="A81" s="61">
        <f>Data!A82</f>
        <v>38232</v>
      </c>
      <c r="B81" s="42">
        <f>Data!H82</f>
        <v>0</v>
      </c>
      <c r="C81" s="42">
        <f t="shared" si="1"/>
        <v>0</v>
      </c>
      <c r="D81" s="42">
        <f>Data!N82</f>
        <v>0</v>
      </c>
      <c r="E81" s="42">
        <f t="shared" si="2"/>
        <v>0</v>
      </c>
    </row>
    <row r="82" ht="15.75" customHeight="1">
      <c r="A82" s="61">
        <f>Data!A83</f>
        <v>38233</v>
      </c>
      <c r="B82" s="42">
        <f>Data!H83</f>
        <v>0</v>
      </c>
      <c r="C82" s="42">
        <f t="shared" si="1"/>
        <v>0</v>
      </c>
      <c r="D82" s="42">
        <f>Data!N83</f>
        <v>0</v>
      </c>
      <c r="E82" s="42">
        <f t="shared" si="2"/>
        <v>0</v>
      </c>
    </row>
    <row r="83" ht="15.75" customHeight="1">
      <c r="A83" s="61">
        <f>Data!A84</f>
        <v>38236</v>
      </c>
      <c r="B83" s="42">
        <f>Data!H84</f>
        <v>0</v>
      </c>
      <c r="C83" s="42">
        <f t="shared" si="1"/>
        <v>0</v>
      </c>
      <c r="D83" s="42">
        <f>Data!N84</f>
        <v>0</v>
      </c>
      <c r="E83" s="42">
        <f t="shared" si="2"/>
        <v>0</v>
      </c>
    </row>
    <row r="84" ht="15.75" customHeight="1">
      <c r="A84" s="61">
        <f>Data!A85</f>
        <v>38237</v>
      </c>
      <c r="B84" s="42">
        <f>Data!H85</f>
        <v>0</v>
      </c>
      <c r="C84" s="42">
        <f t="shared" si="1"/>
        <v>0</v>
      </c>
      <c r="D84" s="42">
        <f>Data!N85</f>
        <v>0</v>
      </c>
      <c r="E84" s="42">
        <f t="shared" si="2"/>
        <v>0</v>
      </c>
    </row>
    <row r="85" ht="15.75" customHeight="1">
      <c r="A85" s="61">
        <f>Data!A86</f>
        <v>38238</v>
      </c>
      <c r="B85" s="42">
        <f>Data!H86</f>
        <v>0</v>
      </c>
      <c r="C85" s="42">
        <f t="shared" si="1"/>
        <v>0</v>
      </c>
      <c r="D85" s="42">
        <f>Data!N86</f>
        <v>0</v>
      </c>
      <c r="E85" s="42">
        <f t="shared" si="2"/>
        <v>0</v>
      </c>
    </row>
    <row r="86" ht="15.75" customHeight="1">
      <c r="A86" s="61">
        <f>Data!A87</f>
        <v>38239</v>
      </c>
      <c r="B86" s="42">
        <f>Data!H87</f>
        <v>0</v>
      </c>
      <c r="C86" s="42">
        <f t="shared" si="1"/>
        <v>0</v>
      </c>
      <c r="D86" s="42">
        <f>Data!N87</f>
        <v>0</v>
      </c>
      <c r="E86" s="42">
        <f t="shared" si="2"/>
        <v>0</v>
      </c>
    </row>
    <row r="87" ht="15.75" customHeight="1">
      <c r="A87" s="61">
        <f>Data!A88</f>
        <v>38240</v>
      </c>
      <c r="B87" s="42">
        <f>Data!H88</f>
        <v>0</v>
      </c>
      <c r="C87" s="42">
        <f t="shared" si="1"/>
        <v>0</v>
      </c>
      <c r="D87" s="42">
        <f>Data!N88</f>
        <v>0</v>
      </c>
      <c r="E87" s="42">
        <f t="shared" si="2"/>
        <v>0</v>
      </c>
    </row>
    <row r="88" ht="15.75" customHeight="1">
      <c r="A88" s="61">
        <f>Data!A89</f>
        <v>38243</v>
      </c>
      <c r="B88" s="42">
        <f>Data!H89</f>
        <v>0</v>
      </c>
      <c r="C88" s="42">
        <f t="shared" si="1"/>
        <v>0</v>
      </c>
      <c r="D88" s="42">
        <f>Data!N89</f>
        <v>0</v>
      </c>
      <c r="E88" s="42">
        <f t="shared" si="2"/>
        <v>0</v>
      </c>
    </row>
    <row r="89" ht="15.75" customHeight="1">
      <c r="A89" s="61">
        <f>Data!A90</f>
        <v>38244</v>
      </c>
      <c r="B89" s="42">
        <f>Data!H90</f>
        <v>0</v>
      </c>
      <c r="C89" s="42">
        <f t="shared" si="1"/>
        <v>0</v>
      </c>
      <c r="D89" s="42">
        <f>Data!N90</f>
        <v>0</v>
      </c>
      <c r="E89" s="42">
        <f t="shared" si="2"/>
        <v>0</v>
      </c>
    </row>
    <row r="90" ht="15.75" customHeight="1">
      <c r="A90" s="61">
        <f>Data!A91</f>
        <v>38245</v>
      </c>
      <c r="B90" s="42">
        <f>Data!H91</f>
        <v>0</v>
      </c>
      <c r="C90" s="42">
        <f t="shared" si="1"/>
        <v>0</v>
      </c>
      <c r="D90" s="42">
        <f>Data!N91</f>
        <v>0</v>
      </c>
      <c r="E90" s="42">
        <f t="shared" si="2"/>
        <v>0</v>
      </c>
    </row>
    <row r="91" ht="15.75" customHeight="1">
      <c r="A91" s="61">
        <f>Data!A92</f>
        <v>38246</v>
      </c>
      <c r="B91" s="42">
        <f>Data!H92</f>
        <v>0</v>
      </c>
      <c r="C91" s="42">
        <f t="shared" si="1"/>
        <v>0</v>
      </c>
      <c r="D91" s="42">
        <f>Data!N92</f>
        <v>0</v>
      </c>
      <c r="E91" s="42">
        <f t="shared" si="2"/>
        <v>0</v>
      </c>
    </row>
    <row r="92" ht="15.75" customHeight="1">
      <c r="A92" s="61">
        <f>Data!A93</f>
        <v>38247</v>
      </c>
      <c r="B92" s="42">
        <f>Data!H93</f>
        <v>0</v>
      </c>
      <c r="C92" s="42">
        <f t="shared" si="1"/>
        <v>0</v>
      </c>
      <c r="D92" s="42">
        <f>Data!N93</f>
        <v>0</v>
      </c>
      <c r="E92" s="42">
        <f t="shared" si="2"/>
        <v>0</v>
      </c>
    </row>
    <row r="93" ht="15.75" customHeight="1">
      <c r="A93" s="61">
        <f>Data!A94</f>
        <v>38250</v>
      </c>
      <c r="B93" s="42">
        <f>Data!H94</f>
        <v>0</v>
      </c>
      <c r="C93" s="42">
        <f t="shared" si="1"/>
        <v>0</v>
      </c>
      <c r="D93" s="42">
        <f>Data!N94</f>
        <v>0</v>
      </c>
      <c r="E93" s="42">
        <f t="shared" si="2"/>
        <v>0</v>
      </c>
    </row>
    <row r="94" ht="15.75" customHeight="1">
      <c r="A94" s="61">
        <f>Data!A95</f>
        <v>38251</v>
      </c>
      <c r="B94" s="42">
        <f>Data!H95</f>
        <v>0</v>
      </c>
      <c r="C94" s="42">
        <f t="shared" si="1"/>
        <v>0</v>
      </c>
      <c r="D94" s="42">
        <f>Data!N95</f>
        <v>0</v>
      </c>
      <c r="E94" s="42">
        <f t="shared" si="2"/>
        <v>0</v>
      </c>
    </row>
    <row r="95" ht="15.75" customHeight="1">
      <c r="A95" s="61">
        <f>Data!A96</f>
        <v>38252</v>
      </c>
      <c r="B95" s="42">
        <f>Data!H96</f>
        <v>0</v>
      </c>
      <c r="C95" s="42">
        <f t="shared" si="1"/>
        <v>0</v>
      </c>
      <c r="D95" s="42">
        <f>Data!N96</f>
        <v>0</v>
      </c>
      <c r="E95" s="42">
        <f t="shared" si="2"/>
        <v>0</v>
      </c>
    </row>
    <row r="96" ht="15.75" customHeight="1">
      <c r="A96" s="61">
        <f>Data!A97</f>
        <v>38253</v>
      </c>
      <c r="B96" s="42">
        <f>Data!H97</f>
        <v>0</v>
      </c>
      <c r="C96" s="42">
        <f t="shared" si="1"/>
        <v>0</v>
      </c>
      <c r="D96" s="42">
        <f>Data!N97</f>
        <v>0</v>
      </c>
      <c r="E96" s="42">
        <f t="shared" si="2"/>
        <v>0</v>
      </c>
    </row>
    <row r="97" ht="15.75" customHeight="1">
      <c r="A97" s="61">
        <f>Data!A98</f>
        <v>38254</v>
      </c>
      <c r="B97" s="42">
        <f>Data!H98</f>
        <v>0</v>
      </c>
      <c r="C97" s="42">
        <f t="shared" si="1"/>
        <v>0</v>
      </c>
      <c r="D97" s="42">
        <f>Data!N98</f>
        <v>0</v>
      </c>
      <c r="E97" s="42">
        <f t="shared" si="2"/>
        <v>0</v>
      </c>
    </row>
    <row r="98" ht="15.75" customHeight="1">
      <c r="A98" s="61">
        <f>Data!A99</f>
        <v>38257</v>
      </c>
      <c r="B98" s="42">
        <f>Data!H99</f>
        <v>0</v>
      </c>
      <c r="C98" s="42">
        <f t="shared" si="1"/>
        <v>0</v>
      </c>
      <c r="D98" s="42">
        <f>Data!N99</f>
        <v>0</v>
      </c>
      <c r="E98" s="42">
        <f t="shared" si="2"/>
        <v>0</v>
      </c>
    </row>
    <row r="99" ht="15.75" customHeight="1">
      <c r="A99" s="61">
        <f>Data!A100</f>
        <v>38258</v>
      </c>
      <c r="B99" s="42">
        <f>Data!H100</f>
        <v>0</v>
      </c>
      <c r="C99" s="42">
        <f t="shared" si="1"/>
        <v>0</v>
      </c>
      <c r="D99" s="42">
        <f>Data!N100</f>
        <v>0</v>
      </c>
      <c r="E99" s="42">
        <f t="shared" si="2"/>
        <v>0</v>
      </c>
    </row>
    <row r="100" ht="15.75" customHeight="1">
      <c r="A100" s="61">
        <f>Data!A101</f>
        <v>38259</v>
      </c>
      <c r="B100" s="42">
        <f>Data!H101</f>
        <v>0</v>
      </c>
      <c r="C100" s="42">
        <f t="shared" si="1"/>
        <v>0</v>
      </c>
      <c r="D100" s="42">
        <f>Data!N101</f>
        <v>0</v>
      </c>
      <c r="E100" s="42">
        <f t="shared" si="2"/>
        <v>0</v>
      </c>
    </row>
    <row r="101" ht="15.75" customHeight="1">
      <c r="A101" s="61">
        <f>Data!A102</f>
        <v>38260</v>
      </c>
      <c r="B101" s="42">
        <f>Data!H102</f>
        <v>0</v>
      </c>
      <c r="C101" s="42">
        <f t="shared" si="1"/>
        <v>0</v>
      </c>
      <c r="D101" s="42">
        <f>Data!N102</f>
        <v>0</v>
      </c>
      <c r="E101" s="42">
        <f t="shared" si="2"/>
        <v>0</v>
      </c>
    </row>
    <row r="102" ht="15.75" customHeight="1">
      <c r="A102" s="61">
        <f>Data!A103</f>
        <v>38261</v>
      </c>
      <c r="B102" s="42">
        <f>Data!H103</f>
        <v>0</v>
      </c>
      <c r="C102" s="42">
        <f t="shared" si="1"/>
        <v>0</v>
      </c>
      <c r="D102" s="42">
        <f>Data!N103</f>
        <v>0</v>
      </c>
      <c r="E102" s="42">
        <f t="shared" si="2"/>
        <v>0</v>
      </c>
    </row>
    <row r="103" ht="15.75" customHeight="1">
      <c r="A103" s="61">
        <f>Data!A104</f>
        <v>38264</v>
      </c>
      <c r="B103" s="42">
        <f>Data!H104</f>
        <v>0</v>
      </c>
      <c r="C103" s="42">
        <f t="shared" si="1"/>
        <v>0</v>
      </c>
      <c r="D103" s="42">
        <f>Data!N104</f>
        <v>0</v>
      </c>
      <c r="E103" s="42">
        <f t="shared" si="2"/>
        <v>0</v>
      </c>
    </row>
    <row r="104" ht="15.75" customHeight="1">
      <c r="A104" s="61">
        <f>Data!A105</f>
        <v>38265</v>
      </c>
      <c r="B104" s="42">
        <f>Data!H105</f>
        <v>0</v>
      </c>
      <c r="C104" s="42">
        <f t="shared" si="1"/>
        <v>0</v>
      </c>
      <c r="D104" s="42">
        <f>Data!N105</f>
        <v>0</v>
      </c>
      <c r="E104" s="42">
        <f t="shared" si="2"/>
        <v>0</v>
      </c>
    </row>
    <row r="105" ht="15.75" customHeight="1">
      <c r="A105" s="61">
        <f>Data!A106</f>
        <v>38266</v>
      </c>
      <c r="B105" s="42">
        <f>Data!H106</f>
        <v>0</v>
      </c>
      <c r="C105" s="42">
        <f t="shared" si="1"/>
        <v>0</v>
      </c>
      <c r="D105" s="42">
        <f>Data!N106</f>
        <v>0</v>
      </c>
      <c r="E105" s="42">
        <f t="shared" si="2"/>
        <v>0</v>
      </c>
    </row>
    <row r="106" ht="15.75" customHeight="1">
      <c r="A106" s="61">
        <f>Data!A107</f>
        <v>38267</v>
      </c>
      <c r="B106" s="42">
        <f>Data!H107</f>
        <v>0</v>
      </c>
      <c r="C106" s="42">
        <f t="shared" si="1"/>
        <v>0</v>
      </c>
      <c r="D106" s="42">
        <f>Data!N107</f>
        <v>0</v>
      </c>
      <c r="E106" s="42">
        <f t="shared" si="2"/>
        <v>0</v>
      </c>
    </row>
    <row r="107" ht="15.75" customHeight="1">
      <c r="A107" s="61">
        <f>Data!A108</f>
        <v>38268</v>
      </c>
      <c r="B107" s="42">
        <f>Data!H108</f>
        <v>0</v>
      </c>
      <c r="C107" s="42">
        <f t="shared" si="1"/>
        <v>0</v>
      </c>
      <c r="D107" s="42">
        <f>Data!N108</f>
        <v>0</v>
      </c>
      <c r="E107" s="42">
        <f t="shared" si="2"/>
        <v>0</v>
      </c>
    </row>
    <row r="108" ht="15.75" customHeight="1">
      <c r="A108" s="61">
        <f>Data!A109</f>
        <v>38269</v>
      </c>
      <c r="B108" s="42">
        <f>Data!H109</f>
        <v>0</v>
      </c>
      <c r="C108" s="42">
        <f t="shared" si="1"/>
        <v>0</v>
      </c>
      <c r="D108" s="42">
        <f>Data!N109</f>
        <v>0</v>
      </c>
      <c r="E108" s="42">
        <f t="shared" si="2"/>
        <v>0</v>
      </c>
    </row>
    <row r="109" ht="15.75" customHeight="1">
      <c r="A109" s="61">
        <f>Data!A110</f>
        <v>38271</v>
      </c>
      <c r="B109" s="42">
        <f>Data!H110</f>
        <v>0</v>
      </c>
      <c r="C109" s="42">
        <f t="shared" si="1"/>
        <v>0</v>
      </c>
      <c r="D109" s="42">
        <f>Data!N110</f>
        <v>0</v>
      </c>
      <c r="E109" s="42">
        <f t="shared" si="2"/>
        <v>0</v>
      </c>
    </row>
    <row r="110" ht="15.75" customHeight="1">
      <c r="A110" s="61">
        <f>Data!A111</f>
        <v>38272</v>
      </c>
      <c r="B110" s="42">
        <f>Data!H111</f>
        <v>0</v>
      </c>
      <c r="C110" s="42">
        <f t="shared" si="1"/>
        <v>0</v>
      </c>
      <c r="D110" s="42">
        <f>Data!N111</f>
        <v>0</v>
      </c>
      <c r="E110" s="42">
        <f t="shared" si="2"/>
        <v>0</v>
      </c>
    </row>
    <row r="111" ht="15.75" customHeight="1">
      <c r="A111" s="61">
        <f>Data!A112</f>
        <v>38274</v>
      </c>
      <c r="B111" s="42">
        <f>Data!H112</f>
        <v>0</v>
      </c>
      <c r="C111" s="42">
        <f t="shared" si="1"/>
        <v>0</v>
      </c>
      <c r="D111" s="42">
        <f>Data!N112</f>
        <v>0</v>
      </c>
      <c r="E111" s="42">
        <f t="shared" si="2"/>
        <v>0</v>
      </c>
    </row>
    <row r="112" ht="15.75" customHeight="1">
      <c r="A112" s="61">
        <f>Data!A113</f>
        <v>38275</v>
      </c>
      <c r="B112" s="42">
        <f>Data!H113</f>
        <v>0</v>
      </c>
      <c r="C112" s="42">
        <f t="shared" si="1"/>
        <v>0</v>
      </c>
      <c r="D112" s="42">
        <f>Data!N113</f>
        <v>0</v>
      </c>
      <c r="E112" s="42">
        <f t="shared" si="2"/>
        <v>0</v>
      </c>
    </row>
    <row r="113" ht="15.75" customHeight="1">
      <c r="A113" s="61">
        <f>Data!A114</f>
        <v>38278</v>
      </c>
      <c r="B113" s="42">
        <f>Data!H114</f>
        <v>0</v>
      </c>
      <c r="C113" s="42">
        <f t="shared" si="1"/>
        <v>0</v>
      </c>
      <c r="D113" s="42">
        <f>Data!N114</f>
        <v>0</v>
      </c>
      <c r="E113" s="42">
        <f t="shared" si="2"/>
        <v>0</v>
      </c>
    </row>
    <row r="114" ht="15.75" customHeight="1">
      <c r="A114" s="61">
        <f>Data!A115</f>
        <v>38279</v>
      </c>
      <c r="B114" s="42">
        <f>Data!H115</f>
        <v>0</v>
      </c>
      <c r="C114" s="42">
        <f t="shared" si="1"/>
        <v>0</v>
      </c>
      <c r="D114" s="42">
        <f>Data!N115</f>
        <v>0</v>
      </c>
      <c r="E114" s="42">
        <f t="shared" si="2"/>
        <v>0</v>
      </c>
    </row>
    <row r="115" ht="15.75" customHeight="1">
      <c r="A115" s="61">
        <f>Data!A116</f>
        <v>38280</v>
      </c>
      <c r="B115" s="42">
        <f>Data!H116</f>
        <v>0</v>
      </c>
      <c r="C115" s="42">
        <f t="shared" si="1"/>
        <v>0</v>
      </c>
      <c r="D115" s="42">
        <f>Data!N116</f>
        <v>0</v>
      </c>
      <c r="E115" s="42">
        <f t="shared" si="2"/>
        <v>0</v>
      </c>
    </row>
    <row r="116" ht="15.75" customHeight="1">
      <c r="A116" s="61">
        <f>Data!A117</f>
        <v>38281</v>
      </c>
      <c r="B116" s="42">
        <f>Data!H117</f>
        <v>0</v>
      </c>
      <c r="C116" s="42">
        <f t="shared" si="1"/>
        <v>0</v>
      </c>
      <c r="D116" s="42">
        <f>Data!N117</f>
        <v>0</v>
      </c>
      <c r="E116" s="42">
        <f t="shared" si="2"/>
        <v>0</v>
      </c>
    </row>
    <row r="117" ht="15.75" customHeight="1">
      <c r="A117" s="61">
        <f>Data!A118</f>
        <v>38285</v>
      </c>
      <c r="B117" s="42">
        <f>Data!H118</f>
        <v>0</v>
      </c>
      <c r="C117" s="42">
        <f t="shared" si="1"/>
        <v>0</v>
      </c>
      <c r="D117" s="42">
        <f>Data!N118</f>
        <v>0</v>
      </c>
      <c r="E117" s="42">
        <f t="shared" si="2"/>
        <v>0</v>
      </c>
    </row>
    <row r="118" ht="15.75" customHeight="1">
      <c r="A118" s="61">
        <f>Data!A119</f>
        <v>38286</v>
      </c>
      <c r="B118" s="42">
        <f>Data!H119</f>
        <v>0</v>
      </c>
      <c r="C118" s="42">
        <f t="shared" si="1"/>
        <v>0</v>
      </c>
      <c r="D118" s="42">
        <f>Data!N119</f>
        <v>0</v>
      </c>
      <c r="E118" s="42">
        <f t="shared" si="2"/>
        <v>0</v>
      </c>
    </row>
    <row r="119" ht="15.75" customHeight="1">
      <c r="A119" s="61">
        <f>Data!A120</f>
        <v>38287</v>
      </c>
      <c r="B119" s="42">
        <f>Data!H120</f>
        <v>0</v>
      </c>
      <c r="C119" s="42">
        <f t="shared" si="1"/>
        <v>0</v>
      </c>
      <c r="D119" s="42">
        <f>Data!N120</f>
        <v>0</v>
      </c>
      <c r="E119" s="42">
        <f t="shared" si="2"/>
        <v>0</v>
      </c>
    </row>
    <row r="120" ht="15.75" customHeight="1">
      <c r="A120" s="61">
        <f>Data!A121</f>
        <v>38288</v>
      </c>
      <c r="B120" s="42">
        <f>Data!H121</f>
        <v>0</v>
      </c>
      <c r="C120" s="42">
        <f t="shared" si="1"/>
        <v>0</v>
      </c>
      <c r="D120" s="42">
        <f>Data!N121</f>
        <v>0</v>
      </c>
      <c r="E120" s="42">
        <f t="shared" si="2"/>
        <v>0</v>
      </c>
    </row>
    <row r="121" ht="15.75" customHeight="1">
      <c r="A121" s="61">
        <f>Data!A122</f>
        <v>38289</v>
      </c>
      <c r="B121" s="42">
        <f>Data!H122</f>
        <v>0</v>
      </c>
      <c r="C121" s="42">
        <f t="shared" si="1"/>
        <v>0</v>
      </c>
      <c r="D121" s="42">
        <f>Data!N122</f>
        <v>0</v>
      </c>
      <c r="E121" s="42">
        <f t="shared" si="2"/>
        <v>0</v>
      </c>
    </row>
    <row r="122" ht="15.75" customHeight="1">
      <c r="A122" s="61">
        <f>Data!A123</f>
        <v>38292</v>
      </c>
      <c r="B122" s="42">
        <f>Data!H123</f>
        <v>0</v>
      </c>
      <c r="C122" s="42">
        <f t="shared" si="1"/>
        <v>0</v>
      </c>
      <c r="D122" s="42">
        <f>Data!N123</f>
        <v>0</v>
      </c>
      <c r="E122" s="42">
        <f t="shared" si="2"/>
        <v>0</v>
      </c>
    </row>
    <row r="123" ht="15.75" customHeight="1">
      <c r="A123" s="61">
        <f>Data!A124</f>
        <v>38293</v>
      </c>
      <c r="B123" s="42">
        <f>Data!H124</f>
        <v>0</v>
      </c>
      <c r="C123" s="42">
        <f t="shared" si="1"/>
        <v>0</v>
      </c>
      <c r="D123" s="42">
        <f>Data!N124</f>
        <v>0</v>
      </c>
      <c r="E123" s="42">
        <f t="shared" si="2"/>
        <v>0</v>
      </c>
    </row>
    <row r="124" ht="15.75" customHeight="1">
      <c r="A124" s="61">
        <f>Data!A125</f>
        <v>38294</v>
      </c>
      <c r="B124" s="42">
        <f>Data!H125</f>
        <v>0</v>
      </c>
      <c r="C124" s="42">
        <f t="shared" si="1"/>
        <v>0</v>
      </c>
      <c r="D124" s="42">
        <f>Data!N125</f>
        <v>0</v>
      </c>
      <c r="E124" s="42">
        <f t="shared" si="2"/>
        <v>0</v>
      </c>
    </row>
    <row r="125" ht="15.75" customHeight="1">
      <c r="A125" s="61">
        <f>Data!A126</f>
        <v>38295</v>
      </c>
      <c r="B125" s="42">
        <f>Data!H126</f>
        <v>0</v>
      </c>
      <c r="C125" s="42">
        <f t="shared" si="1"/>
        <v>0</v>
      </c>
      <c r="D125" s="42">
        <f>Data!N126</f>
        <v>0</v>
      </c>
      <c r="E125" s="42">
        <f t="shared" si="2"/>
        <v>0</v>
      </c>
    </row>
    <row r="126" ht="15.75" customHeight="1">
      <c r="A126" s="61">
        <f>Data!A127</f>
        <v>38296</v>
      </c>
      <c r="B126" s="42">
        <f>Data!H127</f>
        <v>0</v>
      </c>
      <c r="C126" s="42">
        <f t="shared" si="1"/>
        <v>0</v>
      </c>
      <c r="D126" s="42">
        <f>Data!N127</f>
        <v>0</v>
      </c>
      <c r="E126" s="42">
        <f t="shared" si="2"/>
        <v>0</v>
      </c>
    </row>
    <row r="127" ht="15.75" customHeight="1">
      <c r="A127" s="61">
        <f>Data!A128</f>
        <v>38299</v>
      </c>
      <c r="B127" s="42">
        <f>Data!H128</f>
        <v>0</v>
      </c>
      <c r="C127" s="42">
        <f t="shared" si="1"/>
        <v>0</v>
      </c>
      <c r="D127" s="42">
        <f>Data!N128</f>
        <v>0</v>
      </c>
      <c r="E127" s="42">
        <f t="shared" si="2"/>
        <v>0</v>
      </c>
    </row>
    <row r="128" ht="15.75" customHeight="1">
      <c r="A128" s="61">
        <f>Data!A129</f>
        <v>38300</v>
      </c>
      <c r="B128" s="42">
        <f>Data!H129</f>
        <v>0</v>
      </c>
      <c r="C128" s="42">
        <f t="shared" si="1"/>
        <v>0</v>
      </c>
      <c r="D128" s="42">
        <f>Data!N129</f>
        <v>0</v>
      </c>
      <c r="E128" s="42">
        <f t="shared" si="2"/>
        <v>0</v>
      </c>
    </row>
    <row r="129" ht="15.75" customHeight="1">
      <c r="A129" s="61">
        <f>Data!A130</f>
        <v>38301</v>
      </c>
      <c r="B129" s="42">
        <f>Data!H130</f>
        <v>0</v>
      </c>
      <c r="C129" s="42">
        <f t="shared" si="1"/>
        <v>0</v>
      </c>
      <c r="D129" s="42">
        <f>Data!N130</f>
        <v>0</v>
      </c>
      <c r="E129" s="42">
        <f t="shared" si="2"/>
        <v>0</v>
      </c>
    </row>
    <row r="130" ht="15.75" customHeight="1">
      <c r="A130" s="61">
        <f>Data!A131</f>
        <v>38302</v>
      </c>
      <c r="B130" s="42">
        <f>Data!H131</f>
        <v>0</v>
      </c>
      <c r="C130" s="42">
        <f t="shared" si="1"/>
        <v>0</v>
      </c>
      <c r="D130" s="42">
        <f>Data!N131</f>
        <v>0</v>
      </c>
      <c r="E130" s="42">
        <f t="shared" si="2"/>
        <v>0</v>
      </c>
    </row>
    <row r="131" ht="15.75" customHeight="1">
      <c r="A131" s="61">
        <f>Data!A132</f>
        <v>38303</v>
      </c>
      <c r="B131" s="42">
        <f>Data!H132</f>
        <v>0</v>
      </c>
      <c r="C131" s="42">
        <f t="shared" si="1"/>
        <v>0</v>
      </c>
      <c r="D131" s="42">
        <f>Data!N132</f>
        <v>0</v>
      </c>
      <c r="E131" s="42">
        <f t="shared" si="2"/>
        <v>0</v>
      </c>
    </row>
    <row r="132" ht="15.75" customHeight="1">
      <c r="A132" s="61">
        <f>Data!A133</f>
        <v>38307</v>
      </c>
      <c r="B132" s="42">
        <f>Data!H133</f>
        <v>0</v>
      </c>
      <c r="C132" s="42">
        <f t="shared" si="1"/>
        <v>0</v>
      </c>
      <c r="D132" s="42">
        <f>Data!N133</f>
        <v>0</v>
      </c>
      <c r="E132" s="42">
        <f t="shared" si="2"/>
        <v>0</v>
      </c>
    </row>
    <row r="133" ht="15.75" customHeight="1">
      <c r="A133" s="61">
        <f>Data!A134</f>
        <v>38308</v>
      </c>
      <c r="B133" s="42">
        <f>Data!H134</f>
        <v>0</v>
      </c>
      <c r="C133" s="42">
        <f t="shared" si="1"/>
        <v>0</v>
      </c>
      <c r="D133" s="42">
        <f>Data!N134</f>
        <v>0</v>
      </c>
      <c r="E133" s="42">
        <f t="shared" si="2"/>
        <v>0</v>
      </c>
    </row>
    <row r="134" ht="15.75" customHeight="1">
      <c r="A134" s="61">
        <f>Data!A135</f>
        <v>38309</v>
      </c>
      <c r="B134" s="42">
        <f>Data!H135</f>
        <v>0</v>
      </c>
      <c r="C134" s="42">
        <f t="shared" si="1"/>
        <v>0</v>
      </c>
      <c r="D134" s="42">
        <f>Data!N135</f>
        <v>0</v>
      </c>
      <c r="E134" s="42">
        <f t="shared" si="2"/>
        <v>0</v>
      </c>
    </row>
    <row r="135" ht="15.75" customHeight="1">
      <c r="A135" s="61">
        <f>Data!A136</f>
        <v>38310</v>
      </c>
      <c r="B135" s="42">
        <f>Data!H136</f>
        <v>0</v>
      </c>
      <c r="C135" s="42">
        <f t="shared" si="1"/>
        <v>0</v>
      </c>
      <c r="D135" s="42">
        <f>Data!N136</f>
        <v>0</v>
      </c>
      <c r="E135" s="42">
        <f t="shared" si="2"/>
        <v>0</v>
      </c>
    </row>
    <row r="136" ht="15.75" customHeight="1">
      <c r="A136" s="61">
        <f>Data!A137</f>
        <v>38313</v>
      </c>
      <c r="B136" s="42">
        <f>Data!H137</f>
        <v>0</v>
      </c>
      <c r="C136" s="42">
        <f t="shared" si="1"/>
        <v>0</v>
      </c>
      <c r="D136" s="42">
        <f>Data!N137</f>
        <v>0</v>
      </c>
      <c r="E136" s="42">
        <f t="shared" si="2"/>
        <v>0</v>
      </c>
    </row>
    <row r="137" ht="15.75" customHeight="1">
      <c r="A137" s="61">
        <f>Data!A138</f>
        <v>38314</v>
      </c>
      <c r="B137" s="42">
        <f>Data!H138</f>
        <v>0</v>
      </c>
      <c r="C137" s="42">
        <f t="shared" si="1"/>
        <v>0</v>
      </c>
      <c r="D137" s="42">
        <f>Data!N138</f>
        <v>0</v>
      </c>
      <c r="E137" s="42">
        <f t="shared" si="2"/>
        <v>0</v>
      </c>
    </row>
    <row r="138" ht="15.75" customHeight="1">
      <c r="A138" s="61">
        <f>Data!A139</f>
        <v>38315</v>
      </c>
      <c r="B138" s="42">
        <f>Data!H139</f>
        <v>0</v>
      </c>
      <c r="C138" s="42">
        <f t="shared" si="1"/>
        <v>0</v>
      </c>
      <c r="D138" s="42">
        <f>Data!N139</f>
        <v>0</v>
      </c>
      <c r="E138" s="42">
        <f t="shared" si="2"/>
        <v>0</v>
      </c>
    </row>
    <row r="139" ht="15.75" customHeight="1">
      <c r="A139" s="61">
        <f>Data!A140</f>
        <v>38316</v>
      </c>
      <c r="B139" s="42">
        <f>Data!H140</f>
        <v>0</v>
      </c>
      <c r="C139" s="42">
        <f t="shared" si="1"/>
        <v>0</v>
      </c>
      <c r="D139" s="42">
        <f>Data!N140</f>
        <v>0</v>
      </c>
      <c r="E139" s="42">
        <f t="shared" si="2"/>
        <v>0</v>
      </c>
    </row>
    <row r="140" ht="15.75" customHeight="1">
      <c r="A140" s="61">
        <f>Data!A141</f>
        <v>38320</v>
      </c>
      <c r="B140" s="42">
        <f>Data!H141</f>
        <v>0</v>
      </c>
      <c r="C140" s="42">
        <f t="shared" si="1"/>
        <v>0</v>
      </c>
      <c r="D140" s="42">
        <f>Data!N141</f>
        <v>0</v>
      </c>
      <c r="E140" s="42">
        <f t="shared" si="2"/>
        <v>0</v>
      </c>
    </row>
    <row r="141" ht="15.75" customHeight="1">
      <c r="A141" s="61">
        <f>Data!A142</f>
        <v>38321</v>
      </c>
      <c r="B141" s="42">
        <f>Data!H142</f>
        <v>0</v>
      </c>
      <c r="C141" s="42">
        <f t="shared" si="1"/>
        <v>0</v>
      </c>
      <c r="D141" s="42">
        <f>Data!N142</f>
        <v>0</v>
      </c>
      <c r="E141" s="42">
        <f t="shared" si="2"/>
        <v>0</v>
      </c>
    </row>
    <row r="142" ht="15.75" customHeight="1">
      <c r="A142" s="61">
        <f>Data!A143</f>
        <v>38322</v>
      </c>
      <c r="B142" s="42">
        <f>Data!H143</f>
        <v>0</v>
      </c>
      <c r="C142" s="42">
        <f t="shared" si="1"/>
        <v>0</v>
      </c>
      <c r="D142" s="42">
        <f>Data!N143</f>
        <v>0</v>
      </c>
      <c r="E142" s="42">
        <f t="shared" si="2"/>
        <v>0</v>
      </c>
    </row>
    <row r="143" ht="15.75" customHeight="1">
      <c r="A143" s="61">
        <f>Data!A144</f>
        <v>38323</v>
      </c>
      <c r="B143" s="42">
        <f>Data!H144</f>
        <v>0</v>
      </c>
      <c r="C143" s="42">
        <f t="shared" si="1"/>
        <v>0</v>
      </c>
      <c r="D143" s="42">
        <f>Data!N144</f>
        <v>0</v>
      </c>
      <c r="E143" s="42">
        <f t="shared" si="2"/>
        <v>0</v>
      </c>
    </row>
    <row r="144" ht="15.75" customHeight="1">
      <c r="A144" s="61">
        <f>Data!A145</f>
        <v>38324</v>
      </c>
      <c r="B144" s="42">
        <f>Data!H145</f>
        <v>0</v>
      </c>
      <c r="C144" s="42">
        <f t="shared" si="1"/>
        <v>0</v>
      </c>
      <c r="D144" s="42">
        <f>Data!N145</f>
        <v>0</v>
      </c>
      <c r="E144" s="42">
        <f t="shared" si="2"/>
        <v>0</v>
      </c>
    </row>
    <row r="145" ht="15.75" customHeight="1">
      <c r="A145" s="61">
        <f>Data!A146</f>
        <v>38327</v>
      </c>
      <c r="B145" s="42">
        <f>Data!H146</f>
        <v>0</v>
      </c>
      <c r="C145" s="42">
        <f t="shared" si="1"/>
        <v>0</v>
      </c>
      <c r="D145" s="42">
        <f>Data!N146</f>
        <v>0</v>
      </c>
      <c r="E145" s="42">
        <f t="shared" si="2"/>
        <v>0</v>
      </c>
    </row>
    <row r="146" ht="15.75" customHeight="1">
      <c r="A146" s="61">
        <f>Data!A147</f>
        <v>38328</v>
      </c>
      <c r="B146" s="42">
        <f>Data!H147</f>
        <v>0</v>
      </c>
      <c r="C146" s="42">
        <f t="shared" si="1"/>
        <v>0</v>
      </c>
      <c r="D146" s="42">
        <f>Data!N147</f>
        <v>0</v>
      </c>
      <c r="E146" s="42">
        <f t="shared" si="2"/>
        <v>0</v>
      </c>
    </row>
    <row r="147" ht="15.75" customHeight="1">
      <c r="A147" s="61">
        <f>Data!A148</f>
        <v>38329</v>
      </c>
      <c r="B147" s="42">
        <f>Data!H148</f>
        <v>0</v>
      </c>
      <c r="C147" s="42">
        <f t="shared" si="1"/>
        <v>0</v>
      </c>
      <c r="D147" s="42">
        <f>Data!N148</f>
        <v>0</v>
      </c>
      <c r="E147" s="42">
        <f t="shared" si="2"/>
        <v>0</v>
      </c>
    </row>
    <row r="148" ht="15.75" customHeight="1">
      <c r="A148" s="61">
        <f>Data!A149</f>
        <v>38330</v>
      </c>
      <c r="B148" s="42">
        <f>Data!H149</f>
        <v>0</v>
      </c>
      <c r="C148" s="42">
        <f t="shared" si="1"/>
        <v>0</v>
      </c>
      <c r="D148" s="42">
        <f>Data!N149</f>
        <v>0</v>
      </c>
      <c r="E148" s="42">
        <f t="shared" si="2"/>
        <v>0</v>
      </c>
    </row>
    <row r="149" ht="15.75" customHeight="1">
      <c r="A149" s="61">
        <f>Data!A150</f>
        <v>38331</v>
      </c>
      <c r="B149" s="42">
        <f>Data!H150</f>
        <v>0</v>
      </c>
      <c r="C149" s="42">
        <f t="shared" si="1"/>
        <v>0</v>
      </c>
      <c r="D149" s="42">
        <f>Data!N150</f>
        <v>0</v>
      </c>
      <c r="E149" s="42">
        <f t="shared" si="2"/>
        <v>0</v>
      </c>
    </row>
    <row r="150" ht="15.75" customHeight="1">
      <c r="A150" s="61">
        <f>Data!A151</f>
        <v>38334</v>
      </c>
      <c r="B150" s="42">
        <f>Data!H151</f>
        <v>0</v>
      </c>
      <c r="C150" s="42">
        <f t="shared" si="1"/>
        <v>0</v>
      </c>
      <c r="D150" s="42">
        <f>Data!N151</f>
        <v>0</v>
      </c>
      <c r="E150" s="42">
        <f t="shared" si="2"/>
        <v>0</v>
      </c>
    </row>
    <row r="151" ht="15.75" customHeight="1">
      <c r="A151" s="61">
        <f>Data!A152</f>
        <v>38335</v>
      </c>
      <c r="B151" s="42">
        <f>Data!H152</f>
        <v>0</v>
      </c>
      <c r="C151" s="42">
        <f t="shared" si="1"/>
        <v>0</v>
      </c>
      <c r="D151" s="42">
        <f>Data!N152</f>
        <v>0</v>
      </c>
      <c r="E151" s="42">
        <f t="shared" si="2"/>
        <v>0</v>
      </c>
    </row>
    <row r="152" ht="15.75" customHeight="1">
      <c r="A152" s="61">
        <f>Data!A153</f>
        <v>38336</v>
      </c>
      <c r="B152" s="42">
        <f>Data!H153</f>
        <v>0</v>
      </c>
      <c r="C152" s="42">
        <f t="shared" si="1"/>
        <v>0</v>
      </c>
      <c r="D152" s="42">
        <f>Data!N153</f>
        <v>0</v>
      </c>
      <c r="E152" s="42">
        <f t="shared" si="2"/>
        <v>0</v>
      </c>
    </row>
    <row r="153" ht="15.75" customHeight="1">
      <c r="A153" s="61">
        <f>Data!A154</f>
        <v>38337</v>
      </c>
      <c r="B153" s="42">
        <f>Data!H154</f>
        <v>0</v>
      </c>
      <c r="C153" s="42">
        <f t="shared" si="1"/>
        <v>0</v>
      </c>
      <c r="D153" s="42">
        <f>Data!N154</f>
        <v>0</v>
      </c>
      <c r="E153" s="42">
        <f t="shared" si="2"/>
        <v>0</v>
      </c>
    </row>
    <row r="154" ht="15.75" customHeight="1">
      <c r="A154" s="61">
        <f>Data!A155</f>
        <v>38338</v>
      </c>
      <c r="B154" s="42">
        <f>Data!H155</f>
        <v>0</v>
      </c>
      <c r="C154" s="42">
        <f t="shared" si="1"/>
        <v>0</v>
      </c>
      <c r="D154" s="42">
        <f>Data!N155</f>
        <v>0</v>
      </c>
      <c r="E154" s="42">
        <f t="shared" si="2"/>
        <v>0</v>
      </c>
    </row>
    <row r="155" ht="15.75" customHeight="1">
      <c r="A155" s="61">
        <f>Data!A156</f>
        <v>38341</v>
      </c>
      <c r="B155" s="42">
        <f>Data!H156</f>
        <v>0</v>
      </c>
      <c r="C155" s="42">
        <f t="shared" si="1"/>
        <v>0</v>
      </c>
      <c r="D155" s="42">
        <f>Data!N156</f>
        <v>0</v>
      </c>
      <c r="E155" s="42">
        <f t="shared" si="2"/>
        <v>0</v>
      </c>
    </row>
    <row r="156" ht="15.75" customHeight="1">
      <c r="A156" s="61">
        <f>Data!A157</f>
        <v>38342</v>
      </c>
      <c r="B156" s="42">
        <f>Data!H157</f>
        <v>0</v>
      </c>
      <c r="C156" s="42">
        <f t="shared" si="1"/>
        <v>0</v>
      </c>
      <c r="D156" s="42">
        <f>Data!N157</f>
        <v>0</v>
      </c>
      <c r="E156" s="42">
        <f t="shared" si="2"/>
        <v>0</v>
      </c>
    </row>
    <row r="157" ht="15.75" customHeight="1">
      <c r="A157" s="61">
        <f>Data!A158</f>
        <v>38343</v>
      </c>
      <c r="B157" s="42">
        <f>Data!H158</f>
        <v>0</v>
      </c>
      <c r="C157" s="42">
        <f t="shared" si="1"/>
        <v>0</v>
      </c>
      <c r="D157" s="42">
        <f>Data!N158</f>
        <v>0</v>
      </c>
      <c r="E157" s="42">
        <f t="shared" si="2"/>
        <v>0</v>
      </c>
    </row>
    <row r="158" ht="15.75" customHeight="1">
      <c r="A158" s="61">
        <f>Data!A159</f>
        <v>38344</v>
      </c>
      <c r="B158" s="42">
        <f>Data!H159</f>
        <v>0</v>
      </c>
      <c r="C158" s="42">
        <f t="shared" si="1"/>
        <v>0</v>
      </c>
      <c r="D158" s="42">
        <f>Data!N159</f>
        <v>0</v>
      </c>
      <c r="E158" s="42">
        <f t="shared" si="2"/>
        <v>0</v>
      </c>
    </row>
    <row r="159" ht="15.75" customHeight="1">
      <c r="A159" s="61">
        <f>Data!A160</f>
        <v>38345</v>
      </c>
      <c r="B159" s="42">
        <f>Data!H160</f>
        <v>0</v>
      </c>
      <c r="C159" s="42">
        <f t="shared" si="1"/>
        <v>0</v>
      </c>
      <c r="D159" s="42">
        <f>Data!N160</f>
        <v>0</v>
      </c>
      <c r="E159" s="42">
        <f t="shared" si="2"/>
        <v>0</v>
      </c>
    </row>
    <row r="160" ht="15.75" customHeight="1">
      <c r="A160" s="61">
        <f>Data!A161</f>
        <v>38348</v>
      </c>
      <c r="B160" s="42">
        <f>Data!H161</f>
        <v>0</v>
      </c>
      <c r="C160" s="42">
        <f t="shared" si="1"/>
        <v>0</v>
      </c>
      <c r="D160" s="42">
        <f>Data!N161</f>
        <v>0</v>
      </c>
      <c r="E160" s="42">
        <f t="shared" si="2"/>
        <v>0</v>
      </c>
    </row>
    <row r="161" ht="15.75" customHeight="1">
      <c r="A161" s="61">
        <f>Data!A162</f>
        <v>38349</v>
      </c>
      <c r="B161" s="42">
        <f>Data!H162</f>
        <v>0</v>
      </c>
      <c r="C161" s="42">
        <f t="shared" si="1"/>
        <v>0</v>
      </c>
      <c r="D161" s="42">
        <f>Data!N162</f>
        <v>0</v>
      </c>
      <c r="E161" s="42">
        <f t="shared" si="2"/>
        <v>0</v>
      </c>
    </row>
    <row r="162" ht="15.75" customHeight="1">
      <c r="A162" s="61">
        <f>Data!A163</f>
        <v>38350</v>
      </c>
      <c r="B162" s="42">
        <f>Data!H163</f>
        <v>0</v>
      </c>
      <c r="C162" s="42">
        <f t="shared" si="1"/>
        <v>0</v>
      </c>
      <c r="D162" s="42">
        <f>Data!N163</f>
        <v>0</v>
      </c>
      <c r="E162" s="42">
        <f t="shared" si="2"/>
        <v>0</v>
      </c>
    </row>
    <row r="163" ht="15.75" customHeight="1">
      <c r="A163" s="61">
        <f>Data!A164</f>
        <v>38351</v>
      </c>
      <c r="B163" s="42">
        <f>Data!H164</f>
        <v>0</v>
      </c>
      <c r="C163" s="42">
        <f t="shared" si="1"/>
        <v>0</v>
      </c>
      <c r="D163" s="42">
        <f>Data!N164</f>
        <v>0</v>
      </c>
      <c r="E163" s="42">
        <f t="shared" si="2"/>
        <v>0</v>
      </c>
    </row>
    <row r="164" ht="15.75" customHeight="1">
      <c r="A164" s="61">
        <f>Data!A165</f>
        <v>38352</v>
      </c>
      <c r="B164" s="42">
        <f>Data!H165</f>
        <v>0</v>
      </c>
      <c r="C164" s="42">
        <f t="shared" si="1"/>
        <v>0</v>
      </c>
      <c r="D164" s="42">
        <f>Data!N165</f>
        <v>0</v>
      </c>
      <c r="E164" s="42">
        <f t="shared" si="2"/>
        <v>0</v>
      </c>
    </row>
    <row r="165" ht="15.75" customHeight="1">
      <c r="A165" s="61">
        <f>Data!A166</f>
        <v>38355</v>
      </c>
      <c r="B165" s="42">
        <f>Data!H166</f>
        <v>0</v>
      </c>
      <c r="C165" s="42">
        <f t="shared" si="1"/>
        <v>0</v>
      </c>
      <c r="D165" s="42">
        <f>Data!N166</f>
        <v>0</v>
      </c>
      <c r="E165" s="42">
        <f t="shared" si="2"/>
        <v>0</v>
      </c>
    </row>
    <row r="166" ht="15.75" customHeight="1">
      <c r="A166" s="61">
        <f>Data!A167</f>
        <v>38356</v>
      </c>
      <c r="B166" s="42">
        <f>Data!H167</f>
        <v>0</v>
      </c>
      <c r="C166" s="42">
        <f t="shared" si="1"/>
        <v>0</v>
      </c>
      <c r="D166" s="42">
        <f>Data!N167</f>
        <v>0</v>
      </c>
      <c r="E166" s="42">
        <f t="shared" si="2"/>
        <v>0</v>
      </c>
    </row>
    <row r="167" ht="15.75" customHeight="1">
      <c r="A167" s="61">
        <f>Data!A168</f>
        <v>38357</v>
      </c>
      <c r="B167" s="42">
        <f>Data!H168</f>
        <v>0</v>
      </c>
      <c r="C167" s="42">
        <f t="shared" si="1"/>
        <v>0</v>
      </c>
      <c r="D167" s="42">
        <f>Data!N168</f>
        <v>0</v>
      </c>
      <c r="E167" s="42">
        <f t="shared" si="2"/>
        <v>0</v>
      </c>
    </row>
    <row r="168" ht="15.75" customHeight="1">
      <c r="A168" s="61">
        <f>Data!A169</f>
        <v>38358</v>
      </c>
      <c r="B168" s="42">
        <f>Data!H169</f>
        <v>0</v>
      </c>
      <c r="C168" s="42">
        <f t="shared" si="1"/>
        <v>0</v>
      </c>
      <c r="D168" s="42">
        <f>Data!N169</f>
        <v>0</v>
      </c>
      <c r="E168" s="42">
        <f t="shared" si="2"/>
        <v>0</v>
      </c>
    </row>
    <row r="169" ht="15.75" customHeight="1">
      <c r="A169" s="61">
        <f>Data!A170</f>
        <v>38359</v>
      </c>
      <c r="B169" s="42">
        <f>Data!H170</f>
        <v>0</v>
      </c>
      <c r="C169" s="42">
        <f t="shared" si="1"/>
        <v>0</v>
      </c>
      <c r="D169" s="42">
        <f>Data!N170</f>
        <v>0</v>
      </c>
      <c r="E169" s="42">
        <f t="shared" si="2"/>
        <v>0</v>
      </c>
    </row>
    <row r="170" ht="15.75" customHeight="1">
      <c r="A170" s="61">
        <f>Data!A171</f>
        <v>38362</v>
      </c>
      <c r="B170" s="42">
        <f>Data!H171</f>
        <v>0</v>
      </c>
      <c r="C170" s="42">
        <f t="shared" si="1"/>
        <v>0</v>
      </c>
      <c r="D170" s="42">
        <f>Data!N171</f>
        <v>0</v>
      </c>
      <c r="E170" s="42">
        <f t="shared" si="2"/>
        <v>0</v>
      </c>
    </row>
    <row r="171" ht="15.75" customHeight="1">
      <c r="A171" s="61">
        <f>Data!A172</f>
        <v>38363</v>
      </c>
      <c r="B171" s="42">
        <f>Data!H172</f>
        <v>0</v>
      </c>
      <c r="C171" s="42">
        <f t="shared" si="1"/>
        <v>0</v>
      </c>
      <c r="D171" s="42">
        <f>Data!N172</f>
        <v>0</v>
      </c>
      <c r="E171" s="42">
        <f t="shared" si="2"/>
        <v>0</v>
      </c>
    </row>
    <row r="172" ht="15.75" customHeight="1">
      <c r="A172" s="61">
        <f>Data!A173</f>
        <v>38364</v>
      </c>
      <c r="B172" s="42">
        <f>Data!H173</f>
        <v>0</v>
      </c>
      <c r="C172" s="42">
        <f t="shared" si="1"/>
        <v>0</v>
      </c>
      <c r="D172" s="42">
        <f>Data!N173</f>
        <v>0</v>
      </c>
      <c r="E172" s="42">
        <f t="shared" si="2"/>
        <v>0</v>
      </c>
    </row>
    <row r="173" ht="15.75" customHeight="1">
      <c r="A173" s="61">
        <f>Data!A174</f>
        <v>38365</v>
      </c>
      <c r="B173" s="42">
        <f>Data!H174</f>
        <v>0</v>
      </c>
      <c r="C173" s="42">
        <f t="shared" si="1"/>
        <v>0</v>
      </c>
      <c r="D173" s="42">
        <f>Data!N174</f>
        <v>0</v>
      </c>
      <c r="E173" s="42">
        <f t="shared" si="2"/>
        <v>0</v>
      </c>
    </row>
    <row r="174" ht="15.75" customHeight="1">
      <c r="A174" s="61">
        <f>Data!A175</f>
        <v>38366</v>
      </c>
      <c r="B174" s="42">
        <f>Data!H175</f>
        <v>0</v>
      </c>
      <c r="C174" s="42">
        <f t="shared" si="1"/>
        <v>0</v>
      </c>
      <c r="D174" s="42">
        <f>Data!N175</f>
        <v>0</v>
      </c>
      <c r="E174" s="42">
        <f t="shared" si="2"/>
        <v>0</v>
      </c>
    </row>
    <row r="175" ht="15.75" customHeight="1">
      <c r="A175" s="61">
        <f>Data!A176</f>
        <v>38369</v>
      </c>
      <c r="B175" s="42">
        <f>Data!H176</f>
        <v>0</v>
      </c>
      <c r="C175" s="42">
        <f t="shared" si="1"/>
        <v>0</v>
      </c>
      <c r="D175" s="42">
        <f>Data!N176</f>
        <v>0</v>
      </c>
      <c r="E175" s="42">
        <f t="shared" si="2"/>
        <v>0</v>
      </c>
    </row>
    <row r="176" ht="15.75" customHeight="1">
      <c r="A176" s="61">
        <f>Data!A177</f>
        <v>38370</v>
      </c>
      <c r="B176" s="42">
        <f>Data!H177</f>
        <v>0</v>
      </c>
      <c r="C176" s="42">
        <f t="shared" si="1"/>
        <v>0</v>
      </c>
      <c r="D176" s="42">
        <f>Data!N177</f>
        <v>0</v>
      </c>
      <c r="E176" s="42">
        <f t="shared" si="2"/>
        <v>0</v>
      </c>
    </row>
    <row r="177" ht="15.75" customHeight="1">
      <c r="A177" s="61">
        <f>Data!A178</f>
        <v>38371</v>
      </c>
      <c r="B177" s="42">
        <f>Data!H178</f>
        <v>0</v>
      </c>
      <c r="C177" s="42">
        <f t="shared" si="1"/>
        <v>0</v>
      </c>
      <c r="D177" s="42">
        <f>Data!N178</f>
        <v>0</v>
      </c>
      <c r="E177" s="42">
        <f t="shared" si="2"/>
        <v>0</v>
      </c>
    </row>
    <row r="178" ht="15.75" customHeight="1">
      <c r="A178" s="61">
        <f>Data!A179</f>
        <v>38372</v>
      </c>
      <c r="B178" s="42">
        <f>Data!H179</f>
        <v>0</v>
      </c>
      <c r="C178" s="42">
        <f t="shared" si="1"/>
        <v>0</v>
      </c>
      <c r="D178" s="42">
        <f>Data!N179</f>
        <v>0</v>
      </c>
      <c r="E178" s="42">
        <f t="shared" si="2"/>
        <v>0</v>
      </c>
    </row>
    <row r="179" ht="15.75" customHeight="1">
      <c r="A179" s="61">
        <f>Data!A180</f>
        <v>38376</v>
      </c>
      <c r="B179" s="42">
        <f>Data!H180</f>
        <v>0</v>
      </c>
      <c r="C179" s="42">
        <f t="shared" si="1"/>
        <v>0</v>
      </c>
      <c r="D179" s="42">
        <f>Data!N180</f>
        <v>0</v>
      </c>
      <c r="E179" s="42">
        <f t="shared" si="2"/>
        <v>0</v>
      </c>
    </row>
    <row r="180" ht="15.75" customHeight="1">
      <c r="A180" s="61">
        <f>Data!A181</f>
        <v>38377</v>
      </c>
      <c r="B180" s="42">
        <f>Data!H181</f>
        <v>0</v>
      </c>
      <c r="C180" s="42">
        <f t="shared" si="1"/>
        <v>0</v>
      </c>
      <c r="D180" s="42">
        <f>Data!N181</f>
        <v>0</v>
      </c>
      <c r="E180" s="42">
        <f t="shared" si="2"/>
        <v>0</v>
      </c>
    </row>
    <row r="181" ht="15.75" customHeight="1">
      <c r="A181" s="61">
        <f>Data!A182</f>
        <v>38379</v>
      </c>
      <c r="B181" s="42">
        <f>Data!H182</f>
        <v>0</v>
      </c>
      <c r="C181" s="42">
        <f t="shared" si="1"/>
        <v>0</v>
      </c>
      <c r="D181" s="42">
        <f>Data!N182</f>
        <v>0</v>
      </c>
      <c r="E181" s="42">
        <f t="shared" si="2"/>
        <v>0</v>
      </c>
    </row>
    <row r="182" ht="15.75" customHeight="1">
      <c r="A182" s="61">
        <f>Data!A183</f>
        <v>38380</v>
      </c>
      <c r="B182" s="42">
        <f>Data!H183</f>
        <v>0</v>
      </c>
      <c r="C182" s="42">
        <f t="shared" si="1"/>
        <v>0</v>
      </c>
      <c r="D182" s="42">
        <f>Data!N183</f>
        <v>0</v>
      </c>
      <c r="E182" s="42">
        <f t="shared" si="2"/>
        <v>0</v>
      </c>
    </row>
    <row r="183" ht="15.75" customHeight="1">
      <c r="A183" s="61">
        <f>Data!A184</f>
        <v>38383</v>
      </c>
      <c r="B183" s="42">
        <f>Data!H184</f>
        <v>0</v>
      </c>
      <c r="C183" s="42">
        <f t="shared" si="1"/>
        <v>0</v>
      </c>
      <c r="D183" s="42">
        <f>Data!N184</f>
        <v>0</v>
      </c>
      <c r="E183" s="42">
        <f t="shared" si="2"/>
        <v>0</v>
      </c>
    </row>
    <row r="184" ht="15.75" customHeight="1">
      <c r="A184" s="61">
        <f>Data!A185</f>
        <v>38384</v>
      </c>
      <c r="B184" s="42">
        <f>Data!H185</f>
        <v>0</v>
      </c>
      <c r="C184" s="42">
        <f t="shared" si="1"/>
        <v>0</v>
      </c>
      <c r="D184" s="42">
        <f>Data!N185</f>
        <v>0</v>
      </c>
      <c r="E184" s="42">
        <f t="shared" si="2"/>
        <v>0</v>
      </c>
    </row>
    <row r="185" ht="15.75" customHeight="1">
      <c r="A185" s="61">
        <f>Data!A186</f>
        <v>38385</v>
      </c>
      <c r="B185" s="42">
        <f>Data!H186</f>
        <v>0</v>
      </c>
      <c r="C185" s="42">
        <f t="shared" si="1"/>
        <v>0</v>
      </c>
      <c r="D185" s="42">
        <f>Data!N186</f>
        <v>0</v>
      </c>
      <c r="E185" s="42">
        <f t="shared" si="2"/>
        <v>0</v>
      </c>
    </row>
    <row r="186" ht="15.75" customHeight="1">
      <c r="A186" s="61">
        <f>Data!A187</f>
        <v>38386</v>
      </c>
      <c r="B186" s="42">
        <f>Data!H187</f>
        <v>0</v>
      </c>
      <c r="C186" s="42">
        <f t="shared" si="1"/>
        <v>0</v>
      </c>
      <c r="D186" s="42">
        <f>Data!N187</f>
        <v>0</v>
      </c>
      <c r="E186" s="42">
        <f t="shared" si="2"/>
        <v>0</v>
      </c>
    </row>
    <row r="187" ht="15.75" customHeight="1">
      <c r="A187" s="61">
        <f>Data!A188</f>
        <v>38387</v>
      </c>
      <c r="B187" s="42">
        <f>Data!H188</f>
        <v>0</v>
      </c>
      <c r="C187" s="42">
        <f t="shared" si="1"/>
        <v>0</v>
      </c>
      <c r="D187" s="42">
        <f>Data!N188</f>
        <v>0</v>
      </c>
      <c r="E187" s="42">
        <f t="shared" si="2"/>
        <v>0</v>
      </c>
    </row>
    <row r="188" ht="15.75" customHeight="1">
      <c r="A188" s="61">
        <f>Data!A189</f>
        <v>38390</v>
      </c>
      <c r="B188" s="42">
        <f>Data!H189</f>
        <v>0</v>
      </c>
      <c r="C188" s="42">
        <f t="shared" si="1"/>
        <v>0</v>
      </c>
      <c r="D188" s="42">
        <f>Data!N189</f>
        <v>0</v>
      </c>
      <c r="E188" s="42">
        <f t="shared" si="2"/>
        <v>0</v>
      </c>
    </row>
    <row r="189" ht="15.75" customHeight="1">
      <c r="A189" s="61">
        <f>Data!A190</f>
        <v>38391</v>
      </c>
      <c r="B189" s="42">
        <f>Data!H190</f>
        <v>0</v>
      </c>
      <c r="C189" s="42">
        <f t="shared" si="1"/>
        <v>0</v>
      </c>
      <c r="D189" s="42">
        <f>Data!N190</f>
        <v>0</v>
      </c>
      <c r="E189" s="42">
        <f t="shared" si="2"/>
        <v>0</v>
      </c>
    </row>
    <row r="190" ht="15.75" customHeight="1">
      <c r="A190" s="61">
        <f>Data!A191</f>
        <v>38392</v>
      </c>
      <c r="B190" s="42">
        <f>Data!H191</f>
        <v>0</v>
      </c>
      <c r="C190" s="42">
        <f t="shared" si="1"/>
        <v>0</v>
      </c>
      <c r="D190" s="42">
        <f>Data!N191</f>
        <v>0</v>
      </c>
      <c r="E190" s="42">
        <f t="shared" si="2"/>
        <v>0</v>
      </c>
    </row>
    <row r="191" ht="15.75" customHeight="1">
      <c r="A191" s="61">
        <f>Data!A192</f>
        <v>38393</v>
      </c>
      <c r="B191" s="42">
        <f>Data!H192</f>
        <v>0</v>
      </c>
      <c r="C191" s="42">
        <f t="shared" si="1"/>
        <v>0</v>
      </c>
      <c r="D191" s="42">
        <f>Data!N192</f>
        <v>0</v>
      </c>
      <c r="E191" s="42">
        <f t="shared" si="2"/>
        <v>0</v>
      </c>
    </row>
    <row r="192" ht="15.75" customHeight="1">
      <c r="A192" s="61">
        <f>Data!A193</f>
        <v>38394</v>
      </c>
      <c r="B192" s="42">
        <f>Data!H193</f>
        <v>0</v>
      </c>
      <c r="C192" s="42">
        <f t="shared" si="1"/>
        <v>0</v>
      </c>
      <c r="D192" s="42">
        <f>Data!N193</f>
        <v>0</v>
      </c>
      <c r="E192" s="42">
        <f t="shared" si="2"/>
        <v>0</v>
      </c>
    </row>
    <row r="193" ht="15.75" customHeight="1">
      <c r="A193" s="61">
        <f>Data!A194</f>
        <v>38397</v>
      </c>
      <c r="B193" s="42">
        <f>Data!H194</f>
        <v>0</v>
      </c>
      <c r="C193" s="42">
        <f t="shared" si="1"/>
        <v>0</v>
      </c>
      <c r="D193" s="42">
        <f>Data!N194</f>
        <v>0</v>
      </c>
      <c r="E193" s="42">
        <f t="shared" si="2"/>
        <v>0</v>
      </c>
    </row>
    <row r="194" ht="15.75" customHeight="1">
      <c r="A194" s="61">
        <f>Data!A195</f>
        <v>38398</v>
      </c>
      <c r="B194" s="42">
        <f>Data!H195</f>
        <v>0</v>
      </c>
      <c r="C194" s="42">
        <f t="shared" si="1"/>
        <v>0</v>
      </c>
      <c r="D194" s="42">
        <f>Data!N195</f>
        <v>0</v>
      </c>
      <c r="E194" s="42">
        <f t="shared" si="2"/>
        <v>0</v>
      </c>
    </row>
    <row r="195" ht="15.75" customHeight="1">
      <c r="A195" s="61">
        <f>Data!A196</f>
        <v>38399</v>
      </c>
      <c r="B195" s="42">
        <f>Data!H196</f>
        <v>0</v>
      </c>
      <c r="C195" s="42">
        <f t="shared" si="1"/>
        <v>0</v>
      </c>
      <c r="D195" s="42">
        <f>Data!N196</f>
        <v>0</v>
      </c>
      <c r="E195" s="42">
        <f t="shared" si="2"/>
        <v>0</v>
      </c>
    </row>
    <row r="196" ht="15.75" customHeight="1">
      <c r="A196" s="61">
        <f>Data!A197</f>
        <v>38400</v>
      </c>
      <c r="B196" s="42">
        <f>Data!H197</f>
        <v>0</v>
      </c>
      <c r="C196" s="42">
        <f t="shared" si="1"/>
        <v>0</v>
      </c>
      <c r="D196" s="42">
        <f>Data!N197</f>
        <v>0</v>
      </c>
      <c r="E196" s="42">
        <f t="shared" si="2"/>
        <v>0</v>
      </c>
    </row>
    <row r="197" ht="15.75" customHeight="1">
      <c r="A197" s="61">
        <f>Data!A198</f>
        <v>38401</v>
      </c>
      <c r="B197" s="42">
        <f>Data!H198</f>
        <v>0</v>
      </c>
      <c r="C197" s="42">
        <f t="shared" si="1"/>
        <v>0</v>
      </c>
      <c r="D197" s="42">
        <f>Data!N198</f>
        <v>0</v>
      </c>
      <c r="E197" s="42">
        <f t="shared" si="2"/>
        <v>0</v>
      </c>
    </row>
    <row r="198" ht="15.75" customHeight="1">
      <c r="A198" s="61">
        <f>Data!A199</f>
        <v>38404</v>
      </c>
      <c r="B198" s="42">
        <f>Data!H199</f>
        <v>0</v>
      </c>
      <c r="C198" s="42">
        <f t="shared" si="1"/>
        <v>0</v>
      </c>
      <c r="D198" s="42">
        <f>Data!N199</f>
        <v>0</v>
      </c>
      <c r="E198" s="42">
        <f t="shared" si="2"/>
        <v>0</v>
      </c>
    </row>
    <row r="199" ht="15.75" customHeight="1">
      <c r="A199" s="61">
        <f>Data!A200</f>
        <v>38405</v>
      </c>
      <c r="B199" s="42">
        <f>Data!H200</f>
        <v>0</v>
      </c>
      <c r="C199" s="42">
        <f t="shared" si="1"/>
        <v>0</v>
      </c>
      <c r="D199" s="42">
        <f>Data!N200</f>
        <v>0</v>
      </c>
      <c r="E199" s="42">
        <f t="shared" si="2"/>
        <v>0</v>
      </c>
    </row>
    <row r="200" ht="15.75" customHeight="1">
      <c r="A200" s="61">
        <f>Data!A201</f>
        <v>38406</v>
      </c>
      <c r="B200" s="42">
        <f>Data!H201</f>
        <v>0</v>
      </c>
      <c r="C200" s="42">
        <f t="shared" si="1"/>
        <v>0</v>
      </c>
      <c r="D200" s="42">
        <f>Data!N201</f>
        <v>0</v>
      </c>
      <c r="E200" s="42">
        <f t="shared" si="2"/>
        <v>0</v>
      </c>
    </row>
    <row r="201" ht="15.75" customHeight="1">
      <c r="A201" s="61">
        <f>Data!A202</f>
        <v>38407</v>
      </c>
      <c r="B201" s="42">
        <f>Data!H202</f>
        <v>0</v>
      </c>
      <c r="C201" s="42">
        <f t="shared" si="1"/>
        <v>0</v>
      </c>
      <c r="D201" s="42">
        <f>Data!N202</f>
        <v>0</v>
      </c>
      <c r="E201" s="42">
        <f t="shared" si="2"/>
        <v>0</v>
      </c>
    </row>
    <row r="202" ht="15.75" customHeight="1">
      <c r="A202" s="61">
        <f>Data!A203</f>
        <v>38408</v>
      </c>
      <c r="B202" s="42">
        <f>Data!H203</f>
        <v>0</v>
      </c>
      <c r="C202" s="42">
        <f t="shared" si="1"/>
        <v>0</v>
      </c>
      <c r="D202" s="42">
        <f>Data!N203</f>
        <v>0</v>
      </c>
      <c r="E202" s="42">
        <f t="shared" si="2"/>
        <v>0</v>
      </c>
    </row>
    <row r="203" ht="15.75" customHeight="1">
      <c r="A203" s="61">
        <f>Data!A204</f>
        <v>38411</v>
      </c>
      <c r="B203" s="42">
        <f>Data!H204</f>
        <v>0</v>
      </c>
      <c r="C203" s="42">
        <f t="shared" si="1"/>
        <v>0</v>
      </c>
      <c r="D203" s="42">
        <f>Data!N204</f>
        <v>0</v>
      </c>
      <c r="E203" s="42">
        <f t="shared" si="2"/>
        <v>0</v>
      </c>
    </row>
    <row r="204" ht="15.75" customHeight="1">
      <c r="A204" s="61">
        <f>Data!A205</f>
        <v>38412</v>
      </c>
      <c r="B204" s="42">
        <f>Data!H205</f>
        <v>0</v>
      </c>
      <c r="C204" s="42">
        <f t="shared" si="1"/>
        <v>0</v>
      </c>
      <c r="D204" s="42">
        <f>Data!N205</f>
        <v>0</v>
      </c>
      <c r="E204" s="42">
        <f t="shared" si="2"/>
        <v>0</v>
      </c>
    </row>
    <row r="205" ht="15.75" customHeight="1">
      <c r="A205" s="61">
        <f>Data!A206</f>
        <v>38413</v>
      </c>
      <c r="B205" s="42">
        <f>Data!H206</f>
        <v>0</v>
      </c>
      <c r="C205" s="42">
        <f t="shared" si="1"/>
        <v>0</v>
      </c>
      <c r="D205" s="42">
        <f>Data!N206</f>
        <v>0</v>
      </c>
      <c r="E205" s="42">
        <f t="shared" si="2"/>
        <v>0</v>
      </c>
    </row>
    <row r="206" ht="15.75" customHeight="1">
      <c r="A206" s="61">
        <f>Data!A207</f>
        <v>38414</v>
      </c>
      <c r="B206" s="42">
        <f>Data!H207</f>
        <v>0</v>
      </c>
      <c r="C206" s="42">
        <f t="shared" si="1"/>
        <v>0</v>
      </c>
      <c r="D206" s="42">
        <f>Data!N207</f>
        <v>0</v>
      </c>
      <c r="E206" s="42">
        <f t="shared" si="2"/>
        <v>0</v>
      </c>
    </row>
    <row r="207" ht="15.75" customHeight="1">
      <c r="A207" s="61">
        <f>Data!A208</f>
        <v>38415</v>
      </c>
      <c r="B207" s="42">
        <f>Data!H208</f>
        <v>0</v>
      </c>
      <c r="C207" s="42">
        <f t="shared" si="1"/>
        <v>0</v>
      </c>
      <c r="D207" s="42">
        <f>Data!N208</f>
        <v>0</v>
      </c>
      <c r="E207" s="42">
        <f t="shared" si="2"/>
        <v>0</v>
      </c>
    </row>
    <row r="208" ht="15.75" customHeight="1">
      <c r="A208" s="61">
        <f>Data!A209</f>
        <v>38418</v>
      </c>
      <c r="B208" s="42">
        <f>Data!H209</f>
        <v>0</v>
      </c>
      <c r="C208" s="42">
        <f t="shared" si="1"/>
        <v>0</v>
      </c>
      <c r="D208" s="42">
        <f>Data!N209</f>
        <v>0</v>
      </c>
      <c r="E208" s="42">
        <f t="shared" si="2"/>
        <v>0</v>
      </c>
    </row>
    <row r="209" ht="15.75" customHeight="1">
      <c r="A209" s="61">
        <f>Data!A210</f>
        <v>38419</v>
      </c>
      <c r="B209" s="42">
        <f>Data!H210</f>
        <v>0</v>
      </c>
      <c r="C209" s="42">
        <f t="shared" si="1"/>
        <v>0</v>
      </c>
      <c r="D209" s="42">
        <f>Data!N210</f>
        <v>0</v>
      </c>
      <c r="E209" s="42">
        <f t="shared" si="2"/>
        <v>0</v>
      </c>
    </row>
    <row r="210" ht="15.75" customHeight="1">
      <c r="A210" s="61">
        <f>Data!A211</f>
        <v>38420</v>
      </c>
      <c r="B210" s="42">
        <f>Data!H211</f>
        <v>0</v>
      </c>
      <c r="C210" s="42">
        <f t="shared" si="1"/>
        <v>0</v>
      </c>
      <c r="D210" s="42">
        <f>Data!N211</f>
        <v>0</v>
      </c>
      <c r="E210" s="42">
        <f t="shared" si="2"/>
        <v>0</v>
      </c>
    </row>
    <row r="211" ht="15.75" customHeight="1">
      <c r="A211" s="61">
        <f>Data!A212</f>
        <v>38421</v>
      </c>
      <c r="B211" s="42">
        <f>Data!H212</f>
        <v>0</v>
      </c>
      <c r="C211" s="42">
        <f t="shared" si="1"/>
        <v>0</v>
      </c>
      <c r="D211" s="42">
        <f>Data!N212</f>
        <v>0</v>
      </c>
      <c r="E211" s="42">
        <f t="shared" si="2"/>
        <v>0</v>
      </c>
    </row>
    <row r="212" ht="15.75" customHeight="1">
      <c r="A212" s="61">
        <f>Data!A213</f>
        <v>38422</v>
      </c>
      <c r="B212" s="42">
        <f>Data!H213</f>
        <v>0</v>
      </c>
      <c r="C212" s="42">
        <f t="shared" si="1"/>
        <v>0</v>
      </c>
      <c r="D212" s="42">
        <f>Data!N213</f>
        <v>0</v>
      </c>
      <c r="E212" s="42">
        <f t="shared" si="2"/>
        <v>0</v>
      </c>
    </row>
    <row r="213" ht="15.75" customHeight="1">
      <c r="A213" s="61">
        <f>Data!A214</f>
        <v>38425</v>
      </c>
      <c r="B213" s="42">
        <f>Data!H214</f>
        <v>0</v>
      </c>
      <c r="C213" s="42">
        <f t="shared" si="1"/>
        <v>0</v>
      </c>
      <c r="D213" s="42">
        <f>Data!N214</f>
        <v>0</v>
      </c>
      <c r="E213" s="42">
        <f t="shared" si="2"/>
        <v>0</v>
      </c>
    </row>
    <row r="214" ht="15.75" customHeight="1">
      <c r="A214" s="61">
        <f>Data!A215</f>
        <v>38426</v>
      </c>
      <c r="B214" s="42">
        <f>Data!H215</f>
        <v>0</v>
      </c>
      <c r="C214" s="42">
        <f t="shared" si="1"/>
        <v>0</v>
      </c>
      <c r="D214" s="42">
        <f>Data!N215</f>
        <v>0</v>
      </c>
      <c r="E214" s="42">
        <f t="shared" si="2"/>
        <v>0</v>
      </c>
    </row>
    <row r="215" ht="15.75" customHeight="1">
      <c r="A215" s="61">
        <f>Data!A216</f>
        <v>38427</v>
      </c>
      <c r="B215" s="42">
        <f>Data!H216</f>
        <v>0</v>
      </c>
      <c r="C215" s="42">
        <f t="shared" si="1"/>
        <v>0</v>
      </c>
      <c r="D215" s="42">
        <f>Data!N216</f>
        <v>0</v>
      </c>
      <c r="E215" s="42">
        <f t="shared" si="2"/>
        <v>0</v>
      </c>
    </row>
    <row r="216" ht="15.75" customHeight="1">
      <c r="A216" s="61">
        <f>Data!A217</f>
        <v>38428</v>
      </c>
      <c r="B216" s="42">
        <f>Data!H217</f>
        <v>0</v>
      </c>
      <c r="C216" s="42">
        <f t="shared" si="1"/>
        <v>0</v>
      </c>
      <c r="D216" s="42">
        <f>Data!N217</f>
        <v>0</v>
      </c>
      <c r="E216" s="42">
        <f t="shared" si="2"/>
        <v>0</v>
      </c>
    </row>
    <row r="217" ht="15.75" customHeight="1">
      <c r="A217" s="61">
        <f>Data!A218</f>
        <v>38429</v>
      </c>
      <c r="B217" s="42">
        <f>Data!H218</f>
        <v>0</v>
      </c>
      <c r="C217" s="42">
        <f t="shared" si="1"/>
        <v>0</v>
      </c>
      <c r="D217" s="42">
        <f>Data!N218</f>
        <v>0</v>
      </c>
      <c r="E217" s="42">
        <f t="shared" si="2"/>
        <v>0</v>
      </c>
    </row>
    <row r="218" ht="15.75" customHeight="1">
      <c r="A218" s="61">
        <f>Data!A219</f>
        <v>38432</v>
      </c>
      <c r="B218" s="42">
        <f>Data!H219</f>
        <v>0</v>
      </c>
      <c r="C218" s="42">
        <f t="shared" si="1"/>
        <v>0</v>
      </c>
      <c r="D218" s="42">
        <f>Data!N219</f>
        <v>0</v>
      </c>
      <c r="E218" s="42">
        <f t="shared" si="2"/>
        <v>0</v>
      </c>
    </row>
    <row r="219" ht="15.75" customHeight="1">
      <c r="A219" s="61">
        <f>Data!A220</f>
        <v>38433</v>
      </c>
      <c r="B219" s="42">
        <f>Data!H220</f>
        <v>0</v>
      </c>
      <c r="C219" s="42">
        <f t="shared" si="1"/>
        <v>0</v>
      </c>
      <c r="D219" s="42">
        <f>Data!N220</f>
        <v>0</v>
      </c>
      <c r="E219" s="42">
        <f t="shared" si="2"/>
        <v>0</v>
      </c>
    </row>
    <row r="220" ht="15.75" customHeight="1">
      <c r="A220" s="61">
        <f>Data!A221</f>
        <v>38434</v>
      </c>
      <c r="B220" s="42">
        <f>Data!H221</f>
        <v>0</v>
      </c>
      <c r="C220" s="42">
        <f t="shared" si="1"/>
        <v>0</v>
      </c>
      <c r="D220" s="42">
        <f>Data!N221</f>
        <v>0</v>
      </c>
      <c r="E220" s="42">
        <f t="shared" si="2"/>
        <v>0</v>
      </c>
    </row>
    <row r="221" ht="15.75" customHeight="1">
      <c r="A221" s="61">
        <f>Data!A222</f>
        <v>38435</v>
      </c>
      <c r="B221" s="42">
        <f>Data!H222</f>
        <v>0</v>
      </c>
      <c r="C221" s="42">
        <f t="shared" si="1"/>
        <v>0</v>
      </c>
      <c r="D221" s="42">
        <f>Data!N222</f>
        <v>0</v>
      </c>
      <c r="E221" s="42">
        <f t="shared" si="2"/>
        <v>0</v>
      </c>
    </row>
    <row r="222" ht="15.75" customHeight="1">
      <c r="A222" s="61">
        <f>Data!A223</f>
        <v>38439</v>
      </c>
      <c r="B222" s="42">
        <f>Data!H223</f>
        <v>0</v>
      </c>
      <c r="C222" s="42">
        <f t="shared" si="1"/>
        <v>0</v>
      </c>
      <c r="D222" s="42">
        <f>Data!N223</f>
        <v>0</v>
      </c>
      <c r="E222" s="42">
        <f t="shared" si="2"/>
        <v>0</v>
      </c>
    </row>
    <row r="223" ht="15.75" customHeight="1">
      <c r="A223" s="61">
        <f>Data!A224</f>
        <v>38440</v>
      </c>
      <c r="B223" s="42">
        <f>Data!H224</f>
        <v>0</v>
      </c>
      <c r="C223" s="42">
        <f t="shared" si="1"/>
        <v>0</v>
      </c>
      <c r="D223" s="42">
        <f>Data!N224</f>
        <v>0</v>
      </c>
      <c r="E223" s="42">
        <f t="shared" si="2"/>
        <v>0</v>
      </c>
    </row>
    <row r="224" ht="15.75" customHeight="1">
      <c r="A224" s="61">
        <f>Data!A225</f>
        <v>38441</v>
      </c>
      <c r="B224" s="42">
        <f>Data!H225</f>
        <v>0</v>
      </c>
      <c r="C224" s="42">
        <f t="shared" si="1"/>
        <v>0</v>
      </c>
      <c r="D224" s="42">
        <f>Data!N225</f>
        <v>0</v>
      </c>
      <c r="E224" s="42">
        <f t="shared" si="2"/>
        <v>0</v>
      </c>
    </row>
    <row r="225" ht="15.75" customHeight="1">
      <c r="A225" s="61">
        <f>Data!A226</f>
        <v>38442</v>
      </c>
      <c r="B225" s="42">
        <f>Data!H226</f>
        <v>0</v>
      </c>
      <c r="C225" s="42">
        <f t="shared" si="1"/>
        <v>0</v>
      </c>
      <c r="D225" s="42">
        <f>Data!N226</f>
        <v>0</v>
      </c>
      <c r="E225" s="42">
        <f t="shared" si="2"/>
        <v>0</v>
      </c>
    </row>
    <row r="226" ht="15.75" customHeight="1">
      <c r="A226" s="61">
        <f>Data!A227</f>
        <v>38443</v>
      </c>
      <c r="B226" s="42">
        <f>Data!H227</f>
        <v>0</v>
      </c>
      <c r="C226" s="42">
        <f t="shared" si="1"/>
        <v>0</v>
      </c>
      <c r="D226" s="42">
        <f>Data!N227</f>
        <v>0</v>
      </c>
      <c r="E226" s="42">
        <f t="shared" si="2"/>
        <v>0</v>
      </c>
    </row>
    <row r="227" ht="15.75" customHeight="1">
      <c r="A227" s="61">
        <f>Data!A228</f>
        <v>38446</v>
      </c>
      <c r="B227" s="42">
        <f>Data!H228</f>
        <v>0</v>
      </c>
      <c r="C227" s="42">
        <f t="shared" si="1"/>
        <v>0</v>
      </c>
      <c r="D227" s="42">
        <f>Data!N228</f>
        <v>0</v>
      </c>
      <c r="E227" s="42">
        <f t="shared" si="2"/>
        <v>0</v>
      </c>
    </row>
    <row r="228" ht="15.75" customHeight="1">
      <c r="A228" s="61">
        <f>Data!A229</f>
        <v>38447</v>
      </c>
      <c r="B228" s="42">
        <f>Data!H229</f>
        <v>0</v>
      </c>
      <c r="C228" s="42">
        <f t="shared" si="1"/>
        <v>0</v>
      </c>
      <c r="D228" s="42">
        <f>Data!N229</f>
        <v>0</v>
      </c>
      <c r="E228" s="42">
        <f t="shared" si="2"/>
        <v>0</v>
      </c>
    </row>
    <row r="229" ht="15.75" customHeight="1">
      <c r="A229" s="61">
        <f>Data!A230</f>
        <v>38448</v>
      </c>
      <c r="B229" s="42">
        <f>Data!H230</f>
        <v>0</v>
      </c>
      <c r="C229" s="42">
        <f t="shared" si="1"/>
        <v>0</v>
      </c>
      <c r="D229" s="42">
        <f>Data!N230</f>
        <v>0</v>
      </c>
      <c r="E229" s="42">
        <f t="shared" si="2"/>
        <v>0</v>
      </c>
    </row>
    <row r="230" ht="15.75" customHeight="1">
      <c r="A230" s="61">
        <f>Data!A231</f>
        <v>38449</v>
      </c>
      <c r="B230" s="42">
        <f>Data!H231</f>
        <v>0</v>
      </c>
      <c r="C230" s="42">
        <f t="shared" si="1"/>
        <v>0</v>
      </c>
      <c r="D230" s="42">
        <f>Data!N231</f>
        <v>0</v>
      </c>
      <c r="E230" s="42">
        <f t="shared" si="2"/>
        <v>0</v>
      </c>
    </row>
    <row r="231" ht="15.75" customHeight="1">
      <c r="A231" s="61">
        <f>Data!A232</f>
        <v>38450</v>
      </c>
      <c r="B231" s="42">
        <f>Data!H232</f>
        <v>0</v>
      </c>
      <c r="C231" s="42">
        <f t="shared" si="1"/>
        <v>0</v>
      </c>
      <c r="D231" s="42">
        <f>Data!N232</f>
        <v>0</v>
      </c>
      <c r="E231" s="42">
        <f t="shared" si="2"/>
        <v>0</v>
      </c>
    </row>
    <row r="232" ht="15.75" customHeight="1">
      <c r="A232" s="61">
        <f>Data!A233</f>
        <v>38453</v>
      </c>
      <c r="B232" s="42">
        <f>Data!H233</f>
        <v>0</v>
      </c>
      <c r="C232" s="42">
        <f t="shared" si="1"/>
        <v>0</v>
      </c>
      <c r="D232" s="42">
        <f>Data!N233</f>
        <v>0</v>
      </c>
      <c r="E232" s="42">
        <f t="shared" si="2"/>
        <v>0</v>
      </c>
    </row>
    <row r="233" ht="15.75" customHeight="1">
      <c r="A233" s="61">
        <f>Data!A234</f>
        <v>38454</v>
      </c>
      <c r="B233" s="42">
        <f>Data!H234</f>
        <v>0</v>
      </c>
      <c r="C233" s="42">
        <f t="shared" si="1"/>
        <v>0</v>
      </c>
      <c r="D233" s="42">
        <f>Data!N234</f>
        <v>0</v>
      </c>
      <c r="E233" s="42">
        <f t="shared" si="2"/>
        <v>0</v>
      </c>
    </row>
    <row r="234" ht="15.75" customHeight="1">
      <c r="A234" s="61">
        <f>Data!A235</f>
        <v>38455</v>
      </c>
      <c r="B234" s="42">
        <f>Data!H235</f>
        <v>0</v>
      </c>
      <c r="C234" s="42">
        <f t="shared" si="1"/>
        <v>0</v>
      </c>
      <c r="D234" s="42">
        <f>Data!N235</f>
        <v>0</v>
      </c>
      <c r="E234" s="42">
        <f t="shared" si="2"/>
        <v>0</v>
      </c>
    </row>
    <row r="235" ht="15.75" customHeight="1">
      <c r="A235" s="61">
        <f>Data!A236</f>
        <v>38457</v>
      </c>
      <c r="B235" s="42">
        <f>Data!H236</f>
        <v>0</v>
      </c>
      <c r="C235" s="42">
        <f t="shared" si="1"/>
        <v>0</v>
      </c>
      <c r="D235" s="42">
        <f>Data!N236</f>
        <v>0</v>
      </c>
      <c r="E235" s="42">
        <f t="shared" si="2"/>
        <v>0</v>
      </c>
    </row>
    <row r="236" ht="15.75" customHeight="1">
      <c r="A236" s="61">
        <f>Data!A237</f>
        <v>38460</v>
      </c>
      <c r="B236" s="42">
        <f>Data!H237</f>
        <v>0</v>
      </c>
      <c r="C236" s="42">
        <f t="shared" si="1"/>
        <v>0</v>
      </c>
      <c r="D236" s="42">
        <f>Data!N237</f>
        <v>0</v>
      </c>
      <c r="E236" s="42">
        <f t="shared" si="2"/>
        <v>0</v>
      </c>
    </row>
    <row r="237" ht="15.75" customHeight="1">
      <c r="A237" s="61">
        <f>Data!A238</f>
        <v>38461</v>
      </c>
      <c r="B237" s="42">
        <f>Data!H238</f>
        <v>0</v>
      </c>
      <c r="C237" s="42">
        <f t="shared" si="1"/>
        <v>0</v>
      </c>
      <c r="D237" s="42">
        <f>Data!N238</f>
        <v>0</v>
      </c>
      <c r="E237" s="42">
        <f t="shared" si="2"/>
        <v>0</v>
      </c>
    </row>
    <row r="238" ht="15.75" customHeight="1">
      <c r="A238" s="61">
        <f>Data!A239</f>
        <v>38462</v>
      </c>
      <c r="B238" s="42">
        <f>Data!H239</f>
        <v>0</v>
      </c>
      <c r="C238" s="42">
        <f t="shared" si="1"/>
        <v>0</v>
      </c>
      <c r="D238" s="42">
        <f>Data!N239</f>
        <v>0</v>
      </c>
      <c r="E238" s="42">
        <f t="shared" si="2"/>
        <v>0</v>
      </c>
    </row>
    <row r="239" ht="15.75" customHeight="1">
      <c r="A239" s="61">
        <f>Data!A240</f>
        <v>38463</v>
      </c>
      <c r="B239" s="42">
        <f>Data!H240</f>
        <v>0</v>
      </c>
      <c r="C239" s="42">
        <f t="shared" si="1"/>
        <v>0</v>
      </c>
      <c r="D239" s="42">
        <f>Data!N240</f>
        <v>0</v>
      </c>
      <c r="E239" s="42">
        <f t="shared" si="2"/>
        <v>0</v>
      </c>
    </row>
    <row r="240" ht="15.75" customHeight="1">
      <c r="A240" s="61">
        <f>Data!A241</f>
        <v>38464</v>
      </c>
      <c r="B240" s="42">
        <f>Data!H241</f>
        <v>0</v>
      </c>
      <c r="C240" s="42">
        <f t="shared" si="1"/>
        <v>0</v>
      </c>
      <c r="D240" s="42">
        <f>Data!N241</f>
        <v>0</v>
      </c>
      <c r="E240" s="42">
        <f t="shared" si="2"/>
        <v>0</v>
      </c>
    </row>
    <row r="241" ht="15.75" customHeight="1">
      <c r="A241" s="61">
        <f>Data!A242</f>
        <v>38467</v>
      </c>
      <c r="B241" s="42">
        <f>Data!H242</f>
        <v>0</v>
      </c>
      <c r="C241" s="42">
        <f t="shared" si="1"/>
        <v>0</v>
      </c>
      <c r="D241" s="42">
        <f>Data!N242</f>
        <v>0</v>
      </c>
      <c r="E241" s="42">
        <f t="shared" si="2"/>
        <v>0</v>
      </c>
    </row>
    <row r="242" ht="15.75" customHeight="1">
      <c r="A242" s="61">
        <f>Data!A243</f>
        <v>38468</v>
      </c>
      <c r="B242" s="42">
        <f>Data!H243</f>
        <v>0</v>
      </c>
      <c r="C242" s="42">
        <f t="shared" si="1"/>
        <v>0</v>
      </c>
      <c r="D242" s="42">
        <f>Data!N243</f>
        <v>0</v>
      </c>
      <c r="E242" s="42">
        <f t="shared" si="2"/>
        <v>0</v>
      </c>
    </row>
    <row r="243" ht="15.75" customHeight="1">
      <c r="A243" s="61">
        <f>Data!A244</f>
        <v>38469</v>
      </c>
      <c r="B243" s="42">
        <f>Data!H244</f>
        <v>0</v>
      </c>
      <c r="C243" s="42">
        <f t="shared" si="1"/>
        <v>0</v>
      </c>
      <c r="D243" s="42">
        <f>Data!N244</f>
        <v>0</v>
      </c>
      <c r="E243" s="42">
        <f t="shared" si="2"/>
        <v>0</v>
      </c>
    </row>
    <row r="244" ht="15.75" customHeight="1">
      <c r="A244" s="61">
        <f>Data!A245</f>
        <v>38470</v>
      </c>
      <c r="B244" s="42">
        <f>Data!H245</f>
        <v>0</v>
      </c>
      <c r="C244" s="42">
        <f t="shared" si="1"/>
        <v>0</v>
      </c>
      <c r="D244" s="42">
        <f>Data!N245</f>
        <v>0</v>
      </c>
      <c r="E244" s="42">
        <f t="shared" si="2"/>
        <v>0</v>
      </c>
    </row>
    <row r="245" ht="15.75" customHeight="1">
      <c r="A245" s="61">
        <f>Data!A246</f>
        <v>38471</v>
      </c>
      <c r="B245" s="42">
        <f>Data!H246</f>
        <v>0</v>
      </c>
      <c r="C245" s="42">
        <f t="shared" si="1"/>
        <v>0</v>
      </c>
      <c r="D245" s="42">
        <f>Data!N246</f>
        <v>0</v>
      </c>
      <c r="E245" s="42">
        <f t="shared" si="2"/>
        <v>0</v>
      </c>
    </row>
    <row r="246" ht="15.75" customHeight="1">
      <c r="A246" s="61">
        <f>Data!A247</f>
        <v>38474</v>
      </c>
      <c r="B246" s="42">
        <f>Data!H247</f>
        <v>0</v>
      </c>
      <c r="C246" s="42">
        <f t="shared" si="1"/>
        <v>0</v>
      </c>
      <c r="D246" s="42">
        <f>Data!N247</f>
        <v>0</v>
      </c>
      <c r="E246" s="42">
        <f t="shared" si="2"/>
        <v>0</v>
      </c>
    </row>
    <row r="247" ht="15.75" customHeight="1">
      <c r="A247" s="61">
        <f>Data!A248</f>
        <v>38475</v>
      </c>
      <c r="B247" s="42">
        <f>Data!H248</f>
        <v>0</v>
      </c>
      <c r="C247" s="42">
        <f t="shared" si="1"/>
        <v>0</v>
      </c>
      <c r="D247" s="42">
        <f>Data!N248</f>
        <v>0</v>
      </c>
      <c r="E247" s="42">
        <f t="shared" si="2"/>
        <v>0</v>
      </c>
    </row>
    <row r="248" ht="15.75" customHeight="1">
      <c r="A248" s="61">
        <f>Data!A249</f>
        <v>38476</v>
      </c>
      <c r="B248" s="42">
        <f>Data!H249</f>
        <v>0</v>
      </c>
      <c r="C248" s="42">
        <f t="shared" si="1"/>
        <v>0</v>
      </c>
      <c r="D248" s="42">
        <f>Data!N249</f>
        <v>0</v>
      </c>
      <c r="E248" s="42">
        <f t="shared" si="2"/>
        <v>0</v>
      </c>
    </row>
    <row r="249" ht="15.75" customHeight="1">
      <c r="A249" s="61">
        <f>Data!A250</f>
        <v>38477</v>
      </c>
      <c r="B249" s="42">
        <f>Data!H250</f>
        <v>0</v>
      </c>
      <c r="C249" s="42">
        <f t="shared" si="1"/>
        <v>0</v>
      </c>
      <c r="D249" s="42">
        <f>Data!N250</f>
        <v>0</v>
      </c>
      <c r="E249" s="42">
        <f t="shared" si="2"/>
        <v>0</v>
      </c>
    </row>
    <row r="250" ht="15.75" customHeight="1">
      <c r="A250" s="61">
        <f>Data!A251</f>
        <v>38478</v>
      </c>
      <c r="B250" s="42">
        <f>Data!H251</f>
        <v>0</v>
      </c>
      <c r="C250" s="42">
        <f t="shared" si="1"/>
        <v>0</v>
      </c>
      <c r="D250" s="42">
        <f>Data!N251</f>
        <v>0</v>
      </c>
      <c r="E250" s="42">
        <f t="shared" si="2"/>
        <v>0</v>
      </c>
    </row>
    <row r="251" ht="15.75" customHeight="1">
      <c r="A251" s="61">
        <f>Data!A252</f>
        <v>38481</v>
      </c>
      <c r="B251" s="42">
        <f>Data!H252</f>
        <v>0</v>
      </c>
      <c r="C251" s="42">
        <f t="shared" si="1"/>
        <v>0</v>
      </c>
      <c r="D251" s="42">
        <f>Data!N252</f>
        <v>0</v>
      </c>
      <c r="E251" s="42">
        <f t="shared" si="2"/>
        <v>0</v>
      </c>
    </row>
    <row r="252" ht="15.75" customHeight="1">
      <c r="A252" s="61">
        <f>Data!A253</f>
        <v>38482</v>
      </c>
      <c r="B252" s="42">
        <f>Data!H253</f>
        <v>0</v>
      </c>
      <c r="C252" s="42">
        <f t="shared" si="1"/>
        <v>0</v>
      </c>
      <c r="D252" s="42">
        <f>Data!N253</f>
        <v>0</v>
      </c>
      <c r="E252" s="42">
        <f t="shared" si="2"/>
        <v>0</v>
      </c>
    </row>
    <row r="253" ht="15.75" customHeight="1">
      <c r="A253" s="61">
        <f>Data!A254</f>
        <v>38483</v>
      </c>
      <c r="B253" s="42">
        <f>Data!H254</f>
        <v>0</v>
      </c>
      <c r="C253" s="42">
        <f t="shared" si="1"/>
        <v>0</v>
      </c>
      <c r="D253" s="42">
        <f>Data!N254</f>
        <v>0</v>
      </c>
      <c r="E253" s="42">
        <f t="shared" si="2"/>
        <v>0</v>
      </c>
    </row>
    <row r="254" ht="15.75" customHeight="1">
      <c r="A254" s="61">
        <f>Data!A255</f>
        <v>38484</v>
      </c>
      <c r="B254" s="42">
        <f>Data!H255</f>
        <v>0</v>
      </c>
      <c r="C254" s="42">
        <f t="shared" si="1"/>
        <v>0</v>
      </c>
      <c r="D254" s="42">
        <f>Data!N255</f>
        <v>0</v>
      </c>
      <c r="E254" s="42">
        <f t="shared" si="2"/>
        <v>0</v>
      </c>
    </row>
    <row r="255" ht="15.75" customHeight="1">
      <c r="A255" s="61">
        <f>Data!A256</f>
        <v>38485</v>
      </c>
      <c r="B255" s="42">
        <f>Data!H256</f>
        <v>0</v>
      </c>
      <c r="C255" s="42">
        <f t="shared" si="1"/>
        <v>0</v>
      </c>
      <c r="D255" s="42">
        <f>Data!N256</f>
        <v>0</v>
      </c>
      <c r="E255" s="42">
        <f t="shared" si="2"/>
        <v>0</v>
      </c>
    </row>
    <row r="256" ht="15.75" customHeight="1">
      <c r="A256" s="61">
        <f>Data!A257</f>
        <v>38488</v>
      </c>
      <c r="B256" s="42">
        <f>Data!H257</f>
        <v>0</v>
      </c>
      <c r="C256" s="42">
        <f t="shared" si="1"/>
        <v>0</v>
      </c>
      <c r="D256" s="42">
        <f>Data!N257</f>
        <v>0</v>
      </c>
      <c r="E256" s="42">
        <f t="shared" si="2"/>
        <v>0</v>
      </c>
    </row>
    <row r="257" ht="15.75" customHeight="1">
      <c r="A257" s="61">
        <f>Data!A258</f>
        <v>38489</v>
      </c>
      <c r="B257" s="42">
        <f>Data!H258</f>
        <v>0</v>
      </c>
      <c r="C257" s="42">
        <f t="shared" si="1"/>
        <v>0</v>
      </c>
      <c r="D257" s="42">
        <f>Data!N258</f>
        <v>0</v>
      </c>
      <c r="E257" s="42">
        <f t="shared" si="2"/>
        <v>0</v>
      </c>
    </row>
    <row r="258" ht="15.75" customHeight="1">
      <c r="A258" s="61">
        <f>Data!A259</f>
        <v>38490</v>
      </c>
      <c r="B258" s="42">
        <f>Data!H259</f>
        <v>0</v>
      </c>
      <c r="C258" s="42">
        <f t="shared" si="1"/>
        <v>0</v>
      </c>
      <c r="D258" s="42">
        <f>Data!N259</f>
        <v>0</v>
      </c>
      <c r="E258" s="42">
        <f t="shared" si="2"/>
        <v>0</v>
      </c>
    </row>
    <row r="259" ht="15.75" customHeight="1">
      <c r="A259" s="61">
        <f>Data!A260</f>
        <v>38491</v>
      </c>
      <c r="B259" s="42">
        <f>Data!H260</f>
        <v>0</v>
      </c>
      <c r="C259" s="42">
        <f t="shared" si="1"/>
        <v>0</v>
      </c>
      <c r="D259" s="42">
        <f>Data!N260</f>
        <v>0</v>
      </c>
      <c r="E259" s="42">
        <f t="shared" si="2"/>
        <v>0</v>
      </c>
    </row>
    <row r="260" ht="15.75" customHeight="1">
      <c r="A260" s="61">
        <f>Data!A261</f>
        <v>38492</v>
      </c>
      <c r="B260" s="42">
        <f>Data!H261</f>
        <v>0</v>
      </c>
      <c r="C260" s="42">
        <f t="shared" si="1"/>
        <v>0</v>
      </c>
      <c r="D260" s="42">
        <f>Data!N261</f>
        <v>0</v>
      </c>
      <c r="E260" s="42">
        <f t="shared" si="2"/>
        <v>0</v>
      </c>
    </row>
    <row r="261" ht="15.75" customHeight="1">
      <c r="A261" s="61">
        <f>Data!A262</f>
        <v>38495</v>
      </c>
      <c r="B261" s="42">
        <f>Data!H262</f>
        <v>0</v>
      </c>
      <c r="C261" s="42">
        <f t="shared" si="1"/>
        <v>0</v>
      </c>
      <c r="D261" s="42">
        <f>Data!N262</f>
        <v>0</v>
      </c>
      <c r="E261" s="42">
        <f t="shared" si="2"/>
        <v>0</v>
      </c>
    </row>
    <row r="262" ht="15.75" customHeight="1">
      <c r="A262" s="61">
        <f>Data!A263</f>
        <v>38496</v>
      </c>
      <c r="B262" s="42">
        <f>Data!H263</f>
        <v>0</v>
      </c>
      <c r="C262" s="42">
        <f t="shared" si="1"/>
        <v>0</v>
      </c>
      <c r="D262" s="42">
        <f>Data!N263</f>
        <v>0</v>
      </c>
      <c r="E262" s="42">
        <f t="shared" si="2"/>
        <v>0</v>
      </c>
    </row>
    <row r="263" ht="15.75" customHeight="1">
      <c r="A263" s="61">
        <f>Data!A264</f>
        <v>38497</v>
      </c>
      <c r="B263" s="42">
        <f>Data!H264</f>
        <v>0</v>
      </c>
      <c r="C263" s="42">
        <f t="shared" si="1"/>
        <v>0</v>
      </c>
      <c r="D263" s="42">
        <f>Data!N264</f>
        <v>0</v>
      </c>
      <c r="E263" s="42">
        <f t="shared" si="2"/>
        <v>0</v>
      </c>
    </row>
    <row r="264" ht="15.75" customHeight="1">
      <c r="A264" s="61">
        <f>Data!A265</f>
        <v>38498</v>
      </c>
      <c r="B264" s="42">
        <f>Data!H265</f>
        <v>0</v>
      </c>
      <c r="C264" s="42">
        <f t="shared" si="1"/>
        <v>0</v>
      </c>
      <c r="D264" s="42">
        <f>Data!N265</f>
        <v>0</v>
      </c>
      <c r="E264" s="42">
        <f t="shared" si="2"/>
        <v>0</v>
      </c>
    </row>
    <row r="265" ht="15.75" customHeight="1">
      <c r="A265" s="61">
        <f>Data!A266</f>
        <v>38499</v>
      </c>
      <c r="B265" s="42">
        <f>Data!H266</f>
        <v>0</v>
      </c>
      <c r="C265" s="42">
        <f t="shared" si="1"/>
        <v>0</v>
      </c>
      <c r="D265" s="42">
        <f>Data!N266</f>
        <v>0</v>
      </c>
      <c r="E265" s="42">
        <f t="shared" si="2"/>
        <v>0</v>
      </c>
    </row>
    <row r="266" ht="15.75" customHeight="1">
      <c r="A266" s="61">
        <f>Data!A267</f>
        <v>38502</v>
      </c>
      <c r="B266" s="42">
        <f>Data!H267</f>
        <v>0</v>
      </c>
      <c r="C266" s="42">
        <f t="shared" si="1"/>
        <v>0</v>
      </c>
      <c r="D266" s="42">
        <f>Data!N267</f>
        <v>0</v>
      </c>
      <c r="E266" s="42">
        <f t="shared" si="2"/>
        <v>0</v>
      </c>
    </row>
    <row r="267" ht="15.75" customHeight="1">
      <c r="A267" s="61">
        <f>Data!A268</f>
        <v>38503</v>
      </c>
      <c r="B267" s="42">
        <f>Data!H268</f>
        <v>0</v>
      </c>
      <c r="C267" s="42">
        <f t="shared" si="1"/>
        <v>0</v>
      </c>
      <c r="D267" s="42">
        <f>Data!N268</f>
        <v>0</v>
      </c>
      <c r="E267" s="42">
        <f t="shared" si="2"/>
        <v>0</v>
      </c>
    </row>
    <row r="268" ht="15.75" customHeight="1">
      <c r="A268" s="61">
        <f>Data!A269</f>
        <v>38504</v>
      </c>
      <c r="B268" s="42">
        <f>Data!H269</f>
        <v>0</v>
      </c>
      <c r="C268" s="42">
        <f t="shared" si="1"/>
        <v>0</v>
      </c>
      <c r="D268" s="42">
        <f>Data!N269</f>
        <v>0</v>
      </c>
      <c r="E268" s="42">
        <f t="shared" si="2"/>
        <v>0</v>
      </c>
    </row>
    <row r="269" ht="15.75" customHeight="1">
      <c r="A269" s="61">
        <f>Data!A270</f>
        <v>38505</v>
      </c>
      <c r="B269" s="42">
        <f>Data!H270</f>
        <v>0</v>
      </c>
      <c r="C269" s="42">
        <f t="shared" si="1"/>
        <v>0</v>
      </c>
      <c r="D269" s="42">
        <f>Data!N270</f>
        <v>0</v>
      </c>
      <c r="E269" s="42">
        <f t="shared" si="2"/>
        <v>0</v>
      </c>
    </row>
    <row r="270" ht="15.75" customHeight="1">
      <c r="A270" s="61">
        <f>Data!A271</f>
        <v>38506</v>
      </c>
      <c r="B270" s="42">
        <f>Data!H271</f>
        <v>0</v>
      </c>
      <c r="C270" s="42">
        <f t="shared" si="1"/>
        <v>0</v>
      </c>
      <c r="D270" s="42">
        <f>Data!N271</f>
        <v>0</v>
      </c>
      <c r="E270" s="42">
        <f t="shared" si="2"/>
        <v>0</v>
      </c>
    </row>
    <row r="271" ht="15.75" customHeight="1">
      <c r="A271" s="61">
        <f>Data!A272</f>
        <v>38507</v>
      </c>
      <c r="B271" s="42">
        <f>Data!H272</f>
        <v>0</v>
      </c>
      <c r="C271" s="42">
        <f t="shared" si="1"/>
        <v>0</v>
      </c>
      <c r="D271" s="42">
        <f>Data!N272</f>
        <v>0</v>
      </c>
      <c r="E271" s="42">
        <f t="shared" si="2"/>
        <v>0</v>
      </c>
    </row>
    <row r="272" ht="15.75" customHeight="1">
      <c r="A272" s="61">
        <f>Data!A273</f>
        <v>38509</v>
      </c>
      <c r="B272" s="42">
        <f>Data!H273</f>
        <v>0</v>
      </c>
      <c r="C272" s="42">
        <f t="shared" si="1"/>
        <v>0</v>
      </c>
      <c r="D272" s="42">
        <f>Data!N273</f>
        <v>0</v>
      </c>
      <c r="E272" s="42">
        <f t="shared" si="2"/>
        <v>0</v>
      </c>
    </row>
    <row r="273" ht="15.75" customHeight="1">
      <c r="A273" s="61">
        <f>Data!A274</f>
        <v>38510</v>
      </c>
      <c r="B273" s="42">
        <f>Data!H274</f>
        <v>0</v>
      </c>
      <c r="C273" s="42">
        <f t="shared" si="1"/>
        <v>0</v>
      </c>
      <c r="D273" s="42">
        <f>Data!N274</f>
        <v>0</v>
      </c>
      <c r="E273" s="42">
        <f t="shared" si="2"/>
        <v>0</v>
      </c>
    </row>
    <row r="274" ht="15.75" customHeight="1">
      <c r="A274" s="61">
        <f>Data!A275</f>
        <v>38511</v>
      </c>
      <c r="B274" s="42">
        <f>Data!H275</f>
        <v>0</v>
      </c>
      <c r="C274" s="42">
        <f t="shared" si="1"/>
        <v>0</v>
      </c>
      <c r="D274" s="42">
        <f>Data!N275</f>
        <v>0</v>
      </c>
      <c r="E274" s="42">
        <f t="shared" si="2"/>
        <v>0</v>
      </c>
    </row>
    <row r="275" ht="15.75" customHeight="1">
      <c r="A275" s="61">
        <f>Data!A276</f>
        <v>38512</v>
      </c>
      <c r="B275" s="42">
        <f>Data!H276</f>
        <v>0</v>
      </c>
      <c r="C275" s="42">
        <f t="shared" si="1"/>
        <v>0</v>
      </c>
      <c r="D275" s="42">
        <f>Data!N276</f>
        <v>0</v>
      </c>
      <c r="E275" s="42">
        <f t="shared" si="2"/>
        <v>0</v>
      </c>
    </row>
    <row r="276" ht="15.75" customHeight="1">
      <c r="A276" s="61">
        <f>Data!A277</f>
        <v>38513</v>
      </c>
      <c r="B276" s="42">
        <f>Data!H277</f>
        <v>0</v>
      </c>
      <c r="C276" s="42">
        <f t="shared" si="1"/>
        <v>0</v>
      </c>
      <c r="D276" s="42">
        <f>Data!N277</f>
        <v>0</v>
      </c>
      <c r="E276" s="42">
        <f t="shared" si="2"/>
        <v>0</v>
      </c>
    </row>
    <row r="277" ht="15.75" customHeight="1">
      <c r="A277" s="61">
        <f>Data!A278</f>
        <v>38516</v>
      </c>
      <c r="B277" s="42">
        <f>Data!H278</f>
        <v>0</v>
      </c>
      <c r="C277" s="42">
        <f t="shared" si="1"/>
        <v>0</v>
      </c>
      <c r="D277" s="42">
        <f>Data!N278</f>
        <v>0</v>
      </c>
      <c r="E277" s="42">
        <f t="shared" si="2"/>
        <v>0</v>
      </c>
    </row>
    <row r="278" ht="15.75" customHeight="1">
      <c r="A278" s="61">
        <f>Data!A279</f>
        <v>38517</v>
      </c>
      <c r="B278" s="42">
        <f>Data!H279</f>
        <v>0</v>
      </c>
      <c r="C278" s="42">
        <f t="shared" si="1"/>
        <v>0</v>
      </c>
      <c r="D278" s="42">
        <f>Data!N279</f>
        <v>0</v>
      </c>
      <c r="E278" s="42">
        <f t="shared" si="2"/>
        <v>0</v>
      </c>
    </row>
    <row r="279" ht="15.75" customHeight="1">
      <c r="A279" s="61">
        <f>Data!A280</f>
        <v>38518</v>
      </c>
      <c r="B279" s="42">
        <f>Data!H280</f>
        <v>0</v>
      </c>
      <c r="C279" s="42">
        <f t="shared" si="1"/>
        <v>0</v>
      </c>
      <c r="D279" s="42">
        <f>Data!N280</f>
        <v>0</v>
      </c>
      <c r="E279" s="42">
        <f t="shared" si="2"/>
        <v>0</v>
      </c>
    </row>
    <row r="280" ht="15.75" customHeight="1">
      <c r="A280" s="61">
        <f>Data!A281</f>
        <v>38519</v>
      </c>
      <c r="B280" s="42">
        <f>Data!H281</f>
        <v>0</v>
      </c>
      <c r="C280" s="42">
        <f t="shared" si="1"/>
        <v>0</v>
      </c>
      <c r="D280" s="42">
        <f>Data!N281</f>
        <v>0</v>
      </c>
      <c r="E280" s="42">
        <f t="shared" si="2"/>
        <v>0</v>
      </c>
    </row>
    <row r="281" ht="15.75" customHeight="1">
      <c r="A281" s="61">
        <f>Data!A282</f>
        <v>38520</v>
      </c>
      <c r="B281" s="42">
        <f>Data!H282</f>
        <v>0</v>
      </c>
      <c r="C281" s="42">
        <f t="shared" si="1"/>
        <v>0</v>
      </c>
      <c r="D281" s="42">
        <f>Data!N282</f>
        <v>0</v>
      </c>
      <c r="E281" s="42">
        <f t="shared" si="2"/>
        <v>0</v>
      </c>
    </row>
    <row r="282" ht="15.75" customHeight="1">
      <c r="A282" s="61">
        <f>Data!A283</f>
        <v>38523</v>
      </c>
      <c r="B282" s="42">
        <f>Data!H283</f>
        <v>0</v>
      </c>
      <c r="C282" s="42">
        <f t="shared" si="1"/>
        <v>0</v>
      </c>
      <c r="D282" s="42">
        <f>Data!N283</f>
        <v>0</v>
      </c>
      <c r="E282" s="42">
        <f t="shared" si="2"/>
        <v>0</v>
      </c>
    </row>
    <row r="283" ht="15.75" customHeight="1">
      <c r="A283" s="61">
        <f>Data!A284</f>
        <v>38524</v>
      </c>
      <c r="B283" s="42">
        <f>Data!H284</f>
        <v>0</v>
      </c>
      <c r="C283" s="42">
        <f t="shared" si="1"/>
        <v>0</v>
      </c>
      <c r="D283" s="42">
        <f>Data!N284</f>
        <v>0</v>
      </c>
      <c r="E283" s="42">
        <f t="shared" si="2"/>
        <v>0</v>
      </c>
    </row>
    <row r="284" ht="15.75" customHeight="1">
      <c r="A284" s="61">
        <f>Data!A285</f>
        <v>38525</v>
      </c>
      <c r="B284" s="42">
        <f>Data!H285</f>
        <v>0</v>
      </c>
      <c r="C284" s="42">
        <f t="shared" si="1"/>
        <v>0</v>
      </c>
      <c r="D284" s="42">
        <f>Data!N285</f>
        <v>0</v>
      </c>
      <c r="E284" s="42">
        <f t="shared" si="2"/>
        <v>0</v>
      </c>
    </row>
    <row r="285" ht="15.75" customHeight="1">
      <c r="A285" s="61">
        <f>Data!A286</f>
        <v>38526</v>
      </c>
      <c r="B285" s="42">
        <f>Data!H286</f>
        <v>0</v>
      </c>
      <c r="C285" s="42">
        <f t="shared" si="1"/>
        <v>0</v>
      </c>
      <c r="D285" s="42">
        <f>Data!N286</f>
        <v>0</v>
      </c>
      <c r="E285" s="42">
        <f t="shared" si="2"/>
        <v>0</v>
      </c>
    </row>
    <row r="286" ht="15.75" customHeight="1">
      <c r="A286" s="61">
        <f>Data!A287</f>
        <v>38527</v>
      </c>
      <c r="B286" s="42">
        <f>Data!H287</f>
        <v>0</v>
      </c>
      <c r="C286" s="42">
        <f t="shared" si="1"/>
        <v>0</v>
      </c>
      <c r="D286" s="42">
        <f>Data!N287</f>
        <v>0</v>
      </c>
      <c r="E286" s="42">
        <f t="shared" si="2"/>
        <v>0</v>
      </c>
    </row>
    <row r="287" ht="15.75" customHeight="1">
      <c r="A287" s="61">
        <f>Data!A288</f>
        <v>38530</v>
      </c>
      <c r="B287" s="42">
        <f>Data!H288</f>
        <v>0</v>
      </c>
      <c r="C287" s="42">
        <f t="shared" si="1"/>
        <v>0</v>
      </c>
      <c r="D287" s="42">
        <f>Data!N288</f>
        <v>0</v>
      </c>
      <c r="E287" s="42">
        <f t="shared" si="2"/>
        <v>0</v>
      </c>
    </row>
    <row r="288" ht="15.75" customHeight="1">
      <c r="A288" s="61">
        <f>Data!A289</f>
        <v>38531</v>
      </c>
      <c r="B288" s="42">
        <f>Data!H289</f>
        <v>0</v>
      </c>
      <c r="C288" s="42">
        <f t="shared" si="1"/>
        <v>0</v>
      </c>
      <c r="D288" s="42">
        <f>Data!N289</f>
        <v>0</v>
      </c>
      <c r="E288" s="42">
        <f t="shared" si="2"/>
        <v>0</v>
      </c>
    </row>
    <row r="289" ht="15.75" customHeight="1">
      <c r="A289" s="61">
        <f>Data!A290</f>
        <v>38532</v>
      </c>
      <c r="B289" s="42">
        <f>Data!H290</f>
        <v>0</v>
      </c>
      <c r="C289" s="42">
        <f t="shared" si="1"/>
        <v>0</v>
      </c>
      <c r="D289" s="42">
        <f>Data!N290</f>
        <v>0</v>
      </c>
      <c r="E289" s="42">
        <f t="shared" si="2"/>
        <v>0</v>
      </c>
    </row>
    <row r="290" ht="15.75" customHeight="1">
      <c r="A290" s="61">
        <f>Data!A291</f>
        <v>38533</v>
      </c>
      <c r="B290" s="42">
        <f>Data!H291</f>
        <v>0</v>
      </c>
      <c r="C290" s="42">
        <f t="shared" si="1"/>
        <v>0</v>
      </c>
      <c r="D290" s="42">
        <f>Data!N291</f>
        <v>0</v>
      </c>
      <c r="E290" s="42">
        <f t="shared" si="2"/>
        <v>0</v>
      </c>
    </row>
    <row r="291" ht="15.75" customHeight="1">
      <c r="A291" s="61">
        <f>Data!A292</f>
        <v>38534</v>
      </c>
      <c r="B291" s="42">
        <f>Data!H292</f>
        <v>0</v>
      </c>
      <c r="C291" s="42">
        <f t="shared" si="1"/>
        <v>0</v>
      </c>
      <c r="D291" s="42">
        <f>Data!N292</f>
        <v>0</v>
      </c>
      <c r="E291" s="42">
        <f t="shared" si="2"/>
        <v>0</v>
      </c>
    </row>
    <row r="292" ht="15.75" customHeight="1">
      <c r="A292" s="61">
        <f>Data!A293</f>
        <v>38537</v>
      </c>
      <c r="B292" s="42">
        <f>Data!H293</f>
        <v>0</v>
      </c>
      <c r="C292" s="42">
        <f t="shared" si="1"/>
        <v>0</v>
      </c>
      <c r="D292" s="42">
        <f>Data!N293</f>
        <v>0</v>
      </c>
      <c r="E292" s="42">
        <f t="shared" si="2"/>
        <v>0</v>
      </c>
    </row>
    <row r="293" ht="15.75" customHeight="1">
      <c r="A293" s="61">
        <f>Data!A294</f>
        <v>38538</v>
      </c>
      <c r="B293" s="42">
        <f>Data!H294</f>
        <v>0</v>
      </c>
      <c r="C293" s="42">
        <f t="shared" si="1"/>
        <v>0</v>
      </c>
      <c r="D293" s="42">
        <f>Data!N294</f>
        <v>0</v>
      </c>
      <c r="E293" s="42">
        <f t="shared" si="2"/>
        <v>0</v>
      </c>
    </row>
    <row r="294" ht="15.75" customHeight="1">
      <c r="A294" s="61">
        <f>Data!A295</f>
        <v>38539</v>
      </c>
      <c r="B294" s="42">
        <f>Data!H295</f>
        <v>0</v>
      </c>
      <c r="C294" s="42">
        <f t="shared" si="1"/>
        <v>0</v>
      </c>
      <c r="D294" s="42">
        <f>Data!N295</f>
        <v>0</v>
      </c>
      <c r="E294" s="42">
        <f t="shared" si="2"/>
        <v>0</v>
      </c>
    </row>
    <row r="295" ht="15.75" customHeight="1">
      <c r="A295" s="61">
        <f>Data!A296</f>
        <v>38540</v>
      </c>
      <c r="B295" s="42">
        <f>Data!H296</f>
        <v>0</v>
      </c>
      <c r="C295" s="42">
        <f t="shared" si="1"/>
        <v>0</v>
      </c>
      <c r="D295" s="42">
        <f>Data!N296</f>
        <v>0</v>
      </c>
      <c r="E295" s="42">
        <f t="shared" si="2"/>
        <v>0</v>
      </c>
    </row>
    <row r="296" ht="15.75" customHeight="1">
      <c r="A296" s="61">
        <f>Data!A297</f>
        <v>38541</v>
      </c>
      <c r="B296" s="42">
        <f>Data!H297</f>
        <v>0</v>
      </c>
      <c r="C296" s="42">
        <f t="shared" si="1"/>
        <v>0</v>
      </c>
      <c r="D296" s="42">
        <f>Data!N297</f>
        <v>0</v>
      </c>
      <c r="E296" s="42">
        <f t="shared" si="2"/>
        <v>0</v>
      </c>
    </row>
    <row r="297" ht="15.75" customHeight="1">
      <c r="A297" s="61">
        <f>Data!A298</f>
        <v>38544</v>
      </c>
      <c r="B297" s="42">
        <f>Data!H298</f>
        <v>0</v>
      </c>
      <c r="C297" s="42">
        <f t="shared" si="1"/>
        <v>0</v>
      </c>
      <c r="D297" s="42">
        <f>Data!N298</f>
        <v>0</v>
      </c>
      <c r="E297" s="42">
        <f t="shared" si="2"/>
        <v>0</v>
      </c>
    </row>
    <row r="298" ht="15.75" customHeight="1">
      <c r="A298" s="61">
        <f>Data!A299</f>
        <v>38545</v>
      </c>
      <c r="B298" s="42">
        <f>Data!H299</f>
        <v>0</v>
      </c>
      <c r="C298" s="42">
        <f t="shared" si="1"/>
        <v>0</v>
      </c>
      <c r="D298" s="42">
        <f>Data!N299</f>
        <v>0</v>
      </c>
      <c r="E298" s="42">
        <f t="shared" si="2"/>
        <v>0</v>
      </c>
    </row>
    <row r="299" ht="15.75" customHeight="1">
      <c r="A299" s="61">
        <f>Data!A300</f>
        <v>38546</v>
      </c>
      <c r="B299" s="42">
        <f>Data!H300</f>
        <v>0</v>
      </c>
      <c r="C299" s="42">
        <f t="shared" si="1"/>
        <v>0</v>
      </c>
      <c r="D299" s="42">
        <f>Data!N300</f>
        <v>0</v>
      </c>
      <c r="E299" s="42">
        <f t="shared" si="2"/>
        <v>0</v>
      </c>
    </row>
    <row r="300" ht="15.75" customHeight="1">
      <c r="A300" s="61">
        <f>Data!A301</f>
        <v>38547</v>
      </c>
      <c r="B300" s="42">
        <f>Data!H301</f>
        <v>0</v>
      </c>
      <c r="C300" s="42">
        <f t="shared" si="1"/>
        <v>0</v>
      </c>
      <c r="D300" s="42">
        <f>Data!N301</f>
        <v>0</v>
      </c>
      <c r="E300" s="42">
        <f t="shared" si="2"/>
        <v>0</v>
      </c>
    </row>
    <row r="301" ht="15.75" customHeight="1">
      <c r="A301" s="61">
        <f>Data!A302</f>
        <v>38548</v>
      </c>
      <c r="B301" s="42">
        <f>Data!H302</f>
        <v>0</v>
      </c>
      <c r="C301" s="42">
        <f t="shared" si="1"/>
        <v>0</v>
      </c>
      <c r="D301" s="42">
        <f>Data!N302</f>
        <v>0</v>
      </c>
      <c r="E301" s="42">
        <f t="shared" si="2"/>
        <v>0</v>
      </c>
    </row>
    <row r="302" ht="15.75" customHeight="1">
      <c r="A302" s="61">
        <f>Data!A303</f>
        <v>38551</v>
      </c>
      <c r="B302" s="42">
        <f>Data!H303</f>
        <v>0</v>
      </c>
      <c r="C302" s="42">
        <f t="shared" si="1"/>
        <v>0</v>
      </c>
      <c r="D302" s="42">
        <f>Data!N303</f>
        <v>0</v>
      </c>
      <c r="E302" s="42">
        <f t="shared" si="2"/>
        <v>0</v>
      </c>
    </row>
    <row r="303" ht="15.75" customHeight="1">
      <c r="A303" s="61">
        <f>Data!A304</f>
        <v>38552</v>
      </c>
      <c r="B303" s="42">
        <f>Data!H304</f>
        <v>0</v>
      </c>
      <c r="C303" s="42">
        <f t="shared" si="1"/>
        <v>0</v>
      </c>
      <c r="D303" s="42">
        <f>Data!N304</f>
        <v>0</v>
      </c>
      <c r="E303" s="42">
        <f t="shared" si="2"/>
        <v>0</v>
      </c>
    </row>
    <row r="304" ht="15.75" customHeight="1">
      <c r="A304" s="61">
        <f>Data!A305</f>
        <v>38553</v>
      </c>
      <c r="B304" s="42">
        <f>Data!H305</f>
        <v>0</v>
      </c>
      <c r="C304" s="42">
        <f t="shared" si="1"/>
        <v>0</v>
      </c>
      <c r="D304" s="42">
        <f>Data!N305</f>
        <v>0</v>
      </c>
      <c r="E304" s="42">
        <f t="shared" si="2"/>
        <v>0</v>
      </c>
    </row>
    <row r="305" ht="15.75" customHeight="1">
      <c r="A305" s="61">
        <f>Data!A306</f>
        <v>38554</v>
      </c>
      <c r="B305" s="42">
        <f>Data!H306</f>
        <v>0</v>
      </c>
      <c r="C305" s="42">
        <f t="shared" si="1"/>
        <v>0</v>
      </c>
      <c r="D305" s="42">
        <f>Data!N306</f>
        <v>0</v>
      </c>
      <c r="E305" s="42">
        <f t="shared" si="2"/>
        <v>0</v>
      </c>
    </row>
    <row r="306" ht="15.75" customHeight="1">
      <c r="A306" s="61">
        <f>Data!A307</f>
        <v>38555</v>
      </c>
      <c r="B306" s="42">
        <f>Data!H307</f>
        <v>0</v>
      </c>
      <c r="C306" s="42">
        <f t="shared" si="1"/>
        <v>0</v>
      </c>
      <c r="D306" s="42">
        <f>Data!N307</f>
        <v>0</v>
      </c>
      <c r="E306" s="42">
        <f t="shared" si="2"/>
        <v>0</v>
      </c>
    </row>
    <row r="307" ht="15.75" customHeight="1">
      <c r="A307" s="61">
        <f>Data!A308</f>
        <v>38558</v>
      </c>
      <c r="B307" s="42">
        <f>Data!H308</f>
        <v>0</v>
      </c>
      <c r="C307" s="42">
        <f t="shared" si="1"/>
        <v>0</v>
      </c>
      <c r="D307" s="42">
        <f>Data!N308</f>
        <v>0</v>
      </c>
      <c r="E307" s="42">
        <f t="shared" si="2"/>
        <v>0</v>
      </c>
    </row>
    <row r="308" ht="15.75" customHeight="1">
      <c r="A308" s="61">
        <f>Data!A309</f>
        <v>38559</v>
      </c>
      <c r="B308" s="42">
        <f>Data!H309</f>
        <v>0</v>
      </c>
      <c r="C308" s="42">
        <f t="shared" si="1"/>
        <v>0</v>
      </c>
      <c r="D308" s="42">
        <f>Data!N309</f>
        <v>0</v>
      </c>
      <c r="E308" s="42">
        <f t="shared" si="2"/>
        <v>0</v>
      </c>
    </row>
    <row r="309" ht="15.75" customHeight="1">
      <c r="A309" s="61">
        <f>Data!A310</f>
        <v>38560</v>
      </c>
      <c r="B309" s="42">
        <f>Data!H310</f>
        <v>0</v>
      </c>
      <c r="C309" s="42">
        <f t="shared" si="1"/>
        <v>0</v>
      </c>
      <c r="D309" s="42">
        <f>Data!N310</f>
        <v>0</v>
      </c>
      <c r="E309" s="42">
        <f t="shared" si="2"/>
        <v>0</v>
      </c>
    </row>
    <row r="310" ht="15.75" customHeight="1">
      <c r="A310" s="61">
        <f>Data!A311</f>
        <v>38562</v>
      </c>
      <c r="B310" s="42">
        <f>Data!H311</f>
        <v>0</v>
      </c>
      <c r="C310" s="42">
        <f t="shared" si="1"/>
        <v>0</v>
      </c>
      <c r="D310" s="42">
        <f>Data!N311</f>
        <v>0</v>
      </c>
      <c r="E310" s="42">
        <f t="shared" si="2"/>
        <v>0</v>
      </c>
    </row>
    <row r="311" ht="15.75" customHeight="1">
      <c r="A311" s="61">
        <f>Data!A312</f>
        <v>38565</v>
      </c>
      <c r="B311" s="42">
        <f>Data!H312</f>
        <v>0</v>
      </c>
      <c r="C311" s="42">
        <f t="shared" si="1"/>
        <v>0</v>
      </c>
      <c r="D311" s="42">
        <f>Data!N312</f>
        <v>0</v>
      </c>
      <c r="E311" s="42">
        <f t="shared" si="2"/>
        <v>0</v>
      </c>
    </row>
    <row r="312" ht="15.75" customHeight="1">
      <c r="A312" s="61">
        <f>Data!A313</f>
        <v>38566</v>
      </c>
      <c r="B312" s="42">
        <f>Data!H313</f>
        <v>0</v>
      </c>
      <c r="C312" s="42">
        <f t="shared" si="1"/>
        <v>0</v>
      </c>
      <c r="D312" s="42">
        <f>Data!N313</f>
        <v>0</v>
      </c>
      <c r="E312" s="42">
        <f t="shared" si="2"/>
        <v>0</v>
      </c>
    </row>
    <row r="313" ht="15.75" customHeight="1">
      <c r="A313" s="61">
        <f>Data!A314</f>
        <v>38567</v>
      </c>
      <c r="B313" s="42">
        <f>Data!H314</f>
        <v>0</v>
      </c>
      <c r="C313" s="42">
        <f t="shared" si="1"/>
        <v>0</v>
      </c>
      <c r="D313" s="42">
        <f>Data!N314</f>
        <v>0</v>
      </c>
      <c r="E313" s="42">
        <f t="shared" si="2"/>
        <v>0</v>
      </c>
    </row>
    <row r="314" ht="15.75" customHeight="1">
      <c r="A314" s="61">
        <f>Data!A315</f>
        <v>38568</v>
      </c>
      <c r="B314" s="42">
        <f>Data!H315</f>
        <v>0</v>
      </c>
      <c r="C314" s="42">
        <f t="shared" si="1"/>
        <v>0</v>
      </c>
      <c r="D314" s="42">
        <f>Data!N315</f>
        <v>0</v>
      </c>
      <c r="E314" s="42">
        <f t="shared" si="2"/>
        <v>0</v>
      </c>
    </row>
    <row r="315" ht="15.75" customHeight="1">
      <c r="A315" s="61">
        <f>Data!A316</f>
        <v>38569</v>
      </c>
      <c r="B315" s="42">
        <f>Data!H316</f>
        <v>0</v>
      </c>
      <c r="C315" s="42">
        <f t="shared" si="1"/>
        <v>0</v>
      </c>
      <c r="D315" s="42">
        <f>Data!N316</f>
        <v>0</v>
      </c>
      <c r="E315" s="42">
        <f t="shared" si="2"/>
        <v>0</v>
      </c>
    </row>
    <row r="316" ht="15.75" customHeight="1">
      <c r="A316" s="61">
        <f>Data!A317</f>
        <v>38572</v>
      </c>
      <c r="B316" s="42">
        <f>Data!H317</f>
        <v>0</v>
      </c>
      <c r="C316" s="42">
        <f t="shared" si="1"/>
        <v>0</v>
      </c>
      <c r="D316" s="42">
        <f>Data!N317</f>
        <v>0</v>
      </c>
      <c r="E316" s="42">
        <f t="shared" si="2"/>
        <v>0</v>
      </c>
    </row>
    <row r="317" ht="15.75" customHeight="1">
      <c r="A317" s="61">
        <f>Data!A318</f>
        <v>38573</v>
      </c>
      <c r="B317" s="42">
        <f>Data!H318</f>
        <v>0</v>
      </c>
      <c r="C317" s="42">
        <f t="shared" si="1"/>
        <v>0</v>
      </c>
      <c r="D317" s="42">
        <f>Data!N318</f>
        <v>0</v>
      </c>
      <c r="E317" s="42">
        <f t="shared" si="2"/>
        <v>0</v>
      </c>
    </row>
    <row r="318" ht="15.75" customHeight="1">
      <c r="A318" s="61">
        <f>Data!A319</f>
        <v>38574</v>
      </c>
      <c r="B318" s="42">
        <f>Data!H319</f>
        <v>0</v>
      </c>
      <c r="C318" s="42">
        <f t="shared" si="1"/>
        <v>0</v>
      </c>
      <c r="D318" s="42">
        <f>Data!N319</f>
        <v>0</v>
      </c>
      <c r="E318" s="42">
        <f t="shared" si="2"/>
        <v>0</v>
      </c>
    </row>
    <row r="319" ht="15.75" customHeight="1">
      <c r="A319" s="61">
        <f>Data!A320</f>
        <v>38575</v>
      </c>
      <c r="B319" s="42">
        <f>Data!H320</f>
        <v>0</v>
      </c>
      <c r="C319" s="42">
        <f t="shared" si="1"/>
        <v>0</v>
      </c>
      <c r="D319" s="42">
        <f>Data!N320</f>
        <v>0</v>
      </c>
      <c r="E319" s="42">
        <f t="shared" si="2"/>
        <v>0</v>
      </c>
    </row>
    <row r="320" ht="15.75" customHeight="1">
      <c r="A320" s="61">
        <f>Data!A321</f>
        <v>38576</v>
      </c>
      <c r="B320" s="42">
        <f>Data!H321</f>
        <v>0</v>
      </c>
      <c r="C320" s="42">
        <f t="shared" si="1"/>
        <v>0</v>
      </c>
      <c r="D320" s="42">
        <f>Data!N321</f>
        <v>0</v>
      </c>
      <c r="E320" s="42">
        <f t="shared" si="2"/>
        <v>0</v>
      </c>
    </row>
    <row r="321" ht="15.75" customHeight="1">
      <c r="A321" s="61">
        <f>Data!A322</f>
        <v>38580</v>
      </c>
      <c r="B321" s="42">
        <f>Data!H322</f>
        <v>0</v>
      </c>
      <c r="C321" s="42">
        <f t="shared" si="1"/>
        <v>0</v>
      </c>
      <c r="D321" s="42">
        <f>Data!N322</f>
        <v>0</v>
      </c>
      <c r="E321" s="42">
        <f t="shared" si="2"/>
        <v>0</v>
      </c>
    </row>
    <row r="322" ht="15.75" customHeight="1">
      <c r="A322" s="61">
        <f>Data!A323</f>
        <v>38581</v>
      </c>
      <c r="B322" s="42">
        <f>Data!H323</f>
        <v>0</v>
      </c>
      <c r="C322" s="42">
        <f t="shared" si="1"/>
        <v>0</v>
      </c>
      <c r="D322" s="42">
        <f>Data!N323</f>
        <v>0</v>
      </c>
      <c r="E322" s="42">
        <f t="shared" si="2"/>
        <v>0</v>
      </c>
    </row>
    <row r="323" ht="15.75" customHeight="1">
      <c r="A323" s="61">
        <f>Data!A324</f>
        <v>38582</v>
      </c>
      <c r="B323" s="42">
        <f>Data!H324</f>
        <v>0</v>
      </c>
      <c r="C323" s="42">
        <f t="shared" si="1"/>
        <v>0</v>
      </c>
      <c r="D323" s="42">
        <f>Data!N324</f>
        <v>0</v>
      </c>
      <c r="E323" s="42">
        <f t="shared" si="2"/>
        <v>0</v>
      </c>
    </row>
    <row r="324" ht="15.75" customHeight="1">
      <c r="A324" s="61">
        <f>Data!A325</f>
        <v>38583</v>
      </c>
      <c r="B324" s="42">
        <f>Data!H325</f>
        <v>0</v>
      </c>
      <c r="C324" s="42">
        <f t="shared" si="1"/>
        <v>0</v>
      </c>
      <c r="D324" s="42">
        <f>Data!N325</f>
        <v>0</v>
      </c>
      <c r="E324" s="42">
        <f t="shared" si="2"/>
        <v>0</v>
      </c>
    </row>
    <row r="325" ht="15.75" customHeight="1">
      <c r="A325" s="61">
        <f>Data!A326</f>
        <v>38586</v>
      </c>
      <c r="B325" s="42">
        <f>Data!H326</f>
        <v>0</v>
      </c>
      <c r="C325" s="42">
        <f t="shared" si="1"/>
        <v>0</v>
      </c>
      <c r="D325" s="42">
        <f>Data!N326</f>
        <v>0</v>
      </c>
      <c r="E325" s="42">
        <f t="shared" si="2"/>
        <v>0</v>
      </c>
    </row>
    <row r="326" ht="15.75" customHeight="1">
      <c r="A326" s="61">
        <f>Data!A327</f>
        <v>38587</v>
      </c>
      <c r="B326" s="42">
        <f>Data!H327</f>
        <v>0</v>
      </c>
      <c r="C326" s="42">
        <f t="shared" si="1"/>
        <v>0</v>
      </c>
      <c r="D326" s="42">
        <f>Data!N327</f>
        <v>0</v>
      </c>
      <c r="E326" s="42">
        <f t="shared" si="2"/>
        <v>0</v>
      </c>
    </row>
    <row r="327" ht="15.75" customHeight="1">
      <c r="A327" s="61">
        <f>Data!A328</f>
        <v>38588</v>
      </c>
      <c r="B327" s="42">
        <f>Data!H328</f>
        <v>0</v>
      </c>
      <c r="C327" s="42">
        <f t="shared" si="1"/>
        <v>0</v>
      </c>
      <c r="D327" s="42">
        <f>Data!N328</f>
        <v>0</v>
      </c>
      <c r="E327" s="42">
        <f t="shared" si="2"/>
        <v>0</v>
      </c>
    </row>
    <row r="328" ht="15.75" customHeight="1">
      <c r="A328" s="61">
        <f>Data!A329</f>
        <v>38589</v>
      </c>
      <c r="B328" s="42">
        <f>Data!H329</f>
        <v>0</v>
      </c>
      <c r="C328" s="42">
        <f t="shared" si="1"/>
        <v>0</v>
      </c>
      <c r="D328" s="42">
        <f>Data!N329</f>
        <v>0</v>
      </c>
      <c r="E328" s="42">
        <f t="shared" si="2"/>
        <v>0</v>
      </c>
    </row>
    <row r="329" ht="15.75" customHeight="1">
      <c r="A329" s="61">
        <f>Data!A330</f>
        <v>38590</v>
      </c>
      <c r="B329" s="42">
        <f>Data!H330</f>
        <v>0</v>
      </c>
      <c r="C329" s="42">
        <f t="shared" si="1"/>
        <v>0</v>
      </c>
      <c r="D329" s="42">
        <f>Data!N330</f>
        <v>0</v>
      </c>
      <c r="E329" s="42">
        <f t="shared" si="2"/>
        <v>0</v>
      </c>
    </row>
    <row r="330" ht="15.75" customHeight="1">
      <c r="A330" s="61">
        <f>Data!A331</f>
        <v>38593</v>
      </c>
      <c r="B330" s="42">
        <f>Data!H331</f>
        <v>0</v>
      </c>
      <c r="C330" s="42">
        <f t="shared" si="1"/>
        <v>0</v>
      </c>
      <c r="D330" s="42">
        <f>Data!N331</f>
        <v>0</v>
      </c>
      <c r="E330" s="42">
        <f t="shared" si="2"/>
        <v>0</v>
      </c>
    </row>
    <row r="331" ht="15.75" customHeight="1">
      <c r="A331" s="61">
        <f>Data!A332</f>
        <v>38594</v>
      </c>
      <c r="B331" s="42">
        <f>Data!H332</f>
        <v>0</v>
      </c>
      <c r="C331" s="42">
        <f t="shared" si="1"/>
        <v>0</v>
      </c>
      <c r="D331" s="42">
        <f>Data!N332</f>
        <v>0</v>
      </c>
      <c r="E331" s="42">
        <f t="shared" si="2"/>
        <v>0</v>
      </c>
    </row>
    <row r="332" ht="15.75" customHeight="1">
      <c r="A332" s="61">
        <f>Data!A333</f>
        <v>38595</v>
      </c>
      <c r="B332" s="42">
        <f>Data!H333</f>
        <v>0</v>
      </c>
      <c r="C332" s="42">
        <f t="shared" si="1"/>
        <v>0</v>
      </c>
      <c r="D332" s="42">
        <f>Data!N333</f>
        <v>0</v>
      </c>
      <c r="E332" s="42">
        <f t="shared" si="2"/>
        <v>0</v>
      </c>
    </row>
    <row r="333" ht="15.75" customHeight="1">
      <c r="A333" s="61">
        <f>Data!A334</f>
        <v>38596</v>
      </c>
      <c r="B333" s="42">
        <f>Data!H334</f>
        <v>0</v>
      </c>
      <c r="C333" s="42">
        <f t="shared" si="1"/>
        <v>0</v>
      </c>
      <c r="D333" s="42">
        <f>Data!N334</f>
        <v>0</v>
      </c>
      <c r="E333" s="42">
        <f t="shared" si="2"/>
        <v>0</v>
      </c>
    </row>
    <row r="334" ht="15.75" customHeight="1">
      <c r="A334" s="61">
        <f>Data!A335</f>
        <v>38597</v>
      </c>
      <c r="B334" s="42">
        <f>Data!H335</f>
        <v>0</v>
      </c>
      <c r="C334" s="42">
        <f t="shared" si="1"/>
        <v>0</v>
      </c>
      <c r="D334" s="42">
        <f>Data!N335</f>
        <v>0</v>
      </c>
      <c r="E334" s="42">
        <f t="shared" si="2"/>
        <v>0</v>
      </c>
    </row>
    <row r="335" ht="15.75" customHeight="1">
      <c r="A335" s="61">
        <f>Data!A336</f>
        <v>38600</v>
      </c>
      <c r="B335" s="42">
        <f>Data!H336</f>
        <v>0</v>
      </c>
      <c r="C335" s="42">
        <f t="shared" si="1"/>
        <v>0</v>
      </c>
      <c r="D335" s="42">
        <f>Data!N336</f>
        <v>0</v>
      </c>
      <c r="E335" s="42">
        <f t="shared" si="2"/>
        <v>0</v>
      </c>
    </row>
    <row r="336" ht="15.75" customHeight="1">
      <c r="A336" s="61">
        <f>Data!A337</f>
        <v>38601</v>
      </c>
      <c r="B336" s="42">
        <f>Data!H337</f>
        <v>0</v>
      </c>
      <c r="C336" s="42">
        <f t="shared" si="1"/>
        <v>0</v>
      </c>
      <c r="D336" s="42">
        <f>Data!N337</f>
        <v>0</v>
      </c>
      <c r="E336" s="42">
        <f t="shared" si="2"/>
        <v>0</v>
      </c>
    </row>
    <row r="337" ht="15.75" customHeight="1">
      <c r="A337" s="61">
        <f>Data!A338</f>
        <v>38603</v>
      </c>
      <c r="B337" s="42">
        <f>Data!H338</f>
        <v>0</v>
      </c>
      <c r="C337" s="42">
        <f t="shared" si="1"/>
        <v>0</v>
      </c>
      <c r="D337" s="42">
        <f>Data!N338</f>
        <v>0</v>
      </c>
      <c r="E337" s="42">
        <f t="shared" si="2"/>
        <v>0</v>
      </c>
    </row>
    <row r="338" ht="15.75" customHeight="1">
      <c r="A338" s="61">
        <f>Data!A339</f>
        <v>38604</v>
      </c>
      <c r="B338" s="42">
        <f>Data!H339</f>
        <v>0</v>
      </c>
      <c r="C338" s="42">
        <f t="shared" si="1"/>
        <v>0</v>
      </c>
      <c r="D338" s="42">
        <f>Data!N339</f>
        <v>0</v>
      </c>
      <c r="E338" s="42">
        <f t="shared" si="2"/>
        <v>0</v>
      </c>
    </row>
    <row r="339" ht="15.75" customHeight="1">
      <c r="A339" s="61">
        <f>Data!A340</f>
        <v>38607</v>
      </c>
      <c r="B339" s="42">
        <f>Data!H340</f>
        <v>0</v>
      </c>
      <c r="C339" s="42">
        <f t="shared" si="1"/>
        <v>0</v>
      </c>
      <c r="D339" s="42">
        <f>Data!N340</f>
        <v>0</v>
      </c>
      <c r="E339" s="42">
        <f t="shared" si="2"/>
        <v>0</v>
      </c>
    </row>
    <row r="340" ht="15.75" customHeight="1">
      <c r="A340" s="61">
        <f>Data!A341</f>
        <v>38608</v>
      </c>
      <c r="B340" s="42">
        <f>Data!H341</f>
        <v>0</v>
      </c>
      <c r="C340" s="42">
        <f t="shared" si="1"/>
        <v>0</v>
      </c>
      <c r="D340" s="42">
        <f>Data!N341</f>
        <v>0</v>
      </c>
      <c r="E340" s="42">
        <f t="shared" si="2"/>
        <v>0</v>
      </c>
    </row>
    <row r="341" ht="15.75" customHeight="1">
      <c r="A341" s="61">
        <f>Data!A342</f>
        <v>38609</v>
      </c>
      <c r="B341" s="42">
        <f>Data!H342</f>
        <v>0</v>
      </c>
      <c r="C341" s="42">
        <f t="shared" si="1"/>
        <v>0</v>
      </c>
      <c r="D341" s="42">
        <f>Data!N342</f>
        <v>0</v>
      </c>
      <c r="E341" s="42">
        <f t="shared" si="2"/>
        <v>0</v>
      </c>
    </row>
    <row r="342" ht="15.75" customHeight="1">
      <c r="A342" s="61">
        <f>Data!A343</f>
        <v>38610</v>
      </c>
      <c r="B342" s="42">
        <f>Data!H343</f>
        <v>0</v>
      </c>
      <c r="C342" s="42">
        <f t="shared" si="1"/>
        <v>0</v>
      </c>
      <c r="D342" s="42">
        <f>Data!N343</f>
        <v>0</v>
      </c>
      <c r="E342" s="42">
        <f t="shared" si="2"/>
        <v>0</v>
      </c>
    </row>
    <row r="343" ht="15.75" customHeight="1">
      <c r="A343" s="61">
        <f>Data!A344</f>
        <v>38611</v>
      </c>
      <c r="B343" s="42">
        <f>Data!H344</f>
        <v>0</v>
      </c>
      <c r="C343" s="42">
        <f t="shared" si="1"/>
        <v>0</v>
      </c>
      <c r="D343" s="42">
        <f>Data!N344</f>
        <v>0</v>
      </c>
      <c r="E343" s="42">
        <f t="shared" si="2"/>
        <v>0</v>
      </c>
    </row>
    <row r="344" ht="15.75" customHeight="1">
      <c r="A344" s="61">
        <f>Data!A345</f>
        <v>38614</v>
      </c>
      <c r="B344" s="42">
        <f>Data!H345</f>
        <v>0</v>
      </c>
      <c r="C344" s="42">
        <f t="shared" si="1"/>
        <v>0</v>
      </c>
      <c r="D344" s="42">
        <f>Data!N345</f>
        <v>0</v>
      </c>
      <c r="E344" s="42">
        <f t="shared" si="2"/>
        <v>0</v>
      </c>
    </row>
    <row r="345" ht="15.75" customHeight="1">
      <c r="A345" s="61">
        <f>Data!A346</f>
        <v>38615</v>
      </c>
      <c r="B345" s="42">
        <f>Data!H346</f>
        <v>0</v>
      </c>
      <c r="C345" s="42">
        <f t="shared" si="1"/>
        <v>0</v>
      </c>
      <c r="D345" s="42">
        <f>Data!N346</f>
        <v>0</v>
      </c>
      <c r="E345" s="42">
        <f t="shared" si="2"/>
        <v>0</v>
      </c>
    </row>
    <row r="346" ht="15.75" customHeight="1">
      <c r="A346" s="61">
        <f>Data!A347</f>
        <v>38616</v>
      </c>
      <c r="B346" s="42">
        <f>Data!H347</f>
        <v>0</v>
      </c>
      <c r="C346" s="42">
        <f t="shared" si="1"/>
        <v>0</v>
      </c>
      <c r="D346" s="42">
        <f>Data!N347</f>
        <v>0</v>
      </c>
      <c r="E346" s="42">
        <f t="shared" si="2"/>
        <v>0</v>
      </c>
    </row>
    <row r="347" ht="15.75" customHeight="1">
      <c r="A347" s="61">
        <f>Data!A348</f>
        <v>38617</v>
      </c>
      <c r="B347" s="42">
        <f>Data!H348</f>
        <v>0</v>
      </c>
      <c r="C347" s="42">
        <f t="shared" si="1"/>
        <v>0</v>
      </c>
      <c r="D347" s="42">
        <f>Data!N348</f>
        <v>0</v>
      </c>
      <c r="E347" s="42">
        <f t="shared" si="2"/>
        <v>0</v>
      </c>
    </row>
    <row r="348" ht="15.75" customHeight="1">
      <c r="A348" s="61">
        <f>Data!A349</f>
        <v>38618</v>
      </c>
      <c r="B348" s="42">
        <f>Data!H349</f>
        <v>0</v>
      </c>
      <c r="C348" s="42">
        <f t="shared" si="1"/>
        <v>0</v>
      </c>
      <c r="D348" s="42">
        <f>Data!N349</f>
        <v>0</v>
      </c>
      <c r="E348" s="42">
        <f t="shared" si="2"/>
        <v>0</v>
      </c>
    </row>
    <row r="349" ht="15.75" customHeight="1">
      <c r="A349" s="61">
        <f>Data!A350</f>
        <v>38621</v>
      </c>
      <c r="B349" s="42">
        <f>Data!H350</f>
        <v>0</v>
      </c>
      <c r="C349" s="42">
        <f t="shared" si="1"/>
        <v>0</v>
      </c>
      <c r="D349" s="42">
        <f>Data!N350</f>
        <v>0</v>
      </c>
      <c r="E349" s="42">
        <f t="shared" si="2"/>
        <v>0</v>
      </c>
    </row>
    <row r="350" ht="15.75" customHeight="1">
      <c r="A350" s="61">
        <f>Data!A351</f>
        <v>38622</v>
      </c>
      <c r="B350" s="42">
        <f>Data!H351</f>
        <v>0</v>
      </c>
      <c r="C350" s="42">
        <f t="shared" si="1"/>
        <v>0</v>
      </c>
      <c r="D350" s="42">
        <f>Data!N351</f>
        <v>0</v>
      </c>
      <c r="E350" s="42">
        <f t="shared" si="2"/>
        <v>0</v>
      </c>
    </row>
    <row r="351" ht="15.75" customHeight="1">
      <c r="A351" s="61">
        <f>Data!A352</f>
        <v>38623</v>
      </c>
      <c r="B351" s="42">
        <f>Data!H352</f>
        <v>0</v>
      </c>
      <c r="C351" s="42">
        <f t="shared" si="1"/>
        <v>0</v>
      </c>
      <c r="D351" s="42">
        <f>Data!N352</f>
        <v>0</v>
      </c>
      <c r="E351" s="42">
        <f t="shared" si="2"/>
        <v>0</v>
      </c>
    </row>
    <row r="352" ht="15.75" customHeight="1">
      <c r="A352" s="61">
        <f>Data!A353</f>
        <v>38624</v>
      </c>
      <c r="B352" s="42">
        <f>Data!H353</f>
        <v>0</v>
      </c>
      <c r="C352" s="42">
        <f t="shared" si="1"/>
        <v>0</v>
      </c>
      <c r="D352" s="42">
        <f>Data!N353</f>
        <v>0</v>
      </c>
      <c r="E352" s="42">
        <f t="shared" si="2"/>
        <v>0</v>
      </c>
    </row>
    <row r="353" ht="15.75" customHeight="1">
      <c r="A353" s="61">
        <f>Data!A354</f>
        <v>38625</v>
      </c>
      <c r="B353" s="42">
        <f>Data!H354</f>
        <v>0</v>
      </c>
      <c r="C353" s="42">
        <f t="shared" si="1"/>
        <v>0</v>
      </c>
      <c r="D353" s="42">
        <f>Data!N354</f>
        <v>0</v>
      </c>
      <c r="E353" s="42">
        <f t="shared" si="2"/>
        <v>0</v>
      </c>
    </row>
    <row r="354" ht="15.75" customHeight="1">
      <c r="A354" s="61">
        <f>Data!A355</f>
        <v>38628</v>
      </c>
      <c r="B354" s="42">
        <f>Data!H355</f>
        <v>0</v>
      </c>
      <c r="C354" s="42">
        <f t="shared" si="1"/>
        <v>0</v>
      </c>
      <c r="D354" s="42">
        <f>Data!N355</f>
        <v>0</v>
      </c>
      <c r="E354" s="42">
        <f t="shared" si="2"/>
        <v>0</v>
      </c>
    </row>
    <row r="355" ht="15.75" customHeight="1">
      <c r="A355" s="61">
        <f>Data!A356</f>
        <v>38629</v>
      </c>
      <c r="B355" s="42">
        <f>Data!H356</f>
        <v>0</v>
      </c>
      <c r="C355" s="42">
        <f t="shared" si="1"/>
        <v>0</v>
      </c>
      <c r="D355" s="42">
        <f>Data!N356</f>
        <v>0</v>
      </c>
      <c r="E355" s="42">
        <f t="shared" si="2"/>
        <v>0</v>
      </c>
    </row>
    <row r="356" ht="15.75" customHeight="1">
      <c r="A356" s="61">
        <f>Data!A357</f>
        <v>38630</v>
      </c>
      <c r="B356" s="42">
        <f>Data!H357</f>
        <v>0</v>
      </c>
      <c r="C356" s="42">
        <f t="shared" si="1"/>
        <v>0</v>
      </c>
      <c r="D356" s="42">
        <f>Data!N357</f>
        <v>0</v>
      </c>
      <c r="E356" s="42">
        <f t="shared" si="2"/>
        <v>0</v>
      </c>
    </row>
    <row r="357" ht="15.75" customHeight="1">
      <c r="A357" s="61">
        <f>Data!A358</f>
        <v>38631</v>
      </c>
      <c r="B357" s="42">
        <f>Data!H358</f>
        <v>0</v>
      </c>
      <c r="C357" s="42">
        <f t="shared" si="1"/>
        <v>0</v>
      </c>
      <c r="D357" s="42">
        <f>Data!N358</f>
        <v>0</v>
      </c>
      <c r="E357" s="42">
        <f t="shared" si="2"/>
        <v>0</v>
      </c>
    </row>
    <row r="358" ht="15.75" customHeight="1">
      <c r="A358" s="61">
        <f>Data!A359</f>
        <v>38632</v>
      </c>
      <c r="B358" s="42">
        <f>Data!H359</f>
        <v>0</v>
      </c>
      <c r="C358" s="42">
        <f t="shared" si="1"/>
        <v>0</v>
      </c>
      <c r="D358" s="42">
        <f>Data!N359</f>
        <v>0</v>
      </c>
      <c r="E358" s="42">
        <f t="shared" si="2"/>
        <v>0</v>
      </c>
    </row>
    <row r="359" ht="15.75" customHeight="1">
      <c r="A359" s="61">
        <f>Data!A360</f>
        <v>38635</v>
      </c>
      <c r="B359" s="42">
        <f>Data!H360</f>
        <v>0</v>
      </c>
      <c r="C359" s="42">
        <f t="shared" si="1"/>
        <v>0</v>
      </c>
      <c r="D359" s="42">
        <f>Data!N360</f>
        <v>0</v>
      </c>
      <c r="E359" s="42">
        <f t="shared" si="2"/>
        <v>0</v>
      </c>
    </row>
    <row r="360" ht="15.75" customHeight="1">
      <c r="A360" s="61">
        <f>Data!A361</f>
        <v>38636</v>
      </c>
      <c r="B360" s="42">
        <f>Data!H361</f>
        <v>0</v>
      </c>
      <c r="C360" s="42">
        <f t="shared" si="1"/>
        <v>0</v>
      </c>
      <c r="D360" s="42">
        <f>Data!N361</f>
        <v>0</v>
      </c>
      <c r="E360" s="42">
        <f t="shared" si="2"/>
        <v>0</v>
      </c>
    </row>
    <row r="361" ht="15.75" customHeight="1">
      <c r="A361" s="61">
        <f>Data!A362</f>
        <v>38638</v>
      </c>
      <c r="B361" s="42">
        <f>Data!H362</f>
        <v>0</v>
      </c>
      <c r="C361" s="42">
        <f t="shared" si="1"/>
        <v>0</v>
      </c>
      <c r="D361" s="42">
        <f>Data!N362</f>
        <v>0</v>
      </c>
      <c r="E361" s="42">
        <f t="shared" si="2"/>
        <v>0</v>
      </c>
    </row>
    <row r="362" ht="15.75" customHeight="1">
      <c r="A362" s="61">
        <f>Data!A363</f>
        <v>38639</v>
      </c>
      <c r="B362" s="42">
        <f>Data!H363</f>
        <v>0</v>
      </c>
      <c r="C362" s="42">
        <f t="shared" si="1"/>
        <v>0</v>
      </c>
      <c r="D362" s="42">
        <f>Data!N363</f>
        <v>0</v>
      </c>
      <c r="E362" s="42">
        <f t="shared" si="2"/>
        <v>0</v>
      </c>
    </row>
    <row r="363" ht="15.75" customHeight="1">
      <c r="A363" s="61">
        <f>Data!A364</f>
        <v>38642</v>
      </c>
      <c r="B363" s="42">
        <f>Data!H364</f>
        <v>0</v>
      </c>
      <c r="C363" s="42">
        <f t="shared" si="1"/>
        <v>0</v>
      </c>
      <c r="D363" s="42">
        <f>Data!N364</f>
        <v>0</v>
      </c>
      <c r="E363" s="42">
        <f t="shared" si="2"/>
        <v>0</v>
      </c>
    </row>
    <row r="364" ht="15.75" customHeight="1">
      <c r="A364" s="61">
        <f>Data!A365</f>
        <v>38643</v>
      </c>
      <c r="B364" s="42">
        <f>Data!H365</f>
        <v>0</v>
      </c>
      <c r="C364" s="42">
        <f t="shared" si="1"/>
        <v>0</v>
      </c>
      <c r="D364" s="42">
        <f>Data!N365</f>
        <v>0</v>
      </c>
      <c r="E364" s="42">
        <f t="shared" si="2"/>
        <v>0</v>
      </c>
    </row>
    <row r="365" ht="15.75" customHeight="1">
      <c r="A365" s="61">
        <f>Data!A366</f>
        <v>38644</v>
      </c>
      <c r="B365" s="42">
        <f>Data!H366</f>
        <v>0</v>
      </c>
      <c r="C365" s="42">
        <f t="shared" si="1"/>
        <v>0</v>
      </c>
      <c r="D365" s="42">
        <f>Data!N366</f>
        <v>0</v>
      </c>
      <c r="E365" s="42">
        <f t="shared" si="2"/>
        <v>0</v>
      </c>
    </row>
    <row r="366" ht="15.75" customHeight="1">
      <c r="A366" s="61">
        <f>Data!A367</f>
        <v>38645</v>
      </c>
      <c r="B366" s="42">
        <f>Data!H367</f>
        <v>0</v>
      </c>
      <c r="C366" s="42">
        <f t="shared" si="1"/>
        <v>0</v>
      </c>
      <c r="D366" s="42">
        <f>Data!N367</f>
        <v>0</v>
      </c>
      <c r="E366" s="42">
        <f t="shared" si="2"/>
        <v>0</v>
      </c>
    </row>
    <row r="367" ht="15.75" customHeight="1">
      <c r="A367" s="61">
        <f>Data!A368</f>
        <v>38646</v>
      </c>
      <c r="B367" s="42">
        <f>Data!H368</f>
        <v>0</v>
      </c>
      <c r="C367" s="42">
        <f t="shared" si="1"/>
        <v>0</v>
      </c>
      <c r="D367" s="42">
        <f>Data!N368</f>
        <v>0</v>
      </c>
      <c r="E367" s="42">
        <f t="shared" si="2"/>
        <v>0</v>
      </c>
    </row>
    <row r="368" ht="15.75" customHeight="1">
      <c r="A368" s="61">
        <f>Data!A369</f>
        <v>38649</v>
      </c>
      <c r="B368" s="42">
        <f>Data!H369</f>
        <v>0</v>
      </c>
      <c r="C368" s="42">
        <f t="shared" si="1"/>
        <v>0</v>
      </c>
      <c r="D368" s="42">
        <f>Data!N369</f>
        <v>0</v>
      </c>
      <c r="E368" s="42">
        <f t="shared" si="2"/>
        <v>0</v>
      </c>
    </row>
    <row r="369" ht="15.75" customHeight="1">
      <c r="A369" s="61">
        <f>Data!A370</f>
        <v>38650</v>
      </c>
      <c r="B369" s="42">
        <f>Data!H370</f>
        <v>0</v>
      </c>
      <c r="C369" s="42">
        <f t="shared" si="1"/>
        <v>0</v>
      </c>
      <c r="D369" s="42">
        <f>Data!N370</f>
        <v>0</v>
      </c>
      <c r="E369" s="42">
        <f t="shared" si="2"/>
        <v>0</v>
      </c>
    </row>
    <row r="370" ht="15.75" customHeight="1">
      <c r="A370" s="61">
        <f>Data!A371</f>
        <v>38651</v>
      </c>
      <c r="B370" s="42">
        <f>Data!H371</f>
        <v>0</v>
      </c>
      <c r="C370" s="42">
        <f t="shared" si="1"/>
        <v>0</v>
      </c>
      <c r="D370" s="42">
        <f>Data!N371</f>
        <v>0</v>
      </c>
      <c r="E370" s="42">
        <f t="shared" si="2"/>
        <v>0</v>
      </c>
    </row>
    <row r="371" ht="15.75" customHeight="1">
      <c r="A371" s="61">
        <f>Data!A372</f>
        <v>38652</v>
      </c>
      <c r="B371" s="42">
        <f>Data!H372</f>
        <v>0</v>
      </c>
      <c r="C371" s="42">
        <f t="shared" si="1"/>
        <v>0</v>
      </c>
      <c r="D371" s="42">
        <f>Data!N372</f>
        <v>0</v>
      </c>
      <c r="E371" s="42">
        <f t="shared" si="2"/>
        <v>0</v>
      </c>
    </row>
    <row r="372" ht="15.75" customHeight="1">
      <c r="A372" s="61">
        <f>Data!A373</f>
        <v>38653</v>
      </c>
      <c r="B372" s="42">
        <f>Data!H373</f>
        <v>0</v>
      </c>
      <c r="C372" s="42">
        <f t="shared" si="1"/>
        <v>0</v>
      </c>
      <c r="D372" s="42">
        <f>Data!N373</f>
        <v>0</v>
      </c>
      <c r="E372" s="42">
        <f t="shared" si="2"/>
        <v>0</v>
      </c>
    </row>
    <row r="373" ht="15.75" customHeight="1">
      <c r="A373" s="61">
        <f>Data!A374</f>
        <v>38656</v>
      </c>
      <c r="B373" s="42">
        <f>Data!H374</f>
        <v>0</v>
      </c>
      <c r="C373" s="42">
        <f t="shared" si="1"/>
        <v>0</v>
      </c>
      <c r="D373" s="42">
        <f>Data!N374</f>
        <v>0</v>
      </c>
      <c r="E373" s="42">
        <f t="shared" si="2"/>
        <v>0</v>
      </c>
    </row>
    <row r="374" ht="15.75" customHeight="1">
      <c r="A374" s="61">
        <f>Data!A375</f>
        <v>38657</v>
      </c>
      <c r="B374" s="42">
        <f>Data!H375</f>
        <v>0</v>
      </c>
      <c r="C374" s="42">
        <f t="shared" si="1"/>
        <v>0</v>
      </c>
      <c r="D374" s="42">
        <f>Data!N375</f>
        <v>0</v>
      </c>
      <c r="E374" s="42">
        <f t="shared" si="2"/>
        <v>0</v>
      </c>
    </row>
    <row r="375" ht="15.75" customHeight="1">
      <c r="A375" s="61">
        <f>Data!A376</f>
        <v>38658</v>
      </c>
      <c r="B375" s="42">
        <f>Data!H376</f>
        <v>0</v>
      </c>
      <c r="C375" s="42">
        <f t="shared" si="1"/>
        <v>0</v>
      </c>
      <c r="D375" s="42">
        <f>Data!N376</f>
        <v>0</v>
      </c>
      <c r="E375" s="42">
        <f t="shared" si="2"/>
        <v>0</v>
      </c>
    </row>
    <row r="376" ht="15.75" customHeight="1">
      <c r="A376" s="61">
        <f>Data!A377</f>
        <v>38663</v>
      </c>
      <c r="B376" s="42">
        <f>Data!H377</f>
        <v>0</v>
      </c>
      <c r="C376" s="42">
        <f t="shared" si="1"/>
        <v>0</v>
      </c>
      <c r="D376" s="42">
        <f>Data!N377</f>
        <v>0</v>
      </c>
      <c r="E376" s="42">
        <f t="shared" si="2"/>
        <v>0</v>
      </c>
    </row>
    <row r="377" ht="15.75" customHeight="1">
      <c r="A377" s="61">
        <f>Data!A378</f>
        <v>38664</v>
      </c>
      <c r="B377" s="42">
        <f>Data!H378</f>
        <v>0</v>
      </c>
      <c r="C377" s="42">
        <f t="shared" si="1"/>
        <v>0</v>
      </c>
      <c r="D377" s="42">
        <f>Data!N378</f>
        <v>0</v>
      </c>
      <c r="E377" s="42">
        <f t="shared" si="2"/>
        <v>0</v>
      </c>
    </row>
    <row r="378" ht="15.75" customHeight="1">
      <c r="A378" s="61">
        <f>Data!A379</f>
        <v>38665</v>
      </c>
      <c r="B378" s="42">
        <f>Data!H379</f>
        <v>0</v>
      </c>
      <c r="C378" s="42">
        <f t="shared" si="1"/>
        <v>0</v>
      </c>
      <c r="D378" s="42">
        <f>Data!N379</f>
        <v>0</v>
      </c>
      <c r="E378" s="42">
        <f t="shared" si="2"/>
        <v>0</v>
      </c>
    </row>
    <row r="379" ht="15.75" customHeight="1">
      <c r="A379" s="61">
        <f>Data!A380</f>
        <v>38666</v>
      </c>
      <c r="B379" s="42">
        <f>Data!H380</f>
        <v>0</v>
      </c>
      <c r="C379" s="42">
        <f t="shared" si="1"/>
        <v>0</v>
      </c>
      <c r="D379" s="42">
        <f>Data!N380</f>
        <v>0</v>
      </c>
      <c r="E379" s="42">
        <f t="shared" si="2"/>
        <v>0</v>
      </c>
    </row>
    <row r="380" ht="15.75" customHeight="1">
      <c r="A380" s="61">
        <f>Data!A381</f>
        <v>38667</v>
      </c>
      <c r="B380" s="42">
        <f>Data!H381</f>
        <v>0</v>
      </c>
      <c r="C380" s="42">
        <f t="shared" si="1"/>
        <v>0</v>
      </c>
      <c r="D380" s="42">
        <f>Data!N381</f>
        <v>0</v>
      </c>
      <c r="E380" s="42">
        <f t="shared" si="2"/>
        <v>0</v>
      </c>
    </row>
    <row r="381" ht="15.75" customHeight="1">
      <c r="A381" s="61">
        <f>Data!A382</f>
        <v>38670</v>
      </c>
      <c r="B381" s="42">
        <f>Data!H382</f>
        <v>0</v>
      </c>
      <c r="C381" s="42">
        <f t="shared" si="1"/>
        <v>0</v>
      </c>
      <c r="D381" s="42">
        <f>Data!N382</f>
        <v>0</v>
      </c>
      <c r="E381" s="42">
        <f t="shared" si="2"/>
        <v>0</v>
      </c>
    </row>
    <row r="382" ht="15.75" customHeight="1">
      <c r="A382" s="61">
        <f>Data!A383</f>
        <v>38672</v>
      </c>
      <c r="B382" s="42">
        <f>Data!H383</f>
        <v>0</v>
      </c>
      <c r="C382" s="42">
        <f t="shared" si="1"/>
        <v>0</v>
      </c>
      <c r="D382" s="42">
        <f>Data!N383</f>
        <v>0</v>
      </c>
      <c r="E382" s="42">
        <f t="shared" si="2"/>
        <v>0</v>
      </c>
    </row>
    <row r="383" ht="15.75" customHeight="1">
      <c r="A383" s="61">
        <f>Data!A384</f>
        <v>38673</v>
      </c>
      <c r="B383" s="42">
        <f>Data!H384</f>
        <v>0</v>
      </c>
      <c r="C383" s="42">
        <f t="shared" si="1"/>
        <v>0</v>
      </c>
      <c r="D383" s="42">
        <f>Data!N384</f>
        <v>0</v>
      </c>
      <c r="E383" s="42">
        <f t="shared" si="2"/>
        <v>0</v>
      </c>
    </row>
    <row r="384" ht="15.75" customHeight="1">
      <c r="A384" s="61">
        <f>Data!A385</f>
        <v>38674</v>
      </c>
      <c r="B384" s="42">
        <f>Data!H385</f>
        <v>0</v>
      </c>
      <c r="C384" s="42">
        <f t="shared" si="1"/>
        <v>0</v>
      </c>
      <c r="D384" s="42">
        <f>Data!N385</f>
        <v>0</v>
      </c>
      <c r="E384" s="42">
        <f t="shared" si="2"/>
        <v>0</v>
      </c>
    </row>
    <row r="385" ht="15.75" customHeight="1">
      <c r="A385" s="61">
        <f>Data!A386</f>
        <v>38677</v>
      </c>
      <c r="B385" s="42">
        <f>Data!H386</f>
        <v>0</v>
      </c>
      <c r="C385" s="42">
        <f t="shared" si="1"/>
        <v>0</v>
      </c>
      <c r="D385" s="42">
        <f>Data!N386</f>
        <v>0</v>
      </c>
      <c r="E385" s="42">
        <f t="shared" si="2"/>
        <v>0</v>
      </c>
    </row>
    <row r="386" ht="15.75" customHeight="1">
      <c r="A386" s="61">
        <f>Data!A387</f>
        <v>38678</v>
      </c>
      <c r="B386" s="42">
        <f>Data!H387</f>
        <v>0</v>
      </c>
      <c r="C386" s="42">
        <f t="shared" si="1"/>
        <v>0</v>
      </c>
      <c r="D386" s="42">
        <f>Data!N387</f>
        <v>0</v>
      </c>
      <c r="E386" s="42">
        <f t="shared" si="2"/>
        <v>0</v>
      </c>
    </row>
    <row r="387" ht="15.75" customHeight="1">
      <c r="A387" s="61">
        <f>Data!A388</f>
        <v>38679</v>
      </c>
      <c r="B387" s="42">
        <f>Data!H388</f>
        <v>0</v>
      </c>
      <c r="C387" s="42">
        <f t="shared" si="1"/>
        <v>0</v>
      </c>
      <c r="D387" s="42">
        <f>Data!N388</f>
        <v>0</v>
      </c>
      <c r="E387" s="42">
        <f t="shared" si="2"/>
        <v>0</v>
      </c>
    </row>
    <row r="388" ht="15.75" customHeight="1">
      <c r="A388" s="61">
        <f>Data!A389</f>
        <v>38680</v>
      </c>
      <c r="B388" s="42">
        <f>Data!H389</f>
        <v>0</v>
      </c>
      <c r="C388" s="42">
        <f t="shared" si="1"/>
        <v>0</v>
      </c>
      <c r="D388" s="42">
        <f>Data!N389</f>
        <v>0</v>
      </c>
      <c r="E388" s="42">
        <f t="shared" si="2"/>
        <v>0</v>
      </c>
    </row>
    <row r="389" ht="15.75" customHeight="1">
      <c r="A389" s="61">
        <f>Data!A390</f>
        <v>38681</v>
      </c>
      <c r="B389" s="42">
        <f>Data!H390</f>
        <v>0</v>
      </c>
      <c r="C389" s="42">
        <f t="shared" si="1"/>
        <v>0</v>
      </c>
      <c r="D389" s="42">
        <f>Data!N390</f>
        <v>0</v>
      </c>
      <c r="E389" s="42">
        <f t="shared" si="2"/>
        <v>0</v>
      </c>
    </row>
    <row r="390" ht="15.75" customHeight="1">
      <c r="A390" s="61">
        <f>Data!A391</f>
        <v>38682</v>
      </c>
      <c r="B390" s="42">
        <f>Data!H391</f>
        <v>0</v>
      </c>
      <c r="C390" s="42">
        <f t="shared" si="1"/>
        <v>0</v>
      </c>
      <c r="D390" s="42">
        <f>Data!N391</f>
        <v>0</v>
      </c>
      <c r="E390" s="42">
        <f t="shared" si="2"/>
        <v>0</v>
      </c>
    </row>
    <row r="391" ht="15.75" customHeight="1">
      <c r="A391" s="61">
        <f>Data!A392</f>
        <v>38684</v>
      </c>
      <c r="B391" s="42">
        <f>Data!H392</f>
        <v>0</v>
      </c>
      <c r="C391" s="42">
        <f t="shared" si="1"/>
        <v>0</v>
      </c>
      <c r="D391" s="42">
        <f>Data!N392</f>
        <v>0</v>
      </c>
      <c r="E391" s="42">
        <f t="shared" si="2"/>
        <v>0</v>
      </c>
    </row>
    <row r="392" ht="15.75" customHeight="1">
      <c r="A392" s="61">
        <f>Data!A393</f>
        <v>38685</v>
      </c>
      <c r="B392" s="42">
        <f>Data!H393</f>
        <v>0</v>
      </c>
      <c r="C392" s="42">
        <f t="shared" si="1"/>
        <v>0</v>
      </c>
      <c r="D392" s="42">
        <f>Data!N393</f>
        <v>0</v>
      </c>
      <c r="E392" s="42">
        <f t="shared" si="2"/>
        <v>0</v>
      </c>
    </row>
    <row r="393" ht="15.75" customHeight="1">
      <c r="A393" s="61">
        <f>Data!A394</f>
        <v>38686</v>
      </c>
      <c r="B393" s="42">
        <f>Data!H394</f>
        <v>0</v>
      </c>
      <c r="C393" s="42">
        <f t="shared" si="1"/>
        <v>0</v>
      </c>
      <c r="D393" s="42">
        <f>Data!N394</f>
        <v>0</v>
      </c>
      <c r="E393" s="42">
        <f t="shared" si="2"/>
        <v>0</v>
      </c>
    </row>
    <row r="394" ht="15.75" customHeight="1">
      <c r="A394" s="61">
        <f>Data!A395</f>
        <v>38687</v>
      </c>
      <c r="B394" s="42">
        <f>Data!H395</f>
        <v>0</v>
      </c>
      <c r="C394" s="42">
        <f t="shared" si="1"/>
        <v>0</v>
      </c>
      <c r="D394" s="42">
        <f>Data!N395</f>
        <v>0</v>
      </c>
      <c r="E394" s="42">
        <f t="shared" si="2"/>
        <v>0</v>
      </c>
    </row>
    <row r="395" ht="15.75" customHeight="1">
      <c r="A395" s="61">
        <f>Data!A396</f>
        <v>38688</v>
      </c>
      <c r="B395" s="42">
        <f>Data!H396</f>
        <v>0</v>
      </c>
      <c r="C395" s="42">
        <f t="shared" si="1"/>
        <v>0</v>
      </c>
      <c r="D395" s="42">
        <f>Data!N396</f>
        <v>0</v>
      </c>
      <c r="E395" s="42">
        <f t="shared" si="2"/>
        <v>0</v>
      </c>
    </row>
    <row r="396" ht="15.75" customHeight="1">
      <c r="A396" s="61">
        <f>Data!A397</f>
        <v>38691</v>
      </c>
      <c r="B396" s="42">
        <f>Data!H397</f>
        <v>0</v>
      </c>
      <c r="C396" s="42">
        <f t="shared" si="1"/>
        <v>0</v>
      </c>
      <c r="D396" s="42">
        <f>Data!N397</f>
        <v>0</v>
      </c>
      <c r="E396" s="42">
        <f t="shared" si="2"/>
        <v>0</v>
      </c>
    </row>
    <row r="397" ht="15.75" customHeight="1">
      <c r="A397" s="61">
        <f>Data!A398</f>
        <v>38692</v>
      </c>
      <c r="B397" s="42">
        <f>Data!H398</f>
        <v>0</v>
      </c>
      <c r="C397" s="42">
        <f t="shared" si="1"/>
        <v>0</v>
      </c>
      <c r="D397" s="42">
        <f>Data!N398</f>
        <v>0</v>
      </c>
      <c r="E397" s="42">
        <f t="shared" si="2"/>
        <v>0</v>
      </c>
    </row>
    <row r="398" ht="15.75" customHeight="1">
      <c r="A398" s="61">
        <f>Data!A399</f>
        <v>38693</v>
      </c>
      <c r="B398" s="42">
        <f>Data!H399</f>
        <v>0</v>
      </c>
      <c r="C398" s="42">
        <f t="shared" si="1"/>
        <v>0</v>
      </c>
      <c r="D398" s="42">
        <f>Data!N399</f>
        <v>0</v>
      </c>
      <c r="E398" s="42">
        <f t="shared" si="2"/>
        <v>0</v>
      </c>
    </row>
    <row r="399" ht="15.75" customHeight="1">
      <c r="A399" s="61">
        <f>Data!A400</f>
        <v>38694</v>
      </c>
      <c r="B399" s="42">
        <f>Data!H400</f>
        <v>0</v>
      </c>
      <c r="C399" s="42">
        <f t="shared" si="1"/>
        <v>0</v>
      </c>
      <c r="D399" s="42">
        <f>Data!N400</f>
        <v>0</v>
      </c>
      <c r="E399" s="42">
        <f t="shared" si="2"/>
        <v>0</v>
      </c>
    </row>
    <row r="400" ht="15.75" customHeight="1">
      <c r="A400" s="61">
        <f>Data!A401</f>
        <v>38695</v>
      </c>
      <c r="B400" s="42">
        <f>Data!H401</f>
        <v>0</v>
      </c>
      <c r="C400" s="42">
        <f t="shared" si="1"/>
        <v>0</v>
      </c>
      <c r="D400" s="42">
        <f>Data!N401</f>
        <v>0</v>
      </c>
      <c r="E400" s="42">
        <f t="shared" si="2"/>
        <v>0</v>
      </c>
    </row>
    <row r="401" ht="15.75" customHeight="1">
      <c r="A401" s="61">
        <f>Data!A402</f>
        <v>38698</v>
      </c>
      <c r="B401" s="42">
        <f>Data!H402</f>
        <v>0</v>
      </c>
      <c r="C401" s="42">
        <f t="shared" si="1"/>
        <v>0</v>
      </c>
      <c r="D401" s="42">
        <f>Data!N402</f>
        <v>0</v>
      </c>
      <c r="E401" s="42">
        <f t="shared" si="2"/>
        <v>0</v>
      </c>
    </row>
    <row r="402" ht="15.75" customHeight="1">
      <c r="A402" s="61">
        <f>Data!A403</f>
        <v>38699</v>
      </c>
      <c r="B402" s="42">
        <f>Data!H403</f>
        <v>0</v>
      </c>
      <c r="C402" s="42">
        <f t="shared" si="1"/>
        <v>0</v>
      </c>
      <c r="D402" s="42">
        <f>Data!N403</f>
        <v>0</v>
      </c>
      <c r="E402" s="42">
        <f t="shared" si="2"/>
        <v>0</v>
      </c>
    </row>
    <row r="403" ht="15.75" customHeight="1">
      <c r="A403" s="61">
        <f>Data!A404</f>
        <v>38700</v>
      </c>
      <c r="B403" s="42">
        <f>Data!H404</f>
        <v>0</v>
      </c>
      <c r="C403" s="42">
        <f t="shared" si="1"/>
        <v>0</v>
      </c>
      <c r="D403" s="42">
        <f>Data!N404</f>
        <v>0</v>
      </c>
      <c r="E403" s="42">
        <f t="shared" si="2"/>
        <v>0</v>
      </c>
    </row>
    <row r="404" ht="15.75" customHeight="1">
      <c r="A404" s="61">
        <f>Data!A405</f>
        <v>38701</v>
      </c>
      <c r="B404" s="42">
        <f>Data!H405</f>
        <v>0</v>
      </c>
      <c r="C404" s="42">
        <f t="shared" si="1"/>
        <v>0</v>
      </c>
      <c r="D404" s="42">
        <f>Data!N405</f>
        <v>0</v>
      </c>
      <c r="E404" s="42">
        <f t="shared" si="2"/>
        <v>0</v>
      </c>
    </row>
    <row r="405" ht="15.75" customHeight="1">
      <c r="A405" s="61">
        <f>Data!A406</f>
        <v>38702</v>
      </c>
      <c r="B405" s="42">
        <f>Data!H406</f>
        <v>0</v>
      </c>
      <c r="C405" s="42">
        <f t="shared" si="1"/>
        <v>0</v>
      </c>
      <c r="D405" s="42">
        <f>Data!N406</f>
        <v>0</v>
      </c>
      <c r="E405" s="42">
        <f t="shared" si="2"/>
        <v>0</v>
      </c>
    </row>
    <row r="406" ht="15.75" customHeight="1">
      <c r="A406" s="61">
        <f>Data!A407</f>
        <v>38705</v>
      </c>
      <c r="B406" s="42">
        <f>Data!H407</f>
        <v>0</v>
      </c>
      <c r="C406" s="42">
        <f t="shared" si="1"/>
        <v>0</v>
      </c>
      <c r="D406" s="42">
        <f>Data!N407</f>
        <v>0</v>
      </c>
      <c r="E406" s="42">
        <f t="shared" si="2"/>
        <v>0</v>
      </c>
    </row>
    <row r="407" ht="15.75" customHeight="1">
      <c r="A407" s="61">
        <f>Data!A408</f>
        <v>38706</v>
      </c>
      <c r="B407" s="42">
        <f>Data!H408</f>
        <v>0</v>
      </c>
      <c r="C407" s="42">
        <f t="shared" si="1"/>
        <v>0</v>
      </c>
      <c r="D407" s="42">
        <f>Data!N408</f>
        <v>0</v>
      </c>
      <c r="E407" s="42">
        <f t="shared" si="2"/>
        <v>0</v>
      </c>
    </row>
    <row r="408" ht="15.75" customHeight="1">
      <c r="A408" s="61">
        <f>Data!A409</f>
        <v>38707</v>
      </c>
      <c r="B408" s="42">
        <f>Data!H409</f>
        <v>0</v>
      </c>
      <c r="C408" s="42">
        <f t="shared" si="1"/>
        <v>0</v>
      </c>
      <c r="D408" s="42">
        <f>Data!N409</f>
        <v>0</v>
      </c>
      <c r="E408" s="42">
        <f t="shared" si="2"/>
        <v>0</v>
      </c>
    </row>
    <row r="409" ht="15.75" customHeight="1">
      <c r="A409" s="61">
        <f>Data!A410</f>
        <v>38708</v>
      </c>
      <c r="B409" s="42">
        <f>Data!H410</f>
        <v>0</v>
      </c>
      <c r="C409" s="42">
        <f t="shared" si="1"/>
        <v>0</v>
      </c>
      <c r="D409" s="42">
        <f>Data!N410</f>
        <v>0</v>
      </c>
      <c r="E409" s="42">
        <f t="shared" si="2"/>
        <v>0</v>
      </c>
    </row>
    <row r="410" ht="15.75" customHeight="1">
      <c r="A410" s="61">
        <f>Data!A411</f>
        <v>38709</v>
      </c>
      <c r="B410" s="42">
        <f>Data!H411</f>
        <v>0</v>
      </c>
      <c r="C410" s="42">
        <f t="shared" si="1"/>
        <v>0</v>
      </c>
      <c r="D410" s="42">
        <f>Data!N411</f>
        <v>0</v>
      </c>
      <c r="E410" s="42">
        <f t="shared" si="2"/>
        <v>0</v>
      </c>
    </row>
    <row r="411" ht="15.75" customHeight="1">
      <c r="A411" s="61">
        <f>Data!A412</f>
        <v>38712</v>
      </c>
      <c r="B411" s="42">
        <f>Data!H412</f>
        <v>0</v>
      </c>
      <c r="C411" s="42">
        <f t="shared" si="1"/>
        <v>0</v>
      </c>
      <c r="D411" s="42">
        <f>Data!N412</f>
        <v>0</v>
      </c>
      <c r="E411" s="42">
        <f t="shared" si="2"/>
        <v>0</v>
      </c>
    </row>
    <row r="412" ht="15.75" customHeight="1">
      <c r="A412" s="61">
        <f>Data!A413</f>
        <v>38713</v>
      </c>
      <c r="B412" s="42">
        <f>Data!H413</f>
        <v>0</v>
      </c>
      <c r="C412" s="42">
        <f t="shared" si="1"/>
        <v>0</v>
      </c>
      <c r="D412" s="42">
        <f>Data!N413</f>
        <v>0</v>
      </c>
      <c r="E412" s="42">
        <f t="shared" si="2"/>
        <v>0</v>
      </c>
    </row>
    <row r="413" ht="15.75" customHeight="1">
      <c r="A413" s="61">
        <f>Data!A414</f>
        <v>38714</v>
      </c>
      <c r="B413" s="42">
        <f>Data!H414</f>
        <v>0</v>
      </c>
      <c r="C413" s="42">
        <f t="shared" si="1"/>
        <v>0</v>
      </c>
      <c r="D413" s="42">
        <f>Data!N414</f>
        <v>0</v>
      </c>
      <c r="E413" s="42">
        <f t="shared" si="2"/>
        <v>0</v>
      </c>
    </row>
    <row r="414" ht="15.75" customHeight="1">
      <c r="A414" s="61">
        <f>Data!A415</f>
        <v>38715</v>
      </c>
      <c r="B414" s="42">
        <f>Data!H415</f>
        <v>0</v>
      </c>
      <c r="C414" s="42">
        <f t="shared" si="1"/>
        <v>0</v>
      </c>
      <c r="D414" s="42">
        <f>Data!N415</f>
        <v>0</v>
      </c>
      <c r="E414" s="42">
        <f t="shared" si="2"/>
        <v>0</v>
      </c>
    </row>
    <row r="415" ht="15.75" customHeight="1">
      <c r="A415" s="61">
        <f>Data!A416</f>
        <v>38716</v>
      </c>
      <c r="B415" s="42">
        <f>Data!H416</f>
        <v>0</v>
      </c>
      <c r="C415" s="42">
        <f t="shared" si="1"/>
        <v>0</v>
      </c>
      <c r="D415" s="42">
        <f>Data!N416</f>
        <v>0</v>
      </c>
      <c r="E415" s="42">
        <f t="shared" si="2"/>
        <v>0</v>
      </c>
    </row>
    <row r="416" ht="15.75" customHeight="1">
      <c r="A416" s="61">
        <f>Data!A417</f>
        <v>38719</v>
      </c>
      <c r="B416" s="42">
        <f>Data!H417</f>
        <v>0</v>
      </c>
      <c r="C416" s="42">
        <f t="shared" si="1"/>
        <v>0</v>
      </c>
      <c r="D416" s="42">
        <f>Data!N417</f>
        <v>0</v>
      </c>
      <c r="E416" s="42">
        <f t="shared" si="2"/>
        <v>0</v>
      </c>
    </row>
    <row r="417" ht="15.75" customHeight="1">
      <c r="A417" s="61">
        <f>Data!A418</f>
        <v>38720</v>
      </c>
      <c r="B417" s="42">
        <f>Data!H418</f>
        <v>0</v>
      </c>
      <c r="C417" s="42">
        <f t="shared" si="1"/>
        <v>0</v>
      </c>
      <c r="D417" s="42">
        <f>Data!N418</f>
        <v>0</v>
      </c>
      <c r="E417" s="42">
        <f t="shared" si="2"/>
        <v>0</v>
      </c>
    </row>
    <row r="418" ht="15.75" customHeight="1">
      <c r="A418" s="61">
        <f>Data!A419</f>
        <v>38721</v>
      </c>
      <c r="B418" s="42">
        <f>Data!H419</f>
        <v>0</v>
      </c>
      <c r="C418" s="42">
        <f t="shared" si="1"/>
        <v>0</v>
      </c>
      <c r="D418" s="42">
        <f>Data!N419</f>
        <v>0</v>
      </c>
      <c r="E418" s="42">
        <f t="shared" si="2"/>
        <v>0</v>
      </c>
    </row>
    <row r="419" ht="15.75" customHeight="1">
      <c r="A419" s="61">
        <f>Data!A420</f>
        <v>38722</v>
      </c>
      <c r="B419" s="42">
        <f>Data!H420</f>
        <v>0</v>
      </c>
      <c r="C419" s="42">
        <f t="shared" si="1"/>
        <v>0</v>
      </c>
      <c r="D419" s="42">
        <f>Data!N420</f>
        <v>0</v>
      </c>
      <c r="E419" s="42">
        <f t="shared" si="2"/>
        <v>0</v>
      </c>
    </row>
    <row r="420" ht="15.75" customHeight="1">
      <c r="A420" s="61">
        <f>Data!A421</f>
        <v>38723</v>
      </c>
      <c r="B420" s="42">
        <f>Data!H421</f>
        <v>0</v>
      </c>
      <c r="C420" s="42">
        <f t="shared" si="1"/>
        <v>0</v>
      </c>
      <c r="D420" s="42">
        <f>Data!N421</f>
        <v>0</v>
      </c>
      <c r="E420" s="42">
        <f t="shared" si="2"/>
        <v>0</v>
      </c>
    </row>
    <row r="421" ht="15.75" customHeight="1">
      <c r="A421" s="61">
        <f>Data!A422</f>
        <v>38726</v>
      </c>
      <c r="B421" s="42">
        <f>Data!H422</f>
        <v>0</v>
      </c>
      <c r="C421" s="42">
        <f t="shared" si="1"/>
        <v>0</v>
      </c>
      <c r="D421" s="42">
        <f>Data!N422</f>
        <v>0</v>
      </c>
      <c r="E421" s="42">
        <f t="shared" si="2"/>
        <v>0</v>
      </c>
    </row>
    <row r="422" ht="15.75" customHeight="1">
      <c r="A422" s="61">
        <f>Data!A423</f>
        <v>38727</v>
      </c>
      <c r="B422" s="42">
        <f>Data!H423</f>
        <v>0</v>
      </c>
      <c r="C422" s="42">
        <f t="shared" si="1"/>
        <v>0</v>
      </c>
      <c r="D422" s="42">
        <f>Data!N423</f>
        <v>0</v>
      </c>
      <c r="E422" s="42">
        <f t="shared" si="2"/>
        <v>0</v>
      </c>
    </row>
    <row r="423" ht="15.75" customHeight="1">
      <c r="A423" s="61">
        <f>Data!A424</f>
        <v>38729</v>
      </c>
      <c r="B423" s="42">
        <f>Data!H424</f>
        <v>0</v>
      </c>
      <c r="C423" s="42">
        <f t="shared" si="1"/>
        <v>0</v>
      </c>
      <c r="D423" s="42">
        <f>Data!N424</f>
        <v>0</v>
      </c>
      <c r="E423" s="42">
        <f t="shared" si="2"/>
        <v>0</v>
      </c>
    </row>
    <row r="424" ht="15.75" customHeight="1">
      <c r="A424" s="61">
        <f>Data!A425</f>
        <v>38730</v>
      </c>
      <c r="B424" s="42">
        <f>Data!H425</f>
        <v>0</v>
      </c>
      <c r="C424" s="42">
        <f t="shared" si="1"/>
        <v>0</v>
      </c>
      <c r="D424" s="42">
        <f>Data!N425</f>
        <v>0</v>
      </c>
      <c r="E424" s="42">
        <f t="shared" si="2"/>
        <v>0</v>
      </c>
    </row>
    <row r="425" ht="15.75" customHeight="1">
      <c r="A425" s="61">
        <f>Data!A426</f>
        <v>38733</v>
      </c>
      <c r="B425" s="42">
        <f>Data!H426</f>
        <v>0</v>
      </c>
      <c r="C425" s="42">
        <f t="shared" si="1"/>
        <v>0</v>
      </c>
      <c r="D425" s="42">
        <f>Data!N426</f>
        <v>0</v>
      </c>
      <c r="E425" s="42">
        <f t="shared" si="2"/>
        <v>0</v>
      </c>
    </row>
    <row r="426" ht="15.75" customHeight="1">
      <c r="A426" s="61">
        <f>Data!A427</f>
        <v>38734</v>
      </c>
      <c r="B426" s="42">
        <f>Data!H427</f>
        <v>0</v>
      </c>
      <c r="C426" s="42">
        <f t="shared" si="1"/>
        <v>0</v>
      </c>
      <c r="D426" s="42">
        <f>Data!N427</f>
        <v>0</v>
      </c>
      <c r="E426" s="42">
        <f t="shared" si="2"/>
        <v>0</v>
      </c>
    </row>
    <row r="427" ht="15.75" customHeight="1">
      <c r="A427" s="61">
        <f>Data!A428</f>
        <v>38735</v>
      </c>
      <c r="B427" s="42">
        <f>Data!H428</f>
        <v>0</v>
      </c>
      <c r="C427" s="42">
        <f t="shared" si="1"/>
        <v>0</v>
      </c>
      <c r="D427" s="42">
        <f>Data!N428</f>
        <v>0</v>
      </c>
      <c r="E427" s="42">
        <f t="shared" si="2"/>
        <v>0</v>
      </c>
    </row>
    <row r="428" ht="15.75" customHeight="1">
      <c r="A428" s="61">
        <f>Data!A429</f>
        <v>38736</v>
      </c>
      <c r="B428" s="42">
        <f>Data!H429</f>
        <v>0</v>
      </c>
      <c r="C428" s="42">
        <f t="shared" si="1"/>
        <v>0</v>
      </c>
      <c r="D428" s="42">
        <f>Data!N429</f>
        <v>0</v>
      </c>
      <c r="E428" s="42">
        <f t="shared" si="2"/>
        <v>0</v>
      </c>
    </row>
    <row r="429" ht="15.75" customHeight="1">
      <c r="A429" s="61">
        <f>Data!A430</f>
        <v>38737</v>
      </c>
      <c r="B429" s="42">
        <f>Data!H430</f>
        <v>0</v>
      </c>
      <c r="C429" s="42">
        <f t="shared" si="1"/>
        <v>0</v>
      </c>
      <c r="D429" s="42">
        <f>Data!N430</f>
        <v>0</v>
      </c>
      <c r="E429" s="42">
        <f t="shared" si="2"/>
        <v>0</v>
      </c>
    </row>
    <row r="430" ht="15.75" customHeight="1">
      <c r="A430" s="61">
        <f>Data!A431</f>
        <v>38740</v>
      </c>
      <c r="B430" s="42">
        <f>Data!H431</f>
        <v>0</v>
      </c>
      <c r="C430" s="42">
        <f t="shared" si="1"/>
        <v>0</v>
      </c>
      <c r="D430" s="42">
        <f>Data!N431</f>
        <v>0</v>
      </c>
      <c r="E430" s="42">
        <f t="shared" si="2"/>
        <v>0</v>
      </c>
    </row>
    <row r="431" ht="15.75" customHeight="1">
      <c r="A431" s="61">
        <f>Data!A432</f>
        <v>38741</v>
      </c>
      <c r="B431" s="42">
        <f>Data!H432</f>
        <v>0</v>
      </c>
      <c r="C431" s="42">
        <f t="shared" si="1"/>
        <v>0</v>
      </c>
      <c r="D431" s="42">
        <f>Data!N432</f>
        <v>0</v>
      </c>
      <c r="E431" s="42">
        <f t="shared" si="2"/>
        <v>0</v>
      </c>
    </row>
    <row r="432" ht="15.75" customHeight="1">
      <c r="A432" s="61">
        <f>Data!A433</f>
        <v>38742</v>
      </c>
      <c r="B432" s="42">
        <f>Data!H433</f>
        <v>0</v>
      </c>
      <c r="C432" s="42">
        <f t="shared" si="1"/>
        <v>0</v>
      </c>
      <c r="D432" s="42">
        <f>Data!N433</f>
        <v>0</v>
      </c>
      <c r="E432" s="42">
        <f t="shared" si="2"/>
        <v>0</v>
      </c>
    </row>
    <row r="433" ht="15.75" customHeight="1">
      <c r="A433" s="61">
        <f>Data!A434</f>
        <v>38744</v>
      </c>
      <c r="B433" s="42">
        <f>Data!H434</f>
        <v>0</v>
      </c>
      <c r="C433" s="42">
        <f t="shared" si="1"/>
        <v>0</v>
      </c>
      <c r="D433" s="42">
        <f>Data!N434</f>
        <v>0</v>
      </c>
      <c r="E433" s="42">
        <f t="shared" si="2"/>
        <v>0</v>
      </c>
    </row>
    <row r="434" ht="15.75" customHeight="1">
      <c r="A434" s="61">
        <f>Data!A435</f>
        <v>38747</v>
      </c>
      <c r="B434" s="42">
        <f>Data!H435</f>
        <v>0</v>
      </c>
      <c r="C434" s="42">
        <f t="shared" si="1"/>
        <v>0</v>
      </c>
      <c r="D434" s="42">
        <f>Data!N435</f>
        <v>0</v>
      </c>
      <c r="E434" s="42">
        <f t="shared" si="2"/>
        <v>0</v>
      </c>
    </row>
    <row r="435" ht="15.75" customHeight="1">
      <c r="A435" s="61">
        <f>Data!A436</f>
        <v>38748</v>
      </c>
      <c r="B435" s="42">
        <f>Data!H436</f>
        <v>0</v>
      </c>
      <c r="C435" s="42">
        <f t="shared" si="1"/>
        <v>0</v>
      </c>
      <c r="D435" s="42">
        <f>Data!N436</f>
        <v>0</v>
      </c>
      <c r="E435" s="42">
        <f t="shared" si="2"/>
        <v>0</v>
      </c>
    </row>
    <row r="436" ht="15.75" customHeight="1">
      <c r="A436" s="61">
        <f>Data!A437</f>
        <v>38749</v>
      </c>
      <c r="B436" s="42">
        <f>Data!H437</f>
        <v>0</v>
      </c>
      <c r="C436" s="42">
        <f t="shared" si="1"/>
        <v>0</v>
      </c>
      <c r="D436" s="42">
        <f>Data!N437</f>
        <v>0</v>
      </c>
      <c r="E436" s="42">
        <f t="shared" si="2"/>
        <v>0</v>
      </c>
    </row>
    <row r="437" ht="15.75" customHeight="1">
      <c r="A437" s="61">
        <f>Data!A438</f>
        <v>38750</v>
      </c>
      <c r="B437" s="42">
        <f>Data!H438</f>
        <v>0</v>
      </c>
      <c r="C437" s="42">
        <f t="shared" si="1"/>
        <v>0</v>
      </c>
      <c r="D437" s="42">
        <f>Data!N438</f>
        <v>0</v>
      </c>
      <c r="E437" s="42">
        <f t="shared" si="2"/>
        <v>0</v>
      </c>
    </row>
    <row r="438" ht="15.75" customHeight="1">
      <c r="A438" s="61">
        <f>Data!A439</f>
        <v>38751</v>
      </c>
      <c r="B438" s="42">
        <f>Data!H439</f>
        <v>0</v>
      </c>
      <c r="C438" s="42">
        <f t="shared" si="1"/>
        <v>0</v>
      </c>
      <c r="D438" s="42">
        <f>Data!N439</f>
        <v>0</v>
      </c>
      <c r="E438" s="42">
        <f t="shared" si="2"/>
        <v>0</v>
      </c>
    </row>
    <row r="439" ht="15.75" customHeight="1">
      <c r="A439" s="61">
        <f>Data!A440</f>
        <v>38754</v>
      </c>
      <c r="B439" s="42">
        <f>Data!H440</f>
        <v>0</v>
      </c>
      <c r="C439" s="42">
        <f t="shared" si="1"/>
        <v>0</v>
      </c>
      <c r="D439" s="42">
        <f>Data!N440</f>
        <v>0</v>
      </c>
      <c r="E439" s="42">
        <f t="shared" si="2"/>
        <v>0</v>
      </c>
    </row>
    <row r="440" ht="15.75" customHeight="1">
      <c r="A440" s="61">
        <f>Data!A441</f>
        <v>38755</v>
      </c>
      <c r="B440" s="42">
        <f>Data!H441</f>
        <v>0</v>
      </c>
      <c r="C440" s="42">
        <f t="shared" si="1"/>
        <v>0</v>
      </c>
      <c r="D440" s="42">
        <f>Data!N441</f>
        <v>0</v>
      </c>
      <c r="E440" s="42">
        <f t="shared" si="2"/>
        <v>0</v>
      </c>
    </row>
    <row r="441" ht="15.75" customHeight="1">
      <c r="A441" s="61">
        <f>Data!A442</f>
        <v>38756</v>
      </c>
      <c r="B441" s="42">
        <f>Data!H442</f>
        <v>0</v>
      </c>
      <c r="C441" s="42">
        <f t="shared" si="1"/>
        <v>0</v>
      </c>
      <c r="D441" s="42">
        <f>Data!N442</f>
        <v>0</v>
      </c>
      <c r="E441" s="42">
        <f t="shared" si="2"/>
        <v>0</v>
      </c>
    </row>
    <row r="442" ht="15.75" customHeight="1">
      <c r="A442" s="61">
        <f>Data!A443</f>
        <v>38758</v>
      </c>
      <c r="B442" s="42">
        <f>Data!H443</f>
        <v>0</v>
      </c>
      <c r="C442" s="42">
        <f t="shared" si="1"/>
        <v>0</v>
      </c>
      <c r="D442" s="42">
        <f>Data!N443</f>
        <v>0</v>
      </c>
      <c r="E442" s="42">
        <f t="shared" si="2"/>
        <v>0</v>
      </c>
    </row>
    <row r="443" ht="15.75" customHeight="1">
      <c r="A443" s="61">
        <f>Data!A444</f>
        <v>38761</v>
      </c>
      <c r="B443" s="42">
        <f>Data!H444</f>
        <v>0</v>
      </c>
      <c r="C443" s="42">
        <f t="shared" si="1"/>
        <v>0</v>
      </c>
      <c r="D443" s="42">
        <f>Data!N444</f>
        <v>0</v>
      </c>
      <c r="E443" s="42">
        <f t="shared" si="2"/>
        <v>0</v>
      </c>
    </row>
    <row r="444" ht="15.75" customHeight="1">
      <c r="A444" s="61">
        <f>Data!A445</f>
        <v>38762</v>
      </c>
      <c r="B444" s="42">
        <f>Data!H445</f>
        <v>0</v>
      </c>
      <c r="C444" s="42">
        <f t="shared" si="1"/>
        <v>0</v>
      </c>
      <c r="D444" s="42">
        <f>Data!N445</f>
        <v>0</v>
      </c>
      <c r="E444" s="42">
        <f t="shared" si="2"/>
        <v>0</v>
      </c>
    </row>
    <row r="445" ht="15.75" customHeight="1">
      <c r="A445" s="61">
        <f>Data!A446</f>
        <v>38763</v>
      </c>
      <c r="B445" s="42">
        <f>Data!H446</f>
        <v>0</v>
      </c>
      <c r="C445" s="42">
        <f t="shared" si="1"/>
        <v>0</v>
      </c>
      <c r="D445" s="42">
        <f>Data!N446</f>
        <v>0</v>
      </c>
      <c r="E445" s="42">
        <f t="shared" si="2"/>
        <v>0</v>
      </c>
    </row>
    <row r="446" ht="15.75" customHeight="1">
      <c r="A446" s="61">
        <f>Data!A447</f>
        <v>38764</v>
      </c>
      <c r="B446" s="42">
        <f>Data!H447</f>
        <v>0</v>
      </c>
      <c r="C446" s="42">
        <f t="shared" si="1"/>
        <v>0</v>
      </c>
      <c r="D446" s="42">
        <f>Data!N447</f>
        <v>0</v>
      </c>
      <c r="E446" s="42">
        <f t="shared" si="2"/>
        <v>0</v>
      </c>
    </row>
    <row r="447" ht="15.75" customHeight="1">
      <c r="A447" s="61">
        <f>Data!A448</f>
        <v>38765</v>
      </c>
      <c r="B447" s="42">
        <f>Data!H448</f>
        <v>0</v>
      </c>
      <c r="C447" s="42">
        <f t="shared" si="1"/>
        <v>0</v>
      </c>
      <c r="D447" s="42">
        <f>Data!N448</f>
        <v>0</v>
      </c>
      <c r="E447" s="42">
        <f t="shared" si="2"/>
        <v>0</v>
      </c>
    </row>
    <row r="448" ht="15.75" customHeight="1">
      <c r="A448" s="61">
        <f>Data!A449</f>
        <v>38768</v>
      </c>
      <c r="B448" s="42">
        <f>Data!H449</f>
        <v>0</v>
      </c>
      <c r="C448" s="42">
        <f t="shared" si="1"/>
        <v>0</v>
      </c>
      <c r="D448" s="42">
        <f>Data!N449</f>
        <v>0</v>
      </c>
      <c r="E448" s="42">
        <f t="shared" si="2"/>
        <v>0</v>
      </c>
    </row>
    <row r="449" ht="15.75" customHeight="1">
      <c r="A449" s="61">
        <f>Data!A450</f>
        <v>38769</v>
      </c>
      <c r="B449" s="42">
        <f>Data!H450</f>
        <v>0</v>
      </c>
      <c r="C449" s="42">
        <f t="shared" si="1"/>
        <v>0</v>
      </c>
      <c r="D449" s="42">
        <f>Data!N450</f>
        <v>0</v>
      </c>
      <c r="E449" s="42">
        <f t="shared" si="2"/>
        <v>0</v>
      </c>
    </row>
    <row r="450" ht="15.75" customHeight="1">
      <c r="A450" s="61">
        <f>Data!A451</f>
        <v>38770</v>
      </c>
      <c r="B450" s="42">
        <f>Data!H451</f>
        <v>0</v>
      </c>
      <c r="C450" s="42">
        <f t="shared" si="1"/>
        <v>0</v>
      </c>
      <c r="D450" s="42">
        <f>Data!N451</f>
        <v>0</v>
      </c>
      <c r="E450" s="42">
        <f t="shared" si="2"/>
        <v>0</v>
      </c>
    </row>
    <row r="451" ht="15.75" customHeight="1">
      <c r="A451" s="61">
        <f>Data!A452</f>
        <v>38771</v>
      </c>
      <c r="B451" s="42">
        <f>Data!H452</f>
        <v>0</v>
      </c>
      <c r="C451" s="42">
        <f t="shared" si="1"/>
        <v>0</v>
      </c>
      <c r="D451" s="42">
        <f>Data!N452</f>
        <v>0</v>
      </c>
      <c r="E451" s="42">
        <f t="shared" si="2"/>
        <v>0</v>
      </c>
    </row>
    <row r="452" ht="15.75" customHeight="1">
      <c r="A452" s="61">
        <f>Data!A453</f>
        <v>38772</v>
      </c>
      <c r="B452" s="42">
        <f>Data!H453</f>
        <v>0</v>
      </c>
      <c r="C452" s="42">
        <f t="shared" si="1"/>
        <v>0</v>
      </c>
      <c r="D452" s="42">
        <f>Data!N453</f>
        <v>0</v>
      </c>
      <c r="E452" s="42">
        <f t="shared" si="2"/>
        <v>0</v>
      </c>
    </row>
    <row r="453" ht="15.75" customHeight="1">
      <c r="A453" s="61">
        <f>Data!A454</f>
        <v>38775</v>
      </c>
      <c r="B453" s="42">
        <f>Data!H454</f>
        <v>0</v>
      </c>
      <c r="C453" s="42">
        <f t="shared" si="1"/>
        <v>0</v>
      </c>
      <c r="D453" s="42">
        <f>Data!N454</f>
        <v>0</v>
      </c>
      <c r="E453" s="42">
        <f t="shared" si="2"/>
        <v>0</v>
      </c>
    </row>
    <row r="454" ht="15.75" customHeight="1">
      <c r="A454" s="61">
        <f>Data!A455</f>
        <v>38776</v>
      </c>
      <c r="B454" s="42">
        <f>Data!H455</f>
        <v>0</v>
      </c>
      <c r="C454" s="42">
        <f t="shared" si="1"/>
        <v>0</v>
      </c>
      <c r="D454" s="42">
        <f>Data!N455</f>
        <v>0</v>
      </c>
      <c r="E454" s="42">
        <f t="shared" si="2"/>
        <v>0</v>
      </c>
    </row>
    <row r="455" ht="15.75" customHeight="1">
      <c r="A455" s="61">
        <f>Data!A456</f>
        <v>38777</v>
      </c>
      <c r="B455" s="42">
        <f>Data!H456</f>
        <v>0</v>
      </c>
      <c r="C455" s="42">
        <f t="shared" si="1"/>
        <v>0</v>
      </c>
      <c r="D455" s="42">
        <f>Data!N456</f>
        <v>0</v>
      </c>
      <c r="E455" s="42">
        <f t="shared" si="2"/>
        <v>0</v>
      </c>
    </row>
    <row r="456" ht="15.75" customHeight="1">
      <c r="A456" s="61">
        <f>Data!A457</f>
        <v>38778</v>
      </c>
      <c r="B456" s="42">
        <f>Data!H457</f>
        <v>0</v>
      </c>
      <c r="C456" s="42">
        <f t="shared" si="1"/>
        <v>0</v>
      </c>
      <c r="D456" s="42">
        <f>Data!N457</f>
        <v>0</v>
      </c>
      <c r="E456" s="42">
        <f t="shared" si="2"/>
        <v>0</v>
      </c>
    </row>
    <row r="457" ht="15.75" customHeight="1">
      <c r="A457" s="61">
        <f>Data!A458</f>
        <v>38779</v>
      </c>
      <c r="B457" s="42">
        <f>Data!H458</f>
        <v>0</v>
      </c>
      <c r="C457" s="42">
        <f t="shared" si="1"/>
        <v>0</v>
      </c>
      <c r="D457" s="42">
        <f>Data!N458</f>
        <v>0</v>
      </c>
      <c r="E457" s="42">
        <f t="shared" si="2"/>
        <v>0</v>
      </c>
    </row>
    <row r="458" ht="15.75" customHeight="1">
      <c r="A458" s="61">
        <f>Data!A459</f>
        <v>38782</v>
      </c>
      <c r="B458" s="42">
        <f>Data!H459</f>
        <v>0</v>
      </c>
      <c r="C458" s="42">
        <f t="shared" si="1"/>
        <v>0</v>
      </c>
      <c r="D458" s="42">
        <f>Data!N459</f>
        <v>0</v>
      </c>
      <c r="E458" s="42">
        <f t="shared" si="2"/>
        <v>0</v>
      </c>
    </row>
    <row r="459" ht="15.75" customHeight="1">
      <c r="A459" s="61">
        <f>Data!A460</f>
        <v>38783</v>
      </c>
      <c r="B459" s="42">
        <f>Data!H460</f>
        <v>0</v>
      </c>
      <c r="C459" s="42">
        <f t="shared" si="1"/>
        <v>0</v>
      </c>
      <c r="D459" s="42">
        <f>Data!N460</f>
        <v>0</v>
      </c>
      <c r="E459" s="42">
        <f t="shared" si="2"/>
        <v>0</v>
      </c>
    </row>
    <row r="460" ht="15.75" customHeight="1">
      <c r="A460" s="61">
        <f>Data!A461</f>
        <v>38784</v>
      </c>
      <c r="B460" s="42">
        <f>Data!H461</f>
        <v>0</v>
      </c>
      <c r="C460" s="42">
        <f t="shared" si="1"/>
        <v>0</v>
      </c>
      <c r="D460" s="42">
        <f>Data!N461</f>
        <v>0</v>
      </c>
      <c r="E460" s="42">
        <f t="shared" si="2"/>
        <v>0</v>
      </c>
    </row>
    <row r="461" ht="15.75" customHeight="1">
      <c r="A461" s="61">
        <f>Data!A462</f>
        <v>38785</v>
      </c>
      <c r="B461" s="42">
        <f>Data!H462</f>
        <v>0</v>
      </c>
      <c r="C461" s="42">
        <f t="shared" si="1"/>
        <v>0</v>
      </c>
      <c r="D461" s="42">
        <f>Data!N462</f>
        <v>0</v>
      </c>
      <c r="E461" s="42">
        <f t="shared" si="2"/>
        <v>0</v>
      </c>
    </row>
    <row r="462" ht="15.75" customHeight="1">
      <c r="A462" s="61">
        <f>Data!A463</f>
        <v>38786</v>
      </c>
      <c r="B462" s="42">
        <f>Data!H463</f>
        <v>0</v>
      </c>
      <c r="C462" s="42">
        <f t="shared" si="1"/>
        <v>0</v>
      </c>
      <c r="D462" s="42">
        <f>Data!N463</f>
        <v>0</v>
      </c>
      <c r="E462" s="42">
        <f t="shared" si="2"/>
        <v>0</v>
      </c>
    </row>
    <row r="463" ht="15.75" customHeight="1">
      <c r="A463" s="61">
        <f>Data!A464</f>
        <v>38789</v>
      </c>
      <c r="B463" s="42">
        <f>Data!H464</f>
        <v>0</v>
      </c>
      <c r="C463" s="42">
        <f t="shared" si="1"/>
        <v>0</v>
      </c>
      <c r="D463" s="42">
        <f>Data!N464</f>
        <v>0</v>
      </c>
      <c r="E463" s="42">
        <f t="shared" si="2"/>
        <v>0</v>
      </c>
    </row>
    <row r="464" ht="15.75" customHeight="1">
      <c r="A464" s="61">
        <f>Data!A465</f>
        <v>38790</v>
      </c>
      <c r="B464" s="42">
        <f>Data!H465</f>
        <v>0</v>
      </c>
      <c r="C464" s="42">
        <f t="shared" si="1"/>
        <v>0</v>
      </c>
      <c r="D464" s="42">
        <f>Data!N465</f>
        <v>0</v>
      </c>
      <c r="E464" s="42">
        <f t="shared" si="2"/>
        <v>0</v>
      </c>
    </row>
    <row r="465" ht="15.75" customHeight="1">
      <c r="A465" s="61">
        <f>Data!A466</f>
        <v>38792</v>
      </c>
      <c r="B465" s="42">
        <f>Data!H466</f>
        <v>0</v>
      </c>
      <c r="C465" s="42">
        <f t="shared" si="1"/>
        <v>0</v>
      </c>
      <c r="D465" s="42">
        <f>Data!N466</f>
        <v>0</v>
      </c>
      <c r="E465" s="42">
        <f t="shared" si="2"/>
        <v>0</v>
      </c>
    </row>
    <row r="466" ht="15.75" customHeight="1">
      <c r="A466" s="61">
        <f>Data!A467</f>
        <v>38793</v>
      </c>
      <c r="B466" s="42">
        <f>Data!H467</f>
        <v>0</v>
      </c>
      <c r="C466" s="42">
        <f t="shared" si="1"/>
        <v>0</v>
      </c>
      <c r="D466" s="42">
        <f>Data!N467</f>
        <v>0</v>
      </c>
      <c r="E466" s="42">
        <f t="shared" si="2"/>
        <v>0</v>
      </c>
    </row>
    <row r="467" ht="15.75" customHeight="1">
      <c r="A467" s="61">
        <f>Data!A468</f>
        <v>38796</v>
      </c>
      <c r="B467" s="42">
        <f>Data!H468</f>
        <v>0</v>
      </c>
      <c r="C467" s="42">
        <f t="shared" si="1"/>
        <v>0</v>
      </c>
      <c r="D467" s="42">
        <f>Data!N468</f>
        <v>0</v>
      </c>
      <c r="E467" s="42">
        <f t="shared" si="2"/>
        <v>0</v>
      </c>
    </row>
    <row r="468" ht="15.75" customHeight="1">
      <c r="A468" s="61">
        <f>Data!A469</f>
        <v>38797</v>
      </c>
      <c r="B468" s="42">
        <f>Data!H469</f>
        <v>0</v>
      </c>
      <c r="C468" s="42">
        <f t="shared" si="1"/>
        <v>0</v>
      </c>
      <c r="D468" s="42">
        <f>Data!N469</f>
        <v>0</v>
      </c>
      <c r="E468" s="42">
        <f t="shared" si="2"/>
        <v>0</v>
      </c>
    </row>
    <row r="469" ht="15.75" customHeight="1">
      <c r="A469" s="61">
        <f>Data!A470</f>
        <v>38798</v>
      </c>
      <c r="B469" s="42">
        <f>Data!H470</f>
        <v>0</v>
      </c>
      <c r="C469" s="42">
        <f t="shared" si="1"/>
        <v>0</v>
      </c>
      <c r="D469" s="42">
        <f>Data!N470</f>
        <v>0</v>
      </c>
      <c r="E469" s="42">
        <f t="shared" si="2"/>
        <v>0</v>
      </c>
    </row>
    <row r="470" ht="15.75" customHeight="1">
      <c r="A470" s="61">
        <f>Data!A471</f>
        <v>38799</v>
      </c>
      <c r="B470" s="42">
        <f>Data!H471</f>
        <v>0</v>
      </c>
      <c r="C470" s="42">
        <f t="shared" si="1"/>
        <v>0</v>
      </c>
      <c r="D470" s="42">
        <f>Data!N471</f>
        <v>0</v>
      </c>
      <c r="E470" s="42">
        <f t="shared" si="2"/>
        <v>0</v>
      </c>
    </row>
    <row r="471" ht="15.75" customHeight="1">
      <c r="A471" s="61">
        <f>Data!A472</f>
        <v>38800</v>
      </c>
      <c r="B471" s="42">
        <f>Data!H472</f>
        <v>0</v>
      </c>
      <c r="C471" s="42">
        <f t="shared" si="1"/>
        <v>0</v>
      </c>
      <c r="D471" s="42">
        <f>Data!N472</f>
        <v>0</v>
      </c>
      <c r="E471" s="42">
        <f t="shared" si="2"/>
        <v>0</v>
      </c>
    </row>
    <row r="472" ht="15.75" customHeight="1">
      <c r="A472" s="61">
        <f>Data!A473</f>
        <v>38803</v>
      </c>
      <c r="B472" s="42">
        <f>Data!H473</f>
        <v>0</v>
      </c>
      <c r="C472" s="42">
        <f t="shared" si="1"/>
        <v>0</v>
      </c>
      <c r="D472" s="42">
        <f>Data!N473</f>
        <v>0</v>
      </c>
      <c r="E472" s="42">
        <f t="shared" si="2"/>
        <v>0</v>
      </c>
    </row>
    <row r="473" ht="15.75" customHeight="1">
      <c r="A473" s="61">
        <f>Data!A474</f>
        <v>38804</v>
      </c>
      <c r="B473" s="42">
        <f>Data!H474</f>
        <v>0</v>
      </c>
      <c r="C473" s="42">
        <f t="shared" si="1"/>
        <v>0</v>
      </c>
      <c r="D473" s="42">
        <f>Data!N474</f>
        <v>0</v>
      </c>
      <c r="E473" s="42">
        <f t="shared" si="2"/>
        <v>0</v>
      </c>
    </row>
    <row r="474" ht="15.75" customHeight="1">
      <c r="A474" s="61">
        <f>Data!A475</f>
        <v>38805</v>
      </c>
      <c r="B474" s="42">
        <f>Data!H475</f>
        <v>0</v>
      </c>
      <c r="C474" s="42">
        <f t="shared" si="1"/>
        <v>0</v>
      </c>
      <c r="D474" s="42">
        <f>Data!N475</f>
        <v>0</v>
      </c>
      <c r="E474" s="42">
        <f t="shared" si="2"/>
        <v>0</v>
      </c>
    </row>
    <row r="475" ht="15.75" customHeight="1">
      <c r="A475" s="61">
        <f>Data!A476</f>
        <v>38806</v>
      </c>
      <c r="B475" s="42">
        <f>Data!H476</f>
        <v>0</v>
      </c>
      <c r="C475" s="42">
        <f t="shared" si="1"/>
        <v>0</v>
      </c>
      <c r="D475" s="42">
        <f>Data!N476</f>
        <v>0</v>
      </c>
      <c r="E475" s="42">
        <f t="shared" si="2"/>
        <v>0</v>
      </c>
    </row>
    <row r="476" ht="15.75" customHeight="1">
      <c r="A476" s="61">
        <f>Data!A477</f>
        <v>38807</v>
      </c>
      <c r="B476" s="42">
        <f>Data!H477</f>
        <v>0</v>
      </c>
      <c r="C476" s="42">
        <f t="shared" si="1"/>
        <v>0</v>
      </c>
      <c r="D476" s="42">
        <f>Data!N477</f>
        <v>0</v>
      </c>
      <c r="E476" s="42">
        <f t="shared" si="2"/>
        <v>0</v>
      </c>
    </row>
    <row r="477" ht="15.75" customHeight="1">
      <c r="A477" s="61">
        <f>Data!A478</f>
        <v>38810</v>
      </c>
      <c r="B477" s="42">
        <f>Data!H478</f>
        <v>0</v>
      </c>
      <c r="C477" s="42">
        <f t="shared" si="1"/>
        <v>0</v>
      </c>
      <c r="D477" s="42">
        <f>Data!N478</f>
        <v>0</v>
      </c>
      <c r="E477" s="42">
        <f t="shared" si="2"/>
        <v>0</v>
      </c>
    </row>
    <row r="478" ht="15.75" customHeight="1">
      <c r="A478" s="61">
        <f>Data!A479</f>
        <v>38811</v>
      </c>
      <c r="B478" s="42">
        <f>Data!H479</f>
        <v>0</v>
      </c>
      <c r="C478" s="42">
        <f t="shared" si="1"/>
        <v>0</v>
      </c>
      <c r="D478" s="42">
        <f>Data!N479</f>
        <v>0</v>
      </c>
      <c r="E478" s="42">
        <f t="shared" si="2"/>
        <v>0</v>
      </c>
    </row>
    <row r="479" ht="15.75" customHeight="1">
      <c r="A479" s="61">
        <f>Data!A480</f>
        <v>38812</v>
      </c>
      <c r="B479" s="42">
        <f>Data!H480</f>
        <v>0</v>
      </c>
      <c r="C479" s="42">
        <f t="shared" si="1"/>
        <v>0</v>
      </c>
      <c r="D479" s="42">
        <f>Data!N480</f>
        <v>0</v>
      </c>
      <c r="E479" s="42">
        <f t="shared" si="2"/>
        <v>0</v>
      </c>
    </row>
    <row r="480" ht="15.75" customHeight="1">
      <c r="A480" s="61">
        <f>Data!A481</f>
        <v>38814</v>
      </c>
      <c r="B480" s="42">
        <f>Data!H481</f>
        <v>0</v>
      </c>
      <c r="C480" s="42">
        <f t="shared" si="1"/>
        <v>0</v>
      </c>
      <c r="D480" s="42">
        <f>Data!N481</f>
        <v>0</v>
      </c>
      <c r="E480" s="42">
        <f t="shared" si="2"/>
        <v>0</v>
      </c>
    </row>
    <row r="481" ht="15.75" customHeight="1">
      <c r="A481" s="61">
        <f>Data!A482</f>
        <v>38817</v>
      </c>
      <c r="B481" s="42">
        <f>Data!H482</f>
        <v>0</v>
      </c>
      <c r="C481" s="42">
        <f t="shared" si="1"/>
        <v>0</v>
      </c>
      <c r="D481" s="42">
        <f>Data!N482</f>
        <v>0</v>
      </c>
      <c r="E481" s="42">
        <f t="shared" si="2"/>
        <v>0</v>
      </c>
    </row>
    <row r="482" ht="15.75" customHeight="1">
      <c r="A482" s="61">
        <f>Data!A483</f>
        <v>38819</v>
      </c>
      <c r="B482" s="42">
        <f>Data!H483</f>
        <v>0</v>
      </c>
      <c r="C482" s="42">
        <f t="shared" si="1"/>
        <v>0</v>
      </c>
      <c r="D482" s="42">
        <f>Data!N483</f>
        <v>0</v>
      </c>
      <c r="E482" s="42">
        <f t="shared" si="2"/>
        <v>0</v>
      </c>
    </row>
    <row r="483" ht="15.75" customHeight="1">
      <c r="A483" s="61">
        <f>Data!A484</f>
        <v>38820</v>
      </c>
      <c r="B483" s="42">
        <f>Data!H484</f>
        <v>0</v>
      </c>
      <c r="C483" s="42">
        <f t="shared" si="1"/>
        <v>0</v>
      </c>
      <c r="D483" s="42">
        <f>Data!N484</f>
        <v>0</v>
      </c>
      <c r="E483" s="42">
        <f t="shared" si="2"/>
        <v>0</v>
      </c>
    </row>
    <row r="484" ht="15.75" customHeight="1">
      <c r="A484" s="61">
        <f>Data!A485</f>
        <v>38824</v>
      </c>
      <c r="B484" s="42">
        <f>Data!H485</f>
        <v>0</v>
      </c>
      <c r="C484" s="42">
        <f t="shared" si="1"/>
        <v>0</v>
      </c>
      <c r="D484" s="42">
        <f>Data!N485</f>
        <v>0</v>
      </c>
      <c r="E484" s="42">
        <f t="shared" si="2"/>
        <v>0</v>
      </c>
    </row>
    <row r="485" ht="15.75" customHeight="1">
      <c r="A485" s="61">
        <f>Data!A486</f>
        <v>38825</v>
      </c>
      <c r="B485" s="42">
        <f>Data!H486</f>
        <v>0</v>
      </c>
      <c r="C485" s="42">
        <f t="shared" si="1"/>
        <v>0</v>
      </c>
      <c r="D485" s="42">
        <f>Data!N486</f>
        <v>0</v>
      </c>
      <c r="E485" s="42">
        <f t="shared" si="2"/>
        <v>0</v>
      </c>
    </row>
    <row r="486" ht="15.75" customHeight="1">
      <c r="A486" s="61">
        <f>Data!A487</f>
        <v>38826</v>
      </c>
      <c r="B486" s="42">
        <f>Data!H487</f>
        <v>0</v>
      </c>
      <c r="C486" s="42">
        <f t="shared" si="1"/>
        <v>0</v>
      </c>
      <c r="D486" s="42">
        <f>Data!N487</f>
        <v>0</v>
      </c>
      <c r="E486" s="42">
        <f t="shared" si="2"/>
        <v>0</v>
      </c>
    </row>
    <row r="487" ht="15.75" customHeight="1">
      <c r="A487" s="61">
        <f>Data!A488</f>
        <v>38827</v>
      </c>
      <c r="B487" s="42">
        <f>Data!H488</f>
        <v>0</v>
      </c>
      <c r="C487" s="42">
        <f t="shared" si="1"/>
        <v>0</v>
      </c>
      <c r="D487" s="42">
        <f>Data!N488</f>
        <v>0</v>
      </c>
      <c r="E487" s="42">
        <f t="shared" si="2"/>
        <v>0</v>
      </c>
    </row>
    <row r="488" ht="15.75" customHeight="1">
      <c r="A488" s="61">
        <f>Data!A489</f>
        <v>38828</v>
      </c>
      <c r="B488" s="42">
        <f>Data!H489</f>
        <v>0</v>
      </c>
      <c r="C488" s="42">
        <f t="shared" si="1"/>
        <v>0</v>
      </c>
      <c r="D488" s="42">
        <f>Data!N489</f>
        <v>0</v>
      </c>
      <c r="E488" s="42">
        <f t="shared" si="2"/>
        <v>0</v>
      </c>
    </row>
    <row r="489" ht="15.75" customHeight="1">
      <c r="A489" s="61">
        <f>Data!A490</f>
        <v>38831</v>
      </c>
      <c r="B489" s="42">
        <f>Data!H490</f>
        <v>0</v>
      </c>
      <c r="C489" s="42">
        <f t="shared" si="1"/>
        <v>0</v>
      </c>
      <c r="D489" s="42">
        <f>Data!N490</f>
        <v>0</v>
      </c>
      <c r="E489" s="42">
        <f t="shared" si="2"/>
        <v>0</v>
      </c>
    </row>
    <row r="490" ht="15.75" customHeight="1">
      <c r="A490" s="61">
        <f>Data!A491</f>
        <v>38832</v>
      </c>
      <c r="B490" s="42">
        <f>Data!H491</f>
        <v>0</v>
      </c>
      <c r="C490" s="42">
        <f t="shared" si="1"/>
        <v>0</v>
      </c>
      <c r="D490" s="42">
        <f>Data!N491</f>
        <v>0</v>
      </c>
      <c r="E490" s="42">
        <f t="shared" si="2"/>
        <v>0</v>
      </c>
    </row>
    <row r="491" ht="15.75" customHeight="1">
      <c r="A491" s="61">
        <f>Data!A492</f>
        <v>38833</v>
      </c>
      <c r="B491" s="42">
        <f>Data!H492</f>
        <v>0</v>
      </c>
      <c r="C491" s="42">
        <f t="shared" si="1"/>
        <v>0</v>
      </c>
      <c r="D491" s="42">
        <f>Data!N492</f>
        <v>0</v>
      </c>
      <c r="E491" s="42">
        <f t="shared" si="2"/>
        <v>0</v>
      </c>
    </row>
    <row r="492" ht="15.75" customHeight="1">
      <c r="A492" s="61">
        <f>Data!A493</f>
        <v>38834</v>
      </c>
      <c r="B492" s="42">
        <f>Data!H493</f>
        <v>0</v>
      </c>
      <c r="C492" s="42">
        <f t="shared" si="1"/>
        <v>0</v>
      </c>
      <c r="D492" s="42">
        <f>Data!N493</f>
        <v>0</v>
      </c>
      <c r="E492" s="42">
        <f t="shared" si="2"/>
        <v>0</v>
      </c>
    </row>
    <row r="493" ht="15.75" customHeight="1">
      <c r="A493" s="61">
        <f>Data!A494</f>
        <v>38835</v>
      </c>
      <c r="B493" s="42">
        <f>Data!H494</f>
        <v>0</v>
      </c>
      <c r="C493" s="42">
        <f t="shared" si="1"/>
        <v>0</v>
      </c>
      <c r="D493" s="42">
        <f>Data!N494</f>
        <v>0</v>
      </c>
      <c r="E493" s="42">
        <f t="shared" si="2"/>
        <v>0</v>
      </c>
    </row>
    <row r="494" ht="15.75" customHeight="1">
      <c r="A494" s="61">
        <f>Data!A495</f>
        <v>38836</v>
      </c>
      <c r="B494" s="42">
        <f>Data!H495</f>
        <v>0</v>
      </c>
      <c r="C494" s="42">
        <f t="shared" si="1"/>
        <v>0</v>
      </c>
      <c r="D494" s="42">
        <f>Data!N495</f>
        <v>0</v>
      </c>
      <c r="E494" s="42">
        <f t="shared" si="2"/>
        <v>0</v>
      </c>
    </row>
    <row r="495" ht="15.75" customHeight="1">
      <c r="A495" s="61">
        <f>Data!A496</f>
        <v>38839</v>
      </c>
      <c r="B495" s="42">
        <f>Data!H496</f>
        <v>0</v>
      </c>
      <c r="C495" s="42">
        <f t="shared" si="1"/>
        <v>0</v>
      </c>
      <c r="D495" s="42">
        <f>Data!N496</f>
        <v>0</v>
      </c>
      <c r="E495" s="42">
        <f t="shared" si="2"/>
        <v>0</v>
      </c>
    </row>
    <row r="496" ht="15.75" customHeight="1">
      <c r="A496" s="61">
        <f>Data!A497</f>
        <v>38840</v>
      </c>
      <c r="B496" s="42">
        <f>Data!H497</f>
        <v>0</v>
      </c>
      <c r="C496" s="42">
        <f t="shared" si="1"/>
        <v>0</v>
      </c>
      <c r="D496" s="42">
        <f>Data!N497</f>
        <v>0</v>
      </c>
      <c r="E496" s="42">
        <f t="shared" si="2"/>
        <v>0</v>
      </c>
    </row>
    <row r="497" ht="15.75" customHeight="1">
      <c r="A497" s="61">
        <f>Data!A498</f>
        <v>38841</v>
      </c>
      <c r="B497" s="42">
        <f>Data!H498</f>
        <v>0</v>
      </c>
      <c r="C497" s="42">
        <f t="shared" si="1"/>
        <v>0</v>
      </c>
      <c r="D497" s="42">
        <f>Data!N498</f>
        <v>0</v>
      </c>
      <c r="E497" s="42">
        <f t="shared" si="2"/>
        <v>0</v>
      </c>
    </row>
    <row r="498" ht="15.75" customHeight="1">
      <c r="A498" s="61">
        <f>Data!A499</f>
        <v>38842</v>
      </c>
      <c r="B498" s="42">
        <f>Data!H499</f>
        <v>0</v>
      </c>
      <c r="C498" s="42">
        <f t="shared" si="1"/>
        <v>0</v>
      </c>
      <c r="D498" s="42">
        <f>Data!N499</f>
        <v>0</v>
      </c>
      <c r="E498" s="42">
        <f t="shared" si="2"/>
        <v>0</v>
      </c>
    </row>
    <row r="499" ht="15.75" customHeight="1">
      <c r="A499" s="61">
        <f>Data!A500</f>
        <v>38845</v>
      </c>
      <c r="B499" s="42">
        <f>Data!H500</f>
        <v>0</v>
      </c>
      <c r="C499" s="42">
        <f t="shared" si="1"/>
        <v>0</v>
      </c>
      <c r="D499" s="42">
        <f>Data!N500</f>
        <v>0</v>
      </c>
      <c r="E499" s="42">
        <f t="shared" si="2"/>
        <v>0</v>
      </c>
    </row>
    <row r="500" ht="15.75" customHeight="1">
      <c r="A500" s="61">
        <f>Data!A501</f>
        <v>38846</v>
      </c>
      <c r="B500" s="42">
        <f>Data!H501</f>
        <v>0</v>
      </c>
      <c r="C500" s="42">
        <f t="shared" si="1"/>
        <v>0</v>
      </c>
      <c r="D500" s="42">
        <f>Data!N501</f>
        <v>0</v>
      </c>
      <c r="E500" s="42">
        <f t="shared" si="2"/>
        <v>0</v>
      </c>
    </row>
    <row r="501" ht="15.75" customHeight="1">
      <c r="A501" s="61">
        <f>Data!A502</f>
        <v>38847</v>
      </c>
      <c r="B501" s="42">
        <f>Data!H502</f>
        <v>0</v>
      </c>
      <c r="C501" s="42">
        <f t="shared" si="1"/>
        <v>0</v>
      </c>
      <c r="D501" s="42">
        <f>Data!N502</f>
        <v>0</v>
      </c>
      <c r="E501" s="42">
        <f t="shared" si="2"/>
        <v>0</v>
      </c>
    </row>
    <row r="502" ht="15.75" customHeight="1">
      <c r="A502" s="61">
        <f>Data!A503</f>
        <v>38848</v>
      </c>
      <c r="B502" s="42">
        <f>Data!H503</f>
        <v>0</v>
      </c>
      <c r="C502" s="42">
        <f t="shared" si="1"/>
        <v>0</v>
      </c>
      <c r="D502" s="42">
        <f>Data!N503</f>
        <v>0</v>
      </c>
      <c r="E502" s="42">
        <f t="shared" si="2"/>
        <v>0</v>
      </c>
    </row>
    <row r="503" ht="15.75" customHeight="1">
      <c r="A503" s="61">
        <f>Data!A504</f>
        <v>38849</v>
      </c>
      <c r="B503" s="42">
        <f>Data!H504</f>
        <v>0</v>
      </c>
      <c r="C503" s="42">
        <f t="shared" si="1"/>
        <v>0</v>
      </c>
      <c r="D503" s="42">
        <f>Data!N504</f>
        <v>0</v>
      </c>
      <c r="E503" s="42">
        <f t="shared" si="2"/>
        <v>0</v>
      </c>
    </row>
    <row r="504" ht="15.75" customHeight="1">
      <c r="A504" s="61">
        <f>Data!A505</f>
        <v>38852</v>
      </c>
      <c r="B504" s="42">
        <f>Data!H505</f>
        <v>0</v>
      </c>
      <c r="C504" s="42">
        <f t="shared" si="1"/>
        <v>0</v>
      </c>
      <c r="D504" s="42">
        <f>Data!N505</f>
        <v>0</v>
      </c>
      <c r="E504" s="42">
        <f t="shared" si="2"/>
        <v>0</v>
      </c>
    </row>
    <row r="505" ht="15.75" customHeight="1">
      <c r="A505" s="61">
        <f>Data!A506</f>
        <v>38853</v>
      </c>
      <c r="B505" s="42">
        <f>Data!H506</f>
        <v>0</v>
      </c>
      <c r="C505" s="42">
        <f t="shared" si="1"/>
        <v>0</v>
      </c>
      <c r="D505" s="42">
        <f>Data!N506</f>
        <v>0</v>
      </c>
      <c r="E505" s="42">
        <f t="shared" si="2"/>
        <v>0</v>
      </c>
    </row>
    <row r="506" ht="15.75" customHeight="1">
      <c r="A506" s="61">
        <f>Data!A507</f>
        <v>38854</v>
      </c>
      <c r="B506" s="42">
        <f>Data!H507</f>
        <v>0</v>
      </c>
      <c r="C506" s="42">
        <f t="shared" si="1"/>
        <v>0</v>
      </c>
      <c r="D506" s="42">
        <f>Data!N507</f>
        <v>0</v>
      </c>
      <c r="E506" s="42">
        <f t="shared" si="2"/>
        <v>0</v>
      </c>
    </row>
    <row r="507" ht="15.75" customHeight="1">
      <c r="A507" s="61">
        <f>Data!A508</f>
        <v>38855</v>
      </c>
      <c r="B507" s="42">
        <f>Data!H508</f>
        <v>0</v>
      </c>
      <c r="C507" s="42">
        <f t="shared" si="1"/>
        <v>0</v>
      </c>
      <c r="D507" s="42">
        <f>Data!N508</f>
        <v>0</v>
      </c>
      <c r="E507" s="42">
        <f t="shared" si="2"/>
        <v>0</v>
      </c>
    </row>
    <row r="508" ht="15.75" customHeight="1">
      <c r="A508" s="61">
        <f>Data!A509</f>
        <v>38856</v>
      </c>
      <c r="B508" s="42">
        <f>Data!H509</f>
        <v>0</v>
      </c>
      <c r="C508" s="42">
        <f t="shared" si="1"/>
        <v>0</v>
      </c>
      <c r="D508" s="42">
        <f>Data!N509</f>
        <v>0</v>
      </c>
      <c r="E508" s="42">
        <f t="shared" si="2"/>
        <v>0</v>
      </c>
    </row>
    <row r="509" ht="15.75" customHeight="1">
      <c r="A509" s="61">
        <f>Data!A510</f>
        <v>38859</v>
      </c>
      <c r="B509" s="42">
        <f>Data!H510</f>
        <v>0</v>
      </c>
      <c r="C509" s="42">
        <f t="shared" si="1"/>
        <v>0</v>
      </c>
      <c r="D509" s="42">
        <f>Data!N510</f>
        <v>0</v>
      </c>
      <c r="E509" s="42">
        <f t="shared" si="2"/>
        <v>0</v>
      </c>
    </row>
    <row r="510" ht="15.75" customHeight="1">
      <c r="A510" s="61">
        <f>Data!A511</f>
        <v>38860</v>
      </c>
      <c r="B510" s="42">
        <f>Data!H511</f>
        <v>0</v>
      </c>
      <c r="C510" s="42">
        <f t="shared" si="1"/>
        <v>0</v>
      </c>
      <c r="D510" s="42">
        <f>Data!N511</f>
        <v>0</v>
      </c>
      <c r="E510" s="42">
        <f t="shared" si="2"/>
        <v>0</v>
      </c>
    </row>
    <row r="511" ht="15.75" customHeight="1">
      <c r="A511" s="61">
        <f>Data!A512</f>
        <v>38861</v>
      </c>
      <c r="B511" s="42">
        <f>Data!H512</f>
        <v>0</v>
      </c>
      <c r="C511" s="42">
        <f t="shared" si="1"/>
        <v>0</v>
      </c>
      <c r="D511" s="42">
        <f>Data!N512</f>
        <v>0</v>
      </c>
      <c r="E511" s="42">
        <f t="shared" si="2"/>
        <v>0</v>
      </c>
    </row>
    <row r="512" ht="15.75" customHeight="1">
      <c r="A512" s="61">
        <f>Data!A513</f>
        <v>38862</v>
      </c>
      <c r="B512" s="42">
        <f>Data!H513</f>
        <v>0</v>
      </c>
      <c r="C512" s="42">
        <f t="shared" si="1"/>
        <v>0</v>
      </c>
      <c r="D512" s="42">
        <f>Data!N513</f>
        <v>0</v>
      </c>
      <c r="E512" s="42">
        <f t="shared" si="2"/>
        <v>0</v>
      </c>
    </row>
    <row r="513" ht="15.75" customHeight="1">
      <c r="A513" s="61">
        <f>Data!A514</f>
        <v>38863</v>
      </c>
      <c r="B513" s="42">
        <f>Data!H514</f>
        <v>0</v>
      </c>
      <c r="C513" s="42">
        <f t="shared" si="1"/>
        <v>0</v>
      </c>
      <c r="D513" s="42">
        <f>Data!N514</f>
        <v>0</v>
      </c>
      <c r="E513" s="42">
        <f t="shared" si="2"/>
        <v>0</v>
      </c>
    </row>
    <row r="514" ht="15.75" customHeight="1">
      <c r="A514" s="61">
        <f>Data!A515</f>
        <v>38866</v>
      </c>
      <c r="B514" s="42">
        <f>Data!H515</f>
        <v>0</v>
      </c>
      <c r="C514" s="42">
        <f t="shared" si="1"/>
        <v>0</v>
      </c>
      <c r="D514" s="42">
        <f>Data!N515</f>
        <v>0</v>
      </c>
      <c r="E514" s="42">
        <f t="shared" si="2"/>
        <v>0</v>
      </c>
    </row>
    <row r="515" ht="15.75" customHeight="1">
      <c r="A515" s="61">
        <f>Data!A516</f>
        <v>38867</v>
      </c>
      <c r="B515" s="42">
        <f>Data!H516</f>
        <v>0</v>
      </c>
      <c r="C515" s="42">
        <f t="shared" si="1"/>
        <v>0</v>
      </c>
      <c r="D515" s="42">
        <f>Data!N516</f>
        <v>0</v>
      </c>
      <c r="E515" s="42">
        <f t="shared" si="2"/>
        <v>0</v>
      </c>
    </row>
    <row r="516" ht="15.75" customHeight="1">
      <c r="A516" s="61">
        <f>Data!A517</f>
        <v>38868</v>
      </c>
      <c r="B516" s="42">
        <f>Data!H517</f>
        <v>0</v>
      </c>
      <c r="C516" s="42">
        <f t="shared" si="1"/>
        <v>0</v>
      </c>
      <c r="D516" s="42">
        <f>Data!N517</f>
        <v>0</v>
      </c>
      <c r="E516" s="42">
        <f t="shared" si="2"/>
        <v>0</v>
      </c>
    </row>
    <row r="517" ht="15.75" customHeight="1">
      <c r="A517" s="61">
        <f>Data!A518</f>
        <v>38869</v>
      </c>
      <c r="B517" s="42">
        <f>Data!H518</f>
        <v>0</v>
      </c>
      <c r="C517" s="42">
        <f t="shared" si="1"/>
        <v>0</v>
      </c>
      <c r="D517" s="42">
        <f>Data!N518</f>
        <v>0</v>
      </c>
      <c r="E517" s="42">
        <f t="shared" si="2"/>
        <v>0</v>
      </c>
    </row>
    <row r="518" ht="15.75" customHeight="1">
      <c r="A518" s="61">
        <f>Data!A519</f>
        <v>38870</v>
      </c>
      <c r="B518" s="42">
        <f>Data!H519</f>
        <v>0</v>
      </c>
      <c r="C518" s="42">
        <f t="shared" si="1"/>
        <v>0</v>
      </c>
      <c r="D518" s="42">
        <f>Data!N519</f>
        <v>0</v>
      </c>
      <c r="E518" s="42">
        <f t="shared" si="2"/>
        <v>0</v>
      </c>
    </row>
    <row r="519" ht="15.75" customHeight="1">
      <c r="A519" s="61">
        <f>Data!A520</f>
        <v>38873</v>
      </c>
      <c r="B519" s="42">
        <f>Data!H520</f>
        <v>0</v>
      </c>
      <c r="C519" s="42">
        <f t="shared" si="1"/>
        <v>0</v>
      </c>
      <c r="D519" s="42">
        <f>Data!N520</f>
        <v>0</v>
      </c>
      <c r="E519" s="42">
        <f t="shared" si="2"/>
        <v>0</v>
      </c>
    </row>
    <row r="520" ht="15.75" customHeight="1">
      <c r="A520" s="61">
        <f>Data!A521</f>
        <v>38874</v>
      </c>
      <c r="B520" s="42">
        <f>Data!H521</f>
        <v>0</v>
      </c>
      <c r="C520" s="42">
        <f t="shared" si="1"/>
        <v>0</v>
      </c>
      <c r="D520" s="42">
        <f>Data!N521</f>
        <v>0</v>
      </c>
      <c r="E520" s="42">
        <f t="shared" si="2"/>
        <v>0</v>
      </c>
    </row>
    <row r="521" ht="15.75" customHeight="1">
      <c r="A521" s="61">
        <f>Data!A522</f>
        <v>38875</v>
      </c>
      <c r="B521" s="42">
        <f>Data!H522</f>
        <v>0</v>
      </c>
      <c r="C521" s="42">
        <f t="shared" si="1"/>
        <v>0</v>
      </c>
      <c r="D521" s="42">
        <f>Data!N522</f>
        <v>0</v>
      </c>
      <c r="E521" s="42">
        <f t="shared" si="2"/>
        <v>0</v>
      </c>
    </row>
    <row r="522" ht="15.75" customHeight="1">
      <c r="A522" s="61">
        <f>Data!A523</f>
        <v>38876</v>
      </c>
      <c r="B522" s="42">
        <f>Data!H523</f>
        <v>0</v>
      </c>
      <c r="C522" s="42">
        <f t="shared" si="1"/>
        <v>0</v>
      </c>
      <c r="D522" s="42">
        <f>Data!N523</f>
        <v>0</v>
      </c>
      <c r="E522" s="42">
        <f t="shared" si="2"/>
        <v>0</v>
      </c>
    </row>
    <row r="523" ht="15.75" customHeight="1">
      <c r="A523" s="61">
        <f>Data!A524</f>
        <v>38877</v>
      </c>
      <c r="B523" s="42">
        <f>Data!H524</f>
        <v>0</v>
      </c>
      <c r="C523" s="42">
        <f t="shared" si="1"/>
        <v>0</v>
      </c>
      <c r="D523" s="42">
        <f>Data!N524</f>
        <v>0</v>
      </c>
      <c r="E523" s="42">
        <f t="shared" si="2"/>
        <v>0</v>
      </c>
    </row>
    <row r="524" ht="15.75" customHeight="1">
      <c r="A524" s="61">
        <f>Data!A525</f>
        <v>38880</v>
      </c>
      <c r="B524" s="42">
        <f>Data!H525</f>
        <v>0</v>
      </c>
      <c r="C524" s="42">
        <f t="shared" si="1"/>
        <v>0</v>
      </c>
      <c r="D524" s="42">
        <f>Data!N525</f>
        <v>0</v>
      </c>
      <c r="E524" s="42">
        <f t="shared" si="2"/>
        <v>0</v>
      </c>
    </row>
    <row r="525" ht="15.75" customHeight="1">
      <c r="A525" s="61">
        <f>Data!A526</f>
        <v>38881</v>
      </c>
      <c r="B525" s="42">
        <f>Data!H526</f>
        <v>0</v>
      </c>
      <c r="C525" s="42">
        <f t="shared" si="1"/>
        <v>0</v>
      </c>
      <c r="D525" s="42">
        <f>Data!N526</f>
        <v>0</v>
      </c>
      <c r="E525" s="42">
        <f t="shared" si="2"/>
        <v>0</v>
      </c>
    </row>
    <row r="526" ht="15.75" customHeight="1">
      <c r="A526" s="61">
        <f>Data!A527</f>
        <v>38882</v>
      </c>
      <c r="B526" s="42">
        <f>Data!H527</f>
        <v>0</v>
      </c>
      <c r="C526" s="42">
        <f t="shared" si="1"/>
        <v>0</v>
      </c>
      <c r="D526" s="42">
        <f>Data!N527</f>
        <v>0</v>
      </c>
      <c r="E526" s="42">
        <f t="shared" si="2"/>
        <v>0</v>
      </c>
    </row>
    <row r="527" ht="15.75" customHeight="1">
      <c r="A527" s="61">
        <f>Data!A528</f>
        <v>38883</v>
      </c>
      <c r="B527" s="42">
        <f>Data!H528</f>
        <v>0</v>
      </c>
      <c r="C527" s="42">
        <f t="shared" si="1"/>
        <v>0</v>
      </c>
      <c r="D527" s="42">
        <f>Data!N528</f>
        <v>0</v>
      </c>
      <c r="E527" s="42">
        <f t="shared" si="2"/>
        <v>0</v>
      </c>
    </row>
    <row r="528" ht="15.75" customHeight="1">
      <c r="A528" s="61">
        <f>Data!A529</f>
        <v>38884</v>
      </c>
      <c r="B528" s="42">
        <f>Data!H529</f>
        <v>0</v>
      </c>
      <c r="C528" s="42">
        <f t="shared" si="1"/>
        <v>0</v>
      </c>
      <c r="D528" s="42">
        <f>Data!N529</f>
        <v>0</v>
      </c>
      <c r="E528" s="42">
        <f t="shared" si="2"/>
        <v>0</v>
      </c>
    </row>
    <row r="529" ht="15.75" customHeight="1">
      <c r="A529" s="61">
        <f>Data!A530</f>
        <v>38887</v>
      </c>
      <c r="B529" s="42">
        <f>Data!H530</f>
        <v>0</v>
      </c>
      <c r="C529" s="42">
        <f t="shared" si="1"/>
        <v>0</v>
      </c>
      <c r="D529" s="42">
        <f>Data!N530</f>
        <v>0</v>
      </c>
      <c r="E529" s="42">
        <f t="shared" si="2"/>
        <v>0</v>
      </c>
    </row>
    <row r="530" ht="15.75" customHeight="1">
      <c r="A530" s="61">
        <f>Data!A531</f>
        <v>38888</v>
      </c>
      <c r="B530" s="42">
        <f>Data!H531</f>
        <v>0</v>
      </c>
      <c r="C530" s="42">
        <f t="shared" si="1"/>
        <v>0</v>
      </c>
      <c r="D530" s="42">
        <f>Data!N531</f>
        <v>0</v>
      </c>
      <c r="E530" s="42">
        <f t="shared" si="2"/>
        <v>0</v>
      </c>
    </row>
    <row r="531" ht="15.75" customHeight="1">
      <c r="A531" s="61">
        <f>Data!A532</f>
        <v>38889</v>
      </c>
      <c r="B531" s="42">
        <f>Data!H532</f>
        <v>0</v>
      </c>
      <c r="C531" s="42">
        <f t="shared" si="1"/>
        <v>0</v>
      </c>
      <c r="D531" s="42">
        <f>Data!N532</f>
        <v>0</v>
      </c>
      <c r="E531" s="42">
        <f t="shared" si="2"/>
        <v>0</v>
      </c>
    </row>
    <row r="532" ht="15.75" customHeight="1">
      <c r="A532" s="61">
        <f>Data!A533</f>
        <v>38890</v>
      </c>
      <c r="B532" s="42">
        <f>Data!H533</f>
        <v>0</v>
      </c>
      <c r="C532" s="42">
        <f t="shared" si="1"/>
        <v>0</v>
      </c>
      <c r="D532" s="42">
        <f>Data!N533</f>
        <v>0</v>
      </c>
      <c r="E532" s="42">
        <f t="shared" si="2"/>
        <v>0</v>
      </c>
    </row>
    <row r="533" ht="15.75" customHeight="1">
      <c r="A533" s="61">
        <f>Data!A534</f>
        <v>38891</v>
      </c>
      <c r="B533" s="42">
        <f>Data!H534</f>
        <v>0</v>
      </c>
      <c r="C533" s="42">
        <f t="shared" si="1"/>
        <v>0</v>
      </c>
      <c r="D533" s="42">
        <f>Data!N534</f>
        <v>0</v>
      </c>
      <c r="E533" s="42">
        <f t="shared" si="2"/>
        <v>0</v>
      </c>
    </row>
    <row r="534" ht="15.75" customHeight="1">
      <c r="A534" s="61">
        <f>Data!A535</f>
        <v>38893</v>
      </c>
      <c r="B534" s="42">
        <f>Data!H535</f>
        <v>0</v>
      </c>
      <c r="C534" s="42">
        <f t="shared" si="1"/>
        <v>0</v>
      </c>
      <c r="D534" s="42">
        <f>Data!N535</f>
        <v>0</v>
      </c>
      <c r="E534" s="42">
        <f t="shared" si="2"/>
        <v>0</v>
      </c>
    </row>
    <row r="535" ht="15.75" customHeight="1">
      <c r="A535" s="61">
        <f>Data!A536</f>
        <v>38894</v>
      </c>
      <c r="B535" s="42">
        <f>Data!H536</f>
        <v>0</v>
      </c>
      <c r="C535" s="42">
        <f t="shared" si="1"/>
        <v>0</v>
      </c>
      <c r="D535" s="42">
        <f>Data!N536</f>
        <v>0</v>
      </c>
      <c r="E535" s="42">
        <f t="shared" si="2"/>
        <v>0</v>
      </c>
    </row>
    <row r="536" ht="15.75" customHeight="1">
      <c r="A536" s="61">
        <f>Data!A537</f>
        <v>38895</v>
      </c>
      <c r="B536" s="42">
        <f>Data!H537</f>
        <v>0</v>
      </c>
      <c r="C536" s="42">
        <f t="shared" si="1"/>
        <v>0</v>
      </c>
      <c r="D536" s="42">
        <f>Data!N537</f>
        <v>0</v>
      </c>
      <c r="E536" s="42">
        <f t="shared" si="2"/>
        <v>0</v>
      </c>
    </row>
    <row r="537" ht="15.75" customHeight="1">
      <c r="A537" s="61">
        <f>Data!A538</f>
        <v>38896</v>
      </c>
      <c r="B537" s="42">
        <f>Data!H538</f>
        <v>0</v>
      </c>
      <c r="C537" s="42">
        <f t="shared" si="1"/>
        <v>0</v>
      </c>
      <c r="D537" s="42">
        <f>Data!N538</f>
        <v>0</v>
      </c>
      <c r="E537" s="42">
        <f t="shared" si="2"/>
        <v>0</v>
      </c>
    </row>
    <row r="538" ht="15.75" customHeight="1">
      <c r="A538" s="61">
        <f>Data!A539</f>
        <v>38897</v>
      </c>
      <c r="B538" s="42">
        <f>Data!H539</f>
        <v>0</v>
      </c>
      <c r="C538" s="42">
        <f t="shared" si="1"/>
        <v>0</v>
      </c>
      <c r="D538" s="42">
        <f>Data!N539</f>
        <v>0</v>
      </c>
      <c r="E538" s="42">
        <f t="shared" si="2"/>
        <v>0</v>
      </c>
    </row>
    <row r="539" ht="15.75" customHeight="1">
      <c r="A539" s="61">
        <f>Data!A540</f>
        <v>38898</v>
      </c>
      <c r="B539" s="42">
        <f>Data!H540</f>
        <v>0</v>
      </c>
      <c r="C539" s="42">
        <f t="shared" si="1"/>
        <v>0</v>
      </c>
      <c r="D539" s="42">
        <f>Data!N540</f>
        <v>0</v>
      </c>
      <c r="E539" s="42">
        <f t="shared" si="2"/>
        <v>0</v>
      </c>
    </row>
    <row r="540" ht="15.75" customHeight="1">
      <c r="A540" s="61">
        <f>Data!A541</f>
        <v>38901</v>
      </c>
      <c r="B540" s="42">
        <f>Data!H541</f>
        <v>0</v>
      </c>
      <c r="C540" s="42">
        <f t="shared" si="1"/>
        <v>0</v>
      </c>
      <c r="D540" s="42">
        <f>Data!N541</f>
        <v>0</v>
      </c>
      <c r="E540" s="42">
        <f t="shared" si="2"/>
        <v>0</v>
      </c>
    </row>
    <row r="541" ht="15.75" customHeight="1">
      <c r="A541" s="61">
        <f>Data!A542</f>
        <v>38902</v>
      </c>
      <c r="B541" s="42">
        <f>Data!H542</f>
        <v>0</v>
      </c>
      <c r="C541" s="42">
        <f t="shared" si="1"/>
        <v>0</v>
      </c>
      <c r="D541" s="42">
        <f>Data!N542</f>
        <v>0</v>
      </c>
      <c r="E541" s="42">
        <f t="shared" si="2"/>
        <v>0</v>
      </c>
    </row>
    <row r="542" ht="15.75" customHeight="1">
      <c r="A542" s="61">
        <f>Data!A543</f>
        <v>38903</v>
      </c>
      <c r="B542" s="42">
        <f>Data!H543</f>
        <v>0</v>
      </c>
      <c r="C542" s="42">
        <f t="shared" si="1"/>
        <v>0</v>
      </c>
      <c r="D542" s="42">
        <f>Data!N543</f>
        <v>0</v>
      </c>
      <c r="E542" s="42">
        <f t="shared" si="2"/>
        <v>0</v>
      </c>
    </row>
    <row r="543" ht="15.75" customHeight="1">
      <c r="A543" s="61">
        <f>Data!A544</f>
        <v>38904</v>
      </c>
      <c r="B543" s="42">
        <f>Data!H544</f>
        <v>0</v>
      </c>
      <c r="C543" s="42">
        <f t="shared" si="1"/>
        <v>0</v>
      </c>
      <c r="D543" s="42">
        <f>Data!N544</f>
        <v>0</v>
      </c>
      <c r="E543" s="42">
        <f t="shared" si="2"/>
        <v>0</v>
      </c>
    </row>
    <row r="544" ht="15.75" customHeight="1">
      <c r="A544" s="61">
        <f>Data!A545</f>
        <v>38905</v>
      </c>
      <c r="B544" s="42">
        <f>Data!H545</f>
        <v>0</v>
      </c>
      <c r="C544" s="42">
        <f t="shared" si="1"/>
        <v>0</v>
      </c>
      <c r="D544" s="42">
        <f>Data!N545</f>
        <v>0</v>
      </c>
      <c r="E544" s="42">
        <f t="shared" si="2"/>
        <v>0</v>
      </c>
    </row>
    <row r="545" ht="15.75" customHeight="1">
      <c r="A545" s="61">
        <f>Data!A546</f>
        <v>38908</v>
      </c>
      <c r="B545" s="42">
        <f>Data!H546</f>
        <v>0</v>
      </c>
      <c r="C545" s="42">
        <f t="shared" si="1"/>
        <v>0</v>
      </c>
      <c r="D545" s="42">
        <f>Data!N546</f>
        <v>0</v>
      </c>
      <c r="E545" s="42">
        <f t="shared" si="2"/>
        <v>0</v>
      </c>
    </row>
    <row r="546" ht="15.75" customHeight="1">
      <c r="A546" s="61">
        <f>Data!A547</f>
        <v>38909</v>
      </c>
      <c r="B546" s="42">
        <f>Data!H547</f>
        <v>0</v>
      </c>
      <c r="C546" s="42">
        <f t="shared" si="1"/>
        <v>0</v>
      </c>
      <c r="D546" s="42">
        <f>Data!N547</f>
        <v>0</v>
      </c>
      <c r="E546" s="42">
        <f t="shared" si="2"/>
        <v>0</v>
      </c>
    </row>
    <row r="547" ht="15.75" customHeight="1">
      <c r="A547" s="61">
        <f>Data!A548</f>
        <v>38910</v>
      </c>
      <c r="B547" s="42">
        <f>Data!H548</f>
        <v>0</v>
      </c>
      <c r="C547" s="42">
        <f t="shared" si="1"/>
        <v>0</v>
      </c>
      <c r="D547" s="42">
        <f>Data!N548</f>
        <v>0</v>
      </c>
      <c r="E547" s="42">
        <f t="shared" si="2"/>
        <v>0</v>
      </c>
    </row>
    <row r="548" ht="15.75" customHeight="1">
      <c r="A548" s="61">
        <f>Data!A549</f>
        <v>38911</v>
      </c>
      <c r="B548" s="42">
        <f>Data!H549</f>
        <v>0</v>
      </c>
      <c r="C548" s="42">
        <f t="shared" si="1"/>
        <v>0</v>
      </c>
      <c r="D548" s="42">
        <f>Data!N549</f>
        <v>0</v>
      </c>
      <c r="E548" s="42">
        <f t="shared" si="2"/>
        <v>0</v>
      </c>
    </row>
    <row r="549" ht="15.75" customHeight="1">
      <c r="A549" s="61">
        <f>Data!A550</f>
        <v>38912</v>
      </c>
      <c r="B549" s="42">
        <f>Data!H550</f>
        <v>0</v>
      </c>
      <c r="C549" s="42">
        <f t="shared" si="1"/>
        <v>0</v>
      </c>
      <c r="D549" s="42">
        <f>Data!N550</f>
        <v>0</v>
      </c>
      <c r="E549" s="42">
        <f t="shared" si="2"/>
        <v>0</v>
      </c>
    </row>
    <row r="550" ht="15.75" customHeight="1">
      <c r="A550" s="61">
        <f>Data!A551</f>
        <v>38915</v>
      </c>
      <c r="B550" s="42">
        <f>Data!H551</f>
        <v>0</v>
      </c>
      <c r="C550" s="42">
        <f t="shared" si="1"/>
        <v>0</v>
      </c>
      <c r="D550" s="42">
        <f>Data!N551</f>
        <v>0</v>
      </c>
      <c r="E550" s="42">
        <f t="shared" si="2"/>
        <v>0</v>
      </c>
    </row>
    <row r="551" ht="15.75" customHeight="1">
      <c r="A551" s="61">
        <f>Data!A552</f>
        <v>38916</v>
      </c>
      <c r="B551" s="42">
        <f>Data!H552</f>
        <v>0</v>
      </c>
      <c r="C551" s="42">
        <f t="shared" si="1"/>
        <v>0</v>
      </c>
      <c r="D551" s="42">
        <f>Data!N552</f>
        <v>0</v>
      </c>
      <c r="E551" s="42">
        <f t="shared" si="2"/>
        <v>0</v>
      </c>
    </row>
    <row r="552" ht="15.75" customHeight="1">
      <c r="A552" s="61">
        <f>Data!A553</f>
        <v>38917</v>
      </c>
      <c r="B552" s="42">
        <f>Data!H553</f>
        <v>0</v>
      </c>
      <c r="C552" s="42">
        <f t="shared" si="1"/>
        <v>0</v>
      </c>
      <c r="D552" s="42">
        <f>Data!N553</f>
        <v>0</v>
      </c>
      <c r="E552" s="42">
        <f t="shared" si="2"/>
        <v>0</v>
      </c>
    </row>
    <row r="553" ht="15.75" customHeight="1">
      <c r="A553" s="61">
        <f>Data!A554</f>
        <v>38918</v>
      </c>
      <c r="B553" s="42">
        <f>Data!H554</f>
        <v>0</v>
      </c>
      <c r="C553" s="42">
        <f t="shared" si="1"/>
        <v>0</v>
      </c>
      <c r="D553" s="42">
        <f>Data!N554</f>
        <v>0</v>
      </c>
      <c r="E553" s="42">
        <f t="shared" si="2"/>
        <v>0</v>
      </c>
    </row>
    <row r="554" ht="15.75" customHeight="1">
      <c r="A554" s="61">
        <f>Data!A555</f>
        <v>38919</v>
      </c>
      <c r="B554" s="42">
        <f>Data!H555</f>
        <v>0</v>
      </c>
      <c r="C554" s="42">
        <f t="shared" si="1"/>
        <v>0</v>
      </c>
      <c r="D554" s="42">
        <f>Data!N555</f>
        <v>0</v>
      </c>
      <c r="E554" s="42">
        <f t="shared" si="2"/>
        <v>0</v>
      </c>
    </row>
    <row r="555" ht="15.75" customHeight="1">
      <c r="A555" s="61">
        <f>Data!A556</f>
        <v>38922</v>
      </c>
      <c r="B555" s="42">
        <f>Data!H556</f>
        <v>0</v>
      </c>
      <c r="C555" s="42">
        <f t="shared" si="1"/>
        <v>0</v>
      </c>
      <c r="D555" s="42">
        <f>Data!N556</f>
        <v>0</v>
      </c>
      <c r="E555" s="42">
        <f t="shared" si="2"/>
        <v>0</v>
      </c>
    </row>
    <row r="556" ht="15.75" customHeight="1">
      <c r="A556" s="61">
        <f>Data!A557</f>
        <v>38923</v>
      </c>
      <c r="B556" s="42">
        <f>Data!H557</f>
        <v>0</v>
      </c>
      <c r="C556" s="42">
        <f t="shared" si="1"/>
        <v>0</v>
      </c>
      <c r="D556" s="42">
        <f>Data!N557</f>
        <v>0</v>
      </c>
      <c r="E556" s="42">
        <f t="shared" si="2"/>
        <v>0</v>
      </c>
    </row>
    <row r="557" ht="15.75" customHeight="1">
      <c r="A557" s="61">
        <f>Data!A558</f>
        <v>38924</v>
      </c>
      <c r="B557" s="42">
        <f>Data!H558</f>
        <v>0</v>
      </c>
      <c r="C557" s="42">
        <f t="shared" si="1"/>
        <v>0</v>
      </c>
      <c r="D557" s="42">
        <f>Data!N558</f>
        <v>0</v>
      </c>
      <c r="E557" s="42">
        <f t="shared" si="2"/>
        <v>0</v>
      </c>
    </row>
    <row r="558" ht="15.75" customHeight="1">
      <c r="A558" s="61">
        <f>Data!A559</f>
        <v>38925</v>
      </c>
      <c r="B558" s="42">
        <f>Data!H559</f>
        <v>0</v>
      </c>
      <c r="C558" s="42">
        <f t="shared" si="1"/>
        <v>0</v>
      </c>
      <c r="D558" s="42">
        <f>Data!N559</f>
        <v>0</v>
      </c>
      <c r="E558" s="42">
        <f t="shared" si="2"/>
        <v>0</v>
      </c>
    </row>
    <row r="559" ht="15.75" customHeight="1">
      <c r="A559" s="61">
        <f>Data!A560</f>
        <v>38926</v>
      </c>
      <c r="B559" s="42">
        <f>Data!H560</f>
        <v>0</v>
      </c>
      <c r="C559" s="42">
        <f t="shared" si="1"/>
        <v>0</v>
      </c>
      <c r="D559" s="42">
        <f>Data!N560</f>
        <v>0</v>
      </c>
      <c r="E559" s="42">
        <f t="shared" si="2"/>
        <v>0</v>
      </c>
    </row>
    <row r="560" ht="15.75" customHeight="1">
      <c r="A560" s="61">
        <f>Data!A561</f>
        <v>38929</v>
      </c>
      <c r="B560" s="42">
        <f>Data!H561</f>
        <v>0</v>
      </c>
      <c r="C560" s="42">
        <f t="shared" si="1"/>
        <v>0</v>
      </c>
      <c r="D560" s="42">
        <f>Data!N561</f>
        <v>0</v>
      </c>
      <c r="E560" s="42">
        <f t="shared" si="2"/>
        <v>0</v>
      </c>
    </row>
    <row r="561" ht="15.75" customHeight="1">
      <c r="A561" s="61">
        <f>Data!A562</f>
        <v>38930</v>
      </c>
      <c r="B561" s="42">
        <f>Data!H562</f>
        <v>0</v>
      </c>
      <c r="C561" s="42">
        <f t="shared" si="1"/>
        <v>0</v>
      </c>
      <c r="D561" s="42">
        <f>Data!N562</f>
        <v>0</v>
      </c>
      <c r="E561" s="42">
        <f t="shared" si="2"/>
        <v>0</v>
      </c>
    </row>
    <row r="562" ht="15.75" customHeight="1">
      <c r="A562" s="61">
        <f>Data!A563</f>
        <v>38931</v>
      </c>
      <c r="B562" s="42">
        <f>Data!H563</f>
        <v>0</v>
      </c>
      <c r="C562" s="42">
        <f t="shared" si="1"/>
        <v>0</v>
      </c>
      <c r="D562" s="42">
        <f>Data!N563</f>
        <v>0</v>
      </c>
      <c r="E562" s="42">
        <f t="shared" si="2"/>
        <v>0</v>
      </c>
    </row>
    <row r="563" ht="15.75" customHeight="1">
      <c r="A563" s="61">
        <f>Data!A564</f>
        <v>38932</v>
      </c>
      <c r="B563" s="42">
        <f>Data!H564</f>
        <v>0</v>
      </c>
      <c r="C563" s="42">
        <f t="shared" si="1"/>
        <v>0</v>
      </c>
      <c r="D563" s="42">
        <f>Data!N564</f>
        <v>0</v>
      </c>
      <c r="E563" s="42">
        <f t="shared" si="2"/>
        <v>0</v>
      </c>
    </row>
    <row r="564" ht="15.75" customHeight="1">
      <c r="A564" s="61">
        <f>Data!A565</f>
        <v>38933</v>
      </c>
      <c r="B564" s="42">
        <f>Data!H565</f>
        <v>0</v>
      </c>
      <c r="C564" s="42">
        <f t="shared" si="1"/>
        <v>0</v>
      </c>
      <c r="D564" s="42">
        <f>Data!N565</f>
        <v>0</v>
      </c>
      <c r="E564" s="42">
        <f t="shared" si="2"/>
        <v>0</v>
      </c>
    </row>
    <row r="565" ht="15.75" customHeight="1">
      <c r="A565" s="61">
        <f>Data!A566</f>
        <v>38936</v>
      </c>
      <c r="B565" s="42">
        <f>Data!H566</f>
        <v>0</v>
      </c>
      <c r="C565" s="42">
        <f t="shared" si="1"/>
        <v>0</v>
      </c>
      <c r="D565" s="42">
        <f>Data!N566</f>
        <v>0</v>
      </c>
      <c r="E565" s="42">
        <f t="shared" si="2"/>
        <v>0</v>
      </c>
    </row>
    <row r="566" ht="15.75" customHeight="1">
      <c r="A566" s="61">
        <f>Data!A567</f>
        <v>38937</v>
      </c>
      <c r="B566" s="42">
        <f>Data!H567</f>
        <v>0</v>
      </c>
      <c r="C566" s="42">
        <f t="shared" si="1"/>
        <v>0</v>
      </c>
      <c r="D566" s="42">
        <f>Data!N567</f>
        <v>0</v>
      </c>
      <c r="E566" s="42">
        <f t="shared" si="2"/>
        <v>0</v>
      </c>
    </row>
    <row r="567" ht="15.75" customHeight="1">
      <c r="A567" s="61">
        <f>Data!A568</f>
        <v>38938</v>
      </c>
      <c r="B567" s="42">
        <f>Data!H568</f>
        <v>0</v>
      </c>
      <c r="C567" s="42">
        <f t="shared" si="1"/>
        <v>0</v>
      </c>
      <c r="D567" s="42">
        <f>Data!N568</f>
        <v>0</v>
      </c>
      <c r="E567" s="42">
        <f t="shared" si="2"/>
        <v>0</v>
      </c>
    </row>
    <row r="568" ht="15.75" customHeight="1">
      <c r="A568" s="61">
        <f>Data!A569</f>
        <v>38939</v>
      </c>
      <c r="B568" s="42">
        <f>Data!H569</f>
        <v>0</v>
      </c>
      <c r="C568" s="42">
        <f t="shared" si="1"/>
        <v>0</v>
      </c>
      <c r="D568" s="42">
        <f>Data!N569</f>
        <v>0</v>
      </c>
      <c r="E568" s="42">
        <f t="shared" si="2"/>
        <v>0</v>
      </c>
    </row>
    <row r="569" ht="15.75" customHeight="1">
      <c r="A569" s="61">
        <f>Data!A570</f>
        <v>38940</v>
      </c>
      <c r="B569" s="42">
        <f>Data!H570</f>
        <v>0</v>
      </c>
      <c r="C569" s="42">
        <f t="shared" si="1"/>
        <v>0</v>
      </c>
      <c r="D569" s="42">
        <f>Data!N570</f>
        <v>0</v>
      </c>
      <c r="E569" s="42">
        <f t="shared" si="2"/>
        <v>0</v>
      </c>
    </row>
    <row r="570" ht="15.75" customHeight="1">
      <c r="A570" s="61">
        <f>Data!A571</f>
        <v>38943</v>
      </c>
      <c r="B570" s="42">
        <f>Data!H571</f>
        <v>0</v>
      </c>
      <c r="C570" s="42">
        <f t="shared" si="1"/>
        <v>0</v>
      </c>
      <c r="D570" s="42">
        <f>Data!N571</f>
        <v>0</v>
      </c>
      <c r="E570" s="42">
        <f t="shared" si="2"/>
        <v>0</v>
      </c>
    </row>
    <row r="571" ht="15.75" customHeight="1">
      <c r="A571" s="61">
        <f>Data!A572</f>
        <v>38945</v>
      </c>
      <c r="B571" s="42">
        <f>Data!H572</f>
        <v>0</v>
      </c>
      <c r="C571" s="42">
        <f t="shared" si="1"/>
        <v>0</v>
      </c>
      <c r="D571" s="42">
        <f>Data!N572</f>
        <v>0</v>
      </c>
      <c r="E571" s="42">
        <f t="shared" si="2"/>
        <v>0</v>
      </c>
    </row>
    <row r="572" ht="15.75" customHeight="1">
      <c r="A572" s="61">
        <f>Data!A573</f>
        <v>38946</v>
      </c>
      <c r="B572" s="42">
        <f>Data!H573</f>
        <v>0</v>
      </c>
      <c r="C572" s="42">
        <f t="shared" si="1"/>
        <v>0</v>
      </c>
      <c r="D572" s="42">
        <f>Data!N573</f>
        <v>0</v>
      </c>
      <c r="E572" s="42">
        <f t="shared" si="2"/>
        <v>0</v>
      </c>
    </row>
    <row r="573" ht="15.75" customHeight="1">
      <c r="A573" s="61">
        <f>Data!A574</f>
        <v>38947</v>
      </c>
      <c r="B573" s="42">
        <f>Data!H574</f>
        <v>0</v>
      </c>
      <c r="C573" s="42">
        <f t="shared" si="1"/>
        <v>0</v>
      </c>
      <c r="D573" s="42">
        <f>Data!N574</f>
        <v>0</v>
      </c>
      <c r="E573" s="42">
        <f t="shared" si="2"/>
        <v>0</v>
      </c>
    </row>
    <row r="574" ht="15.75" customHeight="1">
      <c r="A574" s="61">
        <f>Data!A575</f>
        <v>38950</v>
      </c>
      <c r="B574" s="42">
        <f>Data!H575</f>
        <v>0</v>
      </c>
      <c r="C574" s="42">
        <f t="shared" si="1"/>
        <v>0</v>
      </c>
      <c r="D574" s="42">
        <f>Data!N575</f>
        <v>0</v>
      </c>
      <c r="E574" s="42">
        <f t="shared" si="2"/>
        <v>0</v>
      </c>
    </row>
    <row r="575" ht="15.75" customHeight="1">
      <c r="A575" s="61">
        <f>Data!A576</f>
        <v>38951</v>
      </c>
      <c r="B575" s="42">
        <f>Data!H576</f>
        <v>0</v>
      </c>
      <c r="C575" s="42">
        <f t="shared" si="1"/>
        <v>0</v>
      </c>
      <c r="D575" s="42">
        <f>Data!N576</f>
        <v>0</v>
      </c>
      <c r="E575" s="42">
        <f t="shared" si="2"/>
        <v>0</v>
      </c>
    </row>
    <row r="576" ht="15.75" customHeight="1">
      <c r="A576" s="61">
        <f>Data!A577</f>
        <v>38952</v>
      </c>
      <c r="B576" s="42">
        <f>Data!H577</f>
        <v>0</v>
      </c>
      <c r="C576" s="42">
        <f t="shared" si="1"/>
        <v>0</v>
      </c>
      <c r="D576" s="42">
        <f>Data!N577</f>
        <v>0</v>
      </c>
      <c r="E576" s="42">
        <f t="shared" si="2"/>
        <v>0</v>
      </c>
    </row>
    <row r="577" ht="15.75" customHeight="1">
      <c r="A577" s="61">
        <f>Data!A578</f>
        <v>38953</v>
      </c>
      <c r="B577" s="42">
        <f>Data!H578</f>
        <v>0</v>
      </c>
      <c r="C577" s="42">
        <f t="shared" si="1"/>
        <v>0</v>
      </c>
      <c r="D577" s="42">
        <f>Data!N578</f>
        <v>0</v>
      </c>
      <c r="E577" s="42">
        <f t="shared" si="2"/>
        <v>0</v>
      </c>
    </row>
    <row r="578" ht="15.75" customHeight="1">
      <c r="A578" s="61">
        <f>Data!A579</f>
        <v>38954</v>
      </c>
      <c r="B578" s="42">
        <f>Data!H579</f>
        <v>0</v>
      </c>
      <c r="C578" s="42">
        <f t="shared" si="1"/>
        <v>0</v>
      </c>
      <c r="D578" s="42">
        <f>Data!N579</f>
        <v>0</v>
      </c>
      <c r="E578" s="42">
        <f t="shared" si="2"/>
        <v>0</v>
      </c>
    </row>
    <row r="579" ht="15.75" customHeight="1">
      <c r="A579" s="61">
        <f>Data!A580</f>
        <v>38957</v>
      </c>
      <c r="B579" s="42">
        <f>Data!H580</f>
        <v>0</v>
      </c>
      <c r="C579" s="42">
        <f t="shared" si="1"/>
        <v>0</v>
      </c>
      <c r="D579" s="42">
        <f>Data!N580</f>
        <v>0</v>
      </c>
      <c r="E579" s="42">
        <f t="shared" si="2"/>
        <v>0</v>
      </c>
    </row>
    <row r="580" ht="15.75" customHeight="1">
      <c r="A580" s="61">
        <f>Data!A581</f>
        <v>38958</v>
      </c>
      <c r="B580" s="42">
        <f>Data!H581</f>
        <v>0</v>
      </c>
      <c r="C580" s="42">
        <f t="shared" si="1"/>
        <v>0</v>
      </c>
      <c r="D580" s="42">
        <f>Data!N581</f>
        <v>0</v>
      </c>
      <c r="E580" s="42">
        <f t="shared" si="2"/>
        <v>0</v>
      </c>
    </row>
    <row r="581" ht="15.75" customHeight="1">
      <c r="A581" s="61">
        <f>Data!A582</f>
        <v>38959</v>
      </c>
      <c r="B581" s="42">
        <f>Data!H582</f>
        <v>0</v>
      </c>
      <c r="C581" s="42">
        <f t="shared" si="1"/>
        <v>0</v>
      </c>
      <c r="D581" s="42">
        <f>Data!N582</f>
        <v>0</v>
      </c>
      <c r="E581" s="42">
        <f t="shared" si="2"/>
        <v>0</v>
      </c>
    </row>
    <row r="582" ht="15.75" customHeight="1">
      <c r="A582" s="61">
        <f>Data!A583</f>
        <v>38960</v>
      </c>
      <c r="B582" s="42">
        <f>Data!H583</f>
        <v>0</v>
      </c>
      <c r="C582" s="42">
        <f t="shared" si="1"/>
        <v>0</v>
      </c>
      <c r="D582" s="42">
        <f>Data!N583</f>
        <v>0</v>
      </c>
      <c r="E582" s="42">
        <f t="shared" si="2"/>
        <v>0</v>
      </c>
    </row>
    <row r="583" ht="15.75" customHeight="1">
      <c r="A583" s="61">
        <f>Data!A584</f>
        <v>38961</v>
      </c>
      <c r="B583" s="42">
        <f>Data!H584</f>
        <v>0</v>
      </c>
      <c r="C583" s="42">
        <f t="shared" si="1"/>
        <v>0</v>
      </c>
      <c r="D583" s="42">
        <f>Data!N584</f>
        <v>0</v>
      </c>
      <c r="E583" s="42">
        <f t="shared" si="2"/>
        <v>0</v>
      </c>
    </row>
    <row r="584" ht="15.75" customHeight="1">
      <c r="A584" s="61">
        <f>Data!A585</f>
        <v>38964</v>
      </c>
      <c r="B584" s="42">
        <f>Data!H585</f>
        <v>0</v>
      </c>
      <c r="C584" s="42">
        <f t="shared" si="1"/>
        <v>0</v>
      </c>
      <c r="D584" s="42">
        <f>Data!N585</f>
        <v>0</v>
      </c>
      <c r="E584" s="42">
        <f t="shared" si="2"/>
        <v>0</v>
      </c>
    </row>
    <row r="585" ht="15.75" customHeight="1">
      <c r="A585" s="61">
        <f>Data!A586</f>
        <v>38965</v>
      </c>
      <c r="B585" s="42">
        <f>Data!H586</f>
        <v>0</v>
      </c>
      <c r="C585" s="42">
        <f t="shared" si="1"/>
        <v>0</v>
      </c>
      <c r="D585" s="42">
        <f>Data!N586</f>
        <v>0</v>
      </c>
      <c r="E585" s="42">
        <f t="shared" si="2"/>
        <v>0</v>
      </c>
    </row>
    <row r="586" ht="15.75" customHeight="1">
      <c r="A586" s="61">
        <f>Data!A587</f>
        <v>38966</v>
      </c>
      <c r="B586" s="42">
        <f>Data!H587</f>
        <v>0</v>
      </c>
      <c r="C586" s="42">
        <f t="shared" si="1"/>
        <v>0</v>
      </c>
      <c r="D586" s="42">
        <f>Data!N587</f>
        <v>0</v>
      </c>
      <c r="E586" s="42">
        <f t="shared" si="2"/>
        <v>0</v>
      </c>
    </row>
    <row r="587" ht="15.75" customHeight="1">
      <c r="A587" s="61">
        <f>Data!A588</f>
        <v>38967</v>
      </c>
      <c r="B587" s="42">
        <f>Data!H588</f>
        <v>0</v>
      </c>
      <c r="C587" s="42">
        <f t="shared" si="1"/>
        <v>0</v>
      </c>
      <c r="D587" s="42">
        <f>Data!N588</f>
        <v>0</v>
      </c>
      <c r="E587" s="42">
        <f t="shared" si="2"/>
        <v>0</v>
      </c>
    </row>
    <row r="588" ht="15.75" customHeight="1">
      <c r="A588" s="61">
        <f>Data!A589</f>
        <v>38968</v>
      </c>
      <c r="B588" s="42">
        <f>Data!H589</f>
        <v>0</v>
      </c>
      <c r="C588" s="42">
        <f t="shared" si="1"/>
        <v>0</v>
      </c>
      <c r="D588" s="42">
        <f>Data!N589</f>
        <v>0</v>
      </c>
      <c r="E588" s="42">
        <f t="shared" si="2"/>
        <v>0</v>
      </c>
    </row>
    <row r="589" ht="15.75" customHeight="1">
      <c r="A589" s="61">
        <f>Data!A590</f>
        <v>38971</v>
      </c>
      <c r="B589" s="42">
        <f>Data!H590</f>
        <v>0</v>
      </c>
      <c r="C589" s="42">
        <f t="shared" si="1"/>
        <v>0</v>
      </c>
      <c r="D589" s="42">
        <f>Data!N590</f>
        <v>0</v>
      </c>
      <c r="E589" s="42">
        <f t="shared" si="2"/>
        <v>0</v>
      </c>
    </row>
    <row r="590" ht="15.75" customHeight="1">
      <c r="A590" s="61">
        <f>Data!A591</f>
        <v>38972</v>
      </c>
      <c r="B590" s="42">
        <f>Data!H591</f>
        <v>0</v>
      </c>
      <c r="C590" s="42">
        <f t="shared" si="1"/>
        <v>0</v>
      </c>
      <c r="D590" s="42">
        <f>Data!N591</f>
        <v>0</v>
      </c>
      <c r="E590" s="42">
        <f t="shared" si="2"/>
        <v>0</v>
      </c>
    </row>
    <row r="591" ht="15.75" customHeight="1">
      <c r="A591" s="61">
        <f>Data!A592</f>
        <v>38973</v>
      </c>
      <c r="B591" s="42">
        <f>Data!H592</f>
        <v>0</v>
      </c>
      <c r="C591" s="42">
        <f t="shared" si="1"/>
        <v>0</v>
      </c>
      <c r="D591" s="42">
        <f>Data!N592</f>
        <v>0</v>
      </c>
      <c r="E591" s="42">
        <f t="shared" si="2"/>
        <v>0</v>
      </c>
    </row>
    <row r="592" ht="15.75" customHeight="1">
      <c r="A592" s="61">
        <f>Data!A593</f>
        <v>38974</v>
      </c>
      <c r="B592" s="42">
        <f>Data!H593</f>
        <v>0</v>
      </c>
      <c r="C592" s="42">
        <f t="shared" si="1"/>
        <v>0</v>
      </c>
      <c r="D592" s="42">
        <f>Data!N593</f>
        <v>0</v>
      </c>
      <c r="E592" s="42">
        <f t="shared" si="2"/>
        <v>0</v>
      </c>
    </row>
    <row r="593" ht="15.75" customHeight="1">
      <c r="A593" s="61">
        <f>Data!A594</f>
        <v>38975</v>
      </c>
      <c r="B593" s="42">
        <f>Data!H594</f>
        <v>0</v>
      </c>
      <c r="C593" s="42">
        <f t="shared" si="1"/>
        <v>0</v>
      </c>
      <c r="D593" s="42">
        <f>Data!N594</f>
        <v>0</v>
      </c>
      <c r="E593" s="42">
        <f t="shared" si="2"/>
        <v>0</v>
      </c>
    </row>
    <row r="594" ht="15.75" customHeight="1">
      <c r="A594" s="61">
        <f>Data!A595</f>
        <v>38978</v>
      </c>
      <c r="B594" s="42">
        <f>Data!H595</f>
        <v>0</v>
      </c>
      <c r="C594" s="42">
        <f t="shared" si="1"/>
        <v>0</v>
      </c>
      <c r="D594" s="42">
        <f>Data!N595</f>
        <v>0</v>
      </c>
      <c r="E594" s="42">
        <f t="shared" si="2"/>
        <v>0</v>
      </c>
    </row>
    <row r="595" ht="15.75" customHeight="1">
      <c r="A595" s="61">
        <f>Data!A596</f>
        <v>38979</v>
      </c>
      <c r="B595" s="42">
        <f>Data!H596</f>
        <v>0</v>
      </c>
      <c r="C595" s="42">
        <f t="shared" si="1"/>
        <v>0</v>
      </c>
      <c r="D595" s="42">
        <f>Data!N596</f>
        <v>0</v>
      </c>
      <c r="E595" s="42">
        <f t="shared" si="2"/>
        <v>0</v>
      </c>
    </row>
    <row r="596" ht="15.75" customHeight="1">
      <c r="A596" s="61">
        <f>Data!A597</f>
        <v>38980</v>
      </c>
      <c r="B596" s="42">
        <f>Data!H597</f>
        <v>0</v>
      </c>
      <c r="C596" s="42">
        <f t="shared" si="1"/>
        <v>0</v>
      </c>
      <c r="D596" s="42">
        <f>Data!N597</f>
        <v>0</v>
      </c>
      <c r="E596" s="42">
        <f t="shared" si="2"/>
        <v>0</v>
      </c>
    </row>
    <row r="597" ht="15.75" customHeight="1">
      <c r="A597" s="61">
        <f>Data!A598</f>
        <v>38981</v>
      </c>
      <c r="B597" s="42">
        <f>Data!H598</f>
        <v>0</v>
      </c>
      <c r="C597" s="42">
        <f t="shared" si="1"/>
        <v>0</v>
      </c>
      <c r="D597" s="42">
        <f>Data!N598</f>
        <v>0</v>
      </c>
      <c r="E597" s="42">
        <f t="shared" si="2"/>
        <v>0</v>
      </c>
    </row>
    <row r="598" ht="15.75" customHeight="1">
      <c r="A598" s="61">
        <f>Data!A599</f>
        <v>38982</v>
      </c>
      <c r="B598" s="42">
        <f>Data!H599</f>
        <v>0</v>
      </c>
      <c r="C598" s="42">
        <f t="shared" si="1"/>
        <v>0</v>
      </c>
      <c r="D598" s="42">
        <f>Data!N599</f>
        <v>0</v>
      </c>
      <c r="E598" s="42">
        <f t="shared" si="2"/>
        <v>0</v>
      </c>
    </row>
    <row r="599" ht="15.75" customHeight="1">
      <c r="A599" s="61">
        <f>Data!A600</f>
        <v>38985</v>
      </c>
      <c r="B599" s="42">
        <f>Data!H600</f>
        <v>0</v>
      </c>
      <c r="C599" s="42">
        <f t="shared" si="1"/>
        <v>0</v>
      </c>
      <c r="D599" s="42">
        <f>Data!N600</f>
        <v>0</v>
      </c>
      <c r="E599" s="42">
        <f t="shared" si="2"/>
        <v>0</v>
      </c>
    </row>
    <row r="600" ht="15.75" customHeight="1">
      <c r="A600" s="61">
        <f>Data!A601</f>
        <v>38986</v>
      </c>
      <c r="B600" s="42">
        <f>Data!H601</f>
        <v>0</v>
      </c>
      <c r="C600" s="42">
        <f t="shared" si="1"/>
        <v>0</v>
      </c>
      <c r="D600" s="42">
        <f>Data!N601</f>
        <v>0</v>
      </c>
      <c r="E600" s="42">
        <f t="shared" si="2"/>
        <v>0</v>
      </c>
    </row>
    <row r="601" ht="15.75" customHeight="1">
      <c r="A601" s="61">
        <f>Data!A602</f>
        <v>38987</v>
      </c>
      <c r="B601" s="42">
        <f>Data!H602</f>
        <v>0</v>
      </c>
      <c r="C601" s="42">
        <f t="shared" si="1"/>
        <v>0</v>
      </c>
      <c r="D601" s="42">
        <f>Data!N602</f>
        <v>0</v>
      </c>
      <c r="E601" s="42">
        <f t="shared" si="2"/>
        <v>0</v>
      </c>
    </row>
    <row r="602" ht="15.75" customHeight="1">
      <c r="A602" s="61">
        <f>Data!A603</f>
        <v>38988</v>
      </c>
      <c r="B602" s="42">
        <f>Data!H603</f>
        <v>0</v>
      </c>
      <c r="C602" s="42">
        <f t="shared" si="1"/>
        <v>0</v>
      </c>
      <c r="D602" s="42">
        <f>Data!N603</f>
        <v>0</v>
      </c>
      <c r="E602" s="42">
        <f t="shared" si="2"/>
        <v>0</v>
      </c>
    </row>
    <row r="603" ht="15.75" customHeight="1">
      <c r="A603" s="61">
        <f>Data!A604</f>
        <v>38989</v>
      </c>
      <c r="B603" s="42">
        <f>Data!H604</f>
        <v>0</v>
      </c>
      <c r="C603" s="42">
        <f t="shared" si="1"/>
        <v>0</v>
      </c>
      <c r="D603" s="42">
        <f>Data!N604</f>
        <v>0</v>
      </c>
      <c r="E603" s="42">
        <f t="shared" si="2"/>
        <v>0</v>
      </c>
    </row>
    <row r="604" ht="15.75" customHeight="1">
      <c r="A604" s="61">
        <f>Data!A605</f>
        <v>38993</v>
      </c>
      <c r="B604" s="42">
        <f>Data!H605</f>
        <v>0</v>
      </c>
      <c r="C604" s="42">
        <f t="shared" si="1"/>
        <v>0</v>
      </c>
      <c r="D604" s="42">
        <f>Data!N605</f>
        <v>0</v>
      </c>
      <c r="E604" s="42">
        <f t="shared" si="2"/>
        <v>0</v>
      </c>
    </row>
    <row r="605" ht="15.75" customHeight="1">
      <c r="A605" s="61">
        <f>Data!A606</f>
        <v>38994</v>
      </c>
      <c r="B605" s="42">
        <f>Data!H606</f>
        <v>0</v>
      </c>
      <c r="C605" s="42">
        <f t="shared" si="1"/>
        <v>0</v>
      </c>
      <c r="D605" s="42">
        <f>Data!N606</f>
        <v>0</v>
      </c>
      <c r="E605" s="42">
        <f t="shared" si="2"/>
        <v>0</v>
      </c>
    </row>
    <row r="606" ht="15.75" customHeight="1">
      <c r="A606" s="61">
        <f>Data!A607</f>
        <v>38995</v>
      </c>
      <c r="B606" s="42">
        <f>Data!H607</f>
        <v>0</v>
      </c>
      <c r="C606" s="42">
        <f t="shared" si="1"/>
        <v>0</v>
      </c>
      <c r="D606" s="42">
        <f>Data!N607</f>
        <v>0</v>
      </c>
      <c r="E606" s="42">
        <f t="shared" si="2"/>
        <v>0</v>
      </c>
    </row>
    <row r="607" ht="15.75" customHeight="1">
      <c r="A607" s="61">
        <f>Data!A608</f>
        <v>38996</v>
      </c>
      <c r="B607" s="42">
        <f>Data!H608</f>
        <v>0</v>
      </c>
      <c r="C607" s="42">
        <f t="shared" si="1"/>
        <v>0</v>
      </c>
      <c r="D607" s="42">
        <f>Data!N608</f>
        <v>0</v>
      </c>
      <c r="E607" s="42">
        <f t="shared" si="2"/>
        <v>0</v>
      </c>
    </row>
    <row r="608" ht="15.75" customHeight="1">
      <c r="A608" s="61">
        <f>Data!A609</f>
        <v>38999</v>
      </c>
      <c r="B608" s="42">
        <f>Data!H609</f>
        <v>0</v>
      </c>
      <c r="C608" s="42">
        <f t="shared" si="1"/>
        <v>0</v>
      </c>
      <c r="D608" s="42">
        <f>Data!N609</f>
        <v>0</v>
      </c>
      <c r="E608" s="42">
        <f t="shared" si="2"/>
        <v>0</v>
      </c>
    </row>
    <row r="609" ht="15.75" customHeight="1">
      <c r="A609" s="61">
        <f>Data!A610</f>
        <v>39000</v>
      </c>
      <c r="B609" s="42">
        <f>Data!H610</f>
        <v>0</v>
      </c>
      <c r="C609" s="42">
        <f t="shared" si="1"/>
        <v>0</v>
      </c>
      <c r="D609" s="42">
        <f>Data!N610</f>
        <v>0</v>
      </c>
      <c r="E609" s="42">
        <f t="shared" si="2"/>
        <v>0</v>
      </c>
    </row>
    <row r="610" ht="15.75" customHeight="1">
      <c r="A610" s="61">
        <f>Data!A611</f>
        <v>39001</v>
      </c>
      <c r="B610" s="42">
        <f>Data!H611</f>
        <v>0</v>
      </c>
      <c r="C610" s="42">
        <f t="shared" si="1"/>
        <v>0</v>
      </c>
      <c r="D610" s="42">
        <f>Data!N611</f>
        <v>0</v>
      </c>
      <c r="E610" s="42">
        <f t="shared" si="2"/>
        <v>0</v>
      </c>
    </row>
    <row r="611" ht="15.75" customHeight="1">
      <c r="A611" s="61">
        <f>Data!A612</f>
        <v>39002</v>
      </c>
      <c r="B611" s="42">
        <f>Data!H612</f>
        <v>0</v>
      </c>
      <c r="C611" s="42">
        <f t="shared" si="1"/>
        <v>0</v>
      </c>
      <c r="D611" s="42">
        <f>Data!N612</f>
        <v>0</v>
      </c>
      <c r="E611" s="42">
        <f t="shared" si="2"/>
        <v>0</v>
      </c>
    </row>
    <row r="612" ht="15.75" customHeight="1">
      <c r="A612" s="61">
        <f>Data!A613</f>
        <v>39003</v>
      </c>
      <c r="B612" s="42">
        <f>Data!H613</f>
        <v>0</v>
      </c>
      <c r="C612" s="42">
        <f t="shared" si="1"/>
        <v>0</v>
      </c>
      <c r="D612" s="42">
        <f>Data!N613</f>
        <v>0</v>
      </c>
      <c r="E612" s="42">
        <f t="shared" si="2"/>
        <v>0</v>
      </c>
    </row>
    <row r="613" ht="15.75" customHeight="1">
      <c r="A613" s="61">
        <f>Data!A614</f>
        <v>39006</v>
      </c>
      <c r="B613" s="42">
        <f>Data!H614</f>
        <v>0</v>
      </c>
      <c r="C613" s="42">
        <f t="shared" si="1"/>
        <v>0</v>
      </c>
      <c r="D613" s="42">
        <f>Data!N614</f>
        <v>0</v>
      </c>
      <c r="E613" s="42">
        <f t="shared" si="2"/>
        <v>0</v>
      </c>
    </row>
    <row r="614" ht="15.75" customHeight="1">
      <c r="A614" s="61">
        <f>Data!A615</f>
        <v>39007</v>
      </c>
      <c r="B614" s="42">
        <f>Data!H615</f>
        <v>0</v>
      </c>
      <c r="C614" s="42">
        <f t="shared" si="1"/>
        <v>0</v>
      </c>
      <c r="D614" s="42">
        <f>Data!N615</f>
        <v>0</v>
      </c>
      <c r="E614" s="42">
        <f t="shared" si="2"/>
        <v>0</v>
      </c>
    </row>
    <row r="615" ht="15.75" customHeight="1">
      <c r="A615" s="61">
        <f>Data!A616</f>
        <v>39008</v>
      </c>
      <c r="B615" s="42">
        <f>Data!H616</f>
        <v>0</v>
      </c>
      <c r="C615" s="42">
        <f t="shared" si="1"/>
        <v>0</v>
      </c>
      <c r="D615" s="42">
        <f>Data!N616</f>
        <v>0</v>
      </c>
      <c r="E615" s="42">
        <f t="shared" si="2"/>
        <v>0</v>
      </c>
    </row>
    <row r="616" ht="15.75" customHeight="1">
      <c r="A616" s="61">
        <f>Data!A617</f>
        <v>39009</v>
      </c>
      <c r="B616" s="42">
        <f>Data!H617</f>
        <v>0</v>
      </c>
      <c r="C616" s="42">
        <f t="shared" si="1"/>
        <v>0</v>
      </c>
      <c r="D616" s="42">
        <f>Data!N617</f>
        <v>0</v>
      </c>
      <c r="E616" s="42">
        <f t="shared" si="2"/>
        <v>0</v>
      </c>
    </row>
    <row r="617" ht="15.75" customHeight="1">
      <c r="A617" s="61">
        <f>Data!A618</f>
        <v>39010</v>
      </c>
      <c r="B617" s="42">
        <f>Data!H618</f>
        <v>0</v>
      </c>
      <c r="C617" s="42">
        <f t="shared" si="1"/>
        <v>0</v>
      </c>
      <c r="D617" s="42">
        <f>Data!N618</f>
        <v>0</v>
      </c>
      <c r="E617" s="42">
        <f t="shared" si="2"/>
        <v>0</v>
      </c>
    </row>
    <row r="618" ht="15.75" customHeight="1">
      <c r="A618" s="61">
        <f>Data!A619</f>
        <v>39011</v>
      </c>
      <c r="B618" s="42">
        <f>Data!H619</f>
        <v>0</v>
      </c>
      <c r="C618" s="42">
        <f t="shared" si="1"/>
        <v>0</v>
      </c>
      <c r="D618" s="42">
        <f>Data!N619</f>
        <v>0</v>
      </c>
      <c r="E618" s="42">
        <f t="shared" si="2"/>
        <v>0</v>
      </c>
    </row>
    <row r="619" ht="15.75" customHeight="1">
      <c r="A619" s="61">
        <f>Data!A620</f>
        <v>39013</v>
      </c>
      <c r="B619" s="42">
        <f>Data!H620</f>
        <v>0</v>
      </c>
      <c r="C619" s="42">
        <f t="shared" si="1"/>
        <v>0</v>
      </c>
      <c r="D619" s="42">
        <f>Data!N620</f>
        <v>0</v>
      </c>
      <c r="E619" s="42">
        <f t="shared" si="2"/>
        <v>0</v>
      </c>
    </row>
    <row r="620" ht="15.75" customHeight="1">
      <c r="A620" s="61">
        <f>Data!A621</f>
        <v>39016</v>
      </c>
      <c r="B620" s="42">
        <f>Data!H621</f>
        <v>0</v>
      </c>
      <c r="C620" s="42">
        <f t="shared" si="1"/>
        <v>0</v>
      </c>
      <c r="D620" s="42">
        <f>Data!N621</f>
        <v>0</v>
      </c>
      <c r="E620" s="42">
        <f t="shared" si="2"/>
        <v>0</v>
      </c>
    </row>
    <row r="621" ht="15.75" customHeight="1">
      <c r="A621" s="61">
        <f>Data!A622</f>
        <v>39017</v>
      </c>
      <c r="B621" s="42">
        <f>Data!H622</f>
        <v>0</v>
      </c>
      <c r="C621" s="42">
        <f t="shared" si="1"/>
        <v>0</v>
      </c>
      <c r="D621" s="42">
        <f>Data!N622</f>
        <v>0</v>
      </c>
      <c r="E621" s="42">
        <f t="shared" si="2"/>
        <v>0</v>
      </c>
    </row>
    <row r="622" ht="15.75" customHeight="1">
      <c r="A622" s="61">
        <f>Data!A623</f>
        <v>39020</v>
      </c>
      <c r="B622" s="42">
        <f>Data!H623</f>
        <v>0</v>
      </c>
      <c r="C622" s="42">
        <f t="shared" si="1"/>
        <v>0</v>
      </c>
      <c r="D622" s="42">
        <f>Data!N623</f>
        <v>0</v>
      </c>
      <c r="E622" s="42">
        <f t="shared" si="2"/>
        <v>0</v>
      </c>
    </row>
    <row r="623" ht="15.75" customHeight="1">
      <c r="A623" s="61">
        <f>Data!A624</f>
        <v>39021</v>
      </c>
      <c r="B623" s="42">
        <f>Data!H624</f>
        <v>0</v>
      </c>
      <c r="C623" s="42">
        <f t="shared" si="1"/>
        <v>0</v>
      </c>
      <c r="D623" s="42">
        <f>Data!N624</f>
        <v>0</v>
      </c>
      <c r="E623" s="42">
        <f t="shared" si="2"/>
        <v>0</v>
      </c>
    </row>
    <row r="624" ht="15.75" customHeight="1">
      <c r="A624" s="61">
        <f>Data!A625</f>
        <v>39022</v>
      </c>
      <c r="B624" s="42">
        <f>Data!H625</f>
        <v>0</v>
      </c>
      <c r="C624" s="42">
        <f t="shared" si="1"/>
        <v>0</v>
      </c>
      <c r="D624" s="42">
        <f>Data!N625</f>
        <v>0</v>
      </c>
      <c r="E624" s="42">
        <f t="shared" si="2"/>
        <v>0</v>
      </c>
    </row>
    <row r="625" ht="15.75" customHeight="1">
      <c r="A625" s="61">
        <f>Data!A626</f>
        <v>39023</v>
      </c>
      <c r="B625" s="42">
        <f>Data!H626</f>
        <v>0</v>
      </c>
      <c r="C625" s="42">
        <f t="shared" si="1"/>
        <v>0</v>
      </c>
      <c r="D625" s="42">
        <f>Data!N626</f>
        <v>0</v>
      </c>
      <c r="E625" s="42">
        <f t="shared" si="2"/>
        <v>0</v>
      </c>
    </row>
    <row r="626" ht="15.75" customHeight="1">
      <c r="A626" s="61">
        <f>Data!A627</f>
        <v>39024</v>
      </c>
      <c r="B626" s="42">
        <f>Data!H627</f>
        <v>0</v>
      </c>
      <c r="C626" s="42">
        <f t="shared" si="1"/>
        <v>0</v>
      </c>
      <c r="D626" s="42">
        <f>Data!N627</f>
        <v>0</v>
      </c>
      <c r="E626" s="42">
        <f t="shared" si="2"/>
        <v>0</v>
      </c>
    </row>
    <row r="627" ht="15.75" customHeight="1">
      <c r="A627" s="61">
        <f>Data!A628</f>
        <v>39027</v>
      </c>
      <c r="B627" s="42">
        <f>Data!H628</f>
        <v>0</v>
      </c>
      <c r="C627" s="42">
        <f t="shared" si="1"/>
        <v>0</v>
      </c>
      <c r="D627" s="42">
        <f>Data!N628</f>
        <v>0</v>
      </c>
      <c r="E627" s="42">
        <f t="shared" si="2"/>
        <v>0</v>
      </c>
    </row>
    <row r="628" ht="15.75" customHeight="1">
      <c r="A628" s="61">
        <f>Data!A629</f>
        <v>39028</v>
      </c>
      <c r="B628" s="42">
        <f>Data!H629</f>
        <v>0</v>
      </c>
      <c r="C628" s="42">
        <f t="shared" si="1"/>
        <v>0</v>
      </c>
      <c r="D628" s="42">
        <f>Data!N629</f>
        <v>0</v>
      </c>
      <c r="E628" s="42">
        <f t="shared" si="2"/>
        <v>0</v>
      </c>
    </row>
    <row r="629" ht="15.75" customHeight="1">
      <c r="A629" s="61">
        <f>Data!A630</f>
        <v>39029</v>
      </c>
      <c r="B629" s="42">
        <f>Data!H630</f>
        <v>0</v>
      </c>
      <c r="C629" s="42">
        <f t="shared" si="1"/>
        <v>0</v>
      </c>
      <c r="D629" s="42">
        <f>Data!N630</f>
        <v>0</v>
      </c>
      <c r="E629" s="42">
        <f t="shared" si="2"/>
        <v>0</v>
      </c>
    </row>
    <row r="630" ht="15.75" customHeight="1">
      <c r="A630" s="61">
        <f>Data!A631</f>
        <v>39030</v>
      </c>
      <c r="B630" s="42">
        <f>Data!H631</f>
        <v>0</v>
      </c>
      <c r="C630" s="42">
        <f t="shared" si="1"/>
        <v>0</v>
      </c>
      <c r="D630" s="42">
        <f>Data!N631</f>
        <v>0</v>
      </c>
      <c r="E630" s="42">
        <f t="shared" si="2"/>
        <v>0</v>
      </c>
    </row>
    <row r="631" ht="15.75" customHeight="1">
      <c r="A631" s="61">
        <f>Data!A632</f>
        <v>39031</v>
      </c>
      <c r="B631" s="42">
        <f>Data!H632</f>
        <v>0</v>
      </c>
      <c r="C631" s="42">
        <f t="shared" si="1"/>
        <v>0</v>
      </c>
      <c r="D631" s="42">
        <f>Data!N632</f>
        <v>0</v>
      </c>
      <c r="E631" s="42">
        <f t="shared" si="2"/>
        <v>0</v>
      </c>
    </row>
    <row r="632" ht="15.75" customHeight="1">
      <c r="A632" s="61">
        <f>Data!A633</f>
        <v>39034</v>
      </c>
      <c r="B632" s="42">
        <f>Data!H633</f>
        <v>0</v>
      </c>
      <c r="C632" s="42">
        <f t="shared" si="1"/>
        <v>0</v>
      </c>
      <c r="D632" s="42">
        <f>Data!N633</f>
        <v>0</v>
      </c>
      <c r="E632" s="42">
        <f t="shared" si="2"/>
        <v>0</v>
      </c>
    </row>
    <row r="633" ht="15.75" customHeight="1">
      <c r="A633" s="61">
        <f>Data!A634</f>
        <v>39035</v>
      </c>
      <c r="B633" s="42">
        <f>Data!H634</f>
        <v>0</v>
      </c>
      <c r="C633" s="42">
        <f t="shared" si="1"/>
        <v>0</v>
      </c>
      <c r="D633" s="42">
        <f>Data!N634</f>
        <v>0</v>
      </c>
      <c r="E633" s="42">
        <f t="shared" si="2"/>
        <v>0</v>
      </c>
    </row>
    <row r="634" ht="15.75" customHeight="1">
      <c r="A634" s="61">
        <f>Data!A635</f>
        <v>39036</v>
      </c>
      <c r="B634" s="42">
        <f>Data!H635</f>
        <v>0</v>
      </c>
      <c r="C634" s="42">
        <f t="shared" si="1"/>
        <v>0</v>
      </c>
      <c r="D634" s="42">
        <f>Data!N635</f>
        <v>0</v>
      </c>
      <c r="E634" s="42">
        <f t="shared" si="2"/>
        <v>0</v>
      </c>
    </row>
    <row r="635" ht="15.75" customHeight="1">
      <c r="A635" s="61">
        <f>Data!A636</f>
        <v>39037</v>
      </c>
      <c r="B635" s="42">
        <f>Data!H636</f>
        <v>0</v>
      </c>
      <c r="C635" s="42">
        <f t="shared" si="1"/>
        <v>0</v>
      </c>
      <c r="D635" s="42">
        <f>Data!N636</f>
        <v>0</v>
      </c>
      <c r="E635" s="42">
        <f t="shared" si="2"/>
        <v>0</v>
      </c>
    </row>
    <row r="636" ht="15.75" customHeight="1">
      <c r="A636" s="61">
        <f>Data!A637</f>
        <v>39038</v>
      </c>
      <c r="B636" s="42">
        <f>Data!H637</f>
        <v>0</v>
      </c>
      <c r="C636" s="42">
        <f t="shared" si="1"/>
        <v>0</v>
      </c>
      <c r="D636" s="42">
        <f>Data!N637</f>
        <v>0</v>
      </c>
      <c r="E636" s="42">
        <f t="shared" si="2"/>
        <v>0</v>
      </c>
    </row>
    <row r="637" ht="15.75" customHeight="1">
      <c r="A637" s="61">
        <f>Data!A638</f>
        <v>39041</v>
      </c>
      <c r="B637" s="42">
        <f>Data!H638</f>
        <v>0</v>
      </c>
      <c r="C637" s="42">
        <f t="shared" si="1"/>
        <v>0</v>
      </c>
      <c r="D637" s="42">
        <f>Data!N638</f>
        <v>0</v>
      </c>
      <c r="E637" s="42">
        <f t="shared" si="2"/>
        <v>0</v>
      </c>
    </row>
    <row r="638" ht="15.75" customHeight="1">
      <c r="A638" s="61">
        <f>Data!A639</f>
        <v>39042</v>
      </c>
      <c r="B638" s="42">
        <f>Data!H639</f>
        <v>0</v>
      </c>
      <c r="C638" s="42">
        <f t="shared" si="1"/>
        <v>0</v>
      </c>
      <c r="D638" s="42">
        <f>Data!N639</f>
        <v>0</v>
      </c>
      <c r="E638" s="42">
        <f t="shared" si="2"/>
        <v>0</v>
      </c>
    </row>
    <row r="639" ht="15.75" customHeight="1">
      <c r="A639" s="61">
        <f>Data!A640</f>
        <v>39043</v>
      </c>
      <c r="B639" s="42">
        <f>Data!H640</f>
        <v>0</v>
      </c>
      <c r="C639" s="42">
        <f t="shared" si="1"/>
        <v>0</v>
      </c>
      <c r="D639" s="42">
        <f>Data!N640</f>
        <v>0</v>
      </c>
      <c r="E639" s="42">
        <f t="shared" si="2"/>
        <v>0</v>
      </c>
    </row>
    <row r="640" ht="15.75" customHeight="1">
      <c r="A640" s="61">
        <f>Data!A641</f>
        <v>39044</v>
      </c>
      <c r="B640" s="42">
        <f>Data!H641</f>
        <v>0</v>
      </c>
      <c r="C640" s="42">
        <f t="shared" si="1"/>
        <v>0</v>
      </c>
      <c r="D640" s="42">
        <f>Data!N641</f>
        <v>0</v>
      </c>
      <c r="E640" s="42">
        <f t="shared" si="2"/>
        <v>0</v>
      </c>
    </row>
    <row r="641" ht="15.75" customHeight="1">
      <c r="A641" s="61">
        <f>Data!A642</f>
        <v>39045</v>
      </c>
      <c r="B641" s="42">
        <f>Data!H642</f>
        <v>0</v>
      </c>
      <c r="C641" s="42">
        <f t="shared" si="1"/>
        <v>0</v>
      </c>
      <c r="D641" s="42">
        <f>Data!N642</f>
        <v>0</v>
      </c>
      <c r="E641" s="42">
        <f t="shared" si="2"/>
        <v>0</v>
      </c>
    </row>
    <row r="642" ht="15.75" customHeight="1">
      <c r="A642" s="61">
        <f>Data!A643</f>
        <v>39048</v>
      </c>
      <c r="B642" s="42">
        <f>Data!H643</f>
        <v>0</v>
      </c>
      <c r="C642" s="42">
        <f t="shared" si="1"/>
        <v>0</v>
      </c>
      <c r="D642" s="42">
        <f>Data!N643</f>
        <v>0</v>
      </c>
      <c r="E642" s="42">
        <f t="shared" si="2"/>
        <v>0</v>
      </c>
    </row>
    <row r="643" ht="15.75" customHeight="1">
      <c r="A643" s="61">
        <f>Data!A644</f>
        <v>39049</v>
      </c>
      <c r="B643" s="42">
        <f>Data!H644</f>
        <v>0</v>
      </c>
      <c r="C643" s="42">
        <f t="shared" si="1"/>
        <v>0</v>
      </c>
      <c r="D643" s="42">
        <f>Data!N644</f>
        <v>0</v>
      </c>
      <c r="E643" s="42">
        <f t="shared" si="2"/>
        <v>0</v>
      </c>
    </row>
    <row r="644" ht="15.75" customHeight="1">
      <c r="A644" s="61">
        <f>Data!A645</f>
        <v>39050</v>
      </c>
      <c r="B644" s="42">
        <f>Data!H645</f>
        <v>0</v>
      </c>
      <c r="C644" s="42">
        <f t="shared" si="1"/>
        <v>0</v>
      </c>
      <c r="D644" s="42">
        <f>Data!N645</f>
        <v>0</v>
      </c>
      <c r="E644" s="42">
        <f t="shared" si="2"/>
        <v>0</v>
      </c>
    </row>
    <row r="645" ht="15.75" customHeight="1">
      <c r="A645" s="61">
        <f>Data!A646</f>
        <v>39051</v>
      </c>
      <c r="B645" s="42">
        <f>Data!H646</f>
        <v>0</v>
      </c>
      <c r="C645" s="42">
        <f t="shared" si="1"/>
        <v>0</v>
      </c>
      <c r="D645" s="42">
        <f>Data!N646</f>
        <v>0</v>
      </c>
      <c r="E645" s="42">
        <f t="shared" si="2"/>
        <v>0</v>
      </c>
    </row>
    <row r="646" ht="15.75" customHeight="1">
      <c r="A646" s="61">
        <f>Data!A647</f>
        <v>39052</v>
      </c>
      <c r="B646" s="42">
        <f>Data!H647</f>
        <v>0</v>
      </c>
      <c r="C646" s="42">
        <f t="shared" si="1"/>
        <v>0</v>
      </c>
      <c r="D646" s="42">
        <f>Data!N647</f>
        <v>0</v>
      </c>
      <c r="E646" s="42">
        <f t="shared" si="2"/>
        <v>0</v>
      </c>
    </row>
    <row r="647" ht="15.75" customHeight="1">
      <c r="A647" s="61">
        <f>Data!A648</f>
        <v>39055</v>
      </c>
      <c r="B647" s="42">
        <f>Data!H648</f>
        <v>0</v>
      </c>
      <c r="C647" s="42">
        <f t="shared" si="1"/>
        <v>0</v>
      </c>
      <c r="D647" s="42">
        <f>Data!N648</f>
        <v>0</v>
      </c>
      <c r="E647" s="42">
        <f t="shared" si="2"/>
        <v>0</v>
      </c>
    </row>
    <row r="648" ht="15.75" customHeight="1">
      <c r="A648" s="61">
        <f>Data!A649</f>
        <v>39056</v>
      </c>
      <c r="B648" s="42">
        <f>Data!H649</f>
        <v>0</v>
      </c>
      <c r="C648" s="42">
        <f t="shared" si="1"/>
        <v>0</v>
      </c>
      <c r="D648" s="42">
        <f>Data!N649</f>
        <v>0</v>
      </c>
      <c r="E648" s="42">
        <f t="shared" si="2"/>
        <v>0</v>
      </c>
    </row>
    <row r="649" ht="15.75" customHeight="1">
      <c r="A649" s="61">
        <f>Data!A650</f>
        <v>39057</v>
      </c>
      <c r="B649" s="42">
        <f>Data!H650</f>
        <v>0</v>
      </c>
      <c r="C649" s="42">
        <f t="shared" si="1"/>
        <v>0</v>
      </c>
      <c r="D649" s="42">
        <f>Data!N650</f>
        <v>0</v>
      </c>
      <c r="E649" s="42">
        <f t="shared" si="2"/>
        <v>0</v>
      </c>
    </row>
    <row r="650" ht="15.75" customHeight="1">
      <c r="A650" s="61">
        <f>Data!A651</f>
        <v>39058</v>
      </c>
      <c r="B650" s="42">
        <f>Data!H651</f>
        <v>0</v>
      </c>
      <c r="C650" s="42">
        <f t="shared" si="1"/>
        <v>0</v>
      </c>
      <c r="D650" s="42">
        <f>Data!N651</f>
        <v>0</v>
      </c>
      <c r="E650" s="42">
        <f t="shared" si="2"/>
        <v>0</v>
      </c>
    </row>
    <row r="651" ht="15.75" customHeight="1">
      <c r="A651" s="61">
        <f>Data!A652</f>
        <v>39059</v>
      </c>
      <c r="B651" s="42">
        <f>Data!H652</f>
        <v>0</v>
      </c>
      <c r="C651" s="42">
        <f t="shared" si="1"/>
        <v>0</v>
      </c>
      <c r="D651" s="42">
        <f>Data!N652</f>
        <v>0</v>
      </c>
      <c r="E651" s="42">
        <f t="shared" si="2"/>
        <v>0</v>
      </c>
    </row>
    <row r="652" ht="15.75" customHeight="1">
      <c r="A652" s="61">
        <f>Data!A653</f>
        <v>39062</v>
      </c>
      <c r="B652" s="42">
        <f>Data!H653</f>
        <v>0</v>
      </c>
      <c r="C652" s="42">
        <f t="shared" si="1"/>
        <v>0</v>
      </c>
      <c r="D652" s="42">
        <f>Data!N653</f>
        <v>0</v>
      </c>
      <c r="E652" s="42">
        <f t="shared" si="2"/>
        <v>0</v>
      </c>
    </row>
    <row r="653" ht="15.75" customHeight="1">
      <c r="A653" s="61">
        <f>Data!A654</f>
        <v>39063</v>
      </c>
      <c r="B653" s="42">
        <f>Data!H654</f>
        <v>0</v>
      </c>
      <c r="C653" s="42">
        <f t="shared" si="1"/>
        <v>0</v>
      </c>
      <c r="D653" s="42">
        <f>Data!N654</f>
        <v>0</v>
      </c>
      <c r="E653" s="42">
        <f t="shared" si="2"/>
        <v>0</v>
      </c>
    </row>
    <row r="654" ht="15.75" customHeight="1">
      <c r="A654" s="61">
        <f>Data!A655</f>
        <v>39064</v>
      </c>
      <c r="B654" s="42">
        <f>Data!H655</f>
        <v>0</v>
      </c>
      <c r="C654" s="42">
        <f t="shared" si="1"/>
        <v>0</v>
      </c>
      <c r="D654" s="42">
        <f>Data!N655</f>
        <v>0</v>
      </c>
      <c r="E654" s="42">
        <f t="shared" si="2"/>
        <v>0</v>
      </c>
    </row>
    <row r="655" ht="15.75" customHeight="1">
      <c r="A655" s="61">
        <f>Data!A656</f>
        <v>39065</v>
      </c>
      <c r="B655" s="42">
        <f>Data!H656</f>
        <v>0</v>
      </c>
      <c r="C655" s="42">
        <f t="shared" si="1"/>
        <v>0</v>
      </c>
      <c r="D655" s="42">
        <f>Data!N656</f>
        <v>0</v>
      </c>
      <c r="E655" s="42">
        <f t="shared" si="2"/>
        <v>0</v>
      </c>
    </row>
    <row r="656" ht="15.75" customHeight="1">
      <c r="A656" s="61">
        <f>Data!A657</f>
        <v>39066</v>
      </c>
      <c r="B656" s="42">
        <f>Data!H657</f>
        <v>0</v>
      </c>
      <c r="C656" s="42">
        <f t="shared" si="1"/>
        <v>0</v>
      </c>
      <c r="D656" s="42">
        <f>Data!N657</f>
        <v>0</v>
      </c>
      <c r="E656" s="42">
        <f t="shared" si="2"/>
        <v>0</v>
      </c>
    </row>
    <row r="657" ht="15.75" customHeight="1">
      <c r="A657" s="61">
        <f>Data!A658</f>
        <v>39069</v>
      </c>
      <c r="B657" s="42">
        <f>Data!H658</f>
        <v>0</v>
      </c>
      <c r="C657" s="42">
        <f t="shared" si="1"/>
        <v>0</v>
      </c>
      <c r="D657" s="42">
        <f>Data!N658</f>
        <v>0</v>
      </c>
      <c r="E657" s="42">
        <f t="shared" si="2"/>
        <v>0</v>
      </c>
    </row>
    <row r="658" ht="15.75" customHeight="1">
      <c r="A658" s="61">
        <f>Data!A659</f>
        <v>39070</v>
      </c>
      <c r="B658" s="42">
        <f>Data!H659</f>
        <v>0</v>
      </c>
      <c r="C658" s="42">
        <f t="shared" si="1"/>
        <v>0</v>
      </c>
      <c r="D658" s="42">
        <f>Data!N659</f>
        <v>0</v>
      </c>
      <c r="E658" s="42">
        <f t="shared" si="2"/>
        <v>0</v>
      </c>
    </row>
    <row r="659" ht="15.75" customHeight="1">
      <c r="A659" s="61">
        <f>Data!A660</f>
        <v>39071</v>
      </c>
      <c r="B659" s="42">
        <f>Data!H660</f>
        <v>0</v>
      </c>
      <c r="C659" s="42">
        <f t="shared" si="1"/>
        <v>0</v>
      </c>
      <c r="D659" s="42">
        <f>Data!N660</f>
        <v>0</v>
      </c>
      <c r="E659" s="42">
        <f t="shared" si="2"/>
        <v>0</v>
      </c>
    </row>
    <row r="660" ht="15.75" customHeight="1">
      <c r="A660" s="61">
        <f>Data!A661</f>
        <v>39072</v>
      </c>
      <c r="B660" s="42">
        <f>Data!H661</f>
        <v>0</v>
      </c>
      <c r="C660" s="42">
        <f t="shared" si="1"/>
        <v>0</v>
      </c>
      <c r="D660" s="42">
        <f>Data!N661</f>
        <v>0</v>
      </c>
      <c r="E660" s="42">
        <f t="shared" si="2"/>
        <v>0</v>
      </c>
    </row>
    <row r="661" ht="15.75" customHeight="1">
      <c r="A661" s="61">
        <f>Data!A662</f>
        <v>39073</v>
      </c>
      <c r="B661" s="42">
        <f>Data!H662</f>
        <v>0</v>
      </c>
      <c r="C661" s="42">
        <f t="shared" si="1"/>
        <v>0</v>
      </c>
      <c r="D661" s="42">
        <f>Data!N662</f>
        <v>0</v>
      </c>
      <c r="E661" s="42">
        <f t="shared" si="2"/>
        <v>0</v>
      </c>
    </row>
    <row r="662" ht="15.75" customHeight="1">
      <c r="A662" s="61">
        <f>Data!A663</f>
        <v>39077</v>
      </c>
      <c r="B662" s="42">
        <f>Data!H663</f>
        <v>0</v>
      </c>
      <c r="C662" s="42">
        <f t="shared" si="1"/>
        <v>0</v>
      </c>
      <c r="D662" s="42">
        <f>Data!N663</f>
        <v>0</v>
      </c>
      <c r="E662" s="42">
        <f t="shared" si="2"/>
        <v>0</v>
      </c>
    </row>
    <row r="663" ht="15.75" customHeight="1">
      <c r="A663" s="61">
        <f>Data!A664</f>
        <v>39078</v>
      </c>
      <c r="B663" s="42">
        <f>Data!H664</f>
        <v>0</v>
      </c>
      <c r="C663" s="42">
        <f t="shared" si="1"/>
        <v>0</v>
      </c>
      <c r="D663" s="42">
        <f>Data!N664</f>
        <v>0</v>
      </c>
      <c r="E663" s="42">
        <f t="shared" si="2"/>
        <v>0</v>
      </c>
    </row>
    <row r="664" ht="15.75" customHeight="1">
      <c r="A664" s="61">
        <f>Data!A665</f>
        <v>39079</v>
      </c>
      <c r="B664" s="42">
        <f>Data!H665</f>
        <v>0</v>
      </c>
      <c r="C664" s="42">
        <f t="shared" si="1"/>
        <v>0</v>
      </c>
      <c r="D664" s="42">
        <f>Data!N665</f>
        <v>0</v>
      </c>
      <c r="E664" s="42">
        <f t="shared" si="2"/>
        <v>0</v>
      </c>
    </row>
    <row r="665" ht="15.75" customHeight="1">
      <c r="A665" s="61">
        <f>Data!A666</f>
        <v>39080</v>
      </c>
      <c r="B665" s="42">
        <f>Data!H666</f>
        <v>0</v>
      </c>
      <c r="C665" s="42">
        <f t="shared" si="1"/>
        <v>0</v>
      </c>
      <c r="D665" s="42">
        <f>Data!N666</f>
        <v>0</v>
      </c>
      <c r="E665" s="42">
        <f t="shared" si="2"/>
        <v>0</v>
      </c>
    </row>
    <row r="666" ht="15.75" customHeight="1">
      <c r="A666" s="61">
        <f>Data!A667</f>
        <v>39084</v>
      </c>
      <c r="B666" s="42">
        <f>Data!H667</f>
        <v>0</v>
      </c>
      <c r="C666" s="42">
        <f t="shared" si="1"/>
        <v>0</v>
      </c>
      <c r="D666" s="42">
        <f>Data!N667</f>
        <v>0</v>
      </c>
      <c r="E666" s="42">
        <f t="shared" si="2"/>
        <v>0</v>
      </c>
    </row>
    <row r="667" ht="15.75" customHeight="1">
      <c r="A667" s="61">
        <f>Data!A668</f>
        <v>39085</v>
      </c>
      <c r="B667" s="42">
        <f>Data!H668</f>
        <v>0</v>
      </c>
      <c r="C667" s="42">
        <f t="shared" si="1"/>
        <v>0</v>
      </c>
      <c r="D667" s="42">
        <f>Data!N668</f>
        <v>0</v>
      </c>
      <c r="E667" s="42">
        <f t="shared" si="2"/>
        <v>0</v>
      </c>
    </row>
    <row r="668" ht="15.75" customHeight="1">
      <c r="A668" s="61">
        <f>Data!A669</f>
        <v>39086</v>
      </c>
      <c r="B668" s="42">
        <f>Data!H669</f>
        <v>0</v>
      </c>
      <c r="C668" s="42">
        <f t="shared" si="1"/>
        <v>0</v>
      </c>
      <c r="D668" s="42">
        <f>Data!N669</f>
        <v>0</v>
      </c>
      <c r="E668" s="42">
        <f t="shared" si="2"/>
        <v>0</v>
      </c>
    </row>
    <row r="669" ht="15.75" customHeight="1">
      <c r="A669" s="61">
        <f>Data!A670</f>
        <v>39087</v>
      </c>
      <c r="B669" s="42">
        <f>Data!H670</f>
        <v>0</v>
      </c>
      <c r="C669" s="42">
        <f t="shared" si="1"/>
        <v>0</v>
      </c>
      <c r="D669" s="42">
        <f>Data!N670</f>
        <v>0</v>
      </c>
      <c r="E669" s="42">
        <f t="shared" si="2"/>
        <v>0</v>
      </c>
    </row>
    <row r="670" ht="15.75" customHeight="1">
      <c r="A670" s="61">
        <f>Data!A671</f>
        <v>39090</v>
      </c>
      <c r="B670" s="42">
        <f>Data!H671</f>
        <v>0</v>
      </c>
      <c r="C670" s="42">
        <f t="shared" si="1"/>
        <v>0</v>
      </c>
      <c r="D670" s="42">
        <f>Data!N671</f>
        <v>0</v>
      </c>
      <c r="E670" s="42">
        <f t="shared" si="2"/>
        <v>0</v>
      </c>
    </row>
    <row r="671" ht="15.75" customHeight="1">
      <c r="A671" s="61">
        <f>Data!A672</f>
        <v>39091</v>
      </c>
      <c r="B671" s="42">
        <f>Data!H672</f>
        <v>0</v>
      </c>
      <c r="C671" s="42">
        <f t="shared" si="1"/>
        <v>0</v>
      </c>
      <c r="D671" s="42">
        <f>Data!N672</f>
        <v>0</v>
      </c>
      <c r="E671" s="42">
        <f t="shared" si="2"/>
        <v>0</v>
      </c>
    </row>
    <row r="672" ht="15.75" customHeight="1">
      <c r="A672" s="61">
        <f>Data!A673</f>
        <v>39092</v>
      </c>
      <c r="B672" s="42">
        <f>Data!H673</f>
        <v>0</v>
      </c>
      <c r="C672" s="42">
        <f t="shared" si="1"/>
        <v>0</v>
      </c>
      <c r="D672" s="42">
        <f>Data!N673</f>
        <v>0</v>
      </c>
      <c r="E672" s="42">
        <f t="shared" si="2"/>
        <v>0</v>
      </c>
    </row>
    <row r="673" ht="15.75" customHeight="1">
      <c r="A673" s="61">
        <f>Data!A674</f>
        <v>39093</v>
      </c>
      <c r="B673" s="42">
        <f>Data!H674</f>
        <v>0</v>
      </c>
      <c r="C673" s="42">
        <f t="shared" si="1"/>
        <v>0</v>
      </c>
      <c r="D673" s="42">
        <f>Data!N674</f>
        <v>0</v>
      </c>
      <c r="E673" s="42">
        <f t="shared" si="2"/>
        <v>0</v>
      </c>
    </row>
    <row r="674" ht="15.75" customHeight="1">
      <c r="A674" s="61">
        <f>Data!A675</f>
        <v>39094</v>
      </c>
      <c r="B674" s="42">
        <f>Data!H675</f>
        <v>0</v>
      </c>
      <c r="C674" s="42">
        <f t="shared" si="1"/>
        <v>0</v>
      </c>
      <c r="D674" s="42">
        <f>Data!N675</f>
        <v>0</v>
      </c>
      <c r="E674" s="42">
        <f t="shared" si="2"/>
        <v>0</v>
      </c>
    </row>
    <row r="675" ht="15.75" customHeight="1">
      <c r="A675" s="61">
        <f>Data!A676</f>
        <v>39097</v>
      </c>
      <c r="B675" s="42">
        <f>Data!H676</f>
        <v>0</v>
      </c>
      <c r="C675" s="42">
        <f t="shared" si="1"/>
        <v>0</v>
      </c>
      <c r="D675" s="42">
        <f>Data!N676</f>
        <v>0</v>
      </c>
      <c r="E675" s="42">
        <f t="shared" si="2"/>
        <v>0</v>
      </c>
    </row>
    <row r="676" ht="15.75" customHeight="1">
      <c r="A676" s="61">
        <f>Data!A677</f>
        <v>39098</v>
      </c>
      <c r="B676" s="42">
        <f>Data!H677</f>
        <v>0</v>
      </c>
      <c r="C676" s="42">
        <f t="shared" si="1"/>
        <v>0</v>
      </c>
      <c r="D676" s="42">
        <f>Data!N677</f>
        <v>0</v>
      </c>
      <c r="E676" s="42">
        <f t="shared" si="2"/>
        <v>0</v>
      </c>
    </row>
    <row r="677" ht="15.75" customHeight="1">
      <c r="A677" s="61">
        <f>Data!A678</f>
        <v>39099</v>
      </c>
      <c r="B677" s="42">
        <f>Data!H678</f>
        <v>0</v>
      </c>
      <c r="C677" s="42">
        <f t="shared" si="1"/>
        <v>0</v>
      </c>
      <c r="D677" s="42">
        <f>Data!N678</f>
        <v>0</v>
      </c>
      <c r="E677" s="42">
        <f t="shared" si="2"/>
        <v>0</v>
      </c>
    </row>
    <row r="678" ht="15.75" customHeight="1">
      <c r="A678" s="61">
        <f>Data!A679</f>
        <v>39100</v>
      </c>
      <c r="B678" s="42">
        <f>Data!H679</f>
        <v>0</v>
      </c>
      <c r="C678" s="42">
        <f t="shared" si="1"/>
        <v>0</v>
      </c>
      <c r="D678" s="42">
        <f>Data!N679</f>
        <v>0</v>
      </c>
      <c r="E678" s="42">
        <f t="shared" si="2"/>
        <v>0</v>
      </c>
    </row>
    <row r="679" ht="15.75" customHeight="1">
      <c r="A679" s="61">
        <f>Data!A680</f>
        <v>39101</v>
      </c>
      <c r="B679" s="42">
        <f>Data!H680</f>
        <v>0</v>
      </c>
      <c r="C679" s="42">
        <f t="shared" si="1"/>
        <v>0</v>
      </c>
      <c r="D679" s="42">
        <f>Data!N680</f>
        <v>0</v>
      </c>
      <c r="E679" s="42">
        <f t="shared" si="2"/>
        <v>0</v>
      </c>
    </row>
    <row r="680" ht="15.75" customHeight="1">
      <c r="A680" s="61">
        <f>Data!A681</f>
        <v>39104</v>
      </c>
      <c r="B680" s="42">
        <f>Data!H681</f>
        <v>0</v>
      </c>
      <c r="C680" s="42">
        <f t="shared" si="1"/>
        <v>0</v>
      </c>
      <c r="D680" s="42">
        <f>Data!N681</f>
        <v>0</v>
      </c>
      <c r="E680" s="42">
        <f t="shared" si="2"/>
        <v>0</v>
      </c>
    </row>
    <row r="681" ht="15.75" customHeight="1">
      <c r="A681" s="61">
        <f>Data!A682</f>
        <v>39105</v>
      </c>
      <c r="B681" s="42">
        <f>Data!H682</f>
        <v>0</v>
      </c>
      <c r="C681" s="42">
        <f t="shared" si="1"/>
        <v>0</v>
      </c>
      <c r="D681" s="42">
        <f>Data!N682</f>
        <v>0</v>
      </c>
      <c r="E681" s="42">
        <f t="shared" si="2"/>
        <v>0</v>
      </c>
    </row>
    <row r="682" ht="15.75" customHeight="1">
      <c r="A682" s="61">
        <f>Data!A683</f>
        <v>39106</v>
      </c>
      <c r="B682" s="42">
        <f>Data!H683</f>
        <v>0</v>
      </c>
      <c r="C682" s="42">
        <f t="shared" si="1"/>
        <v>0</v>
      </c>
      <c r="D682" s="42">
        <f>Data!N683</f>
        <v>0</v>
      </c>
      <c r="E682" s="42">
        <f t="shared" si="2"/>
        <v>0</v>
      </c>
    </row>
    <row r="683" ht="15.75" customHeight="1">
      <c r="A683" s="61">
        <f>Data!A684</f>
        <v>39107</v>
      </c>
      <c r="B683" s="42">
        <f>Data!H684</f>
        <v>0</v>
      </c>
      <c r="C683" s="42">
        <f t="shared" si="1"/>
        <v>0</v>
      </c>
      <c r="D683" s="42">
        <f>Data!N684</f>
        <v>0</v>
      </c>
      <c r="E683" s="42">
        <f t="shared" si="2"/>
        <v>0</v>
      </c>
    </row>
    <row r="684" ht="15.75" customHeight="1">
      <c r="A684" s="61">
        <f>Data!A685</f>
        <v>39111</v>
      </c>
      <c r="B684" s="42">
        <f>Data!H685</f>
        <v>0</v>
      </c>
      <c r="C684" s="42">
        <f t="shared" si="1"/>
        <v>0</v>
      </c>
      <c r="D684" s="42">
        <f>Data!N685</f>
        <v>0</v>
      </c>
      <c r="E684" s="42">
        <f t="shared" si="2"/>
        <v>0</v>
      </c>
    </row>
    <row r="685" ht="15.75" customHeight="1">
      <c r="A685" s="61">
        <f>Data!A686</f>
        <v>39113</v>
      </c>
      <c r="B685" s="42">
        <f>Data!H686</f>
        <v>0</v>
      </c>
      <c r="C685" s="42">
        <f t="shared" si="1"/>
        <v>0</v>
      </c>
      <c r="D685" s="42">
        <f>Data!N686</f>
        <v>0</v>
      </c>
      <c r="E685" s="42">
        <f t="shared" si="2"/>
        <v>0</v>
      </c>
    </row>
    <row r="686" ht="15.75" customHeight="1">
      <c r="A686" s="61">
        <f>Data!A687</f>
        <v>39114</v>
      </c>
      <c r="B686" s="42">
        <f>Data!H687</f>
        <v>0</v>
      </c>
      <c r="C686" s="42">
        <f t="shared" si="1"/>
        <v>0</v>
      </c>
      <c r="D686" s="42">
        <f>Data!N687</f>
        <v>0</v>
      </c>
      <c r="E686" s="42">
        <f t="shared" si="2"/>
        <v>0</v>
      </c>
    </row>
    <row r="687" ht="15.75" customHeight="1">
      <c r="A687" s="61">
        <f>Data!A688</f>
        <v>39115</v>
      </c>
      <c r="B687" s="42">
        <f>Data!H688</f>
        <v>0</v>
      </c>
      <c r="C687" s="42">
        <f t="shared" si="1"/>
        <v>0</v>
      </c>
      <c r="D687" s="42">
        <f>Data!N688</f>
        <v>0</v>
      </c>
      <c r="E687" s="42">
        <f t="shared" si="2"/>
        <v>0</v>
      </c>
    </row>
    <row r="688" ht="15.75" customHeight="1">
      <c r="A688" s="61">
        <f>Data!A689</f>
        <v>39118</v>
      </c>
      <c r="B688" s="42">
        <f>Data!H689</f>
        <v>0</v>
      </c>
      <c r="C688" s="42">
        <f t="shared" si="1"/>
        <v>0</v>
      </c>
      <c r="D688" s="42">
        <f>Data!N689</f>
        <v>0</v>
      </c>
      <c r="E688" s="42">
        <f t="shared" si="2"/>
        <v>0</v>
      </c>
    </row>
    <row r="689" ht="15.75" customHeight="1">
      <c r="A689" s="61">
        <f>Data!A690</f>
        <v>39119</v>
      </c>
      <c r="B689" s="42">
        <f>Data!H690</f>
        <v>0</v>
      </c>
      <c r="C689" s="42">
        <f t="shared" si="1"/>
        <v>0</v>
      </c>
      <c r="D689" s="42">
        <f>Data!N690</f>
        <v>0</v>
      </c>
      <c r="E689" s="42">
        <f t="shared" si="2"/>
        <v>0</v>
      </c>
    </row>
    <row r="690" ht="15.75" customHeight="1">
      <c r="A690" s="61">
        <f>Data!A691</f>
        <v>39120</v>
      </c>
      <c r="B690" s="42">
        <f>Data!H691</f>
        <v>0</v>
      </c>
      <c r="C690" s="42">
        <f t="shared" si="1"/>
        <v>0</v>
      </c>
      <c r="D690" s="42">
        <f>Data!N691</f>
        <v>0</v>
      </c>
      <c r="E690" s="42">
        <f t="shared" si="2"/>
        <v>0</v>
      </c>
    </row>
    <row r="691" ht="15.75" customHeight="1">
      <c r="A691" s="61">
        <f>Data!A692</f>
        <v>39121</v>
      </c>
      <c r="B691" s="42">
        <f>Data!H692</f>
        <v>0</v>
      </c>
      <c r="C691" s="42">
        <f t="shared" si="1"/>
        <v>0</v>
      </c>
      <c r="D691" s="42">
        <f>Data!N692</f>
        <v>0</v>
      </c>
      <c r="E691" s="42">
        <f t="shared" si="2"/>
        <v>0</v>
      </c>
    </row>
    <row r="692" ht="15.75" customHeight="1">
      <c r="A692" s="61">
        <f>Data!A693</f>
        <v>39122</v>
      </c>
      <c r="B692" s="42">
        <f>Data!H693</f>
        <v>0</v>
      </c>
      <c r="C692" s="42">
        <f t="shared" si="1"/>
        <v>0</v>
      </c>
      <c r="D692" s="42">
        <f>Data!N693</f>
        <v>0</v>
      </c>
      <c r="E692" s="42">
        <f t="shared" si="2"/>
        <v>0</v>
      </c>
    </row>
    <row r="693" ht="15.75" customHeight="1">
      <c r="A693" s="61">
        <f>Data!A694</f>
        <v>39125</v>
      </c>
      <c r="B693" s="42">
        <f>Data!H694</f>
        <v>0</v>
      </c>
      <c r="C693" s="42">
        <f t="shared" si="1"/>
        <v>0</v>
      </c>
      <c r="D693" s="42">
        <f>Data!N694</f>
        <v>0</v>
      </c>
      <c r="E693" s="42">
        <f t="shared" si="2"/>
        <v>0</v>
      </c>
    </row>
    <row r="694" ht="15.75" customHeight="1">
      <c r="A694" s="61">
        <f>Data!A695</f>
        <v>39126</v>
      </c>
      <c r="B694" s="42">
        <f>Data!H695</f>
        <v>0</v>
      </c>
      <c r="C694" s="42">
        <f t="shared" si="1"/>
        <v>0</v>
      </c>
      <c r="D694" s="42">
        <f>Data!N695</f>
        <v>0</v>
      </c>
      <c r="E694" s="42">
        <f t="shared" si="2"/>
        <v>0</v>
      </c>
    </row>
    <row r="695" ht="15.75" customHeight="1">
      <c r="A695" s="61">
        <f>Data!A696</f>
        <v>39127</v>
      </c>
      <c r="B695" s="42">
        <f>Data!H696</f>
        <v>0</v>
      </c>
      <c r="C695" s="42">
        <f t="shared" si="1"/>
        <v>0</v>
      </c>
      <c r="D695" s="42">
        <f>Data!N696</f>
        <v>0</v>
      </c>
      <c r="E695" s="42">
        <f t="shared" si="2"/>
        <v>0</v>
      </c>
    </row>
    <row r="696" ht="15.75" customHeight="1">
      <c r="A696" s="61">
        <f>Data!A697</f>
        <v>39128</v>
      </c>
      <c r="B696" s="42">
        <f>Data!H697</f>
        <v>0</v>
      </c>
      <c r="C696" s="42">
        <f t="shared" si="1"/>
        <v>0</v>
      </c>
      <c r="D696" s="42">
        <f>Data!N697</f>
        <v>0</v>
      </c>
      <c r="E696" s="42">
        <f t="shared" si="2"/>
        <v>0</v>
      </c>
    </row>
    <row r="697" ht="15.75" customHeight="1">
      <c r="A697" s="61">
        <f>Data!A698</f>
        <v>39132</v>
      </c>
      <c r="B697" s="42">
        <f>Data!H698</f>
        <v>0</v>
      </c>
      <c r="C697" s="42">
        <f t="shared" si="1"/>
        <v>0</v>
      </c>
      <c r="D697" s="42">
        <f>Data!N698</f>
        <v>0</v>
      </c>
      <c r="E697" s="42">
        <f t="shared" si="2"/>
        <v>0</v>
      </c>
    </row>
    <row r="698" ht="15.75" customHeight="1">
      <c r="A698" s="61">
        <f>Data!A699</f>
        <v>39133</v>
      </c>
      <c r="B698" s="42">
        <f>Data!H699</f>
        <v>0</v>
      </c>
      <c r="C698" s="42">
        <f t="shared" si="1"/>
        <v>0</v>
      </c>
      <c r="D698" s="42">
        <f>Data!N699</f>
        <v>0</v>
      </c>
      <c r="E698" s="42">
        <f t="shared" si="2"/>
        <v>0</v>
      </c>
    </row>
    <row r="699" ht="15.75" customHeight="1">
      <c r="A699" s="61">
        <f>Data!A700</f>
        <v>39134</v>
      </c>
      <c r="B699" s="42">
        <f>Data!H700</f>
        <v>0</v>
      </c>
      <c r="C699" s="42">
        <f t="shared" si="1"/>
        <v>0</v>
      </c>
      <c r="D699" s="42">
        <f>Data!N700</f>
        <v>0</v>
      </c>
      <c r="E699" s="42">
        <f t="shared" si="2"/>
        <v>0</v>
      </c>
    </row>
    <row r="700" ht="15.75" customHeight="1">
      <c r="A700" s="61">
        <f>Data!A701</f>
        <v>39135</v>
      </c>
      <c r="B700" s="42">
        <f>Data!H701</f>
        <v>0</v>
      </c>
      <c r="C700" s="42">
        <f t="shared" si="1"/>
        <v>0</v>
      </c>
      <c r="D700" s="42">
        <f>Data!N701</f>
        <v>0</v>
      </c>
      <c r="E700" s="42">
        <f t="shared" si="2"/>
        <v>0</v>
      </c>
    </row>
    <row r="701" ht="15.75" customHeight="1">
      <c r="A701" s="61">
        <f>Data!A702</f>
        <v>39136</v>
      </c>
      <c r="B701" s="42">
        <f>Data!H702</f>
        <v>0</v>
      </c>
      <c r="C701" s="42">
        <f t="shared" si="1"/>
        <v>0</v>
      </c>
      <c r="D701" s="42">
        <f>Data!N702</f>
        <v>0</v>
      </c>
      <c r="E701" s="42">
        <f t="shared" si="2"/>
        <v>0</v>
      </c>
    </row>
    <row r="702" ht="15.75" customHeight="1">
      <c r="A702" s="61">
        <f>Data!A703</f>
        <v>39139</v>
      </c>
      <c r="B702" s="42">
        <f>Data!H703</f>
        <v>0</v>
      </c>
      <c r="C702" s="42">
        <f t="shared" si="1"/>
        <v>0</v>
      </c>
      <c r="D702" s="42">
        <f>Data!N703</f>
        <v>0</v>
      </c>
      <c r="E702" s="42">
        <f t="shared" si="2"/>
        <v>0</v>
      </c>
    </row>
    <row r="703" ht="15.75" customHeight="1">
      <c r="A703" s="61">
        <f>Data!A704</f>
        <v>39140</v>
      </c>
      <c r="B703" s="42">
        <f>Data!H704</f>
        <v>0</v>
      </c>
      <c r="C703" s="42">
        <f t="shared" si="1"/>
        <v>0</v>
      </c>
      <c r="D703" s="42">
        <f>Data!N704</f>
        <v>0</v>
      </c>
      <c r="E703" s="42">
        <f t="shared" si="2"/>
        <v>0</v>
      </c>
    </row>
    <row r="704" ht="15.75" customHeight="1">
      <c r="A704" s="61">
        <f>Data!A705</f>
        <v>39141</v>
      </c>
      <c r="B704" s="42">
        <f>Data!H705</f>
        <v>0</v>
      </c>
      <c r="C704" s="42">
        <f t="shared" si="1"/>
        <v>0</v>
      </c>
      <c r="D704" s="42">
        <f>Data!N705</f>
        <v>0</v>
      </c>
      <c r="E704" s="42">
        <f t="shared" si="2"/>
        <v>0</v>
      </c>
    </row>
    <row r="705" ht="15.75" customHeight="1">
      <c r="A705" s="61">
        <f>Data!A706</f>
        <v>39142</v>
      </c>
      <c r="B705" s="42">
        <f>Data!H706</f>
        <v>0</v>
      </c>
      <c r="C705" s="42">
        <f t="shared" si="1"/>
        <v>0</v>
      </c>
      <c r="D705" s="42">
        <f>Data!N706</f>
        <v>0</v>
      </c>
      <c r="E705" s="42">
        <f t="shared" si="2"/>
        <v>0</v>
      </c>
    </row>
    <row r="706" ht="15.75" customHeight="1">
      <c r="A706" s="61">
        <f>Data!A707</f>
        <v>39143</v>
      </c>
      <c r="B706" s="42">
        <f>Data!H707</f>
        <v>0</v>
      </c>
      <c r="C706" s="42">
        <f t="shared" si="1"/>
        <v>0</v>
      </c>
      <c r="D706" s="42">
        <f>Data!N707</f>
        <v>0</v>
      </c>
      <c r="E706" s="42">
        <f t="shared" si="2"/>
        <v>0</v>
      </c>
    </row>
    <row r="707" ht="15.75" customHeight="1">
      <c r="A707" s="61">
        <f>Data!A708</f>
        <v>39146</v>
      </c>
      <c r="B707" s="42">
        <f>Data!H708</f>
        <v>0</v>
      </c>
      <c r="C707" s="42">
        <f t="shared" si="1"/>
        <v>0</v>
      </c>
      <c r="D707" s="42">
        <f>Data!N708</f>
        <v>0</v>
      </c>
      <c r="E707" s="42">
        <f t="shared" si="2"/>
        <v>0</v>
      </c>
    </row>
    <row r="708" ht="15.75" customHeight="1">
      <c r="A708" s="61">
        <f>Data!A709</f>
        <v>39147</v>
      </c>
      <c r="B708" s="42">
        <f>Data!H709</f>
        <v>0</v>
      </c>
      <c r="C708" s="42">
        <f t="shared" si="1"/>
        <v>0</v>
      </c>
      <c r="D708" s="42">
        <f>Data!N709</f>
        <v>0</v>
      </c>
      <c r="E708" s="42">
        <f t="shared" si="2"/>
        <v>0</v>
      </c>
    </row>
    <row r="709" ht="15.75" customHeight="1">
      <c r="A709" s="61">
        <f>Data!A710</f>
        <v>39148</v>
      </c>
      <c r="B709" s="42">
        <f>Data!H710</f>
        <v>0</v>
      </c>
      <c r="C709" s="42">
        <f t="shared" si="1"/>
        <v>0</v>
      </c>
      <c r="D709" s="42">
        <f>Data!N710</f>
        <v>0</v>
      </c>
      <c r="E709" s="42">
        <f t="shared" si="2"/>
        <v>0</v>
      </c>
    </row>
    <row r="710" ht="15.75" customHeight="1">
      <c r="A710" s="61">
        <f>Data!A711</f>
        <v>39149</v>
      </c>
      <c r="B710" s="42">
        <f>Data!H711</f>
        <v>0</v>
      </c>
      <c r="C710" s="42">
        <f t="shared" si="1"/>
        <v>0</v>
      </c>
      <c r="D710" s="42">
        <f>Data!N711</f>
        <v>0</v>
      </c>
      <c r="E710" s="42">
        <f t="shared" si="2"/>
        <v>0</v>
      </c>
    </row>
    <row r="711" ht="15.75" customHeight="1">
      <c r="A711" s="61">
        <f>Data!A712</f>
        <v>39150</v>
      </c>
      <c r="B711" s="42">
        <f>Data!H712</f>
        <v>0</v>
      </c>
      <c r="C711" s="42">
        <f t="shared" si="1"/>
        <v>0</v>
      </c>
      <c r="D711" s="42">
        <f>Data!N712</f>
        <v>0</v>
      </c>
      <c r="E711" s="42">
        <f t="shared" si="2"/>
        <v>0</v>
      </c>
    </row>
    <row r="712" ht="15.75" customHeight="1">
      <c r="A712" s="61">
        <f>Data!A713</f>
        <v>39153</v>
      </c>
      <c r="B712" s="42">
        <f>Data!H713</f>
        <v>0</v>
      </c>
      <c r="C712" s="42">
        <f t="shared" si="1"/>
        <v>0</v>
      </c>
      <c r="D712" s="42">
        <f>Data!N713</f>
        <v>0</v>
      </c>
      <c r="E712" s="42">
        <f t="shared" si="2"/>
        <v>0</v>
      </c>
    </row>
    <row r="713" ht="15.75" customHeight="1">
      <c r="A713" s="61">
        <f>Data!A714</f>
        <v>39154</v>
      </c>
      <c r="B713" s="42">
        <f>Data!H714</f>
        <v>0</v>
      </c>
      <c r="C713" s="42">
        <f t="shared" si="1"/>
        <v>0</v>
      </c>
      <c r="D713" s="42">
        <f>Data!N714</f>
        <v>0</v>
      </c>
      <c r="E713" s="42">
        <f t="shared" si="2"/>
        <v>0</v>
      </c>
    </row>
    <row r="714" ht="15.75" customHeight="1">
      <c r="A714" s="61">
        <f>Data!A715</f>
        <v>39155</v>
      </c>
      <c r="B714" s="42">
        <f>Data!H715</f>
        <v>0</v>
      </c>
      <c r="C714" s="42">
        <f t="shared" si="1"/>
        <v>0</v>
      </c>
      <c r="D714" s="42">
        <f>Data!N715</f>
        <v>0</v>
      </c>
      <c r="E714" s="42">
        <f t="shared" si="2"/>
        <v>0</v>
      </c>
    </row>
    <row r="715" ht="15.75" customHeight="1">
      <c r="A715" s="61">
        <f>Data!A716</f>
        <v>39156</v>
      </c>
      <c r="B715" s="42">
        <f>Data!H716</f>
        <v>0</v>
      </c>
      <c r="C715" s="42">
        <f t="shared" si="1"/>
        <v>0</v>
      </c>
      <c r="D715" s="42">
        <f>Data!N716</f>
        <v>0</v>
      </c>
      <c r="E715" s="42">
        <f t="shared" si="2"/>
        <v>0</v>
      </c>
    </row>
    <row r="716" ht="15.75" customHeight="1">
      <c r="A716" s="61">
        <f>Data!A717</f>
        <v>39157</v>
      </c>
      <c r="B716" s="42">
        <f>Data!H717</f>
        <v>0</v>
      </c>
      <c r="C716" s="42">
        <f t="shared" si="1"/>
        <v>0</v>
      </c>
      <c r="D716" s="42">
        <f>Data!N717</f>
        <v>0</v>
      </c>
      <c r="E716" s="42">
        <f t="shared" si="2"/>
        <v>0</v>
      </c>
    </row>
    <row r="717" ht="15.75" customHeight="1">
      <c r="A717" s="61">
        <f>Data!A718</f>
        <v>39160</v>
      </c>
      <c r="B717" s="42">
        <f>Data!H718</f>
        <v>0</v>
      </c>
      <c r="C717" s="42">
        <f t="shared" si="1"/>
        <v>0</v>
      </c>
      <c r="D717" s="42">
        <f>Data!N718</f>
        <v>0</v>
      </c>
      <c r="E717" s="42">
        <f t="shared" si="2"/>
        <v>0</v>
      </c>
    </row>
    <row r="718" ht="15.75" customHeight="1">
      <c r="A718" s="61">
        <f>Data!A719</f>
        <v>39161</v>
      </c>
      <c r="B718" s="42">
        <f>Data!H719</f>
        <v>0</v>
      </c>
      <c r="C718" s="42">
        <f t="shared" si="1"/>
        <v>0</v>
      </c>
      <c r="D718" s="42">
        <f>Data!N719</f>
        <v>0</v>
      </c>
      <c r="E718" s="42">
        <f t="shared" si="2"/>
        <v>0</v>
      </c>
    </row>
    <row r="719" ht="15.75" customHeight="1">
      <c r="A719" s="61">
        <f>Data!A720</f>
        <v>39162</v>
      </c>
      <c r="B719" s="42">
        <f>Data!H720</f>
        <v>0</v>
      </c>
      <c r="C719" s="42">
        <f t="shared" si="1"/>
        <v>0</v>
      </c>
      <c r="D719" s="42">
        <f>Data!N720</f>
        <v>0</v>
      </c>
      <c r="E719" s="42">
        <f t="shared" si="2"/>
        <v>0</v>
      </c>
    </row>
    <row r="720" ht="15.75" customHeight="1">
      <c r="A720" s="61">
        <f>Data!A721</f>
        <v>39163</v>
      </c>
      <c r="B720" s="42">
        <f>Data!H721</f>
        <v>0</v>
      </c>
      <c r="C720" s="42">
        <f t="shared" si="1"/>
        <v>0</v>
      </c>
      <c r="D720" s="42">
        <f>Data!N721</f>
        <v>0</v>
      </c>
      <c r="E720" s="42">
        <f t="shared" si="2"/>
        <v>0</v>
      </c>
    </row>
    <row r="721" ht="15.75" customHeight="1">
      <c r="A721" s="61">
        <f>Data!A722</f>
        <v>39164</v>
      </c>
      <c r="B721" s="42">
        <f>Data!H722</f>
        <v>0</v>
      </c>
      <c r="C721" s="42">
        <f t="shared" si="1"/>
        <v>0</v>
      </c>
      <c r="D721" s="42">
        <f>Data!N722</f>
        <v>0</v>
      </c>
      <c r="E721" s="42">
        <f t="shared" si="2"/>
        <v>0</v>
      </c>
    </row>
    <row r="722" ht="15.75" customHeight="1">
      <c r="A722" s="61">
        <f>Data!A723</f>
        <v>39167</v>
      </c>
      <c r="B722" s="42">
        <f>Data!H723</f>
        <v>0</v>
      </c>
      <c r="C722" s="42">
        <f t="shared" si="1"/>
        <v>0</v>
      </c>
      <c r="D722" s="42">
        <f>Data!N723</f>
        <v>0</v>
      </c>
      <c r="E722" s="42">
        <f t="shared" si="2"/>
        <v>0</v>
      </c>
    </row>
    <row r="723" ht="15.75" customHeight="1">
      <c r="A723" s="61">
        <f>Data!A724</f>
        <v>39169</v>
      </c>
      <c r="B723" s="42">
        <f>Data!H724</f>
        <v>0</v>
      </c>
      <c r="C723" s="42">
        <f t="shared" si="1"/>
        <v>0</v>
      </c>
      <c r="D723" s="42">
        <f>Data!N724</f>
        <v>0</v>
      </c>
      <c r="E723" s="42">
        <f t="shared" si="2"/>
        <v>0</v>
      </c>
    </row>
    <row r="724" ht="15.75" customHeight="1">
      <c r="A724" s="61">
        <f>Data!A725</f>
        <v>39170</v>
      </c>
      <c r="B724" s="42">
        <f>Data!H725</f>
        <v>0</v>
      </c>
      <c r="C724" s="42">
        <f t="shared" si="1"/>
        <v>0</v>
      </c>
      <c r="D724" s="42">
        <f>Data!N725</f>
        <v>0</v>
      </c>
      <c r="E724" s="42">
        <f t="shared" si="2"/>
        <v>0</v>
      </c>
    </row>
    <row r="725" ht="15.75" customHeight="1">
      <c r="A725" s="61">
        <f>Data!A726</f>
        <v>39171</v>
      </c>
      <c r="B725" s="42">
        <f>Data!H726</f>
        <v>0</v>
      </c>
      <c r="C725" s="42">
        <f t="shared" si="1"/>
        <v>0</v>
      </c>
      <c r="D725" s="42">
        <f>Data!N726</f>
        <v>0</v>
      </c>
      <c r="E725" s="42">
        <f t="shared" si="2"/>
        <v>0</v>
      </c>
    </row>
    <row r="726" ht="15.75" customHeight="1">
      <c r="A726" s="61">
        <f>Data!A727</f>
        <v>39174</v>
      </c>
      <c r="B726" s="42">
        <f>Data!H727</f>
        <v>0</v>
      </c>
      <c r="C726" s="42">
        <f t="shared" si="1"/>
        <v>0</v>
      </c>
      <c r="D726" s="42">
        <f>Data!N727</f>
        <v>0</v>
      </c>
      <c r="E726" s="42">
        <f t="shared" si="2"/>
        <v>0</v>
      </c>
    </row>
    <row r="727" ht="15.75" customHeight="1">
      <c r="A727" s="61">
        <f>Data!A728</f>
        <v>39175</v>
      </c>
      <c r="B727" s="42">
        <f>Data!H728</f>
        <v>0</v>
      </c>
      <c r="C727" s="42">
        <f t="shared" si="1"/>
        <v>0</v>
      </c>
      <c r="D727" s="42">
        <f>Data!N728</f>
        <v>0</v>
      </c>
      <c r="E727" s="42">
        <f t="shared" si="2"/>
        <v>0</v>
      </c>
    </row>
    <row r="728" ht="15.75" customHeight="1">
      <c r="A728" s="61">
        <f>Data!A729</f>
        <v>39176</v>
      </c>
      <c r="B728" s="42">
        <f>Data!H729</f>
        <v>0</v>
      </c>
      <c r="C728" s="42">
        <f t="shared" si="1"/>
        <v>0</v>
      </c>
      <c r="D728" s="42">
        <f>Data!N729</f>
        <v>0</v>
      </c>
      <c r="E728" s="42">
        <f t="shared" si="2"/>
        <v>0</v>
      </c>
    </row>
    <row r="729" ht="15.75" customHeight="1">
      <c r="A729" s="61">
        <f>Data!A730</f>
        <v>39177</v>
      </c>
      <c r="B729" s="42">
        <f>Data!H730</f>
        <v>0</v>
      </c>
      <c r="C729" s="42">
        <f t="shared" si="1"/>
        <v>0</v>
      </c>
      <c r="D729" s="42">
        <f>Data!N730</f>
        <v>0</v>
      </c>
      <c r="E729" s="42">
        <f t="shared" si="2"/>
        <v>0</v>
      </c>
    </row>
    <row r="730" ht="15.75" customHeight="1">
      <c r="A730" s="61">
        <f>Data!A731</f>
        <v>39181</v>
      </c>
      <c r="B730" s="42">
        <f>Data!H731</f>
        <v>0</v>
      </c>
      <c r="C730" s="42">
        <f t="shared" si="1"/>
        <v>0</v>
      </c>
      <c r="D730" s="42">
        <f>Data!N731</f>
        <v>0</v>
      </c>
      <c r="E730" s="42">
        <f t="shared" si="2"/>
        <v>0</v>
      </c>
    </row>
    <row r="731" ht="15.75" customHeight="1">
      <c r="A731" s="61">
        <f>Data!A732</f>
        <v>39182</v>
      </c>
      <c r="B731" s="42">
        <f>Data!H732</f>
        <v>0</v>
      </c>
      <c r="C731" s="42">
        <f t="shared" si="1"/>
        <v>0</v>
      </c>
      <c r="D731" s="42">
        <f>Data!N732</f>
        <v>0</v>
      </c>
      <c r="E731" s="42">
        <f t="shared" si="2"/>
        <v>0</v>
      </c>
    </row>
    <row r="732" ht="15.75" customHeight="1">
      <c r="A732" s="61">
        <f>Data!A733</f>
        <v>39183</v>
      </c>
      <c r="B732" s="42">
        <f>Data!H733</f>
        <v>0</v>
      </c>
      <c r="C732" s="42">
        <f t="shared" si="1"/>
        <v>0</v>
      </c>
      <c r="D732" s="42">
        <f>Data!N733</f>
        <v>0</v>
      </c>
      <c r="E732" s="42">
        <f t="shared" si="2"/>
        <v>0</v>
      </c>
    </row>
    <row r="733" ht="15.75" customHeight="1">
      <c r="A733" s="61">
        <f>Data!A734</f>
        <v>39184</v>
      </c>
      <c r="B733" s="42">
        <f>Data!H734</f>
        <v>0</v>
      </c>
      <c r="C733" s="42">
        <f t="shared" si="1"/>
        <v>0</v>
      </c>
      <c r="D733" s="42">
        <f>Data!N734</f>
        <v>0</v>
      </c>
      <c r="E733" s="42">
        <f t="shared" si="2"/>
        <v>0</v>
      </c>
    </row>
    <row r="734" ht="15.75" customHeight="1">
      <c r="A734" s="61">
        <f>Data!A735</f>
        <v>39185</v>
      </c>
      <c r="B734" s="42">
        <f>Data!H735</f>
        <v>0</v>
      </c>
      <c r="C734" s="42">
        <f t="shared" si="1"/>
        <v>0</v>
      </c>
      <c r="D734" s="42">
        <f>Data!N735</f>
        <v>0</v>
      </c>
      <c r="E734" s="42">
        <f t="shared" si="2"/>
        <v>0</v>
      </c>
    </row>
    <row r="735" ht="15.75" customHeight="1">
      <c r="A735" s="61">
        <f>Data!A736</f>
        <v>39188</v>
      </c>
      <c r="B735" s="42">
        <f>Data!H736</f>
        <v>0</v>
      </c>
      <c r="C735" s="42">
        <f t="shared" si="1"/>
        <v>0</v>
      </c>
      <c r="D735" s="42">
        <f>Data!N736</f>
        <v>0</v>
      </c>
      <c r="E735" s="42">
        <f t="shared" si="2"/>
        <v>0</v>
      </c>
    </row>
    <row r="736" ht="15.75" customHeight="1">
      <c r="A736" s="61">
        <f>Data!A737</f>
        <v>39189</v>
      </c>
      <c r="B736" s="42">
        <f>Data!H737</f>
        <v>0</v>
      </c>
      <c r="C736" s="42">
        <f t="shared" si="1"/>
        <v>0</v>
      </c>
      <c r="D736" s="42">
        <f>Data!N737</f>
        <v>0</v>
      </c>
      <c r="E736" s="42">
        <f t="shared" si="2"/>
        <v>0</v>
      </c>
    </row>
    <row r="737" ht="15.75" customHeight="1">
      <c r="A737" s="61">
        <f>Data!A738</f>
        <v>39190</v>
      </c>
      <c r="B737" s="42">
        <f>Data!H738</f>
        <v>0</v>
      </c>
      <c r="C737" s="42">
        <f t="shared" si="1"/>
        <v>0</v>
      </c>
      <c r="D737" s="42">
        <f>Data!N738</f>
        <v>0</v>
      </c>
      <c r="E737" s="42">
        <f t="shared" si="2"/>
        <v>0</v>
      </c>
    </row>
    <row r="738" ht="15.75" customHeight="1">
      <c r="A738" s="61">
        <f>Data!A739</f>
        <v>39191</v>
      </c>
      <c r="B738" s="42">
        <f>Data!H739</f>
        <v>0</v>
      </c>
      <c r="C738" s="42">
        <f t="shared" si="1"/>
        <v>0</v>
      </c>
      <c r="D738" s="42">
        <f>Data!N739</f>
        <v>0</v>
      </c>
      <c r="E738" s="42">
        <f t="shared" si="2"/>
        <v>0</v>
      </c>
    </row>
    <row r="739" ht="15.75" customHeight="1">
      <c r="A739" s="61">
        <f>Data!A740</f>
        <v>39192</v>
      </c>
      <c r="B739" s="42">
        <f>Data!H740</f>
        <v>0</v>
      </c>
      <c r="C739" s="42">
        <f t="shared" si="1"/>
        <v>0</v>
      </c>
      <c r="D739" s="42">
        <f>Data!N740</f>
        <v>0</v>
      </c>
      <c r="E739" s="42">
        <f t="shared" si="2"/>
        <v>0</v>
      </c>
    </row>
    <row r="740" ht="15.75" customHeight="1">
      <c r="A740" s="61">
        <f>Data!A741</f>
        <v>39195</v>
      </c>
      <c r="B740" s="42">
        <f>Data!H741</f>
        <v>0</v>
      </c>
      <c r="C740" s="42">
        <f t="shared" si="1"/>
        <v>0</v>
      </c>
      <c r="D740" s="42">
        <f>Data!N741</f>
        <v>0</v>
      </c>
      <c r="E740" s="42">
        <f t="shared" si="2"/>
        <v>0</v>
      </c>
    </row>
    <row r="741" ht="15.75" customHeight="1">
      <c r="A741" s="61">
        <f>Data!A742</f>
        <v>39196</v>
      </c>
      <c r="B741" s="42">
        <f>Data!H742</f>
        <v>0</v>
      </c>
      <c r="C741" s="42">
        <f t="shared" si="1"/>
        <v>0</v>
      </c>
      <c r="D741" s="42">
        <f>Data!N742</f>
        <v>0</v>
      </c>
      <c r="E741" s="42">
        <f t="shared" si="2"/>
        <v>0</v>
      </c>
    </row>
    <row r="742" ht="15.75" customHeight="1">
      <c r="A742" s="61">
        <f>Data!A743</f>
        <v>39197</v>
      </c>
      <c r="B742" s="42">
        <f>Data!H743</f>
        <v>0</v>
      </c>
      <c r="C742" s="42">
        <f t="shared" si="1"/>
        <v>0</v>
      </c>
      <c r="D742" s="42">
        <f>Data!N743</f>
        <v>0</v>
      </c>
      <c r="E742" s="42">
        <f t="shared" si="2"/>
        <v>0</v>
      </c>
    </row>
    <row r="743" ht="15.75" customHeight="1">
      <c r="A743" s="61">
        <f>Data!A744</f>
        <v>39198</v>
      </c>
      <c r="B743" s="42">
        <f>Data!H744</f>
        <v>0</v>
      </c>
      <c r="C743" s="42">
        <f t="shared" si="1"/>
        <v>0</v>
      </c>
      <c r="D743" s="42">
        <f>Data!N744</f>
        <v>0</v>
      </c>
      <c r="E743" s="42">
        <f t="shared" si="2"/>
        <v>0</v>
      </c>
    </row>
    <row r="744" ht="15.75" customHeight="1">
      <c r="A744" s="61">
        <f>Data!A745</f>
        <v>39199</v>
      </c>
      <c r="B744" s="42">
        <f>Data!H745</f>
        <v>0</v>
      </c>
      <c r="C744" s="42">
        <f t="shared" si="1"/>
        <v>0</v>
      </c>
      <c r="D744" s="42">
        <f>Data!N745</f>
        <v>0</v>
      </c>
      <c r="E744" s="42">
        <f t="shared" si="2"/>
        <v>0</v>
      </c>
    </row>
    <row r="745" ht="15.75" customHeight="1">
      <c r="A745" s="61">
        <f>Data!A746</f>
        <v>39202</v>
      </c>
      <c r="B745" s="42">
        <f>Data!H746</f>
        <v>0</v>
      </c>
      <c r="C745" s="42">
        <f t="shared" si="1"/>
        <v>0</v>
      </c>
      <c r="D745" s="42">
        <f>Data!N746</f>
        <v>0</v>
      </c>
      <c r="E745" s="42">
        <f t="shared" si="2"/>
        <v>0</v>
      </c>
    </row>
    <row r="746" ht="15.75" customHeight="1">
      <c r="A746" s="61">
        <f>Data!A747</f>
        <v>39205</v>
      </c>
      <c r="B746" s="42">
        <f>Data!H747</f>
        <v>0</v>
      </c>
      <c r="C746" s="42">
        <f t="shared" si="1"/>
        <v>0</v>
      </c>
      <c r="D746" s="42">
        <f>Data!N747</f>
        <v>0</v>
      </c>
      <c r="E746" s="42">
        <f t="shared" si="2"/>
        <v>0</v>
      </c>
    </row>
    <row r="747" ht="15.75" customHeight="1">
      <c r="A747" s="61">
        <f>Data!A748</f>
        <v>39206</v>
      </c>
      <c r="B747" s="42">
        <f>Data!H748</f>
        <v>0</v>
      </c>
      <c r="C747" s="42">
        <f t="shared" si="1"/>
        <v>0</v>
      </c>
      <c r="D747" s="42">
        <f>Data!N748</f>
        <v>0</v>
      </c>
      <c r="E747" s="42">
        <f t="shared" si="2"/>
        <v>0</v>
      </c>
    </row>
    <row r="748" ht="15.75" customHeight="1">
      <c r="A748" s="61">
        <f>Data!A749</f>
        <v>39209</v>
      </c>
      <c r="B748" s="42">
        <f>Data!H749</f>
        <v>0</v>
      </c>
      <c r="C748" s="42">
        <f t="shared" si="1"/>
        <v>0</v>
      </c>
      <c r="D748" s="42">
        <f>Data!N749</f>
        <v>0</v>
      </c>
      <c r="E748" s="42">
        <f t="shared" si="2"/>
        <v>0</v>
      </c>
    </row>
    <row r="749" ht="15.75" customHeight="1">
      <c r="A749" s="61">
        <f>Data!A750</f>
        <v>39210</v>
      </c>
      <c r="B749" s="42">
        <f>Data!H750</f>
        <v>0</v>
      </c>
      <c r="C749" s="42">
        <f t="shared" si="1"/>
        <v>0</v>
      </c>
      <c r="D749" s="42">
        <f>Data!N750</f>
        <v>0</v>
      </c>
      <c r="E749" s="42">
        <f t="shared" si="2"/>
        <v>0</v>
      </c>
    </row>
    <row r="750" ht="15.75" customHeight="1">
      <c r="A750" s="61">
        <f>Data!A751</f>
        <v>39211</v>
      </c>
      <c r="B750" s="42">
        <f>Data!H751</f>
        <v>0</v>
      </c>
      <c r="C750" s="42">
        <f t="shared" si="1"/>
        <v>0</v>
      </c>
      <c r="D750" s="42">
        <f>Data!N751</f>
        <v>0</v>
      </c>
      <c r="E750" s="42">
        <f t="shared" si="2"/>
        <v>0</v>
      </c>
    </row>
    <row r="751" ht="15.75" customHeight="1">
      <c r="A751" s="61">
        <f>Data!A752</f>
        <v>39212</v>
      </c>
      <c r="B751" s="42">
        <f>Data!H752</f>
        <v>0</v>
      </c>
      <c r="C751" s="42">
        <f t="shared" si="1"/>
        <v>0</v>
      </c>
      <c r="D751" s="42">
        <f>Data!N752</f>
        <v>0</v>
      </c>
      <c r="E751" s="42">
        <f t="shared" si="2"/>
        <v>0</v>
      </c>
    </row>
    <row r="752" ht="15.75" customHeight="1">
      <c r="A752" s="61">
        <f>Data!A753</f>
        <v>39213</v>
      </c>
      <c r="B752" s="42">
        <f>Data!H753</f>
        <v>0</v>
      </c>
      <c r="C752" s="42">
        <f t="shared" si="1"/>
        <v>0</v>
      </c>
      <c r="D752" s="42">
        <f>Data!N753</f>
        <v>0</v>
      </c>
      <c r="E752" s="42">
        <f t="shared" si="2"/>
        <v>0</v>
      </c>
    </row>
    <row r="753" ht="15.75" customHeight="1">
      <c r="A753" s="61">
        <f>Data!A754</f>
        <v>39216</v>
      </c>
      <c r="B753" s="42">
        <f>Data!H754</f>
        <v>0</v>
      </c>
      <c r="C753" s="42">
        <f t="shared" si="1"/>
        <v>0</v>
      </c>
      <c r="D753" s="42">
        <f>Data!N754</f>
        <v>0</v>
      </c>
      <c r="E753" s="42">
        <f t="shared" si="2"/>
        <v>0</v>
      </c>
    </row>
    <row r="754" ht="15.75" customHeight="1">
      <c r="A754" s="61">
        <f>Data!A755</f>
        <v>39217</v>
      </c>
      <c r="B754" s="42">
        <f>Data!H755</f>
        <v>0</v>
      </c>
      <c r="C754" s="42">
        <f t="shared" si="1"/>
        <v>0</v>
      </c>
      <c r="D754" s="42">
        <f>Data!N755</f>
        <v>0</v>
      </c>
      <c r="E754" s="42">
        <f t="shared" si="2"/>
        <v>0</v>
      </c>
    </row>
    <row r="755" ht="15.75" customHeight="1">
      <c r="A755" s="61">
        <f>Data!A756</f>
        <v>39218</v>
      </c>
      <c r="B755" s="42">
        <f>Data!H756</f>
        <v>0</v>
      </c>
      <c r="C755" s="42">
        <f t="shared" si="1"/>
        <v>0</v>
      </c>
      <c r="D755" s="42">
        <f>Data!N756</f>
        <v>0</v>
      </c>
      <c r="E755" s="42">
        <f t="shared" si="2"/>
        <v>0</v>
      </c>
    </row>
    <row r="756" ht="15.75" customHeight="1">
      <c r="A756" s="61">
        <f>Data!A757</f>
        <v>39219</v>
      </c>
      <c r="B756" s="42">
        <f>Data!H757</f>
        <v>0</v>
      </c>
      <c r="C756" s="42">
        <f t="shared" si="1"/>
        <v>0</v>
      </c>
      <c r="D756" s="42">
        <f>Data!N757</f>
        <v>0</v>
      </c>
      <c r="E756" s="42">
        <f t="shared" si="2"/>
        <v>0</v>
      </c>
    </row>
    <row r="757" ht="15.75" customHeight="1">
      <c r="A757" s="61">
        <f>Data!A758</f>
        <v>39220</v>
      </c>
      <c r="B757" s="42">
        <f>Data!H758</f>
        <v>0</v>
      </c>
      <c r="C757" s="42">
        <f t="shared" si="1"/>
        <v>0</v>
      </c>
      <c r="D757" s="42">
        <f>Data!N758</f>
        <v>0</v>
      </c>
      <c r="E757" s="42">
        <f t="shared" si="2"/>
        <v>0</v>
      </c>
    </row>
    <row r="758" ht="15.75" customHeight="1">
      <c r="A758" s="61">
        <f>Data!A759</f>
        <v>39223</v>
      </c>
      <c r="B758" s="42">
        <f>Data!H759</f>
        <v>0</v>
      </c>
      <c r="C758" s="42">
        <f t="shared" si="1"/>
        <v>0</v>
      </c>
      <c r="D758" s="42">
        <f>Data!N759</f>
        <v>0</v>
      </c>
      <c r="E758" s="42">
        <f t="shared" si="2"/>
        <v>0</v>
      </c>
    </row>
    <row r="759" ht="15.75" customHeight="1">
      <c r="A759" s="61">
        <f>Data!A760</f>
        <v>39224</v>
      </c>
      <c r="B759" s="42">
        <f>Data!H760</f>
        <v>0</v>
      </c>
      <c r="C759" s="42">
        <f t="shared" si="1"/>
        <v>0</v>
      </c>
      <c r="D759" s="42">
        <f>Data!N760</f>
        <v>0</v>
      </c>
      <c r="E759" s="42">
        <f t="shared" si="2"/>
        <v>0</v>
      </c>
    </row>
    <row r="760" ht="15.75" customHeight="1">
      <c r="A760" s="61">
        <f>Data!A761</f>
        <v>39225</v>
      </c>
      <c r="B760" s="42">
        <f>Data!H761</f>
        <v>0</v>
      </c>
      <c r="C760" s="42">
        <f t="shared" si="1"/>
        <v>0</v>
      </c>
      <c r="D760" s="42">
        <f>Data!N761</f>
        <v>0</v>
      </c>
      <c r="E760" s="42">
        <f t="shared" si="2"/>
        <v>0</v>
      </c>
    </row>
    <row r="761" ht="15.75" customHeight="1">
      <c r="A761" s="61">
        <f>Data!A762</f>
        <v>39226</v>
      </c>
      <c r="B761" s="42">
        <f>Data!H762</f>
        <v>0</v>
      </c>
      <c r="C761" s="42">
        <f t="shared" si="1"/>
        <v>0</v>
      </c>
      <c r="D761" s="42">
        <f>Data!N762</f>
        <v>0</v>
      </c>
      <c r="E761" s="42">
        <f t="shared" si="2"/>
        <v>0</v>
      </c>
    </row>
    <row r="762" ht="15.75" customHeight="1">
      <c r="A762" s="61">
        <f>Data!A763</f>
        <v>39227</v>
      </c>
      <c r="B762" s="42">
        <f>Data!H763</f>
        <v>0</v>
      </c>
      <c r="C762" s="42">
        <f t="shared" si="1"/>
        <v>0</v>
      </c>
      <c r="D762" s="42">
        <f>Data!N763</f>
        <v>0</v>
      </c>
      <c r="E762" s="42">
        <f t="shared" si="2"/>
        <v>0</v>
      </c>
    </row>
    <row r="763" ht="15.75" customHeight="1">
      <c r="A763" s="61">
        <f>Data!A764</f>
        <v>39230</v>
      </c>
      <c r="B763" s="42">
        <f>Data!H764</f>
        <v>0</v>
      </c>
      <c r="C763" s="42">
        <f t="shared" si="1"/>
        <v>0</v>
      </c>
      <c r="D763" s="42">
        <f>Data!N764</f>
        <v>0</v>
      </c>
      <c r="E763" s="42">
        <f t="shared" si="2"/>
        <v>0</v>
      </c>
    </row>
    <row r="764" ht="15.75" customHeight="1">
      <c r="A764" s="61">
        <f>Data!A765</f>
        <v>39231</v>
      </c>
      <c r="B764" s="42">
        <f>Data!H765</f>
        <v>0</v>
      </c>
      <c r="C764" s="42">
        <f t="shared" si="1"/>
        <v>0</v>
      </c>
      <c r="D764" s="42">
        <f>Data!N765</f>
        <v>0</v>
      </c>
      <c r="E764" s="42">
        <f t="shared" si="2"/>
        <v>0</v>
      </c>
    </row>
    <row r="765" ht="15.75" customHeight="1">
      <c r="A765" s="61">
        <f>Data!A766</f>
        <v>39232</v>
      </c>
      <c r="B765" s="42">
        <f>Data!H766</f>
        <v>0</v>
      </c>
      <c r="C765" s="42">
        <f t="shared" si="1"/>
        <v>0</v>
      </c>
      <c r="D765" s="42">
        <f>Data!N766</f>
        <v>0</v>
      </c>
      <c r="E765" s="42">
        <f t="shared" si="2"/>
        <v>0</v>
      </c>
    </row>
    <row r="766" ht="15.75" customHeight="1">
      <c r="A766" s="61">
        <f>Data!A767</f>
        <v>39233</v>
      </c>
      <c r="B766" s="42">
        <f>Data!H767</f>
        <v>0</v>
      </c>
      <c r="C766" s="42">
        <f t="shared" si="1"/>
        <v>0</v>
      </c>
      <c r="D766" s="42">
        <f>Data!N767</f>
        <v>0</v>
      </c>
      <c r="E766" s="42">
        <f t="shared" si="2"/>
        <v>0</v>
      </c>
    </row>
    <row r="767" ht="15.75" customHeight="1">
      <c r="A767" s="61">
        <f>Data!A768</f>
        <v>39234</v>
      </c>
      <c r="B767" s="42">
        <f>Data!H768</f>
        <v>0</v>
      </c>
      <c r="C767" s="42">
        <f t="shared" si="1"/>
        <v>0</v>
      </c>
      <c r="D767" s="42">
        <f>Data!N768</f>
        <v>0</v>
      </c>
      <c r="E767" s="42">
        <f t="shared" si="2"/>
        <v>0</v>
      </c>
    </row>
    <row r="768" ht="15.75" customHeight="1">
      <c r="A768" s="61">
        <f>Data!A769</f>
        <v>39237</v>
      </c>
      <c r="B768" s="42">
        <f>Data!H769</f>
        <v>0</v>
      </c>
      <c r="C768" s="42">
        <f t="shared" si="1"/>
        <v>0</v>
      </c>
      <c r="D768" s="42">
        <f>Data!N769</f>
        <v>0</v>
      </c>
      <c r="E768" s="42">
        <f t="shared" si="2"/>
        <v>0</v>
      </c>
    </row>
    <row r="769" ht="15.75" customHeight="1">
      <c r="A769" s="61">
        <f>Data!A770</f>
        <v>39238</v>
      </c>
      <c r="B769" s="42">
        <f>Data!H770</f>
        <v>0</v>
      </c>
      <c r="C769" s="42">
        <f t="shared" si="1"/>
        <v>0</v>
      </c>
      <c r="D769" s="42">
        <f>Data!N770</f>
        <v>0</v>
      </c>
      <c r="E769" s="42">
        <f t="shared" si="2"/>
        <v>0</v>
      </c>
    </row>
    <row r="770" ht="15.75" customHeight="1">
      <c r="A770" s="61">
        <f>Data!A771</f>
        <v>39239</v>
      </c>
      <c r="B770" s="42">
        <f>Data!H771</f>
        <v>0</v>
      </c>
      <c r="C770" s="42">
        <f t="shared" si="1"/>
        <v>0</v>
      </c>
      <c r="D770" s="42">
        <f>Data!N771</f>
        <v>0</v>
      </c>
      <c r="E770" s="42">
        <f t="shared" si="2"/>
        <v>0</v>
      </c>
    </row>
    <row r="771" ht="15.75" customHeight="1">
      <c r="A771" s="61">
        <f>Data!A772</f>
        <v>39240</v>
      </c>
      <c r="B771" s="42">
        <f>Data!H772</f>
        <v>0</v>
      </c>
      <c r="C771" s="42">
        <f t="shared" si="1"/>
        <v>0</v>
      </c>
      <c r="D771" s="42">
        <f>Data!N772</f>
        <v>0</v>
      </c>
      <c r="E771" s="42">
        <f t="shared" si="2"/>
        <v>0</v>
      </c>
    </row>
    <row r="772" ht="15.75" customHeight="1">
      <c r="A772" s="61">
        <f>Data!A773</f>
        <v>39241</v>
      </c>
      <c r="B772" s="42">
        <f>Data!H773</f>
        <v>0</v>
      </c>
      <c r="C772" s="42">
        <f t="shared" si="1"/>
        <v>0</v>
      </c>
      <c r="D772" s="42">
        <f>Data!N773</f>
        <v>0</v>
      </c>
      <c r="E772" s="42">
        <f t="shared" si="2"/>
        <v>0</v>
      </c>
    </row>
    <row r="773" ht="15.75" customHeight="1">
      <c r="A773" s="61">
        <f>Data!A774</f>
        <v>39244</v>
      </c>
      <c r="B773" s="42">
        <f>Data!H774</f>
        <v>0</v>
      </c>
      <c r="C773" s="42">
        <f t="shared" si="1"/>
        <v>0</v>
      </c>
      <c r="D773" s="42">
        <f>Data!N774</f>
        <v>0</v>
      </c>
      <c r="E773" s="42">
        <f t="shared" si="2"/>
        <v>0</v>
      </c>
    </row>
    <row r="774" ht="15.75" customHeight="1">
      <c r="A774" s="61">
        <f>Data!A775</f>
        <v>39245</v>
      </c>
      <c r="B774" s="42">
        <f>Data!H775</f>
        <v>0</v>
      </c>
      <c r="C774" s="42">
        <f t="shared" si="1"/>
        <v>0</v>
      </c>
      <c r="D774" s="42">
        <f>Data!N775</f>
        <v>0</v>
      </c>
      <c r="E774" s="42">
        <f t="shared" si="2"/>
        <v>0</v>
      </c>
    </row>
    <row r="775" ht="15.75" customHeight="1">
      <c r="A775" s="61">
        <f>Data!A776</f>
        <v>39246</v>
      </c>
      <c r="B775" s="42">
        <f>Data!H776</f>
        <v>0</v>
      </c>
      <c r="C775" s="42">
        <f t="shared" si="1"/>
        <v>0</v>
      </c>
      <c r="D775" s="42">
        <f>Data!N776</f>
        <v>0</v>
      </c>
      <c r="E775" s="42">
        <f t="shared" si="2"/>
        <v>0</v>
      </c>
    </row>
    <row r="776" ht="15.75" customHeight="1">
      <c r="A776" s="61">
        <f>Data!A777</f>
        <v>39247</v>
      </c>
      <c r="B776" s="42">
        <f>Data!H777</f>
        <v>0</v>
      </c>
      <c r="C776" s="42">
        <f t="shared" si="1"/>
        <v>0</v>
      </c>
      <c r="D776" s="42">
        <f>Data!N777</f>
        <v>0</v>
      </c>
      <c r="E776" s="42">
        <f t="shared" si="2"/>
        <v>0</v>
      </c>
    </row>
    <row r="777" ht="15.75" customHeight="1">
      <c r="A777" s="61">
        <f>Data!A778</f>
        <v>39248</v>
      </c>
      <c r="B777" s="42">
        <f>Data!H778</f>
        <v>0</v>
      </c>
      <c r="C777" s="42">
        <f t="shared" si="1"/>
        <v>0</v>
      </c>
      <c r="D777" s="42">
        <f>Data!N778</f>
        <v>0</v>
      </c>
      <c r="E777" s="42">
        <f t="shared" si="2"/>
        <v>0</v>
      </c>
    </row>
    <row r="778" ht="15.75" customHeight="1">
      <c r="A778" s="61">
        <f>Data!A779</f>
        <v>39251</v>
      </c>
      <c r="B778" s="42">
        <f>Data!H779</f>
        <v>0</v>
      </c>
      <c r="C778" s="42">
        <f t="shared" si="1"/>
        <v>0</v>
      </c>
      <c r="D778" s="42">
        <f>Data!N779</f>
        <v>0</v>
      </c>
      <c r="E778" s="42">
        <f t="shared" si="2"/>
        <v>0</v>
      </c>
    </row>
    <row r="779" ht="15.75" customHeight="1">
      <c r="A779" s="61">
        <f>Data!A780</f>
        <v>39252</v>
      </c>
      <c r="B779" s="42">
        <f>Data!H780</f>
        <v>0</v>
      </c>
      <c r="C779" s="42">
        <f t="shared" si="1"/>
        <v>0</v>
      </c>
      <c r="D779" s="42">
        <f>Data!N780</f>
        <v>0</v>
      </c>
      <c r="E779" s="42">
        <f t="shared" si="2"/>
        <v>0</v>
      </c>
    </row>
    <row r="780" ht="15.75" customHeight="1">
      <c r="A780" s="61">
        <f>Data!A781</f>
        <v>39253</v>
      </c>
      <c r="B780" s="42">
        <f>Data!H781</f>
        <v>0</v>
      </c>
      <c r="C780" s="42">
        <f t="shared" si="1"/>
        <v>0</v>
      </c>
      <c r="D780" s="42">
        <f>Data!N781</f>
        <v>0</v>
      </c>
      <c r="E780" s="42">
        <f t="shared" si="2"/>
        <v>0</v>
      </c>
    </row>
    <row r="781" ht="15.75" customHeight="1">
      <c r="A781" s="61">
        <f>Data!A782</f>
        <v>39254</v>
      </c>
      <c r="B781" s="42">
        <f>Data!H782</f>
        <v>0</v>
      </c>
      <c r="C781" s="42">
        <f t="shared" si="1"/>
        <v>0</v>
      </c>
      <c r="D781" s="42">
        <f>Data!N782</f>
        <v>0</v>
      </c>
      <c r="E781" s="42">
        <f t="shared" si="2"/>
        <v>0</v>
      </c>
    </row>
    <row r="782" ht="15.75" customHeight="1">
      <c r="A782" s="61">
        <f>Data!A783</f>
        <v>39255</v>
      </c>
      <c r="B782" s="42">
        <f>Data!H783</f>
        <v>0</v>
      </c>
      <c r="C782" s="42">
        <f t="shared" si="1"/>
        <v>0</v>
      </c>
      <c r="D782" s="42">
        <f>Data!N783</f>
        <v>0</v>
      </c>
      <c r="E782" s="42">
        <f t="shared" si="2"/>
        <v>0</v>
      </c>
    </row>
    <row r="783" ht="15.75" customHeight="1">
      <c r="A783" s="61">
        <f>Data!A784</f>
        <v>39258</v>
      </c>
      <c r="B783" s="42">
        <f>Data!H784</f>
        <v>0</v>
      </c>
      <c r="C783" s="42">
        <f t="shared" si="1"/>
        <v>0</v>
      </c>
      <c r="D783" s="42">
        <f>Data!N784</f>
        <v>0</v>
      </c>
      <c r="E783" s="42">
        <f t="shared" si="2"/>
        <v>0</v>
      </c>
    </row>
    <row r="784" ht="15.75" customHeight="1">
      <c r="A784" s="61">
        <f>Data!A785</f>
        <v>39259</v>
      </c>
      <c r="B784" s="42">
        <f>Data!H785</f>
        <v>0</v>
      </c>
      <c r="C784" s="42">
        <f t="shared" si="1"/>
        <v>0</v>
      </c>
      <c r="D784" s="42">
        <f>Data!N785</f>
        <v>0</v>
      </c>
      <c r="E784" s="42">
        <f t="shared" si="2"/>
        <v>0</v>
      </c>
    </row>
    <row r="785" ht="15.75" customHeight="1">
      <c r="A785" s="61">
        <f>Data!A786</f>
        <v>39260</v>
      </c>
      <c r="B785" s="42">
        <f>Data!H786</f>
        <v>0</v>
      </c>
      <c r="C785" s="42">
        <f t="shared" si="1"/>
        <v>0</v>
      </c>
      <c r="D785" s="42">
        <f>Data!N786</f>
        <v>0</v>
      </c>
      <c r="E785" s="42">
        <f t="shared" si="2"/>
        <v>0</v>
      </c>
    </row>
    <row r="786" ht="15.75" customHeight="1">
      <c r="A786" s="61">
        <f>Data!A787</f>
        <v>39261</v>
      </c>
      <c r="B786" s="42">
        <f>Data!H787</f>
        <v>0</v>
      </c>
      <c r="C786" s="42">
        <f t="shared" si="1"/>
        <v>0</v>
      </c>
      <c r="D786" s="42">
        <f>Data!N787</f>
        <v>0</v>
      </c>
      <c r="E786" s="42">
        <f t="shared" si="2"/>
        <v>0</v>
      </c>
    </row>
    <row r="787" ht="15.75" customHeight="1">
      <c r="A787" s="61">
        <f>Data!A788</f>
        <v>39262</v>
      </c>
      <c r="B787" s="42">
        <f>Data!H788</f>
        <v>0</v>
      </c>
      <c r="C787" s="42">
        <f t="shared" si="1"/>
        <v>0</v>
      </c>
      <c r="D787" s="42">
        <f>Data!N788</f>
        <v>0</v>
      </c>
      <c r="E787" s="42">
        <f t="shared" si="2"/>
        <v>0</v>
      </c>
    </row>
    <row r="788" ht="15.75" customHeight="1">
      <c r="A788" s="61">
        <f>Data!A789</f>
        <v>39265</v>
      </c>
      <c r="B788" s="42">
        <f>Data!H789</f>
        <v>0</v>
      </c>
      <c r="C788" s="42">
        <f t="shared" si="1"/>
        <v>0</v>
      </c>
      <c r="D788" s="42">
        <f>Data!N789</f>
        <v>0</v>
      </c>
      <c r="E788" s="42">
        <f t="shared" si="2"/>
        <v>0</v>
      </c>
    </row>
    <row r="789" ht="15.75" customHeight="1">
      <c r="A789" s="61">
        <f>Data!A790</f>
        <v>39266</v>
      </c>
      <c r="B789" s="42">
        <f>Data!H790</f>
        <v>0</v>
      </c>
      <c r="C789" s="42">
        <f t="shared" si="1"/>
        <v>0</v>
      </c>
      <c r="D789" s="42">
        <f>Data!N790</f>
        <v>0</v>
      </c>
      <c r="E789" s="42">
        <f t="shared" si="2"/>
        <v>0</v>
      </c>
    </row>
    <row r="790" ht="15.75" customHeight="1">
      <c r="A790" s="61">
        <f>Data!A791</f>
        <v>39267</v>
      </c>
      <c r="B790" s="42">
        <f>Data!H791</f>
        <v>0</v>
      </c>
      <c r="C790" s="42">
        <f t="shared" si="1"/>
        <v>0</v>
      </c>
      <c r="D790" s="42">
        <f>Data!N791</f>
        <v>0</v>
      </c>
      <c r="E790" s="42">
        <f t="shared" si="2"/>
        <v>0</v>
      </c>
    </row>
    <row r="791" ht="15.75" customHeight="1">
      <c r="A791" s="61">
        <f>Data!A792</f>
        <v>39268</v>
      </c>
      <c r="B791" s="42">
        <f>Data!H792</f>
        <v>0</v>
      </c>
      <c r="C791" s="42">
        <f t="shared" si="1"/>
        <v>0</v>
      </c>
      <c r="D791" s="42">
        <f>Data!N792</f>
        <v>0</v>
      </c>
      <c r="E791" s="42">
        <f t="shared" si="2"/>
        <v>0</v>
      </c>
    </row>
    <row r="792" ht="15.75" customHeight="1">
      <c r="A792" s="61">
        <f>Data!A793</f>
        <v>39269</v>
      </c>
      <c r="B792" s="42">
        <f>Data!H793</f>
        <v>0</v>
      </c>
      <c r="C792" s="42">
        <f t="shared" si="1"/>
        <v>0</v>
      </c>
      <c r="D792" s="42">
        <f>Data!N793</f>
        <v>0</v>
      </c>
      <c r="E792" s="42">
        <f t="shared" si="2"/>
        <v>0</v>
      </c>
    </row>
    <row r="793" ht="15.75" customHeight="1">
      <c r="A793" s="61">
        <f>Data!A794</f>
        <v>39272</v>
      </c>
      <c r="B793" s="42">
        <f>Data!H794</f>
        <v>0</v>
      </c>
      <c r="C793" s="42">
        <f t="shared" si="1"/>
        <v>0</v>
      </c>
      <c r="D793" s="42">
        <f>Data!N794</f>
        <v>0</v>
      </c>
      <c r="E793" s="42">
        <f t="shared" si="2"/>
        <v>0</v>
      </c>
    </row>
    <row r="794" ht="15.75" customHeight="1">
      <c r="A794" s="61">
        <f>Data!A795</f>
        <v>39273</v>
      </c>
      <c r="B794" s="42">
        <f>Data!H795</f>
        <v>0</v>
      </c>
      <c r="C794" s="42">
        <f t="shared" si="1"/>
        <v>0</v>
      </c>
      <c r="D794" s="42">
        <f>Data!N795</f>
        <v>0</v>
      </c>
      <c r="E794" s="42">
        <f t="shared" si="2"/>
        <v>0</v>
      </c>
    </row>
    <row r="795" ht="15.75" customHeight="1">
      <c r="A795" s="61">
        <f>Data!A796</f>
        <v>39274</v>
      </c>
      <c r="B795" s="42">
        <f>Data!H796</f>
        <v>0</v>
      </c>
      <c r="C795" s="42">
        <f t="shared" si="1"/>
        <v>0</v>
      </c>
      <c r="D795" s="42">
        <f>Data!N796</f>
        <v>0</v>
      </c>
      <c r="E795" s="42">
        <f t="shared" si="2"/>
        <v>0</v>
      </c>
    </row>
    <row r="796" ht="15.75" customHeight="1">
      <c r="A796" s="61">
        <f>Data!A797</f>
        <v>39275</v>
      </c>
      <c r="B796" s="42">
        <f>Data!H797</f>
        <v>0</v>
      </c>
      <c r="C796" s="42">
        <f t="shared" si="1"/>
        <v>0</v>
      </c>
      <c r="D796" s="42">
        <f>Data!N797</f>
        <v>0</v>
      </c>
      <c r="E796" s="42">
        <f t="shared" si="2"/>
        <v>0</v>
      </c>
    </row>
    <row r="797" ht="15.75" customHeight="1">
      <c r="A797" s="61">
        <f>Data!A798</f>
        <v>39276</v>
      </c>
      <c r="B797" s="42">
        <f>Data!H798</f>
        <v>0</v>
      </c>
      <c r="C797" s="42">
        <f t="shared" si="1"/>
        <v>0</v>
      </c>
      <c r="D797" s="42">
        <f>Data!N798</f>
        <v>0</v>
      </c>
      <c r="E797" s="42">
        <f t="shared" si="2"/>
        <v>0</v>
      </c>
    </row>
    <row r="798" ht="15.75" customHeight="1">
      <c r="A798" s="61">
        <f>Data!A799</f>
        <v>39279</v>
      </c>
      <c r="B798" s="42">
        <f>Data!H799</f>
        <v>0</v>
      </c>
      <c r="C798" s="42">
        <f t="shared" si="1"/>
        <v>0</v>
      </c>
      <c r="D798" s="42">
        <f>Data!N799</f>
        <v>0</v>
      </c>
      <c r="E798" s="42">
        <f t="shared" si="2"/>
        <v>0</v>
      </c>
    </row>
    <row r="799" ht="15.75" customHeight="1">
      <c r="A799" s="61">
        <f>Data!A800</f>
        <v>39280</v>
      </c>
      <c r="B799" s="42">
        <f>Data!H800</f>
        <v>0</v>
      </c>
      <c r="C799" s="42">
        <f t="shared" si="1"/>
        <v>0</v>
      </c>
      <c r="D799" s="42">
        <f>Data!N800</f>
        <v>0</v>
      </c>
      <c r="E799" s="42">
        <f t="shared" si="2"/>
        <v>0</v>
      </c>
    </row>
    <row r="800" ht="15.75" customHeight="1">
      <c r="A800" s="61">
        <f>Data!A801</f>
        <v>39281</v>
      </c>
      <c r="B800" s="42">
        <f>Data!H801</f>
        <v>0</v>
      </c>
      <c r="C800" s="42">
        <f t="shared" si="1"/>
        <v>0</v>
      </c>
      <c r="D800" s="42">
        <f>Data!N801</f>
        <v>0</v>
      </c>
      <c r="E800" s="42">
        <f t="shared" si="2"/>
        <v>0</v>
      </c>
    </row>
    <row r="801" ht="15.75" customHeight="1">
      <c r="A801" s="61">
        <f>Data!A802</f>
        <v>39282</v>
      </c>
      <c r="B801" s="42">
        <f>Data!H802</f>
        <v>0</v>
      </c>
      <c r="C801" s="42">
        <f t="shared" si="1"/>
        <v>0</v>
      </c>
      <c r="D801" s="42">
        <f>Data!N802</f>
        <v>0</v>
      </c>
      <c r="E801" s="42">
        <f t="shared" si="2"/>
        <v>0</v>
      </c>
    </row>
    <row r="802" ht="15.75" customHeight="1">
      <c r="A802" s="61">
        <f>Data!A803</f>
        <v>39283</v>
      </c>
      <c r="B802" s="42">
        <f>Data!H803</f>
        <v>0</v>
      </c>
      <c r="C802" s="42">
        <f t="shared" si="1"/>
        <v>0</v>
      </c>
      <c r="D802" s="42">
        <f>Data!N803</f>
        <v>0</v>
      </c>
      <c r="E802" s="42">
        <f t="shared" si="2"/>
        <v>0</v>
      </c>
    </row>
    <row r="803" ht="15.75" customHeight="1">
      <c r="A803" s="61">
        <f>Data!A804</f>
        <v>39286</v>
      </c>
      <c r="B803" s="42">
        <f>Data!H804</f>
        <v>0</v>
      </c>
      <c r="C803" s="42">
        <f t="shared" si="1"/>
        <v>0</v>
      </c>
      <c r="D803" s="42">
        <f>Data!N804</f>
        <v>0</v>
      </c>
      <c r="E803" s="42">
        <f t="shared" si="2"/>
        <v>0</v>
      </c>
    </row>
    <row r="804" ht="15.75" customHeight="1">
      <c r="A804" s="61">
        <f>Data!A805</f>
        <v>39287</v>
      </c>
      <c r="B804" s="42">
        <f>Data!H805</f>
        <v>0</v>
      </c>
      <c r="C804" s="42">
        <f t="shared" si="1"/>
        <v>0</v>
      </c>
      <c r="D804" s="42">
        <f>Data!N805</f>
        <v>0</v>
      </c>
      <c r="E804" s="42">
        <f t="shared" si="2"/>
        <v>0</v>
      </c>
    </row>
    <row r="805" ht="15.75" customHeight="1">
      <c r="A805" s="61">
        <f>Data!A806</f>
        <v>39288</v>
      </c>
      <c r="B805" s="42">
        <f>Data!H806</f>
        <v>0</v>
      </c>
      <c r="C805" s="42">
        <f t="shared" si="1"/>
        <v>0</v>
      </c>
      <c r="D805" s="42">
        <f>Data!N806</f>
        <v>0</v>
      </c>
      <c r="E805" s="42">
        <f t="shared" si="2"/>
        <v>0</v>
      </c>
    </row>
    <row r="806" ht="15.75" customHeight="1">
      <c r="A806" s="61">
        <f>Data!A807</f>
        <v>39289</v>
      </c>
      <c r="B806" s="42">
        <f>Data!H807</f>
        <v>0</v>
      </c>
      <c r="C806" s="42">
        <f t="shared" si="1"/>
        <v>0</v>
      </c>
      <c r="D806" s="42">
        <f>Data!N807</f>
        <v>0</v>
      </c>
      <c r="E806" s="42">
        <f t="shared" si="2"/>
        <v>0</v>
      </c>
    </row>
    <row r="807" ht="15.75" customHeight="1">
      <c r="A807" s="61">
        <f>Data!A808</f>
        <v>39290</v>
      </c>
      <c r="B807" s="42">
        <f>Data!H808</f>
        <v>0</v>
      </c>
      <c r="C807" s="42">
        <f t="shared" si="1"/>
        <v>0</v>
      </c>
      <c r="D807" s="42">
        <f>Data!N808</f>
        <v>0</v>
      </c>
      <c r="E807" s="42">
        <f t="shared" si="2"/>
        <v>0</v>
      </c>
    </row>
    <row r="808" ht="15.75" customHeight="1">
      <c r="A808" s="61">
        <f>Data!A809</f>
        <v>39293</v>
      </c>
      <c r="B808" s="42">
        <f>Data!H809</f>
        <v>0</v>
      </c>
      <c r="C808" s="42">
        <f t="shared" si="1"/>
        <v>0</v>
      </c>
      <c r="D808" s="42">
        <f>Data!N809</f>
        <v>0</v>
      </c>
      <c r="E808" s="42">
        <f t="shared" si="2"/>
        <v>0</v>
      </c>
    </row>
    <row r="809" ht="15.75" customHeight="1">
      <c r="A809" s="61">
        <f>Data!A810</f>
        <v>39294</v>
      </c>
      <c r="B809" s="42">
        <f>Data!H810</f>
        <v>0</v>
      </c>
      <c r="C809" s="42">
        <f t="shared" si="1"/>
        <v>0</v>
      </c>
      <c r="D809" s="42">
        <f>Data!N810</f>
        <v>0</v>
      </c>
      <c r="E809" s="42">
        <f t="shared" si="2"/>
        <v>0</v>
      </c>
    </row>
    <row r="810" ht="15.75" customHeight="1">
      <c r="A810" s="61">
        <f>Data!A811</f>
        <v>39295</v>
      </c>
      <c r="B810" s="42">
        <f>Data!H811</f>
        <v>0</v>
      </c>
      <c r="C810" s="42">
        <f t="shared" si="1"/>
        <v>0</v>
      </c>
      <c r="D810" s="42">
        <f>Data!N811</f>
        <v>0</v>
      </c>
      <c r="E810" s="42">
        <f t="shared" si="2"/>
        <v>0</v>
      </c>
    </row>
    <row r="811" ht="15.75" customHeight="1">
      <c r="A811" s="61">
        <f>Data!A812</f>
        <v>39296</v>
      </c>
      <c r="B811" s="42">
        <f>Data!H812</f>
        <v>0</v>
      </c>
      <c r="C811" s="42">
        <f t="shared" si="1"/>
        <v>0</v>
      </c>
      <c r="D811" s="42">
        <f>Data!N812</f>
        <v>0</v>
      </c>
      <c r="E811" s="42">
        <f t="shared" si="2"/>
        <v>0</v>
      </c>
    </row>
    <row r="812" ht="15.75" customHeight="1">
      <c r="A812" s="61">
        <f>Data!A813</f>
        <v>39297</v>
      </c>
      <c r="B812" s="42">
        <f>Data!H813</f>
        <v>0</v>
      </c>
      <c r="C812" s="42">
        <f t="shared" si="1"/>
        <v>0</v>
      </c>
      <c r="D812" s="42">
        <f>Data!N813</f>
        <v>0</v>
      </c>
      <c r="E812" s="42">
        <f t="shared" si="2"/>
        <v>0</v>
      </c>
    </row>
    <row r="813" ht="15.75" customHeight="1">
      <c r="A813" s="61">
        <f>Data!A814</f>
        <v>39300</v>
      </c>
      <c r="B813" s="42">
        <f>Data!H814</f>
        <v>0</v>
      </c>
      <c r="C813" s="42">
        <f t="shared" si="1"/>
        <v>0</v>
      </c>
      <c r="D813" s="42">
        <f>Data!N814</f>
        <v>0</v>
      </c>
      <c r="E813" s="42">
        <f t="shared" si="2"/>
        <v>0</v>
      </c>
    </row>
    <row r="814" ht="15.75" customHeight="1">
      <c r="A814" s="61">
        <f>Data!A815</f>
        <v>39301</v>
      </c>
      <c r="B814" s="42">
        <f>Data!H815</f>
        <v>0</v>
      </c>
      <c r="C814" s="42">
        <f t="shared" si="1"/>
        <v>0</v>
      </c>
      <c r="D814" s="42">
        <f>Data!N815</f>
        <v>0</v>
      </c>
      <c r="E814" s="42">
        <f t="shared" si="2"/>
        <v>0</v>
      </c>
    </row>
    <row r="815" ht="15.75" customHeight="1">
      <c r="A815" s="61">
        <f>Data!A816</f>
        <v>39302</v>
      </c>
      <c r="B815" s="42">
        <f>Data!H816</f>
        <v>0</v>
      </c>
      <c r="C815" s="42">
        <f t="shared" si="1"/>
        <v>0</v>
      </c>
      <c r="D815" s="42">
        <f>Data!N816</f>
        <v>0</v>
      </c>
      <c r="E815" s="42">
        <f t="shared" si="2"/>
        <v>0</v>
      </c>
    </row>
    <row r="816" ht="15.75" customHeight="1">
      <c r="A816" s="61">
        <f>Data!A817</f>
        <v>39303</v>
      </c>
      <c r="B816" s="42">
        <f>Data!H817</f>
        <v>0</v>
      </c>
      <c r="C816" s="42">
        <f t="shared" si="1"/>
        <v>0</v>
      </c>
      <c r="D816" s="42">
        <f>Data!N817</f>
        <v>0</v>
      </c>
      <c r="E816" s="42">
        <f t="shared" si="2"/>
        <v>0</v>
      </c>
    </row>
    <row r="817" ht="15.75" customHeight="1">
      <c r="A817" s="61">
        <f>Data!A818</f>
        <v>39304</v>
      </c>
      <c r="B817" s="42">
        <f>Data!H818</f>
        <v>0</v>
      </c>
      <c r="C817" s="42">
        <f t="shared" si="1"/>
        <v>0</v>
      </c>
      <c r="D817" s="42">
        <f>Data!N818</f>
        <v>0</v>
      </c>
      <c r="E817" s="42">
        <f t="shared" si="2"/>
        <v>0</v>
      </c>
    </row>
    <row r="818" ht="15.75" customHeight="1">
      <c r="A818" s="61">
        <f>Data!A819</f>
        <v>39307</v>
      </c>
      <c r="B818" s="42">
        <f>Data!H819</f>
        <v>0</v>
      </c>
      <c r="C818" s="42">
        <f t="shared" si="1"/>
        <v>0</v>
      </c>
      <c r="D818" s="42">
        <f>Data!N819</f>
        <v>0</v>
      </c>
      <c r="E818" s="42">
        <f t="shared" si="2"/>
        <v>0</v>
      </c>
    </row>
    <row r="819" ht="15.75" customHeight="1">
      <c r="A819" s="61">
        <f>Data!A820</f>
        <v>39308</v>
      </c>
      <c r="B819" s="42">
        <f>Data!H820</f>
        <v>0</v>
      </c>
      <c r="C819" s="42">
        <f t="shared" si="1"/>
        <v>0</v>
      </c>
      <c r="D819" s="42">
        <f>Data!N820</f>
        <v>0</v>
      </c>
      <c r="E819" s="42">
        <f t="shared" si="2"/>
        <v>0</v>
      </c>
    </row>
    <row r="820" ht="15.75" customHeight="1">
      <c r="A820" s="61">
        <f>Data!A821</f>
        <v>39310</v>
      </c>
      <c r="B820" s="42">
        <f>Data!H821</f>
        <v>0</v>
      </c>
      <c r="C820" s="42">
        <f t="shared" si="1"/>
        <v>0</v>
      </c>
      <c r="D820" s="42">
        <f>Data!N821</f>
        <v>0</v>
      </c>
      <c r="E820" s="42">
        <f t="shared" si="2"/>
        <v>0</v>
      </c>
    </row>
    <row r="821" ht="15.75" customHeight="1">
      <c r="A821" s="61">
        <f>Data!A822</f>
        <v>39311</v>
      </c>
      <c r="B821" s="42">
        <f>Data!H822</f>
        <v>0</v>
      </c>
      <c r="C821" s="42">
        <f t="shared" si="1"/>
        <v>0</v>
      </c>
      <c r="D821" s="42">
        <f>Data!N822</f>
        <v>0</v>
      </c>
      <c r="E821" s="42">
        <f t="shared" si="2"/>
        <v>0</v>
      </c>
    </row>
    <row r="822" ht="15.75" customHeight="1">
      <c r="A822" s="61">
        <f>Data!A823</f>
        <v>39314</v>
      </c>
      <c r="B822" s="42">
        <f>Data!H823</f>
        <v>0</v>
      </c>
      <c r="C822" s="42">
        <f t="shared" si="1"/>
        <v>0</v>
      </c>
      <c r="D822" s="42">
        <f>Data!N823</f>
        <v>0</v>
      </c>
      <c r="E822" s="42">
        <f t="shared" si="2"/>
        <v>0</v>
      </c>
    </row>
    <row r="823" ht="15.75" customHeight="1">
      <c r="A823" s="61">
        <f>Data!A824</f>
        <v>39315</v>
      </c>
      <c r="B823" s="42">
        <f>Data!H824</f>
        <v>0</v>
      </c>
      <c r="C823" s="42">
        <f t="shared" si="1"/>
        <v>0</v>
      </c>
      <c r="D823" s="42">
        <f>Data!N824</f>
        <v>0</v>
      </c>
      <c r="E823" s="42">
        <f t="shared" si="2"/>
        <v>0</v>
      </c>
    </row>
    <row r="824" ht="15.75" customHeight="1">
      <c r="A824" s="61">
        <f>Data!A825</f>
        <v>39316</v>
      </c>
      <c r="B824" s="42">
        <f>Data!H825</f>
        <v>0</v>
      </c>
      <c r="C824" s="42">
        <f t="shared" si="1"/>
        <v>0</v>
      </c>
      <c r="D824" s="42">
        <f>Data!N825</f>
        <v>0</v>
      </c>
      <c r="E824" s="42">
        <f t="shared" si="2"/>
        <v>0</v>
      </c>
    </row>
    <row r="825" ht="15.75" customHeight="1">
      <c r="A825" s="61">
        <f>Data!A826</f>
        <v>39317</v>
      </c>
      <c r="B825" s="42">
        <f>Data!H826</f>
        <v>0</v>
      </c>
      <c r="C825" s="42">
        <f t="shared" si="1"/>
        <v>0</v>
      </c>
      <c r="D825" s="42">
        <f>Data!N826</f>
        <v>0</v>
      </c>
      <c r="E825" s="42">
        <f t="shared" si="2"/>
        <v>0</v>
      </c>
    </row>
    <row r="826" ht="15.75" customHeight="1">
      <c r="A826" s="61">
        <f>Data!A827</f>
        <v>39318</v>
      </c>
      <c r="B826" s="42">
        <f>Data!H827</f>
        <v>0</v>
      </c>
      <c r="C826" s="42">
        <f t="shared" si="1"/>
        <v>0</v>
      </c>
      <c r="D826" s="42">
        <f>Data!N827</f>
        <v>0</v>
      </c>
      <c r="E826" s="42">
        <f t="shared" si="2"/>
        <v>0</v>
      </c>
    </row>
    <row r="827" ht="15.75" customHeight="1">
      <c r="A827" s="61">
        <f>Data!A828</f>
        <v>39321</v>
      </c>
      <c r="B827" s="42">
        <f>Data!H828</f>
        <v>0</v>
      </c>
      <c r="C827" s="42">
        <f t="shared" si="1"/>
        <v>0</v>
      </c>
      <c r="D827" s="42">
        <f>Data!N828</f>
        <v>0</v>
      </c>
      <c r="E827" s="42">
        <f t="shared" si="2"/>
        <v>0</v>
      </c>
    </row>
    <row r="828" ht="15.75" customHeight="1">
      <c r="A828" s="61">
        <f>Data!A829</f>
        <v>39322</v>
      </c>
      <c r="B828" s="42">
        <f>Data!H829</f>
        <v>0</v>
      </c>
      <c r="C828" s="42">
        <f t="shared" si="1"/>
        <v>0</v>
      </c>
      <c r="D828" s="42">
        <f>Data!N829</f>
        <v>0</v>
      </c>
      <c r="E828" s="42">
        <f t="shared" si="2"/>
        <v>0</v>
      </c>
    </row>
    <row r="829" ht="15.75" customHeight="1">
      <c r="A829" s="61">
        <f>Data!A830</f>
        <v>39323</v>
      </c>
      <c r="B829" s="42">
        <f>Data!H830</f>
        <v>0</v>
      </c>
      <c r="C829" s="42">
        <f t="shared" si="1"/>
        <v>0</v>
      </c>
      <c r="D829" s="42">
        <f>Data!N830</f>
        <v>0</v>
      </c>
      <c r="E829" s="42">
        <f t="shared" si="2"/>
        <v>0</v>
      </c>
    </row>
    <row r="830" ht="15.75" customHeight="1">
      <c r="A830" s="61">
        <f>Data!A831</f>
        <v>39324</v>
      </c>
      <c r="B830" s="42">
        <f>Data!H831</f>
        <v>0</v>
      </c>
      <c r="C830" s="42">
        <f t="shared" si="1"/>
        <v>0</v>
      </c>
      <c r="D830" s="42">
        <f>Data!N831</f>
        <v>0</v>
      </c>
      <c r="E830" s="42">
        <f t="shared" si="2"/>
        <v>0</v>
      </c>
    </row>
    <row r="831" ht="15.75" customHeight="1">
      <c r="A831" s="61">
        <f>Data!A832</f>
        <v>39325</v>
      </c>
      <c r="B831" s="42">
        <f>Data!H832</f>
        <v>0</v>
      </c>
      <c r="C831" s="42">
        <f t="shared" si="1"/>
        <v>0</v>
      </c>
      <c r="D831" s="42">
        <f>Data!N832</f>
        <v>0</v>
      </c>
      <c r="E831" s="42">
        <f t="shared" si="2"/>
        <v>0</v>
      </c>
    </row>
    <row r="832" ht="15.75" customHeight="1">
      <c r="A832" s="61">
        <f>Data!A833</f>
        <v>39328</v>
      </c>
      <c r="B832" s="42">
        <f>Data!H833</f>
        <v>0</v>
      </c>
      <c r="C832" s="42">
        <f t="shared" si="1"/>
        <v>0</v>
      </c>
      <c r="D832" s="42">
        <f>Data!N833</f>
        <v>0</v>
      </c>
      <c r="E832" s="42">
        <f t="shared" si="2"/>
        <v>0</v>
      </c>
    </row>
    <row r="833" ht="15.75" customHeight="1">
      <c r="A833" s="61">
        <f>Data!A834</f>
        <v>39329</v>
      </c>
      <c r="B833" s="42">
        <f>Data!H834</f>
        <v>0</v>
      </c>
      <c r="C833" s="42">
        <f t="shared" si="1"/>
        <v>0</v>
      </c>
      <c r="D833" s="42">
        <f>Data!N834</f>
        <v>0</v>
      </c>
      <c r="E833" s="42">
        <f t="shared" si="2"/>
        <v>0</v>
      </c>
    </row>
    <row r="834" ht="15.75" customHeight="1">
      <c r="A834" s="61">
        <f>Data!A835</f>
        <v>39330</v>
      </c>
      <c r="B834" s="42">
        <f>Data!H835</f>
        <v>0</v>
      </c>
      <c r="C834" s="42">
        <f t="shared" si="1"/>
        <v>0</v>
      </c>
      <c r="D834" s="42">
        <f>Data!N835</f>
        <v>0</v>
      </c>
      <c r="E834" s="42">
        <f t="shared" si="2"/>
        <v>0</v>
      </c>
    </row>
    <row r="835" ht="15.75" customHeight="1">
      <c r="A835" s="61">
        <f>Data!A836</f>
        <v>39331</v>
      </c>
      <c r="B835" s="42">
        <f>Data!H836</f>
        <v>0</v>
      </c>
      <c r="C835" s="42">
        <f t="shared" si="1"/>
        <v>0</v>
      </c>
      <c r="D835" s="42">
        <f>Data!N836</f>
        <v>0</v>
      </c>
      <c r="E835" s="42">
        <f t="shared" si="2"/>
        <v>0</v>
      </c>
    </row>
    <row r="836" ht="15.75" customHeight="1">
      <c r="A836" s="61">
        <f>Data!A837</f>
        <v>39332</v>
      </c>
      <c r="B836" s="42">
        <f>Data!H837</f>
        <v>0</v>
      </c>
      <c r="C836" s="42">
        <f t="shared" si="1"/>
        <v>0</v>
      </c>
      <c r="D836" s="42">
        <f>Data!N837</f>
        <v>0</v>
      </c>
      <c r="E836" s="42">
        <f t="shared" si="2"/>
        <v>0</v>
      </c>
    </row>
    <row r="837" ht="15.75" customHeight="1">
      <c r="A837" s="61">
        <f>Data!A838</f>
        <v>39335</v>
      </c>
      <c r="B837" s="42">
        <f>Data!H838</f>
        <v>0</v>
      </c>
      <c r="C837" s="42">
        <f t="shared" si="1"/>
        <v>0</v>
      </c>
      <c r="D837" s="42">
        <f>Data!N838</f>
        <v>0</v>
      </c>
      <c r="E837" s="42">
        <f t="shared" si="2"/>
        <v>0</v>
      </c>
    </row>
    <row r="838" ht="15.75" customHeight="1">
      <c r="A838" s="61">
        <f>Data!A839</f>
        <v>39336</v>
      </c>
      <c r="B838" s="42">
        <f>Data!H839</f>
        <v>0</v>
      </c>
      <c r="C838" s="42">
        <f t="shared" si="1"/>
        <v>0</v>
      </c>
      <c r="D838" s="42">
        <f>Data!N839</f>
        <v>0</v>
      </c>
      <c r="E838" s="42">
        <f t="shared" si="2"/>
        <v>0</v>
      </c>
    </row>
    <row r="839" ht="15.75" customHeight="1">
      <c r="A839" s="61">
        <f>Data!A840</f>
        <v>39337</v>
      </c>
      <c r="B839" s="42">
        <f>Data!H840</f>
        <v>0</v>
      </c>
      <c r="C839" s="42">
        <f t="shared" si="1"/>
        <v>0</v>
      </c>
      <c r="D839" s="42">
        <f>Data!N840</f>
        <v>0</v>
      </c>
      <c r="E839" s="42">
        <f t="shared" si="2"/>
        <v>0</v>
      </c>
    </row>
    <row r="840" ht="15.75" customHeight="1">
      <c r="A840" s="61">
        <f>Data!A841</f>
        <v>39338</v>
      </c>
      <c r="B840" s="42">
        <f>Data!H841</f>
        <v>0</v>
      </c>
      <c r="C840" s="42">
        <f t="shared" si="1"/>
        <v>0</v>
      </c>
      <c r="D840" s="42">
        <f>Data!N841</f>
        <v>0</v>
      </c>
      <c r="E840" s="42">
        <f t="shared" si="2"/>
        <v>0</v>
      </c>
    </row>
    <row r="841" ht="15.75" customHeight="1">
      <c r="A841" s="61">
        <f>Data!A842</f>
        <v>39339</v>
      </c>
      <c r="B841" s="42">
        <f>Data!H842</f>
        <v>0</v>
      </c>
      <c r="C841" s="42">
        <f t="shared" si="1"/>
        <v>0</v>
      </c>
      <c r="D841" s="42">
        <f>Data!N842</f>
        <v>0</v>
      </c>
      <c r="E841" s="42">
        <f t="shared" si="2"/>
        <v>0</v>
      </c>
    </row>
    <row r="842" ht="15.75" customHeight="1">
      <c r="A842" s="61">
        <f>Data!A843</f>
        <v>39342</v>
      </c>
      <c r="B842" s="42">
        <f>Data!H843</f>
        <v>0</v>
      </c>
      <c r="C842" s="42">
        <f t="shared" si="1"/>
        <v>0</v>
      </c>
      <c r="D842" s="42">
        <f>Data!N843</f>
        <v>0</v>
      </c>
      <c r="E842" s="42">
        <f t="shared" si="2"/>
        <v>0</v>
      </c>
    </row>
    <row r="843" ht="15.75" customHeight="1">
      <c r="A843" s="61">
        <f>Data!A844</f>
        <v>39343</v>
      </c>
      <c r="B843" s="42">
        <f>Data!H844</f>
        <v>0</v>
      </c>
      <c r="C843" s="42">
        <f t="shared" si="1"/>
        <v>0</v>
      </c>
      <c r="D843" s="42">
        <f>Data!N844</f>
        <v>0</v>
      </c>
      <c r="E843" s="42">
        <f t="shared" si="2"/>
        <v>0</v>
      </c>
    </row>
    <row r="844" ht="15.75" customHeight="1">
      <c r="A844" s="61">
        <f>Data!A845</f>
        <v>39344</v>
      </c>
      <c r="B844" s="42">
        <f>Data!H845</f>
        <v>0</v>
      </c>
      <c r="C844" s="42">
        <f t="shared" si="1"/>
        <v>0</v>
      </c>
      <c r="D844" s="42">
        <f>Data!N845</f>
        <v>0</v>
      </c>
      <c r="E844" s="42">
        <f t="shared" si="2"/>
        <v>0</v>
      </c>
    </row>
    <row r="845" ht="15.75" customHeight="1">
      <c r="A845" s="61">
        <f>Data!A846</f>
        <v>39345</v>
      </c>
      <c r="B845" s="42">
        <f>Data!H846</f>
        <v>0</v>
      </c>
      <c r="C845" s="42">
        <f t="shared" si="1"/>
        <v>0</v>
      </c>
      <c r="D845" s="42">
        <f>Data!N846</f>
        <v>0</v>
      </c>
      <c r="E845" s="42">
        <f t="shared" si="2"/>
        <v>0</v>
      </c>
    </row>
    <row r="846" ht="15.75" customHeight="1">
      <c r="A846" s="61">
        <f>Data!A847</f>
        <v>39346</v>
      </c>
      <c r="B846" s="42">
        <f>Data!H847</f>
        <v>0</v>
      </c>
      <c r="C846" s="42">
        <f t="shared" si="1"/>
        <v>0</v>
      </c>
      <c r="D846" s="42">
        <f>Data!N847</f>
        <v>0</v>
      </c>
      <c r="E846" s="42">
        <f t="shared" si="2"/>
        <v>0</v>
      </c>
    </row>
    <row r="847" ht="15.75" customHeight="1">
      <c r="A847" s="61">
        <f>Data!A848</f>
        <v>39349</v>
      </c>
      <c r="B847" s="42">
        <f>Data!H848</f>
        <v>0</v>
      </c>
      <c r="C847" s="42">
        <f t="shared" si="1"/>
        <v>0</v>
      </c>
      <c r="D847" s="42">
        <f>Data!N848</f>
        <v>0</v>
      </c>
      <c r="E847" s="42">
        <f t="shared" si="2"/>
        <v>0</v>
      </c>
    </row>
    <row r="848" ht="15.75" customHeight="1">
      <c r="A848" s="61">
        <f>Data!A849</f>
        <v>39350</v>
      </c>
      <c r="B848" s="42">
        <f>Data!H849</f>
        <v>0</v>
      </c>
      <c r="C848" s="42">
        <f t="shared" si="1"/>
        <v>0</v>
      </c>
      <c r="D848" s="42">
        <f>Data!N849</f>
        <v>0</v>
      </c>
      <c r="E848" s="42">
        <f t="shared" si="2"/>
        <v>0</v>
      </c>
    </row>
    <row r="849" ht="15.75" customHeight="1">
      <c r="A849" s="61">
        <f>Data!A850</f>
        <v>39351</v>
      </c>
      <c r="B849" s="42">
        <f>Data!H850</f>
        <v>0</v>
      </c>
      <c r="C849" s="42">
        <f t="shared" si="1"/>
        <v>0</v>
      </c>
      <c r="D849" s="42">
        <f>Data!N850</f>
        <v>0</v>
      </c>
      <c r="E849" s="42">
        <f t="shared" si="2"/>
        <v>0</v>
      </c>
    </row>
    <row r="850" ht="15.75" customHeight="1">
      <c r="A850" s="61">
        <f>Data!A851</f>
        <v>39352</v>
      </c>
      <c r="B850" s="42">
        <f>Data!H851</f>
        <v>0</v>
      </c>
      <c r="C850" s="42">
        <f t="shared" si="1"/>
        <v>0</v>
      </c>
      <c r="D850" s="42">
        <f>Data!N851</f>
        <v>0</v>
      </c>
      <c r="E850" s="42">
        <f t="shared" si="2"/>
        <v>0</v>
      </c>
    </row>
    <row r="851" ht="15.75" customHeight="1">
      <c r="A851" s="61">
        <f>Data!A852</f>
        <v>39353</v>
      </c>
      <c r="B851" s="42">
        <f>Data!H852</f>
        <v>0</v>
      </c>
      <c r="C851" s="42">
        <f t="shared" si="1"/>
        <v>0</v>
      </c>
      <c r="D851" s="42">
        <f>Data!N852</f>
        <v>0</v>
      </c>
      <c r="E851" s="42">
        <f t="shared" si="2"/>
        <v>0</v>
      </c>
    </row>
    <row r="852" ht="15.75" customHeight="1">
      <c r="A852" s="61">
        <f>Data!A853</f>
        <v>39356</v>
      </c>
      <c r="B852" s="42">
        <f>Data!H853</f>
        <v>0</v>
      </c>
      <c r="C852" s="42">
        <f t="shared" si="1"/>
        <v>0</v>
      </c>
      <c r="D852" s="42">
        <f>Data!N853</f>
        <v>0</v>
      </c>
      <c r="E852" s="42">
        <f t="shared" si="2"/>
        <v>0</v>
      </c>
    </row>
    <row r="853" ht="15.75" customHeight="1">
      <c r="A853" s="61">
        <f>Data!A854</f>
        <v>39358</v>
      </c>
      <c r="B853" s="42">
        <f>Data!H854</f>
        <v>0</v>
      </c>
      <c r="C853" s="42">
        <f t="shared" si="1"/>
        <v>0</v>
      </c>
      <c r="D853" s="42">
        <f>Data!N854</f>
        <v>0</v>
      </c>
      <c r="E853" s="42">
        <f t="shared" si="2"/>
        <v>0</v>
      </c>
    </row>
    <row r="854" ht="15.75" customHeight="1">
      <c r="A854" s="61">
        <f>Data!A855</f>
        <v>39359</v>
      </c>
      <c r="B854" s="42">
        <f>Data!H855</f>
        <v>0</v>
      </c>
      <c r="C854" s="42">
        <f t="shared" si="1"/>
        <v>0</v>
      </c>
      <c r="D854" s="42">
        <f>Data!N855</f>
        <v>0</v>
      </c>
      <c r="E854" s="42">
        <f t="shared" si="2"/>
        <v>0</v>
      </c>
    </row>
    <row r="855" ht="15.75" customHeight="1">
      <c r="A855" s="61">
        <f>Data!A856</f>
        <v>39360</v>
      </c>
      <c r="B855" s="42">
        <f>Data!H856</f>
        <v>0</v>
      </c>
      <c r="C855" s="42">
        <f t="shared" si="1"/>
        <v>0</v>
      </c>
      <c r="D855" s="42">
        <f>Data!N856</f>
        <v>0</v>
      </c>
      <c r="E855" s="42">
        <f t="shared" si="2"/>
        <v>0</v>
      </c>
    </row>
    <row r="856" ht="15.75" customHeight="1">
      <c r="A856" s="61">
        <f>Data!A857</f>
        <v>39363</v>
      </c>
      <c r="B856" s="42">
        <f>Data!H857</f>
        <v>0</v>
      </c>
      <c r="C856" s="42">
        <f t="shared" si="1"/>
        <v>0</v>
      </c>
      <c r="D856" s="42">
        <f>Data!N857</f>
        <v>0</v>
      </c>
      <c r="E856" s="42">
        <f t="shared" si="2"/>
        <v>0</v>
      </c>
    </row>
    <row r="857" ht="15.75" customHeight="1">
      <c r="A857" s="61">
        <f>Data!A858</f>
        <v>39364</v>
      </c>
      <c r="B857" s="42">
        <f>Data!H858</f>
        <v>0</v>
      </c>
      <c r="C857" s="42">
        <f t="shared" si="1"/>
        <v>0</v>
      </c>
      <c r="D857" s="42">
        <f>Data!N858</f>
        <v>0</v>
      </c>
      <c r="E857" s="42">
        <f t="shared" si="2"/>
        <v>0</v>
      </c>
    </row>
    <row r="858" ht="15.75" customHeight="1">
      <c r="A858" s="61">
        <f>Data!A859</f>
        <v>39365</v>
      </c>
      <c r="B858" s="42">
        <f>Data!H859</f>
        <v>0</v>
      </c>
      <c r="C858" s="42">
        <f t="shared" si="1"/>
        <v>0</v>
      </c>
      <c r="D858" s="42">
        <f>Data!N859</f>
        <v>0</v>
      </c>
      <c r="E858" s="42">
        <f t="shared" si="2"/>
        <v>0</v>
      </c>
    </row>
    <row r="859" ht="15.75" customHeight="1">
      <c r="A859" s="61">
        <f>Data!A860</f>
        <v>39366</v>
      </c>
      <c r="B859" s="42">
        <f>Data!H860</f>
        <v>0</v>
      </c>
      <c r="C859" s="42">
        <f t="shared" si="1"/>
        <v>0</v>
      </c>
      <c r="D859" s="42">
        <f>Data!N860</f>
        <v>0</v>
      </c>
      <c r="E859" s="42">
        <f t="shared" si="2"/>
        <v>0</v>
      </c>
    </row>
    <row r="860" ht="15.75" customHeight="1">
      <c r="A860" s="61">
        <f>Data!A861</f>
        <v>39367</v>
      </c>
      <c r="B860" s="42">
        <f>Data!H861</f>
        <v>0</v>
      </c>
      <c r="C860" s="42">
        <f t="shared" si="1"/>
        <v>0</v>
      </c>
      <c r="D860" s="42">
        <f>Data!N861</f>
        <v>0</v>
      </c>
      <c r="E860" s="42">
        <f t="shared" si="2"/>
        <v>0</v>
      </c>
    </row>
    <row r="861" ht="15.75" customHeight="1">
      <c r="A861" s="61">
        <f>Data!A862</f>
        <v>39370</v>
      </c>
      <c r="B861" s="42">
        <f>Data!H862</f>
        <v>0</v>
      </c>
      <c r="C861" s="42">
        <f t="shared" si="1"/>
        <v>0</v>
      </c>
      <c r="D861" s="42">
        <f>Data!N862</f>
        <v>0</v>
      </c>
      <c r="E861" s="42">
        <f t="shared" si="2"/>
        <v>0</v>
      </c>
    </row>
    <row r="862" ht="15.75" customHeight="1">
      <c r="A862" s="61">
        <f>Data!A863</f>
        <v>39371</v>
      </c>
      <c r="B862" s="42">
        <f>Data!H863</f>
        <v>0</v>
      </c>
      <c r="C862" s="42">
        <f t="shared" si="1"/>
        <v>0</v>
      </c>
      <c r="D862" s="42">
        <f>Data!N863</f>
        <v>0</v>
      </c>
      <c r="E862" s="42">
        <f t="shared" si="2"/>
        <v>0</v>
      </c>
    </row>
    <row r="863" ht="15.75" customHeight="1">
      <c r="A863" s="61">
        <f>Data!A864</f>
        <v>39372</v>
      </c>
      <c r="B863" s="42">
        <f>Data!H864</f>
        <v>0</v>
      </c>
      <c r="C863" s="42">
        <f t="shared" si="1"/>
        <v>0</v>
      </c>
      <c r="D863" s="42">
        <f>Data!N864</f>
        <v>0</v>
      </c>
      <c r="E863" s="42">
        <f t="shared" si="2"/>
        <v>0</v>
      </c>
    </row>
    <row r="864" ht="15.75" customHeight="1">
      <c r="A864" s="61">
        <f>Data!A865</f>
        <v>39373</v>
      </c>
      <c r="B864" s="42">
        <f>Data!H865</f>
        <v>0</v>
      </c>
      <c r="C864" s="42">
        <f t="shared" si="1"/>
        <v>0</v>
      </c>
      <c r="D864" s="42">
        <f>Data!N865</f>
        <v>0</v>
      </c>
      <c r="E864" s="42">
        <f t="shared" si="2"/>
        <v>0</v>
      </c>
    </row>
    <row r="865" ht="15.75" customHeight="1">
      <c r="A865" s="61">
        <f>Data!A866</f>
        <v>39374</v>
      </c>
      <c r="B865" s="42">
        <f>Data!H866</f>
        <v>0</v>
      </c>
      <c r="C865" s="42">
        <f t="shared" si="1"/>
        <v>0</v>
      </c>
      <c r="D865" s="42">
        <f>Data!N866</f>
        <v>0</v>
      </c>
      <c r="E865" s="42">
        <f t="shared" si="2"/>
        <v>0</v>
      </c>
    </row>
    <row r="866" ht="15.75" customHeight="1">
      <c r="A866" s="61">
        <f>Data!A867</f>
        <v>39377</v>
      </c>
      <c r="B866" s="42">
        <f>Data!H867</f>
        <v>0</v>
      </c>
      <c r="C866" s="42">
        <f t="shared" si="1"/>
        <v>0</v>
      </c>
      <c r="D866" s="42">
        <f>Data!N867</f>
        <v>0</v>
      </c>
      <c r="E866" s="42">
        <f t="shared" si="2"/>
        <v>0</v>
      </c>
    </row>
    <row r="867" ht="15.75" customHeight="1">
      <c r="A867" s="61">
        <f>Data!A868</f>
        <v>39378</v>
      </c>
      <c r="B867" s="42">
        <f>Data!H868</f>
        <v>0</v>
      </c>
      <c r="C867" s="42">
        <f t="shared" si="1"/>
        <v>0</v>
      </c>
      <c r="D867" s="42">
        <f>Data!N868</f>
        <v>0</v>
      </c>
      <c r="E867" s="42">
        <f t="shared" si="2"/>
        <v>0</v>
      </c>
    </row>
    <row r="868" ht="15.75" customHeight="1">
      <c r="A868" s="61">
        <f>Data!A869</f>
        <v>39379</v>
      </c>
      <c r="B868" s="42">
        <f>Data!H869</f>
        <v>0</v>
      </c>
      <c r="C868" s="42">
        <f t="shared" si="1"/>
        <v>0</v>
      </c>
      <c r="D868" s="42">
        <f>Data!N869</f>
        <v>0</v>
      </c>
      <c r="E868" s="42">
        <f t="shared" si="2"/>
        <v>0</v>
      </c>
    </row>
    <row r="869" ht="15.75" customHeight="1">
      <c r="A869" s="61">
        <f>Data!A870</f>
        <v>39380</v>
      </c>
      <c r="B869" s="42">
        <f>Data!H870</f>
        <v>0</v>
      </c>
      <c r="C869" s="42">
        <f t="shared" si="1"/>
        <v>0</v>
      </c>
      <c r="D869" s="42">
        <f>Data!N870</f>
        <v>0</v>
      </c>
      <c r="E869" s="42">
        <f t="shared" si="2"/>
        <v>0</v>
      </c>
    </row>
    <row r="870" ht="15.75" customHeight="1">
      <c r="A870" s="61">
        <f>Data!A871</f>
        <v>39381</v>
      </c>
      <c r="B870" s="42">
        <f>Data!H871</f>
        <v>0</v>
      </c>
      <c r="C870" s="42">
        <f t="shared" si="1"/>
        <v>0</v>
      </c>
      <c r="D870" s="42">
        <f>Data!N871</f>
        <v>0</v>
      </c>
      <c r="E870" s="42">
        <f t="shared" si="2"/>
        <v>0</v>
      </c>
    </row>
    <row r="871" ht="15.75" customHeight="1">
      <c r="A871" s="61">
        <f>Data!A872</f>
        <v>39384</v>
      </c>
      <c r="B871" s="42">
        <f>Data!H872</f>
        <v>0</v>
      </c>
      <c r="C871" s="42">
        <f t="shared" si="1"/>
        <v>0</v>
      </c>
      <c r="D871" s="42">
        <f>Data!N872</f>
        <v>0</v>
      </c>
      <c r="E871" s="42">
        <f t="shared" si="2"/>
        <v>0</v>
      </c>
    </row>
    <row r="872" ht="15.75" customHeight="1">
      <c r="A872" s="61">
        <f>Data!A873</f>
        <v>39385</v>
      </c>
      <c r="B872" s="42">
        <f>Data!H873</f>
        <v>0</v>
      </c>
      <c r="C872" s="42">
        <f t="shared" si="1"/>
        <v>0</v>
      </c>
      <c r="D872" s="42">
        <f>Data!N873</f>
        <v>0</v>
      </c>
      <c r="E872" s="42">
        <f t="shared" si="2"/>
        <v>0</v>
      </c>
    </row>
    <row r="873" ht="15.75" customHeight="1">
      <c r="A873" s="61">
        <f>Data!A874</f>
        <v>39386</v>
      </c>
      <c r="B873" s="42">
        <f>Data!H874</f>
        <v>0</v>
      </c>
      <c r="C873" s="42">
        <f t="shared" si="1"/>
        <v>0</v>
      </c>
      <c r="D873" s="42">
        <f>Data!N874</f>
        <v>0</v>
      </c>
      <c r="E873" s="42">
        <f t="shared" si="2"/>
        <v>0</v>
      </c>
    </row>
    <row r="874" ht="15.75" customHeight="1">
      <c r="A874" s="61">
        <f>Data!A875</f>
        <v>39387</v>
      </c>
      <c r="B874" s="42">
        <f>Data!H875</f>
        <v>0</v>
      </c>
      <c r="C874" s="42">
        <f t="shared" si="1"/>
        <v>0</v>
      </c>
      <c r="D874" s="42">
        <f>Data!N875</f>
        <v>0</v>
      </c>
      <c r="E874" s="42">
        <f t="shared" si="2"/>
        <v>0</v>
      </c>
    </row>
    <row r="875" ht="15.75" customHeight="1">
      <c r="A875" s="61">
        <f>Data!A876</f>
        <v>39388</v>
      </c>
      <c r="B875" s="42">
        <f>Data!H876</f>
        <v>0</v>
      </c>
      <c r="C875" s="42">
        <f t="shared" si="1"/>
        <v>0</v>
      </c>
      <c r="D875" s="42">
        <f>Data!N876</f>
        <v>0</v>
      </c>
      <c r="E875" s="42">
        <f t="shared" si="2"/>
        <v>0</v>
      </c>
    </row>
    <row r="876" ht="15.75" customHeight="1">
      <c r="A876" s="61">
        <f>Data!A877</f>
        <v>39391</v>
      </c>
      <c r="B876" s="42">
        <f>Data!H877</f>
        <v>0</v>
      </c>
      <c r="C876" s="42">
        <f t="shared" si="1"/>
        <v>0</v>
      </c>
      <c r="D876" s="42">
        <f>Data!N877</f>
        <v>0</v>
      </c>
      <c r="E876" s="42">
        <f t="shared" si="2"/>
        <v>0</v>
      </c>
    </row>
    <row r="877" ht="15.75" customHeight="1">
      <c r="A877" s="61">
        <f>Data!A878</f>
        <v>39392</v>
      </c>
      <c r="B877" s="42">
        <f>Data!H878</f>
        <v>0</v>
      </c>
      <c r="C877" s="42">
        <f t="shared" si="1"/>
        <v>0</v>
      </c>
      <c r="D877" s="42">
        <f>Data!N878</f>
        <v>0</v>
      </c>
      <c r="E877" s="42">
        <f t="shared" si="2"/>
        <v>0</v>
      </c>
    </row>
    <row r="878" ht="15.75" customHeight="1">
      <c r="A878" s="61">
        <f>Data!A879</f>
        <v>39393</v>
      </c>
      <c r="B878" s="42">
        <f>Data!H879</f>
        <v>0</v>
      </c>
      <c r="C878" s="42">
        <f t="shared" si="1"/>
        <v>0</v>
      </c>
      <c r="D878" s="42">
        <f>Data!N879</f>
        <v>0</v>
      </c>
      <c r="E878" s="42">
        <f t="shared" si="2"/>
        <v>0</v>
      </c>
    </row>
    <row r="879" ht="15.75" customHeight="1">
      <c r="A879" s="61">
        <f>Data!A880</f>
        <v>39394</v>
      </c>
      <c r="B879" s="42">
        <f>Data!H880</f>
        <v>0</v>
      </c>
      <c r="C879" s="42">
        <f t="shared" si="1"/>
        <v>0</v>
      </c>
      <c r="D879" s="42">
        <f>Data!N880</f>
        <v>0</v>
      </c>
      <c r="E879" s="42">
        <f t="shared" si="2"/>
        <v>0</v>
      </c>
    </row>
    <row r="880" ht="15.75" customHeight="1">
      <c r="A880" s="61">
        <f>Data!A881</f>
        <v>39395</v>
      </c>
      <c r="B880" s="42">
        <f>Data!H881</f>
        <v>0</v>
      </c>
      <c r="C880" s="42">
        <f t="shared" si="1"/>
        <v>0</v>
      </c>
      <c r="D880" s="42">
        <f>Data!N881</f>
        <v>0</v>
      </c>
      <c r="E880" s="42">
        <f t="shared" si="2"/>
        <v>0</v>
      </c>
    </row>
    <row r="881" ht="15.75" customHeight="1">
      <c r="A881" s="61">
        <f>Data!A882</f>
        <v>39398</v>
      </c>
      <c r="B881" s="42">
        <f>Data!H882</f>
        <v>0</v>
      </c>
      <c r="C881" s="42">
        <f t="shared" si="1"/>
        <v>0</v>
      </c>
      <c r="D881" s="42">
        <f>Data!N882</f>
        <v>0</v>
      </c>
      <c r="E881" s="42">
        <f t="shared" si="2"/>
        <v>0</v>
      </c>
    </row>
    <row r="882" ht="15.75" customHeight="1">
      <c r="A882" s="61">
        <f>Data!A883</f>
        <v>39399</v>
      </c>
      <c r="B882" s="42">
        <f>Data!H883</f>
        <v>0</v>
      </c>
      <c r="C882" s="42">
        <f t="shared" si="1"/>
        <v>0</v>
      </c>
      <c r="D882" s="42">
        <f>Data!N883</f>
        <v>0</v>
      </c>
      <c r="E882" s="42">
        <f t="shared" si="2"/>
        <v>0</v>
      </c>
    </row>
    <row r="883" ht="15.75" customHeight="1">
      <c r="A883" s="61">
        <f>Data!A884</f>
        <v>39400</v>
      </c>
      <c r="B883" s="42">
        <f>Data!H884</f>
        <v>0</v>
      </c>
      <c r="C883" s="42">
        <f t="shared" si="1"/>
        <v>0</v>
      </c>
      <c r="D883" s="42">
        <f>Data!N884</f>
        <v>0</v>
      </c>
      <c r="E883" s="42">
        <f t="shared" si="2"/>
        <v>0</v>
      </c>
    </row>
    <row r="884" ht="15.75" customHeight="1">
      <c r="A884" s="61">
        <f>Data!A885</f>
        <v>39401</v>
      </c>
      <c r="B884" s="42">
        <f>Data!H885</f>
        <v>0</v>
      </c>
      <c r="C884" s="42">
        <f t="shared" si="1"/>
        <v>0</v>
      </c>
      <c r="D884" s="42">
        <f>Data!N885</f>
        <v>0</v>
      </c>
      <c r="E884" s="42">
        <f t="shared" si="2"/>
        <v>0</v>
      </c>
    </row>
    <row r="885" ht="15.75" customHeight="1">
      <c r="A885" s="61">
        <f>Data!A886</f>
        <v>39402</v>
      </c>
      <c r="B885" s="42">
        <f>Data!H886</f>
        <v>0</v>
      </c>
      <c r="C885" s="42">
        <f t="shared" si="1"/>
        <v>0</v>
      </c>
      <c r="D885" s="42">
        <f>Data!N886</f>
        <v>0</v>
      </c>
      <c r="E885" s="42">
        <f t="shared" si="2"/>
        <v>0</v>
      </c>
    </row>
    <row r="886" ht="15.75" customHeight="1">
      <c r="A886" s="61">
        <f>Data!A887</f>
        <v>39405</v>
      </c>
      <c r="B886" s="42">
        <f>Data!H887</f>
        <v>0</v>
      </c>
      <c r="C886" s="42">
        <f t="shared" si="1"/>
        <v>0</v>
      </c>
      <c r="D886" s="42">
        <f>Data!N887</f>
        <v>0</v>
      </c>
      <c r="E886" s="42">
        <f t="shared" si="2"/>
        <v>0</v>
      </c>
    </row>
    <row r="887" ht="15.75" customHeight="1">
      <c r="A887" s="61">
        <f>Data!A888</f>
        <v>39406</v>
      </c>
      <c r="B887" s="42">
        <f>Data!H888</f>
        <v>0</v>
      </c>
      <c r="C887" s="42">
        <f t="shared" si="1"/>
        <v>0</v>
      </c>
      <c r="D887" s="42">
        <f>Data!N888</f>
        <v>0</v>
      </c>
      <c r="E887" s="42">
        <f t="shared" si="2"/>
        <v>0</v>
      </c>
    </row>
    <row r="888" ht="15.75" customHeight="1">
      <c r="A888" s="61">
        <f>Data!A889</f>
        <v>39407</v>
      </c>
      <c r="B888" s="42">
        <f>Data!H889</f>
        <v>0</v>
      </c>
      <c r="C888" s="42">
        <f t="shared" si="1"/>
        <v>0</v>
      </c>
      <c r="D888" s="42">
        <f>Data!N889</f>
        <v>0</v>
      </c>
      <c r="E888" s="42">
        <f t="shared" si="2"/>
        <v>0</v>
      </c>
    </row>
    <row r="889" ht="15.75" customHeight="1">
      <c r="A889" s="61">
        <f>Data!A890</f>
        <v>39408</v>
      </c>
      <c r="B889" s="42">
        <f>Data!H890</f>
        <v>0</v>
      </c>
      <c r="C889" s="42">
        <f t="shared" si="1"/>
        <v>0</v>
      </c>
      <c r="D889" s="42">
        <f>Data!N890</f>
        <v>0</v>
      </c>
      <c r="E889" s="42">
        <f t="shared" si="2"/>
        <v>0</v>
      </c>
    </row>
    <row r="890" ht="15.75" customHeight="1">
      <c r="A890" s="61">
        <f>Data!A891</f>
        <v>39409</v>
      </c>
      <c r="B890" s="42">
        <f>Data!H891</f>
        <v>0</v>
      </c>
      <c r="C890" s="42">
        <f t="shared" si="1"/>
        <v>0</v>
      </c>
      <c r="D890" s="42">
        <f>Data!N891</f>
        <v>0</v>
      </c>
      <c r="E890" s="42">
        <f t="shared" si="2"/>
        <v>0</v>
      </c>
    </row>
    <row r="891" ht="15.75" customHeight="1">
      <c r="A891" s="61">
        <f>Data!A892</f>
        <v>39412</v>
      </c>
      <c r="B891" s="42">
        <f>Data!H892</f>
        <v>0</v>
      </c>
      <c r="C891" s="42">
        <f t="shared" si="1"/>
        <v>0</v>
      </c>
      <c r="D891" s="42">
        <f>Data!N892</f>
        <v>0</v>
      </c>
      <c r="E891" s="42">
        <f t="shared" si="2"/>
        <v>0</v>
      </c>
    </row>
    <row r="892" ht="15.75" customHeight="1">
      <c r="A892" s="61">
        <f>Data!A893</f>
        <v>39413</v>
      </c>
      <c r="B892" s="42">
        <f>Data!H893</f>
        <v>0</v>
      </c>
      <c r="C892" s="42">
        <f t="shared" si="1"/>
        <v>0</v>
      </c>
      <c r="D892" s="42">
        <f>Data!N893</f>
        <v>0</v>
      </c>
      <c r="E892" s="42">
        <f t="shared" si="2"/>
        <v>0</v>
      </c>
    </row>
    <row r="893" ht="15.75" customHeight="1">
      <c r="A893" s="61">
        <f>Data!A894</f>
        <v>39414</v>
      </c>
      <c r="B893" s="42">
        <f>Data!H894</f>
        <v>0</v>
      </c>
      <c r="C893" s="42">
        <f t="shared" si="1"/>
        <v>0</v>
      </c>
      <c r="D893" s="42">
        <f>Data!N894</f>
        <v>0</v>
      </c>
      <c r="E893" s="42">
        <f t="shared" si="2"/>
        <v>0</v>
      </c>
    </row>
    <row r="894" ht="15.75" customHeight="1">
      <c r="A894" s="61">
        <f>Data!A895</f>
        <v>39415</v>
      </c>
      <c r="B894" s="42">
        <f>Data!H895</f>
        <v>0</v>
      </c>
      <c r="C894" s="42">
        <f t="shared" si="1"/>
        <v>0</v>
      </c>
      <c r="D894" s="42">
        <f>Data!N895</f>
        <v>0</v>
      </c>
      <c r="E894" s="42">
        <f t="shared" si="2"/>
        <v>0</v>
      </c>
    </row>
    <row r="895" ht="15.75" customHeight="1">
      <c r="A895" s="61">
        <f>Data!A896</f>
        <v>39416</v>
      </c>
      <c r="B895" s="42">
        <f>Data!H896</f>
        <v>0</v>
      </c>
      <c r="C895" s="42">
        <f t="shared" si="1"/>
        <v>0</v>
      </c>
      <c r="D895" s="42">
        <f>Data!N896</f>
        <v>0</v>
      </c>
      <c r="E895" s="42">
        <f t="shared" si="2"/>
        <v>0</v>
      </c>
    </row>
    <row r="896" ht="15.75" customHeight="1">
      <c r="A896" s="61">
        <f>Data!A897</f>
        <v>39419</v>
      </c>
      <c r="B896" s="42">
        <f>Data!H897</f>
        <v>0</v>
      </c>
      <c r="C896" s="42">
        <f t="shared" si="1"/>
        <v>0</v>
      </c>
      <c r="D896" s="42">
        <f>Data!N897</f>
        <v>0</v>
      </c>
      <c r="E896" s="42">
        <f t="shared" si="2"/>
        <v>0</v>
      </c>
    </row>
    <row r="897" ht="15.75" customHeight="1">
      <c r="A897" s="61">
        <f>Data!A898</f>
        <v>39420</v>
      </c>
      <c r="B897" s="42">
        <f>Data!H898</f>
        <v>0</v>
      </c>
      <c r="C897" s="42">
        <f t="shared" si="1"/>
        <v>0</v>
      </c>
      <c r="D897" s="42">
        <f>Data!N898</f>
        <v>0</v>
      </c>
      <c r="E897" s="42">
        <f t="shared" si="2"/>
        <v>0</v>
      </c>
    </row>
    <row r="898" ht="15.75" customHeight="1">
      <c r="A898" s="61">
        <f>Data!A899</f>
        <v>39421</v>
      </c>
      <c r="B898" s="42">
        <f>Data!H899</f>
        <v>0</v>
      </c>
      <c r="C898" s="42">
        <f t="shared" si="1"/>
        <v>0</v>
      </c>
      <c r="D898" s="42">
        <f>Data!N899</f>
        <v>0</v>
      </c>
      <c r="E898" s="42">
        <f t="shared" si="2"/>
        <v>0</v>
      </c>
    </row>
    <row r="899" ht="15.75" customHeight="1">
      <c r="A899" s="61">
        <f>Data!A900</f>
        <v>39422</v>
      </c>
      <c r="B899" s="42">
        <f>Data!H900</f>
        <v>0</v>
      </c>
      <c r="C899" s="42">
        <f t="shared" si="1"/>
        <v>0</v>
      </c>
      <c r="D899" s="42">
        <f>Data!N900</f>
        <v>0</v>
      </c>
      <c r="E899" s="42">
        <f t="shared" si="2"/>
        <v>0</v>
      </c>
    </row>
    <row r="900" ht="15.75" customHeight="1">
      <c r="A900" s="61">
        <f>Data!A901</f>
        <v>39423</v>
      </c>
      <c r="B900" s="42">
        <f>Data!H901</f>
        <v>0</v>
      </c>
      <c r="C900" s="42">
        <f t="shared" si="1"/>
        <v>0</v>
      </c>
      <c r="D900" s="42">
        <f>Data!N901</f>
        <v>0</v>
      </c>
      <c r="E900" s="42">
        <f t="shared" si="2"/>
        <v>0</v>
      </c>
    </row>
    <row r="901" ht="15.75" customHeight="1">
      <c r="A901" s="61">
        <f>Data!A902</f>
        <v>39426</v>
      </c>
      <c r="B901" s="42">
        <f>Data!H902</f>
        <v>0</v>
      </c>
      <c r="C901" s="42">
        <f t="shared" si="1"/>
        <v>0</v>
      </c>
      <c r="D901" s="42">
        <f>Data!N902</f>
        <v>0</v>
      </c>
      <c r="E901" s="42">
        <f t="shared" si="2"/>
        <v>0</v>
      </c>
    </row>
    <row r="902" ht="15.75" customHeight="1">
      <c r="A902" s="61">
        <f>Data!A903</f>
        <v>39427</v>
      </c>
      <c r="B902" s="42">
        <f>Data!H903</f>
        <v>0</v>
      </c>
      <c r="C902" s="42">
        <f t="shared" si="1"/>
        <v>0</v>
      </c>
      <c r="D902" s="42">
        <f>Data!N903</f>
        <v>0</v>
      </c>
      <c r="E902" s="42">
        <f t="shared" si="2"/>
        <v>0</v>
      </c>
    </row>
    <row r="903" ht="15.75" customHeight="1">
      <c r="A903" s="61">
        <f>Data!A904</f>
        <v>39428</v>
      </c>
      <c r="B903" s="42">
        <f>Data!H904</f>
        <v>0</v>
      </c>
      <c r="C903" s="42">
        <f t="shared" si="1"/>
        <v>0</v>
      </c>
      <c r="D903" s="42">
        <f>Data!N904</f>
        <v>0</v>
      </c>
      <c r="E903" s="42">
        <f t="shared" si="2"/>
        <v>0</v>
      </c>
    </row>
    <row r="904" ht="15.75" customHeight="1">
      <c r="A904" s="61">
        <f>Data!A905</f>
        <v>39429</v>
      </c>
      <c r="B904" s="42">
        <f>Data!H905</f>
        <v>0</v>
      </c>
      <c r="C904" s="42">
        <f t="shared" si="1"/>
        <v>0</v>
      </c>
      <c r="D904" s="42">
        <f>Data!N905</f>
        <v>0</v>
      </c>
      <c r="E904" s="42">
        <f t="shared" si="2"/>
        <v>0</v>
      </c>
    </row>
    <row r="905" ht="15.75" customHeight="1">
      <c r="A905" s="61">
        <f>Data!A906</f>
        <v>39430</v>
      </c>
      <c r="B905" s="42">
        <f>Data!H906</f>
        <v>0</v>
      </c>
      <c r="C905" s="42">
        <f t="shared" si="1"/>
        <v>0</v>
      </c>
      <c r="D905" s="42">
        <f>Data!N906</f>
        <v>0</v>
      </c>
      <c r="E905" s="42">
        <f t="shared" si="2"/>
        <v>0</v>
      </c>
    </row>
    <row r="906" ht="15.75" customHeight="1">
      <c r="A906" s="61">
        <f>Data!A907</f>
        <v>39433</v>
      </c>
      <c r="B906" s="42">
        <f>Data!H907</f>
        <v>0</v>
      </c>
      <c r="C906" s="42">
        <f t="shared" si="1"/>
        <v>0</v>
      </c>
      <c r="D906" s="42">
        <f>Data!N907</f>
        <v>0</v>
      </c>
      <c r="E906" s="42">
        <f t="shared" si="2"/>
        <v>0</v>
      </c>
    </row>
    <row r="907" ht="15.75" customHeight="1">
      <c r="A907" s="61">
        <f>Data!A908</f>
        <v>39434</v>
      </c>
      <c r="B907" s="42">
        <f>Data!H908</f>
        <v>0</v>
      </c>
      <c r="C907" s="42">
        <f t="shared" si="1"/>
        <v>0</v>
      </c>
      <c r="D907" s="42">
        <f>Data!N908</f>
        <v>0</v>
      </c>
      <c r="E907" s="42">
        <f t="shared" si="2"/>
        <v>0</v>
      </c>
    </row>
    <row r="908" ht="15.75" customHeight="1">
      <c r="A908" s="61">
        <f>Data!A909</f>
        <v>39435</v>
      </c>
      <c r="B908" s="42">
        <f>Data!H909</f>
        <v>0</v>
      </c>
      <c r="C908" s="42">
        <f t="shared" si="1"/>
        <v>0</v>
      </c>
      <c r="D908" s="42">
        <f>Data!N909</f>
        <v>0</v>
      </c>
      <c r="E908" s="42">
        <f t="shared" si="2"/>
        <v>0</v>
      </c>
    </row>
    <row r="909" ht="15.75" customHeight="1">
      <c r="A909" s="61">
        <f>Data!A910</f>
        <v>39436</v>
      </c>
      <c r="B909" s="42">
        <f>Data!H910</f>
        <v>0</v>
      </c>
      <c r="C909" s="42">
        <f t="shared" si="1"/>
        <v>0</v>
      </c>
      <c r="D909" s="42">
        <f>Data!N910</f>
        <v>0</v>
      </c>
      <c r="E909" s="42">
        <f t="shared" si="2"/>
        <v>0</v>
      </c>
    </row>
    <row r="910" ht="15.75" customHeight="1">
      <c r="A910" s="61">
        <f>Data!A911</f>
        <v>39440</v>
      </c>
      <c r="B910" s="42">
        <f>Data!H911</f>
        <v>0</v>
      </c>
      <c r="C910" s="42">
        <f t="shared" si="1"/>
        <v>0</v>
      </c>
      <c r="D910" s="42">
        <f>Data!N911</f>
        <v>0</v>
      </c>
      <c r="E910" s="42">
        <f t="shared" si="2"/>
        <v>0</v>
      </c>
    </row>
    <row r="911" ht="15.75" customHeight="1">
      <c r="A911" s="61">
        <f>Data!A912</f>
        <v>39442</v>
      </c>
      <c r="B911" s="42">
        <f>Data!H912</f>
        <v>0</v>
      </c>
      <c r="C911" s="42">
        <f t="shared" si="1"/>
        <v>0</v>
      </c>
      <c r="D911" s="42">
        <f>Data!N912</f>
        <v>0</v>
      </c>
      <c r="E911" s="42">
        <f t="shared" si="2"/>
        <v>0</v>
      </c>
    </row>
    <row r="912" ht="15.75" customHeight="1">
      <c r="A912" s="61">
        <f>Data!A913</f>
        <v>39443</v>
      </c>
      <c r="B912" s="42">
        <f>Data!H913</f>
        <v>0</v>
      </c>
      <c r="C912" s="42">
        <f t="shared" si="1"/>
        <v>0</v>
      </c>
      <c r="D912" s="42">
        <f>Data!N913</f>
        <v>0</v>
      </c>
      <c r="E912" s="42">
        <f t="shared" si="2"/>
        <v>0</v>
      </c>
    </row>
    <row r="913" ht="15.75" customHeight="1">
      <c r="A913" s="61">
        <f>Data!A914</f>
        <v>39444</v>
      </c>
      <c r="B913" s="42">
        <f>Data!H914</f>
        <v>0</v>
      </c>
      <c r="C913" s="42">
        <f t="shared" si="1"/>
        <v>0</v>
      </c>
      <c r="D913" s="42">
        <f>Data!N914</f>
        <v>0</v>
      </c>
      <c r="E913" s="42">
        <f t="shared" si="2"/>
        <v>0</v>
      </c>
    </row>
    <row r="914" ht="15.75" customHeight="1">
      <c r="A914" s="61">
        <f>Data!A915</f>
        <v>39447</v>
      </c>
      <c r="B914" s="42">
        <f>Data!H915</f>
        <v>0</v>
      </c>
      <c r="C914" s="42">
        <f t="shared" si="1"/>
        <v>0</v>
      </c>
      <c r="D914" s="42">
        <f>Data!N915</f>
        <v>0</v>
      </c>
      <c r="E914" s="42">
        <f t="shared" si="2"/>
        <v>0</v>
      </c>
    </row>
    <row r="915" ht="15.75" customHeight="1">
      <c r="A915" s="61">
        <f>Data!A916</f>
        <v>39448</v>
      </c>
      <c r="B915" s="42">
        <f>Data!H916</f>
        <v>0</v>
      </c>
      <c r="C915" s="42">
        <f t="shared" si="1"/>
        <v>0</v>
      </c>
      <c r="D915" s="42">
        <f>Data!N916</f>
        <v>0</v>
      </c>
      <c r="E915" s="42">
        <f t="shared" si="2"/>
        <v>0</v>
      </c>
    </row>
    <row r="916" ht="15.75" customHeight="1">
      <c r="A916" s="61">
        <f>Data!A917</f>
        <v>39449</v>
      </c>
      <c r="B916" s="42">
        <f>Data!H917</f>
        <v>0</v>
      </c>
      <c r="C916" s="42">
        <f t="shared" si="1"/>
        <v>0</v>
      </c>
      <c r="D916" s="42">
        <f>Data!N917</f>
        <v>0</v>
      </c>
      <c r="E916" s="42">
        <f t="shared" si="2"/>
        <v>0</v>
      </c>
    </row>
    <row r="917" ht="15.75" customHeight="1">
      <c r="A917" s="61">
        <f>Data!A918</f>
        <v>39450</v>
      </c>
      <c r="B917" s="42">
        <f>Data!H918</f>
        <v>0</v>
      </c>
      <c r="C917" s="42">
        <f t="shared" si="1"/>
        <v>0</v>
      </c>
      <c r="D917" s="42">
        <f>Data!N918</f>
        <v>0</v>
      </c>
      <c r="E917" s="42">
        <f t="shared" si="2"/>
        <v>0</v>
      </c>
    </row>
    <row r="918" ht="15.75" customHeight="1">
      <c r="A918" s="61">
        <f>Data!A919</f>
        <v>39451</v>
      </c>
      <c r="B918" s="42">
        <f>Data!H919</f>
        <v>0</v>
      </c>
      <c r="C918" s="42">
        <f t="shared" si="1"/>
        <v>0</v>
      </c>
      <c r="D918" s="42">
        <f>Data!N919</f>
        <v>0</v>
      </c>
      <c r="E918" s="42">
        <f t="shared" si="2"/>
        <v>0</v>
      </c>
    </row>
    <row r="919" ht="15.75" customHeight="1">
      <c r="A919" s="61">
        <f>Data!A920</f>
        <v>39454</v>
      </c>
      <c r="B919" s="42">
        <f>Data!H920</f>
        <v>0</v>
      </c>
      <c r="C919" s="42">
        <f t="shared" si="1"/>
        <v>0</v>
      </c>
      <c r="D919" s="42">
        <f>Data!N920</f>
        <v>0</v>
      </c>
      <c r="E919" s="42">
        <f t="shared" si="2"/>
        <v>0</v>
      </c>
    </row>
    <row r="920" ht="15.75" customHeight="1">
      <c r="A920" s="61">
        <f>Data!A921</f>
        <v>39455</v>
      </c>
      <c r="B920" s="42">
        <f>Data!H921</f>
        <v>0</v>
      </c>
      <c r="C920" s="42">
        <f t="shared" si="1"/>
        <v>0</v>
      </c>
      <c r="D920" s="42">
        <f>Data!N921</f>
        <v>0</v>
      </c>
      <c r="E920" s="42">
        <f t="shared" si="2"/>
        <v>0</v>
      </c>
    </row>
    <row r="921" ht="15.75" customHeight="1">
      <c r="A921" s="61">
        <f>Data!A922</f>
        <v>39456</v>
      </c>
      <c r="B921" s="42">
        <f>Data!H922</f>
        <v>0</v>
      </c>
      <c r="C921" s="42">
        <f t="shared" si="1"/>
        <v>0</v>
      </c>
      <c r="D921" s="42">
        <f>Data!N922</f>
        <v>0</v>
      </c>
      <c r="E921" s="42">
        <f t="shared" si="2"/>
        <v>0</v>
      </c>
    </row>
    <row r="922" ht="15.75" customHeight="1">
      <c r="A922" s="61">
        <f>Data!A923</f>
        <v>39457</v>
      </c>
      <c r="B922" s="42">
        <f>Data!H923</f>
        <v>0</v>
      </c>
      <c r="C922" s="42">
        <f t="shared" si="1"/>
        <v>0</v>
      </c>
      <c r="D922" s="42">
        <f>Data!N923</f>
        <v>0</v>
      </c>
      <c r="E922" s="42">
        <f t="shared" si="2"/>
        <v>0</v>
      </c>
    </row>
    <row r="923" ht="15.75" customHeight="1">
      <c r="A923" s="61">
        <f>Data!A924</f>
        <v>39458</v>
      </c>
      <c r="B923" s="42">
        <f>Data!H924</f>
        <v>0</v>
      </c>
      <c r="C923" s="42">
        <f t="shared" si="1"/>
        <v>0</v>
      </c>
      <c r="D923" s="42">
        <f>Data!N924</f>
        <v>0</v>
      </c>
      <c r="E923" s="42">
        <f t="shared" si="2"/>
        <v>0</v>
      </c>
    </row>
    <row r="924" ht="15.75" customHeight="1">
      <c r="A924" s="61">
        <f>Data!A925</f>
        <v>39461</v>
      </c>
      <c r="B924" s="42">
        <f>Data!H925</f>
        <v>0</v>
      </c>
      <c r="C924" s="42">
        <f t="shared" si="1"/>
        <v>0</v>
      </c>
      <c r="D924" s="42">
        <f>Data!N925</f>
        <v>0</v>
      </c>
      <c r="E924" s="42">
        <f t="shared" si="2"/>
        <v>0</v>
      </c>
    </row>
    <row r="925" ht="15.75" customHeight="1">
      <c r="A925" s="61">
        <f>Data!A926</f>
        <v>39462</v>
      </c>
      <c r="B925" s="42">
        <f>Data!H926</f>
        <v>0</v>
      </c>
      <c r="C925" s="42">
        <f t="shared" si="1"/>
        <v>0</v>
      </c>
      <c r="D925" s="42">
        <f>Data!N926</f>
        <v>0</v>
      </c>
      <c r="E925" s="42">
        <f t="shared" si="2"/>
        <v>0</v>
      </c>
    </row>
    <row r="926" ht="15.75" customHeight="1">
      <c r="A926" s="61">
        <f>Data!A927</f>
        <v>39463</v>
      </c>
      <c r="B926" s="42">
        <f>Data!H927</f>
        <v>0</v>
      </c>
      <c r="C926" s="42">
        <f t="shared" si="1"/>
        <v>0</v>
      </c>
      <c r="D926" s="42">
        <f>Data!N927</f>
        <v>0</v>
      </c>
      <c r="E926" s="42">
        <f t="shared" si="2"/>
        <v>0</v>
      </c>
    </row>
    <row r="927" ht="15.75" customHeight="1">
      <c r="A927" s="61">
        <f>Data!A928</f>
        <v>39464</v>
      </c>
      <c r="B927" s="42">
        <f>Data!H928</f>
        <v>0</v>
      </c>
      <c r="C927" s="42">
        <f t="shared" si="1"/>
        <v>0</v>
      </c>
      <c r="D927" s="42">
        <f>Data!N928</f>
        <v>0</v>
      </c>
      <c r="E927" s="42">
        <f t="shared" si="2"/>
        <v>0</v>
      </c>
    </row>
    <row r="928" ht="15.75" customHeight="1">
      <c r="A928" s="61">
        <f>Data!A929</f>
        <v>39465</v>
      </c>
      <c r="B928" s="42">
        <f>Data!H929</f>
        <v>0</v>
      </c>
      <c r="C928" s="42">
        <f t="shared" si="1"/>
        <v>0</v>
      </c>
      <c r="D928" s="42">
        <f>Data!N929</f>
        <v>0</v>
      </c>
      <c r="E928" s="42">
        <f t="shared" si="2"/>
        <v>0</v>
      </c>
    </row>
    <row r="929" ht="15.75" customHeight="1">
      <c r="A929" s="61">
        <f>Data!A930</f>
        <v>39468</v>
      </c>
      <c r="B929" s="42">
        <f>Data!H930</f>
        <v>0</v>
      </c>
      <c r="C929" s="42">
        <f t="shared" si="1"/>
        <v>0</v>
      </c>
      <c r="D929" s="42">
        <f>Data!N930</f>
        <v>0</v>
      </c>
      <c r="E929" s="42">
        <f t="shared" si="2"/>
        <v>0</v>
      </c>
    </row>
    <row r="930" ht="15.75" customHeight="1">
      <c r="A930" s="61">
        <f>Data!A931</f>
        <v>39469</v>
      </c>
      <c r="B930" s="42">
        <f>Data!H931</f>
        <v>0</v>
      </c>
      <c r="C930" s="42">
        <f t="shared" si="1"/>
        <v>0</v>
      </c>
      <c r="D930" s="42">
        <f>Data!N931</f>
        <v>0</v>
      </c>
      <c r="E930" s="42">
        <f t="shared" si="2"/>
        <v>0</v>
      </c>
    </row>
    <row r="931" ht="15.75" customHeight="1">
      <c r="A931" s="61">
        <f>Data!A932</f>
        <v>39470</v>
      </c>
      <c r="B931" s="42">
        <f>Data!H932</f>
        <v>0</v>
      </c>
      <c r="C931" s="42">
        <f t="shared" si="1"/>
        <v>0</v>
      </c>
      <c r="D931" s="42">
        <f>Data!N932</f>
        <v>0</v>
      </c>
      <c r="E931" s="42">
        <f t="shared" si="2"/>
        <v>0</v>
      </c>
    </row>
    <row r="932" ht="15.75" customHeight="1">
      <c r="A932" s="61">
        <f>Data!A933</f>
        <v>39471</v>
      </c>
      <c r="B932" s="42">
        <f>Data!H933</f>
        <v>0</v>
      </c>
      <c r="C932" s="42">
        <f t="shared" si="1"/>
        <v>0</v>
      </c>
      <c r="D932" s="42">
        <f>Data!N933</f>
        <v>0</v>
      </c>
      <c r="E932" s="42">
        <f t="shared" si="2"/>
        <v>0</v>
      </c>
    </row>
    <row r="933" ht="15.75" customHeight="1">
      <c r="A933" s="61">
        <f>Data!A934</f>
        <v>39472</v>
      </c>
      <c r="B933" s="42">
        <f>Data!H934</f>
        <v>0</v>
      </c>
      <c r="C933" s="42">
        <f t="shared" si="1"/>
        <v>0</v>
      </c>
      <c r="D933" s="42">
        <f>Data!N934</f>
        <v>0</v>
      </c>
      <c r="E933" s="42">
        <f t="shared" si="2"/>
        <v>0</v>
      </c>
    </row>
    <row r="934" ht="15.75" customHeight="1">
      <c r="A934" s="61">
        <f>Data!A935</f>
        <v>39475</v>
      </c>
      <c r="B934" s="42">
        <f>Data!H935</f>
        <v>0</v>
      </c>
      <c r="C934" s="42">
        <f t="shared" si="1"/>
        <v>0</v>
      </c>
      <c r="D934" s="42">
        <f>Data!N935</f>
        <v>0</v>
      </c>
      <c r="E934" s="42">
        <f t="shared" si="2"/>
        <v>0</v>
      </c>
    </row>
    <row r="935" ht="15.75" customHeight="1">
      <c r="A935" s="61">
        <f>Data!A936</f>
        <v>39476</v>
      </c>
      <c r="B935" s="42">
        <f>Data!H936</f>
        <v>0</v>
      </c>
      <c r="C935" s="42">
        <f t="shared" si="1"/>
        <v>0</v>
      </c>
      <c r="D935" s="42">
        <f>Data!N936</f>
        <v>0</v>
      </c>
      <c r="E935" s="42">
        <f t="shared" si="2"/>
        <v>0</v>
      </c>
    </row>
    <row r="936" ht="15.75" customHeight="1">
      <c r="A936" s="61">
        <f>Data!A937</f>
        <v>39477</v>
      </c>
      <c r="B936" s="42">
        <f>Data!H937</f>
        <v>0</v>
      </c>
      <c r="C936" s="42">
        <f t="shared" si="1"/>
        <v>0</v>
      </c>
      <c r="D936" s="42">
        <f>Data!N937</f>
        <v>0</v>
      </c>
      <c r="E936" s="42">
        <f t="shared" si="2"/>
        <v>0</v>
      </c>
    </row>
    <row r="937" ht="15.75" customHeight="1">
      <c r="A937" s="61">
        <f>Data!A938</f>
        <v>39478</v>
      </c>
      <c r="B937" s="42">
        <f>Data!H938</f>
        <v>0</v>
      </c>
      <c r="C937" s="42">
        <f t="shared" si="1"/>
        <v>0</v>
      </c>
      <c r="D937" s="42">
        <f>Data!N938</f>
        <v>0</v>
      </c>
      <c r="E937" s="42">
        <f t="shared" si="2"/>
        <v>0</v>
      </c>
    </row>
    <row r="938" ht="15.75" customHeight="1">
      <c r="A938" s="61">
        <f>Data!A939</f>
        <v>39479</v>
      </c>
      <c r="B938" s="42">
        <f>Data!H939</f>
        <v>0</v>
      </c>
      <c r="C938" s="42">
        <f t="shared" si="1"/>
        <v>0</v>
      </c>
      <c r="D938" s="42">
        <f>Data!N939</f>
        <v>0</v>
      </c>
      <c r="E938" s="42">
        <f t="shared" si="2"/>
        <v>0</v>
      </c>
    </row>
    <row r="939" ht="15.75" customHeight="1">
      <c r="A939" s="61">
        <f>Data!A940</f>
        <v>39482</v>
      </c>
      <c r="B939" s="42">
        <f>Data!H940</f>
        <v>0</v>
      </c>
      <c r="C939" s="42">
        <f t="shared" si="1"/>
        <v>0</v>
      </c>
      <c r="D939" s="42">
        <f>Data!N940</f>
        <v>0</v>
      </c>
      <c r="E939" s="42">
        <f t="shared" si="2"/>
        <v>0</v>
      </c>
    </row>
    <row r="940" ht="15.75" customHeight="1">
      <c r="A940" s="61">
        <f>Data!A941</f>
        <v>39483</v>
      </c>
      <c r="B940" s="42">
        <f>Data!H941</f>
        <v>0</v>
      </c>
      <c r="C940" s="42">
        <f t="shared" si="1"/>
        <v>0</v>
      </c>
      <c r="D940" s="42">
        <f>Data!N941</f>
        <v>0</v>
      </c>
      <c r="E940" s="42">
        <f t="shared" si="2"/>
        <v>0</v>
      </c>
    </row>
    <row r="941" ht="15.75" customHeight="1">
      <c r="A941" s="61">
        <f>Data!A942</f>
        <v>39484</v>
      </c>
      <c r="B941" s="42">
        <f>Data!H942</f>
        <v>0</v>
      </c>
      <c r="C941" s="42">
        <f t="shared" si="1"/>
        <v>0</v>
      </c>
      <c r="D941" s="42">
        <f>Data!N942</f>
        <v>0</v>
      </c>
      <c r="E941" s="42">
        <f t="shared" si="2"/>
        <v>0</v>
      </c>
    </row>
    <row r="942" ht="15.75" customHeight="1">
      <c r="A942" s="61">
        <f>Data!A943</f>
        <v>39485</v>
      </c>
      <c r="B942" s="42">
        <f>Data!H943</f>
        <v>0</v>
      </c>
      <c r="C942" s="42">
        <f t="shared" si="1"/>
        <v>0</v>
      </c>
      <c r="D942" s="42">
        <f>Data!N943</f>
        <v>0</v>
      </c>
      <c r="E942" s="42">
        <f t="shared" si="2"/>
        <v>0</v>
      </c>
    </row>
    <row r="943" ht="15.75" customHeight="1">
      <c r="A943" s="61">
        <f>Data!A944</f>
        <v>39486</v>
      </c>
      <c r="B943" s="42">
        <f>Data!H944</f>
        <v>0</v>
      </c>
      <c r="C943" s="42">
        <f t="shared" si="1"/>
        <v>0</v>
      </c>
      <c r="D943" s="42">
        <f>Data!N944</f>
        <v>0</v>
      </c>
      <c r="E943" s="42">
        <f t="shared" si="2"/>
        <v>0</v>
      </c>
    </row>
    <row r="944" ht="15.75" customHeight="1">
      <c r="A944" s="61">
        <f>Data!A945</f>
        <v>39489</v>
      </c>
      <c r="B944" s="42">
        <f>Data!H945</f>
        <v>0</v>
      </c>
      <c r="C944" s="42">
        <f t="shared" si="1"/>
        <v>0</v>
      </c>
      <c r="D944" s="42">
        <f>Data!N945</f>
        <v>0</v>
      </c>
      <c r="E944" s="42">
        <f t="shared" si="2"/>
        <v>0</v>
      </c>
    </row>
    <row r="945" ht="15.75" customHeight="1">
      <c r="A945" s="61">
        <f>Data!A946</f>
        <v>39490</v>
      </c>
      <c r="B945" s="42">
        <f>Data!H946</f>
        <v>0</v>
      </c>
      <c r="C945" s="42">
        <f t="shared" si="1"/>
        <v>0</v>
      </c>
      <c r="D945" s="42">
        <f>Data!N946</f>
        <v>0</v>
      </c>
      <c r="E945" s="42">
        <f t="shared" si="2"/>
        <v>0</v>
      </c>
    </row>
    <row r="946" ht="15.75" customHeight="1">
      <c r="A946" s="61">
        <f>Data!A947</f>
        <v>39491</v>
      </c>
      <c r="B946" s="42">
        <f>Data!H947</f>
        <v>0</v>
      </c>
      <c r="C946" s="42">
        <f t="shared" si="1"/>
        <v>0</v>
      </c>
      <c r="D946" s="42">
        <f>Data!N947</f>
        <v>0</v>
      </c>
      <c r="E946" s="42">
        <f t="shared" si="2"/>
        <v>0</v>
      </c>
    </row>
    <row r="947" ht="15.75" customHeight="1">
      <c r="A947" s="61">
        <f>Data!A948</f>
        <v>39492</v>
      </c>
      <c r="B947" s="42">
        <f>Data!H948</f>
        <v>0</v>
      </c>
      <c r="C947" s="42">
        <f t="shared" si="1"/>
        <v>0</v>
      </c>
      <c r="D947" s="42">
        <f>Data!N948</f>
        <v>0</v>
      </c>
      <c r="E947" s="42">
        <f t="shared" si="2"/>
        <v>0</v>
      </c>
    </row>
    <row r="948" ht="15.75" customHeight="1">
      <c r="A948" s="61">
        <f>Data!A949</f>
        <v>39493</v>
      </c>
      <c r="B948" s="42">
        <f>Data!H949</f>
        <v>0</v>
      </c>
      <c r="C948" s="42">
        <f t="shared" si="1"/>
        <v>0</v>
      </c>
      <c r="D948" s="42">
        <f>Data!N949</f>
        <v>0</v>
      </c>
      <c r="E948" s="42">
        <f t="shared" si="2"/>
        <v>0</v>
      </c>
    </row>
    <row r="949" ht="15.75" customHeight="1">
      <c r="A949" s="61">
        <f>Data!A950</f>
        <v>39496</v>
      </c>
      <c r="B949" s="42">
        <f>Data!H950</f>
        <v>0</v>
      </c>
      <c r="C949" s="42">
        <f t="shared" si="1"/>
        <v>0</v>
      </c>
      <c r="D949" s="42">
        <f>Data!N950</f>
        <v>0</v>
      </c>
      <c r="E949" s="42">
        <f t="shared" si="2"/>
        <v>0</v>
      </c>
    </row>
    <row r="950" ht="15.75" customHeight="1">
      <c r="A950" s="61">
        <f>Data!A951</f>
        <v>39497</v>
      </c>
      <c r="B950" s="42">
        <f>Data!H951</f>
        <v>0</v>
      </c>
      <c r="C950" s="42">
        <f t="shared" si="1"/>
        <v>0</v>
      </c>
      <c r="D950" s="42">
        <f>Data!N951</f>
        <v>0</v>
      </c>
      <c r="E950" s="42">
        <f t="shared" si="2"/>
        <v>0</v>
      </c>
    </row>
    <row r="951" ht="15.75" customHeight="1">
      <c r="A951" s="61">
        <f>Data!A952</f>
        <v>39498</v>
      </c>
      <c r="B951" s="42">
        <f>Data!H952</f>
        <v>0</v>
      </c>
      <c r="C951" s="42">
        <f t="shared" si="1"/>
        <v>0</v>
      </c>
      <c r="D951" s="42">
        <f>Data!N952</f>
        <v>0</v>
      </c>
      <c r="E951" s="42">
        <f t="shared" si="2"/>
        <v>0</v>
      </c>
    </row>
    <row r="952" ht="15.75" customHeight="1">
      <c r="A952" s="61">
        <f>Data!A953</f>
        <v>39499</v>
      </c>
      <c r="B952" s="42">
        <f>Data!H953</f>
        <v>0</v>
      </c>
      <c r="C952" s="42">
        <f t="shared" si="1"/>
        <v>0</v>
      </c>
      <c r="D952" s="42">
        <f>Data!N953</f>
        <v>0</v>
      </c>
      <c r="E952" s="42">
        <f t="shared" si="2"/>
        <v>0</v>
      </c>
    </row>
    <row r="953" ht="15.75" customHeight="1">
      <c r="A953" s="61">
        <f>Data!A954</f>
        <v>39500</v>
      </c>
      <c r="B953" s="42">
        <f>Data!H954</f>
        <v>0</v>
      </c>
      <c r="C953" s="42">
        <f t="shared" si="1"/>
        <v>0</v>
      </c>
      <c r="D953" s="42">
        <f>Data!N954</f>
        <v>0</v>
      </c>
      <c r="E953" s="42">
        <f t="shared" si="2"/>
        <v>0</v>
      </c>
    </row>
    <row r="954" ht="15.75" customHeight="1">
      <c r="A954" s="61">
        <f>Data!A955</f>
        <v>39503</v>
      </c>
      <c r="B954" s="42">
        <f>Data!H955</f>
        <v>0</v>
      </c>
      <c r="C954" s="42">
        <f t="shared" si="1"/>
        <v>0</v>
      </c>
      <c r="D954" s="42">
        <f>Data!N955</f>
        <v>0</v>
      </c>
      <c r="E954" s="42">
        <f t="shared" si="2"/>
        <v>0</v>
      </c>
    </row>
    <row r="955" ht="15.75" customHeight="1">
      <c r="A955" s="61">
        <f>Data!A956</f>
        <v>39504</v>
      </c>
      <c r="B955" s="42">
        <f>Data!H956</f>
        <v>0</v>
      </c>
      <c r="C955" s="42">
        <f t="shared" si="1"/>
        <v>0</v>
      </c>
      <c r="D955" s="42">
        <f>Data!N956</f>
        <v>0</v>
      </c>
      <c r="E955" s="42">
        <f t="shared" si="2"/>
        <v>0</v>
      </c>
    </row>
    <row r="956" ht="15.75" customHeight="1">
      <c r="A956" s="61">
        <f>Data!A957</f>
        <v>39505</v>
      </c>
      <c r="B956" s="42">
        <f>Data!H957</f>
        <v>0</v>
      </c>
      <c r="C956" s="42">
        <f t="shared" si="1"/>
        <v>0</v>
      </c>
      <c r="D956" s="42">
        <f>Data!N957</f>
        <v>0</v>
      </c>
      <c r="E956" s="42">
        <f t="shared" si="2"/>
        <v>0</v>
      </c>
    </row>
    <row r="957" ht="15.75" customHeight="1">
      <c r="A957" s="61">
        <f>Data!A958</f>
        <v>39506</v>
      </c>
      <c r="B957" s="42">
        <f>Data!H958</f>
        <v>0</v>
      </c>
      <c r="C957" s="42">
        <f t="shared" si="1"/>
        <v>0</v>
      </c>
      <c r="D957" s="42">
        <f>Data!N958</f>
        <v>0</v>
      </c>
      <c r="E957" s="42">
        <f t="shared" si="2"/>
        <v>0</v>
      </c>
    </row>
    <row r="958" ht="15.75" customHeight="1">
      <c r="A958" s="61">
        <f>Data!A959</f>
        <v>39507</v>
      </c>
      <c r="B958" s="42">
        <f>Data!H959</f>
        <v>0</v>
      </c>
      <c r="C958" s="42">
        <f t="shared" si="1"/>
        <v>0</v>
      </c>
      <c r="D958" s="42">
        <f>Data!N959</f>
        <v>0</v>
      </c>
      <c r="E958" s="42">
        <f t="shared" si="2"/>
        <v>0</v>
      </c>
    </row>
    <row r="959" ht="15.75" customHeight="1">
      <c r="A959" s="61">
        <f>Data!A960</f>
        <v>39510</v>
      </c>
      <c r="B959" s="42">
        <f>Data!H960</f>
        <v>0</v>
      </c>
      <c r="C959" s="42">
        <f t="shared" si="1"/>
        <v>0</v>
      </c>
      <c r="D959" s="42">
        <f>Data!N960</f>
        <v>0</v>
      </c>
      <c r="E959" s="42">
        <f t="shared" si="2"/>
        <v>0</v>
      </c>
    </row>
    <row r="960" ht="15.75" customHeight="1">
      <c r="A960" s="61">
        <f>Data!A961</f>
        <v>39511</v>
      </c>
      <c r="B960" s="42">
        <f>Data!H961</f>
        <v>0</v>
      </c>
      <c r="C960" s="42">
        <f t="shared" si="1"/>
        <v>0</v>
      </c>
      <c r="D960" s="42">
        <f>Data!N961</f>
        <v>0</v>
      </c>
      <c r="E960" s="42">
        <f t="shared" si="2"/>
        <v>0</v>
      </c>
    </row>
    <row r="961" ht="15.75" customHeight="1">
      <c r="A961" s="61">
        <f>Data!A962</f>
        <v>39512</v>
      </c>
      <c r="B961" s="42">
        <f>Data!H962</f>
        <v>0</v>
      </c>
      <c r="C961" s="42">
        <f t="shared" si="1"/>
        <v>0</v>
      </c>
      <c r="D961" s="42">
        <f>Data!N962</f>
        <v>0</v>
      </c>
      <c r="E961" s="42">
        <f t="shared" si="2"/>
        <v>0</v>
      </c>
    </row>
    <row r="962" ht="15.75" customHeight="1">
      <c r="A962" s="61">
        <f>Data!A963</f>
        <v>39514</v>
      </c>
      <c r="B962" s="42">
        <f>Data!H963</f>
        <v>0</v>
      </c>
      <c r="C962" s="42">
        <f t="shared" si="1"/>
        <v>0</v>
      </c>
      <c r="D962" s="42">
        <f>Data!N963</f>
        <v>0</v>
      </c>
      <c r="E962" s="42">
        <f t="shared" si="2"/>
        <v>0</v>
      </c>
    </row>
    <row r="963" ht="15.75" customHeight="1">
      <c r="A963" s="61">
        <f>Data!A964</f>
        <v>39517</v>
      </c>
      <c r="B963" s="42">
        <f>Data!H964</f>
        <v>0</v>
      </c>
      <c r="C963" s="42">
        <f t="shared" si="1"/>
        <v>0</v>
      </c>
      <c r="D963" s="42">
        <f>Data!N964</f>
        <v>0</v>
      </c>
      <c r="E963" s="42">
        <f t="shared" si="2"/>
        <v>0</v>
      </c>
    </row>
    <row r="964" ht="15.75" customHeight="1">
      <c r="A964" s="61">
        <f>Data!A965</f>
        <v>39518</v>
      </c>
      <c r="B964" s="42">
        <f>Data!H965</f>
        <v>0</v>
      </c>
      <c r="C964" s="42">
        <f t="shared" si="1"/>
        <v>0</v>
      </c>
      <c r="D964" s="42">
        <f>Data!N965</f>
        <v>0</v>
      </c>
      <c r="E964" s="42">
        <f t="shared" si="2"/>
        <v>0</v>
      </c>
    </row>
    <row r="965" ht="15.75" customHeight="1">
      <c r="A965" s="61">
        <f>Data!A966</f>
        <v>39519</v>
      </c>
      <c r="B965" s="42">
        <f>Data!H966</f>
        <v>0</v>
      </c>
      <c r="C965" s="42">
        <f t="shared" si="1"/>
        <v>0</v>
      </c>
      <c r="D965" s="42">
        <f>Data!N966</f>
        <v>0</v>
      </c>
      <c r="E965" s="42">
        <f t="shared" si="2"/>
        <v>0</v>
      </c>
    </row>
    <row r="966" ht="15.75" customHeight="1">
      <c r="A966" s="61">
        <f>Data!A967</f>
        <v>39520</v>
      </c>
      <c r="B966" s="42">
        <f>Data!H967</f>
        <v>0</v>
      </c>
      <c r="C966" s="42">
        <f t="shared" si="1"/>
        <v>0</v>
      </c>
      <c r="D966" s="42">
        <f>Data!N967</f>
        <v>0</v>
      </c>
      <c r="E966" s="42">
        <f t="shared" si="2"/>
        <v>0</v>
      </c>
    </row>
    <row r="967" ht="15.75" customHeight="1">
      <c r="A967" s="61">
        <f>Data!A968</f>
        <v>39521</v>
      </c>
      <c r="B967" s="42">
        <f>Data!H968</f>
        <v>0</v>
      </c>
      <c r="C967" s="42">
        <f t="shared" si="1"/>
        <v>0</v>
      </c>
      <c r="D967" s="42">
        <f>Data!N968</f>
        <v>0</v>
      </c>
      <c r="E967" s="42">
        <f t="shared" si="2"/>
        <v>0</v>
      </c>
    </row>
    <row r="968" ht="15.75" customHeight="1">
      <c r="A968" s="61">
        <f>Data!A969</f>
        <v>39524</v>
      </c>
      <c r="B968" s="42">
        <f>Data!H969</f>
        <v>0</v>
      </c>
      <c r="C968" s="42">
        <f t="shared" si="1"/>
        <v>0</v>
      </c>
      <c r="D968" s="42">
        <f>Data!N969</f>
        <v>0</v>
      </c>
      <c r="E968" s="42">
        <f t="shared" si="2"/>
        <v>0</v>
      </c>
    </row>
    <row r="969" ht="15.75" customHeight="1">
      <c r="A969" s="61">
        <f>Data!A970</f>
        <v>39525</v>
      </c>
      <c r="B969" s="42">
        <f>Data!H970</f>
        <v>0</v>
      </c>
      <c r="C969" s="42">
        <f t="shared" si="1"/>
        <v>0</v>
      </c>
      <c r="D969" s="42">
        <f>Data!N970</f>
        <v>0</v>
      </c>
      <c r="E969" s="42">
        <f t="shared" si="2"/>
        <v>0</v>
      </c>
    </row>
    <row r="970" ht="15.75" customHeight="1">
      <c r="A970" s="61">
        <f>Data!A971</f>
        <v>39526</v>
      </c>
      <c r="B970" s="42">
        <f>Data!H971</f>
        <v>0</v>
      </c>
      <c r="C970" s="42">
        <f t="shared" si="1"/>
        <v>0</v>
      </c>
      <c r="D970" s="42">
        <f>Data!N971</f>
        <v>0</v>
      </c>
      <c r="E970" s="42">
        <f t="shared" si="2"/>
        <v>0</v>
      </c>
    </row>
    <row r="971" ht="15.75" customHeight="1">
      <c r="A971" s="61">
        <f>Data!A972</f>
        <v>39531</v>
      </c>
      <c r="B971" s="42">
        <f>Data!H972</f>
        <v>0</v>
      </c>
      <c r="C971" s="42">
        <f t="shared" si="1"/>
        <v>0</v>
      </c>
      <c r="D971" s="42">
        <f>Data!N972</f>
        <v>0</v>
      </c>
      <c r="E971" s="42">
        <f t="shared" si="2"/>
        <v>0</v>
      </c>
    </row>
    <row r="972" ht="15.75" customHeight="1">
      <c r="A972" s="61">
        <f>Data!A973</f>
        <v>39532</v>
      </c>
      <c r="B972" s="42">
        <f>Data!H973</f>
        <v>0</v>
      </c>
      <c r="C972" s="42">
        <f t="shared" si="1"/>
        <v>0</v>
      </c>
      <c r="D972" s="42">
        <f>Data!N973</f>
        <v>0</v>
      </c>
      <c r="E972" s="42">
        <f t="shared" si="2"/>
        <v>0</v>
      </c>
    </row>
    <row r="973" ht="15.75" customHeight="1">
      <c r="A973" s="61">
        <f>Data!A974</f>
        <v>39533</v>
      </c>
      <c r="B973" s="42">
        <f>Data!H974</f>
        <v>0</v>
      </c>
      <c r="C973" s="42">
        <f t="shared" si="1"/>
        <v>0</v>
      </c>
      <c r="D973" s="42">
        <f>Data!N974</f>
        <v>0</v>
      </c>
      <c r="E973" s="42">
        <f t="shared" si="2"/>
        <v>0</v>
      </c>
    </row>
    <row r="974" ht="15.75" customHeight="1">
      <c r="A974" s="61">
        <f>Data!A975</f>
        <v>39534</v>
      </c>
      <c r="B974" s="42">
        <f>Data!H975</f>
        <v>0</v>
      </c>
      <c r="C974" s="42">
        <f t="shared" si="1"/>
        <v>0</v>
      </c>
      <c r="D974" s="42">
        <f>Data!N975</f>
        <v>0</v>
      </c>
      <c r="E974" s="42">
        <f t="shared" si="2"/>
        <v>0</v>
      </c>
    </row>
    <row r="975" ht="15.75" customHeight="1">
      <c r="A975" s="61">
        <f>Data!A976</f>
        <v>39535</v>
      </c>
      <c r="B975" s="42">
        <f>Data!H976</f>
        <v>0</v>
      </c>
      <c r="C975" s="42">
        <f t="shared" si="1"/>
        <v>0</v>
      </c>
      <c r="D975" s="42">
        <f>Data!N976</f>
        <v>0</v>
      </c>
      <c r="E975" s="42">
        <f t="shared" si="2"/>
        <v>0</v>
      </c>
    </row>
    <row r="976" ht="15.75" customHeight="1">
      <c r="A976" s="61">
        <f>Data!A977</f>
        <v>39538</v>
      </c>
      <c r="B976" s="42">
        <f>Data!H977</f>
        <v>0</v>
      </c>
      <c r="C976" s="42">
        <f t="shared" si="1"/>
        <v>0</v>
      </c>
      <c r="D976" s="42">
        <f>Data!N977</f>
        <v>0</v>
      </c>
      <c r="E976" s="42">
        <f t="shared" si="2"/>
        <v>0</v>
      </c>
    </row>
    <row r="977" ht="15.75" customHeight="1">
      <c r="A977" s="61">
        <f>Data!A978</f>
        <v>39539</v>
      </c>
      <c r="B977" s="42">
        <f>Data!H978</f>
        <v>0</v>
      </c>
      <c r="C977" s="42">
        <f t="shared" si="1"/>
        <v>0</v>
      </c>
      <c r="D977" s="42">
        <f>Data!N978</f>
        <v>0</v>
      </c>
      <c r="E977" s="42">
        <f t="shared" si="2"/>
        <v>0</v>
      </c>
    </row>
    <row r="978" ht="15.75" customHeight="1">
      <c r="A978" s="61">
        <f>Data!A979</f>
        <v>39540</v>
      </c>
      <c r="B978" s="42">
        <f>Data!H979</f>
        <v>0</v>
      </c>
      <c r="C978" s="42">
        <f t="shared" si="1"/>
        <v>0</v>
      </c>
      <c r="D978" s="42">
        <f>Data!N979</f>
        <v>0</v>
      </c>
      <c r="E978" s="42">
        <f t="shared" si="2"/>
        <v>0</v>
      </c>
    </row>
    <row r="979" ht="15.75" customHeight="1">
      <c r="A979" s="61">
        <f>Data!A980</f>
        <v>39541</v>
      </c>
      <c r="B979" s="42">
        <f>Data!H980</f>
        <v>0</v>
      </c>
      <c r="C979" s="42">
        <f t="shared" si="1"/>
        <v>0</v>
      </c>
      <c r="D979" s="42">
        <f>Data!N980</f>
        <v>0</v>
      </c>
      <c r="E979" s="42">
        <f t="shared" si="2"/>
        <v>0</v>
      </c>
    </row>
    <row r="980" ht="15.75" customHeight="1">
      <c r="A980" s="61">
        <f>Data!A981</f>
        <v>39542</v>
      </c>
      <c r="B980" s="42">
        <f>Data!H981</f>
        <v>0</v>
      </c>
      <c r="C980" s="42">
        <f t="shared" si="1"/>
        <v>0</v>
      </c>
      <c r="D980" s="42">
        <f>Data!N981</f>
        <v>0</v>
      </c>
      <c r="E980" s="42">
        <f t="shared" si="2"/>
        <v>0</v>
      </c>
    </row>
    <row r="981" ht="15.75" customHeight="1">
      <c r="A981" s="61">
        <f>Data!A982</f>
        <v>39545</v>
      </c>
      <c r="B981" s="42">
        <f>Data!H982</f>
        <v>0</v>
      </c>
      <c r="C981" s="42">
        <f t="shared" si="1"/>
        <v>0</v>
      </c>
      <c r="D981" s="42">
        <f>Data!N982</f>
        <v>0</v>
      </c>
      <c r="E981" s="42">
        <f t="shared" si="2"/>
        <v>0</v>
      </c>
    </row>
    <row r="982" ht="15.75" customHeight="1">
      <c r="A982" s="61">
        <f>Data!A983</f>
        <v>39546</v>
      </c>
      <c r="B982" s="42">
        <f>Data!H983</f>
        <v>0</v>
      </c>
      <c r="C982" s="42">
        <f t="shared" si="1"/>
        <v>0</v>
      </c>
      <c r="D982" s="42">
        <f>Data!N983</f>
        <v>0</v>
      </c>
      <c r="E982" s="42">
        <f t="shared" si="2"/>
        <v>0</v>
      </c>
    </row>
    <row r="983" ht="15.75" customHeight="1">
      <c r="A983" s="61">
        <f>Data!A984</f>
        <v>39547</v>
      </c>
      <c r="B983" s="42">
        <f>Data!H984</f>
        <v>0</v>
      </c>
      <c r="C983" s="42">
        <f t="shared" si="1"/>
        <v>0</v>
      </c>
      <c r="D983" s="42">
        <f>Data!N984</f>
        <v>0</v>
      </c>
      <c r="E983" s="42">
        <f t="shared" si="2"/>
        <v>0</v>
      </c>
    </row>
    <row r="984" ht="15.75" customHeight="1">
      <c r="A984" s="61">
        <f>Data!A985</f>
        <v>39548</v>
      </c>
      <c r="B984" s="42">
        <f>Data!H985</f>
        <v>0</v>
      </c>
      <c r="C984" s="42">
        <f t="shared" si="1"/>
        <v>0</v>
      </c>
      <c r="D984" s="42">
        <f>Data!N985</f>
        <v>0</v>
      </c>
      <c r="E984" s="42">
        <f t="shared" si="2"/>
        <v>0</v>
      </c>
    </row>
    <row r="985" ht="15.75" customHeight="1">
      <c r="A985" s="61">
        <f>Data!A986</f>
        <v>39549</v>
      </c>
      <c r="B985" s="42">
        <f>Data!H986</f>
        <v>0</v>
      </c>
      <c r="C985" s="42">
        <f t="shared" si="1"/>
        <v>0</v>
      </c>
      <c r="D985" s="42">
        <f>Data!N986</f>
        <v>0</v>
      </c>
      <c r="E985" s="42">
        <f t="shared" si="2"/>
        <v>0</v>
      </c>
    </row>
    <row r="986" ht="15.75" customHeight="1">
      <c r="A986" s="61">
        <f>Data!A987</f>
        <v>39553</v>
      </c>
      <c r="B986" s="42">
        <f>Data!H987</f>
        <v>0</v>
      </c>
      <c r="C986" s="42">
        <f t="shared" si="1"/>
        <v>0</v>
      </c>
      <c r="D986" s="42">
        <f>Data!N987</f>
        <v>0</v>
      </c>
      <c r="E986" s="42">
        <f t="shared" si="2"/>
        <v>0</v>
      </c>
    </row>
    <row r="987" ht="15.75" customHeight="1">
      <c r="A987" s="61">
        <f>Data!A988</f>
        <v>39554</v>
      </c>
      <c r="B987" s="42">
        <f>Data!H988</f>
        <v>0</v>
      </c>
      <c r="C987" s="42">
        <f t="shared" si="1"/>
        <v>0</v>
      </c>
      <c r="D987" s="42">
        <f>Data!N988</f>
        <v>0</v>
      </c>
      <c r="E987" s="42">
        <f t="shared" si="2"/>
        <v>0</v>
      </c>
    </row>
    <row r="988" ht="15.75" customHeight="1">
      <c r="A988" s="61">
        <f>Data!A989</f>
        <v>39555</v>
      </c>
      <c r="B988" s="42">
        <f>Data!H989</f>
        <v>0</v>
      </c>
      <c r="C988" s="42">
        <f t="shared" si="1"/>
        <v>0</v>
      </c>
      <c r="D988" s="42">
        <f>Data!N989</f>
        <v>0</v>
      </c>
      <c r="E988" s="42">
        <f t="shared" si="2"/>
        <v>0</v>
      </c>
    </row>
    <row r="989" ht="15.75" customHeight="1">
      <c r="A989" s="61">
        <f>Data!A990</f>
        <v>39559</v>
      </c>
      <c r="B989" s="42">
        <f>Data!H990</f>
        <v>0</v>
      </c>
      <c r="C989" s="42">
        <f t="shared" si="1"/>
        <v>0</v>
      </c>
      <c r="D989" s="42">
        <f>Data!N990</f>
        <v>0</v>
      </c>
      <c r="E989" s="42">
        <f t="shared" si="2"/>
        <v>0</v>
      </c>
    </row>
    <row r="990" ht="15.75" customHeight="1">
      <c r="A990" s="61">
        <f>Data!A991</f>
        <v>39560</v>
      </c>
      <c r="B990" s="42">
        <f>Data!H991</f>
        <v>0</v>
      </c>
      <c r="C990" s="42">
        <f t="shared" si="1"/>
        <v>0</v>
      </c>
      <c r="D990" s="42">
        <f>Data!N991</f>
        <v>0</v>
      </c>
      <c r="E990" s="42">
        <f t="shared" si="2"/>
        <v>0</v>
      </c>
    </row>
    <row r="991" ht="15.75" customHeight="1">
      <c r="A991" s="61">
        <f>Data!A992</f>
        <v>39561</v>
      </c>
      <c r="B991" s="42">
        <f>Data!H992</f>
        <v>0</v>
      </c>
      <c r="C991" s="42">
        <f t="shared" si="1"/>
        <v>0</v>
      </c>
      <c r="D991" s="42">
        <f>Data!N992</f>
        <v>0</v>
      </c>
      <c r="E991" s="42">
        <f t="shared" si="2"/>
        <v>0</v>
      </c>
    </row>
    <row r="992" ht="15.75" customHeight="1">
      <c r="A992" s="61">
        <f>Data!A993</f>
        <v>39562</v>
      </c>
      <c r="B992" s="42">
        <f>Data!H993</f>
        <v>0</v>
      </c>
      <c r="C992" s="42">
        <f t="shared" si="1"/>
        <v>0</v>
      </c>
      <c r="D992" s="42">
        <f>Data!N993</f>
        <v>0</v>
      </c>
      <c r="E992" s="42">
        <f t="shared" si="2"/>
        <v>0</v>
      </c>
    </row>
    <row r="993" ht="15.75" customHeight="1">
      <c r="A993" s="61">
        <f>Data!A994</f>
        <v>39563</v>
      </c>
      <c r="B993" s="42">
        <f>Data!H994</f>
        <v>0</v>
      </c>
      <c r="C993" s="42">
        <f t="shared" si="1"/>
        <v>0</v>
      </c>
      <c r="D993" s="42">
        <f>Data!N994</f>
        <v>0</v>
      </c>
      <c r="E993" s="42">
        <f t="shared" si="2"/>
        <v>0</v>
      </c>
    </row>
    <row r="994" ht="15.75" customHeight="1">
      <c r="A994" s="61">
        <f>Data!A995</f>
        <v>39566</v>
      </c>
      <c r="B994" s="42">
        <f>Data!H995</f>
        <v>0</v>
      </c>
      <c r="C994" s="42">
        <f t="shared" si="1"/>
        <v>0</v>
      </c>
      <c r="D994" s="42">
        <f>Data!N995</f>
        <v>0</v>
      </c>
      <c r="E994" s="42">
        <f t="shared" si="2"/>
        <v>0</v>
      </c>
    </row>
    <row r="995" ht="15.75" customHeight="1">
      <c r="A995" s="61">
        <f>Data!A996</f>
        <v>39567</v>
      </c>
      <c r="B995" s="42">
        <f>Data!H996</f>
        <v>0</v>
      </c>
      <c r="C995" s="42">
        <f t="shared" si="1"/>
        <v>0</v>
      </c>
      <c r="D995" s="42">
        <f>Data!N996</f>
        <v>0</v>
      </c>
      <c r="E995" s="42">
        <f t="shared" si="2"/>
        <v>0</v>
      </c>
    </row>
    <row r="996" ht="15.75" customHeight="1">
      <c r="A996" s="61">
        <f>Data!A997</f>
        <v>39568</v>
      </c>
      <c r="B996" s="42">
        <f>Data!H997</f>
        <v>0</v>
      </c>
      <c r="C996" s="42">
        <f t="shared" si="1"/>
        <v>0</v>
      </c>
      <c r="D996" s="42">
        <f>Data!N997</f>
        <v>0</v>
      </c>
      <c r="E996" s="42">
        <f t="shared" si="2"/>
        <v>0</v>
      </c>
    </row>
    <row r="997" ht="15.75" customHeight="1">
      <c r="A997" s="61">
        <f>Data!A998</f>
        <v>39570</v>
      </c>
      <c r="B997" s="42">
        <f>Data!H998</f>
        <v>0</v>
      </c>
      <c r="C997" s="42">
        <f t="shared" si="1"/>
        <v>0</v>
      </c>
      <c r="D997" s="42">
        <f>Data!N998</f>
        <v>0</v>
      </c>
      <c r="E997" s="42">
        <f t="shared" si="2"/>
        <v>0</v>
      </c>
    </row>
    <row r="998" ht="15.75" customHeight="1">
      <c r="A998" s="61">
        <f>Data!A999</f>
        <v>39573</v>
      </c>
      <c r="B998" s="42">
        <f>Data!H999</f>
        <v>0</v>
      </c>
      <c r="C998" s="42">
        <f t="shared" si="1"/>
        <v>0</v>
      </c>
      <c r="D998" s="42">
        <f>Data!N999</f>
        <v>0</v>
      </c>
      <c r="E998" s="42">
        <f t="shared" si="2"/>
        <v>0</v>
      </c>
    </row>
    <row r="999" ht="15.75" customHeight="1">
      <c r="A999" s="61">
        <f>Data!A1000</f>
        <v>39574</v>
      </c>
      <c r="B999" s="42">
        <f>Data!H1000</f>
        <v>0</v>
      </c>
      <c r="C999" s="42">
        <f t="shared" si="1"/>
        <v>0</v>
      </c>
      <c r="D999" s="42">
        <f>Data!N1000</f>
        <v>0</v>
      </c>
      <c r="E999" s="42">
        <f t="shared" si="2"/>
        <v>0</v>
      </c>
    </row>
    <row r="1000" ht="15.75" customHeight="1">
      <c r="A1000" s="61">
        <f>Data!A1001</f>
        <v>39575</v>
      </c>
      <c r="B1000" s="42">
        <f>Data!H1001</f>
        <v>0</v>
      </c>
      <c r="C1000" s="42">
        <f t="shared" si="1"/>
        <v>0</v>
      </c>
      <c r="D1000" s="42">
        <f>Data!N1001</f>
        <v>0</v>
      </c>
      <c r="E1000" s="42">
        <f t="shared" si="2"/>
        <v>0</v>
      </c>
    </row>
    <row r="1001" ht="15.75" customHeight="1">
      <c r="A1001" s="61">
        <f>Data!A1002</f>
        <v>39576</v>
      </c>
      <c r="B1001" s="42">
        <f>Data!H1002</f>
        <v>0</v>
      </c>
      <c r="C1001" s="42">
        <f t="shared" si="1"/>
        <v>0</v>
      </c>
      <c r="D1001" s="42">
        <f>Data!N1002</f>
        <v>0</v>
      </c>
      <c r="E1001" s="42">
        <f t="shared" si="2"/>
        <v>0</v>
      </c>
    </row>
    <row r="1002" ht="15.75" customHeight="1">
      <c r="A1002" s="61">
        <f>Data!A1003</f>
        <v>39577</v>
      </c>
      <c r="B1002" s="42">
        <f>Data!H1003</f>
        <v>0</v>
      </c>
      <c r="C1002" s="42">
        <f t="shared" si="1"/>
        <v>0</v>
      </c>
      <c r="D1002" s="42">
        <f>Data!N1003</f>
        <v>0</v>
      </c>
      <c r="E1002" s="42">
        <f t="shared" si="2"/>
        <v>0</v>
      </c>
    </row>
    <row r="1003" ht="15.75" customHeight="1">
      <c r="A1003" s="61">
        <f>Data!A1004</f>
        <v>39580</v>
      </c>
      <c r="B1003" s="42">
        <f>Data!H1004</f>
        <v>0</v>
      </c>
      <c r="C1003" s="42">
        <f t="shared" si="1"/>
        <v>0</v>
      </c>
      <c r="D1003" s="42">
        <f>Data!N1004</f>
        <v>0</v>
      </c>
      <c r="E1003" s="42">
        <f t="shared" si="2"/>
        <v>0</v>
      </c>
    </row>
    <row r="1004" ht="15.75" customHeight="1">
      <c r="A1004" s="61">
        <f>Data!A1005</f>
        <v>39581</v>
      </c>
      <c r="B1004" s="42">
        <f>Data!H1005</f>
        <v>0</v>
      </c>
      <c r="C1004" s="42">
        <f t="shared" si="1"/>
        <v>0</v>
      </c>
      <c r="D1004" s="42">
        <f>Data!N1005</f>
        <v>0</v>
      </c>
      <c r="E1004" s="42">
        <f t="shared" si="2"/>
        <v>0</v>
      </c>
    </row>
    <row r="1005" ht="15.75" customHeight="1">
      <c r="A1005" s="61">
        <f>Data!A1006</f>
        <v>39582</v>
      </c>
      <c r="B1005" s="42">
        <f>Data!H1006</f>
        <v>0</v>
      </c>
      <c r="C1005" s="42">
        <f t="shared" si="1"/>
        <v>0</v>
      </c>
      <c r="D1005" s="42">
        <f>Data!N1006</f>
        <v>0</v>
      </c>
      <c r="E1005" s="42">
        <f t="shared" si="2"/>
        <v>0</v>
      </c>
    </row>
    <row r="1006" ht="15.75" customHeight="1">
      <c r="A1006" s="61">
        <f>Data!A1007</f>
        <v>39583</v>
      </c>
      <c r="B1006" s="42">
        <f>Data!H1007</f>
        <v>0</v>
      </c>
      <c r="C1006" s="42">
        <f t="shared" si="1"/>
        <v>0</v>
      </c>
      <c r="D1006" s="42">
        <f>Data!N1007</f>
        <v>0</v>
      </c>
      <c r="E1006" s="42">
        <f t="shared" si="2"/>
        <v>0</v>
      </c>
    </row>
    <row r="1007" ht="15.75" customHeight="1">
      <c r="A1007" s="61">
        <f>Data!A1008</f>
        <v>39584</v>
      </c>
      <c r="B1007" s="42">
        <f>Data!H1008</f>
        <v>0</v>
      </c>
      <c r="C1007" s="42">
        <f t="shared" si="1"/>
        <v>0</v>
      </c>
      <c r="D1007" s="42">
        <f>Data!N1008</f>
        <v>0</v>
      </c>
      <c r="E1007" s="42">
        <f t="shared" si="2"/>
        <v>0</v>
      </c>
    </row>
    <row r="1008" ht="15.75" customHeight="1">
      <c r="A1008" s="61">
        <f>Data!A1009</f>
        <v>39588</v>
      </c>
      <c r="B1008" s="42">
        <f>Data!H1009</f>
        <v>0</v>
      </c>
      <c r="C1008" s="42">
        <f t="shared" si="1"/>
        <v>0</v>
      </c>
      <c r="D1008" s="42">
        <f>Data!N1009</f>
        <v>0</v>
      </c>
      <c r="E1008" s="42">
        <f t="shared" si="2"/>
        <v>0</v>
      </c>
    </row>
    <row r="1009" ht="15.75" customHeight="1">
      <c r="A1009" s="61">
        <f>Data!A1010</f>
        <v>39589</v>
      </c>
      <c r="B1009" s="42">
        <f>Data!H1010</f>
        <v>0</v>
      </c>
      <c r="C1009" s="42">
        <f t="shared" si="1"/>
        <v>0</v>
      </c>
      <c r="D1009" s="42">
        <f>Data!N1010</f>
        <v>0</v>
      </c>
      <c r="E1009" s="42">
        <f t="shared" si="2"/>
        <v>0</v>
      </c>
    </row>
    <row r="1010" ht="15.75" customHeight="1">
      <c r="A1010" s="61">
        <f>Data!A1011</f>
        <v>39590</v>
      </c>
      <c r="B1010" s="42">
        <f>Data!H1011</f>
        <v>0</v>
      </c>
      <c r="C1010" s="42">
        <f t="shared" si="1"/>
        <v>0</v>
      </c>
      <c r="D1010" s="42">
        <f>Data!N1011</f>
        <v>0</v>
      </c>
      <c r="E1010" s="42">
        <f t="shared" si="2"/>
        <v>0</v>
      </c>
    </row>
    <row r="1011" ht="15.75" customHeight="1">
      <c r="A1011" s="61">
        <f>Data!A1012</f>
        <v>39591</v>
      </c>
      <c r="B1011" s="42">
        <f>Data!H1012</f>
        <v>0</v>
      </c>
      <c r="C1011" s="42">
        <f t="shared" si="1"/>
        <v>0</v>
      </c>
      <c r="D1011" s="42">
        <f>Data!N1012</f>
        <v>0</v>
      </c>
      <c r="E1011" s="42">
        <f t="shared" si="2"/>
        <v>0</v>
      </c>
    </row>
    <row r="1012" ht="15.75" customHeight="1">
      <c r="A1012" s="61">
        <f>Data!A1013</f>
        <v>39594</v>
      </c>
      <c r="B1012" s="42">
        <f>Data!H1013</f>
        <v>0</v>
      </c>
      <c r="C1012" s="42">
        <f t="shared" si="1"/>
        <v>0</v>
      </c>
      <c r="D1012" s="42">
        <f>Data!N1013</f>
        <v>0</v>
      </c>
      <c r="E1012" s="42">
        <f t="shared" si="2"/>
        <v>0</v>
      </c>
    </row>
    <row r="1013" ht="15.75" customHeight="1">
      <c r="A1013" s="61">
        <f>Data!A1014</f>
        <v>39595</v>
      </c>
      <c r="B1013" s="42">
        <f>Data!H1014</f>
        <v>0</v>
      </c>
      <c r="C1013" s="42">
        <f t="shared" si="1"/>
        <v>0</v>
      </c>
      <c r="D1013" s="42">
        <f>Data!N1014</f>
        <v>0</v>
      </c>
      <c r="E1013" s="42">
        <f t="shared" si="2"/>
        <v>0</v>
      </c>
    </row>
    <row r="1014" ht="15.75" customHeight="1">
      <c r="A1014" s="61">
        <f>Data!A1015</f>
        <v>39596</v>
      </c>
      <c r="B1014" s="42">
        <f>Data!H1015</f>
        <v>0</v>
      </c>
      <c r="C1014" s="42">
        <f t="shared" si="1"/>
        <v>0</v>
      </c>
      <c r="D1014" s="42">
        <f>Data!N1015</f>
        <v>0</v>
      </c>
      <c r="E1014" s="42">
        <f t="shared" si="2"/>
        <v>0</v>
      </c>
    </row>
    <row r="1015" ht="15.75" customHeight="1">
      <c r="A1015" s="61">
        <f>Data!A1016</f>
        <v>39597</v>
      </c>
      <c r="B1015" s="42">
        <f>Data!H1016</f>
        <v>0</v>
      </c>
      <c r="C1015" s="42">
        <f t="shared" si="1"/>
        <v>0</v>
      </c>
      <c r="D1015" s="42">
        <f>Data!N1016</f>
        <v>0</v>
      </c>
      <c r="E1015" s="42">
        <f t="shared" si="2"/>
        <v>0</v>
      </c>
    </row>
    <row r="1016" ht="15.75" customHeight="1">
      <c r="A1016" s="61">
        <f>Data!A1017</f>
        <v>39598</v>
      </c>
      <c r="B1016" s="42">
        <f>Data!H1017</f>
        <v>0</v>
      </c>
      <c r="C1016" s="42">
        <f t="shared" si="1"/>
        <v>0</v>
      </c>
      <c r="D1016" s="42">
        <f>Data!N1017</f>
        <v>0</v>
      </c>
      <c r="E1016" s="42">
        <f t="shared" si="2"/>
        <v>0</v>
      </c>
    </row>
    <row r="1017" ht="15.75" customHeight="1">
      <c r="A1017" s="61">
        <f>Data!A1018</f>
        <v>39601</v>
      </c>
      <c r="B1017" s="42">
        <f>Data!H1018</f>
        <v>0</v>
      </c>
      <c r="C1017" s="42">
        <f t="shared" si="1"/>
        <v>0</v>
      </c>
      <c r="D1017" s="42">
        <f>Data!N1018</f>
        <v>0</v>
      </c>
      <c r="E1017" s="42">
        <f t="shared" si="2"/>
        <v>0</v>
      </c>
    </row>
    <row r="1018" ht="15.75" customHeight="1">
      <c r="A1018" s="61">
        <f>Data!A1019</f>
        <v>39602</v>
      </c>
      <c r="B1018" s="42">
        <f>Data!H1019</f>
        <v>0</v>
      </c>
      <c r="C1018" s="42">
        <f t="shared" si="1"/>
        <v>0</v>
      </c>
      <c r="D1018" s="42">
        <f>Data!N1019</f>
        <v>0</v>
      </c>
      <c r="E1018" s="42">
        <f t="shared" si="2"/>
        <v>0</v>
      </c>
    </row>
    <row r="1019" ht="15.75" customHeight="1">
      <c r="A1019" s="61">
        <f>Data!A1020</f>
        <v>39603</v>
      </c>
      <c r="B1019" s="42">
        <f>Data!H1020</f>
        <v>0</v>
      </c>
      <c r="C1019" s="42">
        <f t="shared" si="1"/>
        <v>0</v>
      </c>
      <c r="D1019" s="42">
        <f>Data!N1020</f>
        <v>0</v>
      </c>
      <c r="E1019" s="42">
        <f t="shared" si="2"/>
        <v>0</v>
      </c>
    </row>
    <row r="1020" ht="15.75" customHeight="1">
      <c r="A1020" s="61">
        <f>Data!A1021</f>
        <v>39604</v>
      </c>
      <c r="B1020" s="42">
        <f>Data!H1021</f>
        <v>0</v>
      </c>
      <c r="C1020" s="42">
        <f t="shared" si="1"/>
        <v>0</v>
      </c>
      <c r="D1020" s="42">
        <f>Data!N1021</f>
        <v>0</v>
      </c>
      <c r="E1020" s="42">
        <f t="shared" si="2"/>
        <v>0</v>
      </c>
    </row>
    <row r="1021" ht="15.75" customHeight="1">
      <c r="A1021" s="61">
        <f>Data!A1022</f>
        <v>39605</v>
      </c>
      <c r="B1021" s="42">
        <f>Data!H1022</f>
        <v>0</v>
      </c>
      <c r="C1021" s="42">
        <f t="shared" si="1"/>
        <v>0</v>
      </c>
      <c r="D1021" s="42">
        <f>Data!N1022</f>
        <v>0</v>
      </c>
      <c r="E1021" s="42">
        <f t="shared" si="2"/>
        <v>0</v>
      </c>
    </row>
    <row r="1022" ht="15.75" customHeight="1">
      <c r="A1022" s="61">
        <f>Data!A1023</f>
        <v>39608</v>
      </c>
      <c r="B1022" s="42">
        <f>Data!H1023</f>
        <v>0</v>
      </c>
      <c r="C1022" s="42">
        <f t="shared" si="1"/>
        <v>0</v>
      </c>
      <c r="D1022" s="42">
        <f>Data!N1023</f>
        <v>0</v>
      </c>
      <c r="E1022" s="42">
        <f t="shared" si="2"/>
        <v>0</v>
      </c>
    </row>
    <row r="1023" ht="15.75" customHeight="1">
      <c r="A1023" s="61">
        <f>Data!A1024</f>
        <v>39609</v>
      </c>
      <c r="B1023" s="42">
        <f>Data!H1024</f>
        <v>0</v>
      </c>
      <c r="C1023" s="42">
        <f t="shared" si="1"/>
        <v>0</v>
      </c>
      <c r="D1023" s="42">
        <f>Data!N1024</f>
        <v>0</v>
      </c>
      <c r="E1023" s="42">
        <f t="shared" si="2"/>
        <v>0</v>
      </c>
    </row>
    <row r="1024" ht="15.75" customHeight="1">
      <c r="A1024" s="61">
        <f>Data!A1025</f>
        <v>39610</v>
      </c>
      <c r="B1024" s="42">
        <f>Data!H1025</f>
        <v>0</v>
      </c>
      <c r="C1024" s="42">
        <f t="shared" si="1"/>
        <v>0</v>
      </c>
      <c r="D1024" s="42">
        <f>Data!N1025</f>
        <v>0</v>
      </c>
      <c r="E1024" s="42">
        <f t="shared" si="2"/>
        <v>0</v>
      </c>
    </row>
    <row r="1025" ht="15.75" customHeight="1">
      <c r="A1025" s="61">
        <f>Data!A1026</f>
        <v>39611</v>
      </c>
      <c r="B1025" s="42">
        <f>Data!H1026</f>
        <v>0</v>
      </c>
      <c r="C1025" s="42">
        <f t="shared" si="1"/>
        <v>0</v>
      </c>
      <c r="D1025" s="42">
        <f>Data!N1026</f>
        <v>0</v>
      </c>
      <c r="E1025" s="42">
        <f t="shared" si="2"/>
        <v>0</v>
      </c>
    </row>
    <row r="1026" ht="15.75" customHeight="1">
      <c r="A1026" s="61">
        <f>Data!A1027</f>
        <v>39612</v>
      </c>
      <c r="B1026" s="42">
        <f>Data!H1027</f>
        <v>0</v>
      </c>
      <c r="C1026" s="42">
        <f t="shared" si="1"/>
        <v>0</v>
      </c>
      <c r="D1026" s="42">
        <f>Data!N1027</f>
        <v>0</v>
      </c>
      <c r="E1026" s="42">
        <f t="shared" si="2"/>
        <v>0</v>
      </c>
    </row>
    <row r="1027" ht="15.75" customHeight="1">
      <c r="A1027" s="61">
        <f>Data!A1028</f>
        <v>39615</v>
      </c>
      <c r="B1027" s="42">
        <f>Data!H1028</f>
        <v>0</v>
      </c>
      <c r="C1027" s="42">
        <f t="shared" si="1"/>
        <v>0</v>
      </c>
      <c r="D1027" s="42">
        <f>Data!N1028</f>
        <v>0</v>
      </c>
      <c r="E1027" s="42">
        <f t="shared" si="2"/>
        <v>0</v>
      </c>
    </row>
    <row r="1028" ht="15.75" customHeight="1">
      <c r="A1028" s="61">
        <f>Data!A1029</f>
        <v>39616</v>
      </c>
      <c r="B1028" s="42">
        <f>Data!H1029</f>
        <v>0</v>
      </c>
      <c r="C1028" s="42">
        <f t="shared" si="1"/>
        <v>0</v>
      </c>
      <c r="D1028" s="42">
        <f>Data!N1029</f>
        <v>0</v>
      </c>
      <c r="E1028" s="42">
        <f t="shared" si="2"/>
        <v>0</v>
      </c>
    </row>
    <row r="1029" ht="15.75" customHeight="1">
      <c r="A1029" s="61">
        <f>Data!A1030</f>
        <v>39617</v>
      </c>
      <c r="B1029" s="42">
        <f>Data!H1030</f>
        <v>0</v>
      </c>
      <c r="C1029" s="42">
        <f t="shared" si="1"/>
        <v>0</v>
      </c>
      <c r="D1029" s="42">
        <f>Data!N1030</f>
        <v>0</v>
      </c>
      <c r="E1029" s="42">
        <f t="shared" si="2"/>
        <v>0</v>
      </c>
    </row>
    <row r="1030" ht="15.75" customHeight="1">
      <c r="A1030" s="61">
        <f>Data!A1031</f>
        <v>39618</v>
      </c>
      <c r="B1030" s="42">
        <f>Data!H1031</f>
        <v>0</v>
      </c>
      <c r="C1030" s="42">
        <f t="shared" si="1"/>
        <v>0</v>
      </c>
      <c r="D1030" s="42">
        <f>Data!N1031</f>
        <v>0</v>
      </c>
      <c r="E1030" s="42">
        <f t="shared" si="2"/>
        <v>0</v>
      </c>
    </row>
    <row r="1031" ht="15.75" customHeight="1">
      <c r="A1031" s="61">
        <f>Data!A1032</f>
        <v>39619</v>
      </c>
      <c r="B1031" s="42">
        <f>Data!H1032</f>
        <v>0</v>
      </c>
      <c r="C1031" s="42">
        <f t="shared" si="1"/>
        <v>0</v>
      </c>
      <c r="D1031" s="42">
        <f>Data!N1032</f>
        <v>0</v>
      </c>
      <c r="E1031" s="42">
        <f t="shared" si="2"/>
        <v>0</v>
      </c>
    </row>
    <row r="1032" ht="15.75" customHeight="1">
      <c r="A1032" s="61">
        <f>Data!A1033</f>
        <v>39622</v>
      </c>
      <c r="B1032" s="42">
        <f>Data!H1033</f>
        <v>0</v>
      </c>
      <c r="C1032" s="42">
        <f t="shared" si="1"/>
        <v>0</v>
      </c>
      <c r="D1032" s="42">
        <f>Data!N1033</f>
        <v>0</v>
      </c>
      <c r="E1032" s="42">
        <f t="shared" si="2"/>
        <v>0</v>
      </c>
    </row>
    <row r="1033" ht="15.75" customHeight="1">
      <c r="A1033" s="61">
        <f>Data!A1034</f>
        <v>39623</v>
      </c>
      <c r="B1033" s="42">
        <f>Data!H1034</f>
        <v>0</v>
      </c>
      <c r="C1033" s="42">
        <f t="shared" si="1"/>
        <v>0</v>
      </c>
      <c r="D1033" s="42">
        <f>Data!N1034</f>
        <v>0</v>
      </c>
      <c r="E1033" s="42">
        <f t="shared" si="2"/>
        <v>0</v>
      </c>
    </row>
    <row r="1034" ht="15.75" customHeight="1">
      <c r="A1034" s="61">
        <f>Data!A1035</f>
        <v>39624</v>
      </c>
      <c r="B1034" s="42">
        <f>Data!H1035</f>
        <v>0</v>
      </c>
      <c r="C1034" s="42">
        <f t="shared" si="1"/>
        <v>0</v>
      </c>
      <c r="D1034" s="42">
        <f>Data!N1035</f>
        <v>0</v>
      </c>
      <c r="E1034" s="42">
        <f t="shared" si="2"/>
        <v>0</v>
      </c>
    </row>
    <row r="1035" ht="15.75" customHeight="1">
      <c r="A1035" s="61">
        <f>Data!A1036</f>
        <v>39625</v>
      </c>
      <c r="B1035" s="42">
        <f>Data!H1036</f>
        <v>0</v>
      </c>
      <c r="C1035" s="42">
        <f t="shared" si="1"/>
        <v>0</v>
      </c>
      <c r="D1035" s="42">
        <f>Data!N1036</f>
        <v>0</v>
      </c>
      <c r="E1035" s="42">
        <f t="shared" si="2"/>
        <v>0</v>
      </c>
    </row>
    <row r="1036" ht="15.75" customHeight="1">
      <c r="A1036" s="61">
        <f>Data!A1037</f>
        <v>39626</v>
      </c>
      <c r="B1036" s="42">
        <f>Data!H1037</f>
        <v>0</v>
      </c>
      <c r="C1036" s="42">
        <f t="shared" si="1"/>
        <v>0</v>
      </c>
      <c r="D1036" s="42">
        <f>Data!N1037</f>
        <v>0</v>
      </c>
      <c r="E1036" s="42">
        <f t="shared" si="2"/>
        <v>0</v>
      </c>
    </row>
    <row r="1037" ht="15.75" customHeight="1">
      <c r="A1037" s="61">
        <f>Data!A1038</f>
        <v>39629</v>
      </c>
      <c r="B1037" s="42">
        <f>Data!H1038</f>
        <v>0</v>
      </c>
      <c r="C1037" s="42">
        <f t="shared" si="1"/>
        <v>0</v>
      </c>
      <c r="D1037" s="42">
        <f>Data!N1038</f>
        <v>0</v>
      </c>
      <c r="E1037" s="42">
        <f t="shared" si="2"/>
        <v>0</v>
      </c>
    </row>
    <row r="1038" ht="15.75" customHeight="1">
      <c r="A1038" s="61">
        <f>Data!A1039</f>
        <v>39630</v>
      </c>
      <c r="B1038" s="42">
        <f>Data!H1039</f>
        <v>0</v>
      </c>
      <c r="C1038" s="42">
        <f t="shared" si="1"/>
        <v>0</v>
      </c>
      <c r="D1038" s="42">
        <f>Data!N1039</f>
        <v>0</v>
      </c>
      <c r="E1038" s="42">
        <f t="shared" si="2"/>
        <v>0</v>
      </c>
    </row>
    <row r="1039" ht="15.75" customHeight="1">
      <c r="A1039" s="61">
        <f>Data!A1040</f>
        <v>39631</v>
      </c>
      <c r="B1039" s="42">
        <f>Data!H1040</f>
        <v>0</v>
      </c>
      <c r="C1039" s="42">
        <f t="shared" si="1"/>
        <v>0</v>
      </c>
      <c r="D1039" s="42">
        <f>Data!N1040</f>
        <v>0</v>
      </c>
      <c r="E1039" s="42">
        <f t="shared" si="2"/>
        <v>0</v>
      </c>
    </row>
    <row r="1040" ht="15.75" customHeight="1">
      <c r="A1040" s="61">
        <f>Data!A1041</f>
        <v>39632</v>
      </c>
      <c r="B1040" s="42">
        <f>Data!H1041</f>
        <v>0</v>
      </c>
      <c r="C1040" s="42">
        <f t="shared" si="1"/>
        <v>0</v>
      </c>
      <c r="D1040" s="42">
        <f>Data!N1041</f>
        <v>0</v>
      </c>
      <c r="E1040" s="42">
        <f t="shared" si="2"/>
        <v>0</v>
      </c>
    </row>
    <row r="1041" ht="15.75" customHeight="1">
      <c r="A1041" s="61">
        <f>Data!A1042</f>
        <v>39633</v>
      </c>
      <c r="B1041" s="42">
        <f>Data!H1042</f>
        <v>0</v>
      </c>
      <c r="C1041" s="42">
        <f t="shared" si="1"/>
        <v>0</v>
      </c>
      <c r="D1041" s="42">
        <f>Data!N1042</f>
        <v>0</v>
      </c>
      <c r="E1041" s="42">
        <f t="shared" si="2"/>
        <v>0</v>
      </c>
    </row>
    <row r="1042" ht="15.75" customHeight="1">
      <c r="A1042" s="61">
        <f>Data!A1043</f>
        <v>39636</v>
      </c>
      <c r="B1042" s="42">
        <f>Data!H1043</f>
        <v>0</v>
      </c>
      <c r="C1042" s="42">
        <f t="shared" si="1"/>
        <v>0</v>
      </c>
      <c r="D1042" s="42">
        <f>Data!N1043</f>
        <v>0</v>
      </c>
      <c r="E1042" s="42">
        <f t="shared" si="2"/>
        <v>0</v>
      </c>
    </row>
    <row r="1043" ht="15.75" customHeight="1">
      <c r="A1043" s="61">
        <f>Data!A1044</f>
        <v>39637</v>
      </c>
      <c r="B1043" s="42">
        <f>Data!H1044</f>
        <v>0</v>
      </c>
      <c r="C1043" s="42">
        <f t="shared" si="1"/>
        <v>0</v>
      </c>
      <c r="D1043" s="42">
        <f>Data!N1044</f>
        <v>0</v>
      </c>
      <c r="E1043" s="42">
        <f t="shared" si="2"/>
        <v>0</v>
      </c>
    </row>
    <row r="1044" ht="15.75" customHeight="1">
      <c r="A1044" s="61">
        <f>Data!A1045</f>
        <v>39638</v>
      </c>
      <c r="B1044" s="42">
        <f>Data!H1045</f>
        <v>0</v>
      </c>
      <c r="C1044" s="42">
        <f t="shared" si="1"/>
        <v>0</v>
      </c>
      <c r="D1044" s="42">
        <f>Data!N1045</f>
        <v>0</v>
      </c>
      <c r="E1044" s="42">
        <f t="shared" si="2"/>
        <v>0</v>
      </c>
    </row>
    <row r="1045" ht="15.75" customHeight="1">
      <c r="A1045" s="61">
        <f>Data!A1046</f>
        <v>39639</v>
      </c>
      <c r="B1045" s="42">
        <f>Data!H1046</f>
        <v>0</v>
      </c>
      <c r="C1045" s="42">
        <f t="shared" si="1"/>
        <v>0</v>
      </c>
      <c r="D1045" s="42">
        <f>Data!N1046</f>
        <v>0</v>
      </c>
      <c r="E1045" s="42">
        <f t="shared" si="2"/>
        <v>0</v>
      </c>
    </row>
    <row r="1046" ht="15.75" customHeight="1">
      <c r="A1046" s="61">
        <f>Data!A1047</f>
        <v>39640</v>
      </c>
      <c r="B1046" s="42">
        <f>Data!H1047</f>
        <v>0</v>
      </c>
      <c r="C1046" s="42">
        <f t="shared" si="1"/>
        <v>0</v>
      </c>
      <c r="D1046" s="42">
        <f>Data!N1047</f>
        <v>0</v>
      </c>
      <c r="E1046" s="42">
        <f t="shared" si="2"/>
        <v>0</v>
      </c>
    </row>
    <row r="1047" ht="15.75" customHeight="1">
      <c r="A1047" s="61">
        <f>Data!A1048</f>
        <v>39643</v>
      </c>
      <c r="B1047" s="42">
        <f>Data!H1048</f>
        <v>0</v>
      </c>
      <c r="C1047" s="42">
        <f t="shared" si="1"/>
        <v>0</v>
      </c>
      <c r="D1047" s="42">
        <f>Data!N1048</f>
        <v>0</v>
      </c>
      <c r="E1047" s="42">
        <f t="shared" si="2"/>
        <v>0</v>
      </c>
    </row>
    <row r="1048" ht="15.75" customHeight="1">
      <c r="A1048" s="61">
        <f>Data!A1049</f>
        <v>39644</v>
      </c>
      <c r="B1048" s="42">
        <f>Data!H1049</f>
        <v>0</v>
      </c>
      <c r="C1048" s="42">
        <f t="shared" si="1"/>
        <v>0</v>
      </c>
      <c r="D1048" s="42">
        <f>Data!N1049</f>
        <v>0</v>
      </c>
      <c r="E1048" s="42">
        <f t="shared" si="2"/>
        <v>0</v>
      </c>
    </row>
    <row r="1049" ht="15.75" customHeight="1">
      <c r="A1049" s="61">
        <f>Data!A1050</f>
        <v>39645</v>
      </c>
      <c r="B1049" s="42">
        <f>Data!H1050</f>
        <v>0</v>
      </c>
      <c r="C1049" s="42">
        <f t="shared" si="1"/>
        <v>0</v>
      </c>
      <c r="D1049" s="42">
        <f>Data!N1050</f>
        <v>0</v>
      </c>
      <c r="E1049" s="42">
        <f t="shared" si="2"/>
        <v>0</v>
      </c>
    </row>
    <row r="1050" ht="15.75" customHeight="1">
      <c r="A1050" s="61">
        <f>Data!A1051</f>
        <v>39646</v>
      </c>
      <c r="B1050" s="42">
        <f>Data!H1051</f>
        <v>0</v>
      </c>
      <c r="C1050" s="42">
        <f t="shared" si="1"/>
        <v>0</v>
      </c>
      <c r="D1050" s="42">
        <f>Data!N1051</f>
        <v>0</v>
      </c>
      <c r="E1050" s="42">
        <f t="shared" si="2"/>
        <v>0</v>
      </c>
    </row>
    <row r="1051" ht="15.75" customHeight="1">
      <c r="A1051" s="61">
        <f>Data!A1052</f>
        <v>39647</v>
      </c>
      <c r="B1051" s="42">
        <f>Data!H1052</f>
        <v>0</v>
      </c>
      <c r="C1051" s="42">
        <f t="shared" si="1"/>
        <v>0</v>
      </c>
      <c r="D1051" s="42">
        <f>Data!N1052</f>
        <v>0</v>
      </c>
      <c r="E1051" s="42">
        <f t="shared" si="2"/>
        <v>0</v>
      </c>
    </row>
    <row r="1052" ht="15.75" customHeight="1">
      <c r="A1052" s="61">
        <f>Data!A1053</f>
        <v>39650</v>
      </c>
      <c r="B1052" s="42">
        <f>Data!H1053</f>
        <v>0</v>
      </c>
      <c r="C1052" s="42">
        <f t="shared" si="1"/>
        <v>0</v>
      </c>
      <c r="D1052" s="42">
        <f>Data!N1053</f>
        <v>0</v>
      </c>
      <c r="E1052" s="42">
        <f t="shared" si="2"/>
        <v>0</v>
      </c>
    </row>
    <row r="1053" ht="15.75" customHeight="1">
      <c r="A1053" s="61">
        <f>Data!A1054</f>
        <v>39651</v>
      </c>
      <c r="B1053" s="42">
        <f>Data!H1054</f>
        <v>0</v>
      </c>
      <c r="C1053" s="42">
        <f t="shared" si="1"/>
        <v>0</v>
      </c>
      <c r="D1053" s="42">
        <f>Data!N1054</f>
        <v>0</v>
      </c>
      <c r="E1053" s="42">
        <f t="shared" si="2"/>
        <v>0</v>
      </c>
    </row>
    <row r="1054" ht="15.75" customHeight="1">
      <c r="A1054" s="61">
        <f>Data!A1055</f>
        <v>39652</v>
      </c>
      <c r="B1054" s="42">
        <f>Data!H1055</f>
        <v>0</v>
      </c>
      <c r="C1054" s="42">
        <f t="shared" si="1"/>
        <v>0</v>
      </c>
      <c r="D1054" s="42">
        <f>Data!N1055</f>
        <v>0</v>
      </c>
      <c r="E1054" s="42">
        <f t="shared" si="2"/>
        <v>0</v>
      </c>
    </row>
    <row r="1055" ht="15.75" customHeight="1">
      <c r="A1055" s="61">
        <f>Data!A1056</f>
        <v>39653</v>
      </c>
      <c r="B1055" s="42">
        <f>Data!H1056</f>
        <v>0</v>
      </c>
      <c r="C1055" s="42">
        <f t="shared" si="1"/>
        <v>0</v>
      </c>
      <c r="D1055" s="42">
        <f>Data!N1056</f>
        <v>0</v>
      </c>
      <c r="E1055" s="42">
        <f t="shared" si="2"/>
        <v>0</v>
      </c>
    </row>
    <row r="1056" ht="15.75" customHeight="1">
      <c r="A1056" s="61">
        <f>Data!A1057</f>
        <v>39654</v>
      </c>
      <c r="B1056" s="42">
        <f>Data!H1057</f>
        <v>0</v>
      </c>
      <c r="C1056" s="42">
        <f t="shared" si="1"/>
        <v>0</v>
      </c>
      <c r="D1056" s="42">
        <f>Data!N1057</f>
        <v>0</v>
      </c>
      <c r="E1056" s="42">
        <f t="shared" si="2"/>
        <v>0</v>
      </c>
    </row>
    <row r="1057" ht="15.75" customHeight="1">
      <c r="A1057" s="61">
        <f>Data!A1058</f>
        <v>39657</v>
      </c>
      <c r="B1057" s="42">
        <f>Data!H1058</f>
        <v>0</v>
      </c>
      <c r="C1057" s="42">
        <f t="shared" si="1"/>
        <v>0</v>
      </c>
      <c r="D1057" s="42">
        <f>Data!N1058</f>
        <v>0</v>
      </c>
      <c r="E1057" s="42">
        <f t="shared" si="2"/>
        <v>0</v>
      </c>
    </row>
    <row r="1058" ht="15.75" customHeight="1">
      <c r="A1058" s="61">
        <f>Data!A1059</f>
        <v>39658</v>
      </c>
      <c r="B1058" s="42">
        <f>Data!H1059</f>
        <v>0</v>
      </c>
      <c r="C1058" s="42">
        <f t="shared" si="1"/>
        <v>0</v>
      </c>
      <c r="D1058" s="42">
        <f>Data!N1059</f>
        <v>0</v>
      </c>
      <c r="E1058" s="42">
        <f t="shared" si="2"/>
        <v>0</v>
      </c>
    </row>
    <row r="1059" ht="15.75" customHeight="1">
      <c r="A1059" s="61">
        <f>Data!A1060</f>
        <v>39659</v>
      </c>
      <c r="B1059" s="42">
        <f>Data!H1060</f>
        <v>0</v>
      </c>
      <c r="C1059" s="42">
        <f t="shared" si="1"/>
        <v>0</v>
      </c>
      <c r="D1059" s="42">
        <f>Data!N1060</f>
        <v>0</v>
      </c>
      <c r="E1059" s="42">
        <f t="shared" si="2"/>
        <v>0</v>
      </c>
    </row>
    <row r="1060" ht="15.75" customHeight="1">
      <c r="A1060" s="61">
        <f>Data!A1061</f>
        <v>39660</v>
      </c>
      <c r="B1060" s="42">
        <f>Data!H1061</f>
        <v>0</v>
      </c>
      <c r="C1060" s="42">
        <f t="shared" si="1"/>
        <v>0</v>
      </c>
      <c r="D1060" s="42">
        <f>Data!N1061</f>
        <v>0</v>
      </c>
      <c r="E1060" s="42">
        <f t="shared" si="2"/>
        <v>0</v>
      </c>
    </row>
    <row r="1061" ht="15.75" customHeight="1">
      <c r="A1061" s="61">
        <f>Data!A1062</f>
        <v>39661</v>
      </c>
      <c r="B1061" s="42">
        <f>Data!H1062</f>
        <v>0</v>
      </c>
      <c r="C1061" s="42">
        <f t="shared" si="1"/>
        <v>0</v>
      </c>
      <c r="D1061" s="42">
        <f>Data!N1062</f>
        <v>0</v>
      </c>
      <c r="E1061" s="42">
        <f t="shared" si="2"/>
        <v>0</v>
      </c>
    </row>
    <row r="1062" ht="15.75" customHeight="1">
      <c r="A1062" s="61">
        <f>Data!A1063</f>
        <v>39664</v>
      </c>
      <c r="B1062" s="42">
        <f>Data!H1063</f>
        <v>0</v>
      </c>
      <c r="C1062" s="42">
        <f t="shared" si="1"/>
        <v>0</v>
      </c>
      <c r="D1062" s="42">
        <f>Data!N1063</f>
        <v>0</v>
      </c>
      <c r="E1062" s="42">
        <f t="shared" si="2"/>
        <v>0</v>
      </c>
    </row>
    <row r="1063" ht="15.75" customHeight="1">
      <c r="A1063" s="61">
        <f>Data!A1064</f>
        <v>39665</v>
      </c>
      <c r="B1063" s="42">
        <f>Data!H1064</f>
        <v>0</v>
      </c>
      <c r="C1063" s="42">
        <f t="shared" si="1"/>
        <v>0</v>
      </c>
      <c r="D1063" s="42">
        <f>Data!N1064</f>
        <v>0</v>
      </c>
      <c r="E1063" s="42">
        <f t="shared" si="2"/>
        <v>0</v>
      </c>
    </row>
    <row r="1064" ht="15.75" customHeight="1">
      <c r="A1064" s="61">
        <f>Data!A1065</f>
        <v>39666</v>
      </c>
      <c r="B1064" s="42">
        <f>Data!H1065</f>
        <v>0</v>
      </c>
      <c r="C1064" s="42">
        <f t="shared" si="1"/>
        <v>0</v>
      </c>
      <c r="D1064" s="42">
        <f>Data!N1065</f>
        <v>0</v>
      </c>
      <c r="E1064" s="42">
        <f t="shared" si="2"/>
        <v>0</v>
      </c>
    </row>
    <row r="1065" ht="15.75" customHeight="1">
      <c r="A1065" s="61">
        <f>Data!A1066</f>
        <v>39667</v>
      </c>
      <c r="B1065" s="42">
        <f>Data!H1066</f>
        <v>0</v>
      </c>
      <c r="C1065" s="42">
        <f t="shared" si="1"/>
        <v>0</v>
      </c>
      <c r="D1065" s="42">
        <f>Data!N1066</f>
        <v>0</v>
      </c>
      <c r="E1065" s="42">
        <f t="shared" si="2"/>
        <v>0</v>
      </c>
    </row>
    <row r="1066" ht="15.75" customHeight="1">
      <c r="A1066" s="61">
        <f>Data!A1067</f>
        <v>39668</v>
      </c>
      <c r="B1066" s="42">
        <f>Data!H1067</f>
        <v>0</v>
      </c>
      <c r="C1066" s="42">
        <f t="shared" si="1"/>
        <v>0</v>
      </c>
      <c r="D1066" s="42">
        <f>Data!N1067</f>
        <v>0</v>
      </c>
      <c r="E1066" s="42">
        <f t="shared" si="2"/>
        <v>0</v>
      </c>
    </row>
    <row r="1067" ht="15.75" customHeight="1">
      <c r="A1067" s="61">
        <f>Data!A1068</f>
        <v>39671</v>
      </c>
      <c r="B1067" s="42">
        <f>Data!H1068</f>
        <v>0</v>
      </c>
      <c r="C1067" s="42">
        <f t="shared" si="1"/>
        <v>0</v>
      </c>
      <c r="D1067" s="42">
        <f>Data!N1068</f>
        <v>0</v>
      </c>
      <c r="E1067" s="42">
        <f t="shared" si="2"/>
        <v>0</v>
      </c>
    </row>
    <row r="1068" ht="15.75" customHeight="1">
      <c r="A1068" s="61">
        <f>Data!A1069</f>
        <v>39672</v>
      </c>
      <c r="B1068" s="42">
        <f>Data!H1069</f>
        <v>0</v>
      </c>
      <c r="C1068" s="42">
        <f t="shared" si="1"/>
        <v>0</v>
      </c>
      <c r="D1068" s="42">
        <f>Data!N1069</f>
        <v>0</v>
      </c>
      <c r="E1068" s="42">
        <f t="shared" si="2"/>
        <v>0</v>
      </c>
    </row>
    <row r="1069" ht="15.75" customHeight="1">
      <c r="A1069" s="61">
        <f>Data!A1070</f>
        <v>39673</v>
      </c>
      <c r="B1069" s="42">
        <f>Data!H1070</f>
        <v>0</v>
      </c>
      <c r="C1069" s="42">
        <f t="shared" si="1"/>
        <v>0</v>
      </c>
      <c r="D1069" s="42">
        <f>Data!N1070</f>
        <v>0</v>
      </c>
      <c r="E1069" s="42">
        <f t="shared" si="2"/>
        <v>0</v>
      </c>
    </row>
    <row r="1070" ht="15.75" customHeight="1">
      <c r="A1070" s="61">
        <f>Data!A1071</f>
        <v>39674</v>
      </c>
      <c r="B1070" s="42">
        <f>Data!H1071</f>
        <v>0</v>
      </c>
      <c r="C1070" s="42">
        <f t="shared" si="1"/>
        <v>0</v>
      </c>
      <c r="D1070" s="42">
        <f>Data!N1071</f>
        <v>0</v>
      </c>
      <c r="E1070" s="42">
        <f t="shared" si="2"/>
        <v>0</v>
      </c>
    </row>
    <row r="1071" ht="15.75" customHeight="1">
      <c r="A1071" s="61">
        <f>Data!A1072</f>
        <v>39678</v>
      </c>
      <c r="B1071" s="42">
        <f>Data!H1072</f>
        <v>0</v>
      </c>
      <c r="C1071" s="42">
        <f t="shared" si="1"/>
        <v>0</v>
      </c>
      <c r="D1071" s="42">
        <f>Data!N1072</f>
        <v>0</v>
      </c>
      <c r="E1071" s="42">
        <f t="shared" si="2"/>
        <v>0</v>
      </c>
    </row>
    <row r="1072" ht="15.75" customHeight="1">
      <c r="A1072" s="61">
        <f>Data!A1073</f>
        <v>39679</v>
      </c>
      <c r="B1072" s="42">
        <f>Data!H1073</f>
        <v>0</v>
      </c>
      <c r="C1072" s="42">
        <f t="shared" si="1"/>
        <v>0</v>
      </c>
      <c r="D1072" s="42">
        <f>Data!N1073</f>
        <v>0</v>
      </c>
      <c r="E1072" s="42">
        <f t="shared" si="2"/>
        <v>0</v>
      </c>
    </row>
    <row r="1073" ht="15.75" customHeight="1">
      <c r="A1073" s="61">
        <f>Data!A1074</f>
        <v>39680</v>
      </c>
      <c r="B1073" s="42">
        <f>Data!H1074</f>
        <v>0</v>
      </c>
      <c r="C1073" s="42">
        <f t="shared" si="1"/>
        <v>0</v>
      </c>
      <c r="D1073" s="42">
        <f>Data!N1074</f>
        <v>0</v>
      </c>
      <c r="E1073" s="42">
        <f t="shared" si="2"/>
        <v>0</v>
      </c>
    </row>
    <row r="1074" ht="15.75" customHeight="1">
      <c r="A1074" s="61">
        <f>Data!A1075</f>
        <v>39681</v>
      </c>
      <c r="B1074" s="42">
        <f>Data!H1075</f>
        <v>0</v>
      </c>
      <c r="C1074" s="42">
        <f t="shared" si="1"/>
        <v>0</v>
      </c>
      <c r="D1074" s="42">
        <f>Data!N1075</f>
        <v>0</v>
      </c>
      <c r="E1074" s="42">
        <f t="shared" si="2"/>
        <v>0</v>
      </c>
    </row>
    <row r="1075" ht="15.75" customHeight="1">
      <c r="A1075" s="61">
        <f>Data!A1076</f>
        <v>39682</v>
      </c>
      <c r="B1075" s="42">
        <f>Data!H1076</f>
        <v>0</v>
      </c>
      <c r="C1075" s="42">
        <f t="shared" si="1"/>
        <v>0</v>
      </c>
      <c r="D1075" s="42">
        <f>Data!N1076</f>
        <v>0</v>
      </c>
      <c r="E1075" s="42">
        <f t="shared" si="2"/>
        <v>0</v>
      </c>
    </row>
    <row r="1076" ht="15.75" customHeight="1">
      <c r="A1076" s="61">
        <f>Data!A1077</f>
        <v>39685</v>
      </c>
      <c r="B1076" s="42">
        <f>Data!H1077</f>
        <v>0</v>
      </c>
      <c r="C1076" s="42">
        <f t="shared" si="1"/>
        <v>0</v>
      </c>
      <c r="D1076" s="42">
        <f>Data!N1077</f>
        <v>0</v>
      </c>
      <c r="E1076" s="42">
        <f t="shared" si="2"/>
        <v>0</v>
      </c>
    </row>
    <row r="1077" ht="15.75" customHeight="1">
      <c r="A1077" s="61">
        <f>Data!A1078</f>
        <v>39686</v>
      </c>
      <c r="B1077" s="42">
        <f>Data!H1078</f>
        <v>0</v>
      </c>
      <c r="C1077" s="42">
        <f t="shared" si="1"/>
        <v>0</v>
      </c>
      <c r="D1077" s="42">
        <f>Data!N1078</f>
        <v>0</v>
      </c>
      <c r="E1077" s="42">
        <f t="shared" si="2"/>
        <v>0</v>
      </c>
    </row>
    <row r="1078" ht="15.75" customHeight="1">
      <c r="A1078" s="61">
        <f>Data!A1079</f>
        <v>39687</v>
      </c>
      <c r="B1078" s="42">
        <f>Data!H1079</f>
        <v>0</v>
      </c>
      <c r="C1078" s="42">
        <f t="shared" si="1"/>
        <v>0</v>
      </c>
      <c r="D1078" s="42">
        <f>Data!N1079</f>
        <v>0</v>
      </c>
      <c r="E1078" s="42">
        <f t="shared" si="2"/>
        <v>0</v>
      </c>
    </row>
    <row r="1079" ht="15.75" customHeight="1">
      <c r="A1079" s="61">
        <f>Data!A1080</f>
        <v>39688</v>
      </c>
      <c r="B1079" s="42">
        <f>Data!H1080</f>
        <v>0</v>
      </c>
      <c r="C1079" s="42">
        <f t="shared" si="1"/>
        <v>0</v>
      </c>
      <c r="D1079" s="42">
        <f>Data!N1080</f>
        <v>0</v>
      </c>
      <c r="E1079" s="42">
        <f t="shared" si="2"/>
        <v>0</v>
      </c>
    </row>
    <row r="1080" ht="15.75" customHeight="1">
      <c r="A1080" s="61">
        <f>Data!A1081</f>
        <v>39689</v>
      </c>
      <c r="B1080" s="42">
        <f>Data!H1081</f>
        <v>0</v>
      </c>
      <c r="C1080" s="42">
        <f t="shared" si="1"/>
        <v>0</v>
      </c>
      <c r="D1080" s="42">
        <f>Data!N1081</f>
        <v>0</v>
      </c>
      <c r="E1080" s="42">
        <f t="shared" si="2"/>
        <v>0</v>
      </c>
    </row>
    <row r="1081" ht="15.75" customHeight="1">
      <c r="A1081" s="61">
        <f>Data!A1082</f>
        <v>39692</v>
      </c>
      <c r="B1081" s="42">
        <f>Data!H1082</f>
        <v>0</v>
      </c>
      <c r="C1081" s="42">
        <f t="shared" si="1"/>
        <v>0</v>
      </c>
      <c r="D1081" s="42">
        <f>Data!N1082</f>
        <v>0</v>
      </c>
      <c r="E1081" s="42">
        <f t="shared" si="2"/>
        <v>0</v>
      </c>
    </row>
    <row r="1082" ht="15.75" customHeight="1">
      <c r="A1082" s="61">
        <f>Data!A1083</f>
        <v>39693</v>
      </c>
      <c r="B1082" s="42">
        <f>Data!H1083</f>
        <v>0</v>
      </c>
      <c r="C1082" s="42">
        <f t="shared" si="1"/>
        <v>0</v>
      </c>
      <c r="D1082" s="42">
        <f>Data!N1083</f>
        <v>0</v>
      </c>
      <c r="E1082" s="42">
        <f t="shared" si="2"/>
        <v>0</v>
      </c>
    </row>
    <row r="1083" ht="15.75" customHeight="1">
      <c r="A1083" s="61">
        <f>Data!A1084</f>
        <v>39695</v>
      </c>
      <c r="B1083" s="42">
        <f>Data!H1084</f>
        <v>0</v>
      </c>
      <c r="C1083" s="42">
        <f t="shared" si="1"/>
        <v>0</v>
      </c>
      <c r="D1083" s="42">
        <f>Data!N1084</f>
        <v>0</v>
      </c>
      <c r="E1083" s="42">
        <f t="shared" si="2"/>
        <v>0</v>
      </c>
    </row>
    <row r="1084" ht="15.75" customHeight="1">
      <c r="A1084" s="61">
        <f>Data!A1085</f>
        <v>39696</v>
      </c>
      <c r="B1084" s="42">
        <f>Data!H1085</f>
        <v>0</v>
      </c>
      <c r="C1084" s="42">
        <f t="shared" si="1"/>
        <v>0</v>
      </c>
      <c r="D1084" s="42">
        <f>Data!N1085</f>
        <v>0</v>
      </c>
      <c r="E1084" s="42">
        <f t="shared" si="2"/>
        <v>0</v>
      </c>
    </row>
    <row r="1085" ht="15.75" customHeight="1">
      <c r="A1085" s="61">
        <f>Data!A1086</f>
        <v>39699</v>
      </c>
      <c r="B1085" s="42">
        <f>Data!H1086</f>
        <v>0</v>
      </c>
      <c r="C1085" s="42">
        <f t="shared" si="1"/>
        <v>0</v>
      </c>
      <c r="D1085" s="42">
        <f>Data!N1086</f>
        <v>0</v>
      </c>
      <c r="E1085" s="42">
        <f t="shared" si="2"/>
        <v>0</v>
      </c>
    </row>
    <row r="1086" ht="15.75" customHeight="1">
      <c r="A1086" s="61">
        <f>Data!A1087</f>
        <v>39700</v>
      </c>
      <c r="B1086" s="42">
        <f>Data!H1087</f>
        <v>0</v>
      </c>
      <c r="C1086" s="42">
        <f t="shared" si="1"/>
        <v>0</v>
      </c>
      <c r="D1086" s="42">
        <f>Data!N1087</f>
        <v>0</v>
      </c>
      <c r="E1086" s="42">
        <f t="shared" si="2"/>
        <v>0</v>
      </c>
    </row>
    <row r="1087" ht="15.75" customHeight="1">
      <c r="A1087" s="61">
        <f>Data!A1088</f>
        <v>39701</v>
      </c>
      <c r="B1087" s="42">
        <f>Data!H1088</f>
        <v>0</v>
      </c>
      <c r="C1087" s="42">
        <f t="shared" si="1"/>
        <v>0</v>
      </c>
      <c r="D1087" s="42">
        <f>Data!N1088</f>
        <v>0</v>
      </c>
      <c r="E1087" s="42">
        <f t="shared" si="2"/>
        <v>0</v>
      </c>
    </row>
    <row r="1088" ht="15.75" customHeight="1">
      <c r="A1088" s="61">
        <f>Data!A1089</f>
        <v>39702</v>
      </c>
      <c r="B1088" s="42">
        <f>Data!H1089</f>
        <v>0</v>
      </c>
      <c r="C1088" s="42">
        <f t="shared" si="1"/>
        <v>0</v>
      </c>
      <c r="D1088" s="42">
        <f>Data!N1089</f>
        <v>0</v>
      </c>
      <c r="E1088" s="42">
        <f t="shared" si="2"/>
        <v>0</v>
      </c>
    </row>
    <row r="1089" ht="15.75" customHeight="1">
      <c r="A1089" s="61">
        <f>Data!A1090</f>
        <v>39703</v>
      </c>
      <c r="B1089" s="42">
        <f>Data!H1090</f>
        <v>0</v>
      </c>
      <c r="C1089" s="42">
        <f t="shared" si="1"/>
        <v>0</v>
      </c>
      <c r="D1089" s="42">
        <f>Data!N1090</f>
        <v>0</v>
      </c>
      <c r="E1089" s="42">
        <f t="shared" si="2"/>
        <v>0</v>
      </c>
    </row>
    <row r="1090" ht="15.75" customHeight="1">
      <c r="A1090" s="61">
        <f>Data!A1091</f>
        <v>39706</v>
      </c>
      <c r="B1090" s="42">
        <f>Data!H1091</f>
        <v>0</v>
      </c>
      <c r="C1090" s="42">
        <f t="shared" si="1"/>
        <v>0</v>
      </c>
      <c r="D1090" s="42">
        <f>Data!N1091</f>
        <v>0</v>
      </c>
      <c r="E1090" s="42">
        <f t="shared" si="2"/>
        <v>0</v>
      </c>
    </row>
    <row r="1091" ht="15.75" customHeight="1">
      <c r="A1091" s="61">
        <f>Data!A1092</f>
        <v>39707</v>
      </c>
      <c r="B1091" s="42">
        <f>Data!H1092</f>
        <v>0</v>
      </c>
      <c r="C1091" s="42">
        <f t="shared" si="1"/>
        <v>0</v>
      </c>
      <c r="D1091" s="42">
        <f>Data!N1092</f>
        <v>0</v>
      </c>
      <c r="E1091" s="42">
        <f t="shared" si="2"/>
        <v>0</v>
      </c>
    </row>
    <row r="1092" ht="15.75" customHeight="1">
      <c r="A1092" s="61">
        <f>Data!A1093</f>
        <v>39708</v>
      </c>
      <c r="B1092" s="42">
        <f>Data!H1093</f>
        <v>0</v>
      </c>
      <c r="C1092" s="42">
        <f t="shared" si="1"/>
        <v>0</v>
      </c>
      <c r="D1092" s="42">
        <f>Data!N1093</f>
        <v>0</v>
      </c>
      <c r="E1092" s="42">
        <f t="shared" si="2"/>
        <v>0</v>
      </c>
    </row>
    <row r="1093" ht="15.75" customHeight="1">
      <c r="A1093" s="61">
        <f>Data!A1094</f>
        <v>39709</v>
      </c>
      <c r="B1093" s="42">
        <f>Data!H1094</f>
        <v>0</v>
      </c>
      <c r="C1093" s="42">
        <f t="shared" si="1"/>
        <v>0</v>
      </c>
      <c r="D1093" s="42">
        <f>Data!N1094</f>
        <v>0</v>
      </c>
      <c r="E1093" s="42">
        <f t="shared" si="2"/>
        <v>0</v>
      </c>
    </row>
    <row r="1094" ht="15.75" customHeight="1">
      <c r="A1094" s="61">
        <f>Data!A1095</f>
        <v>39710</v>
      </c>
      <c r="B1094" s="42">
        <f>Data!H1095</f>
        <v>0</v>
      </c>
      <c r="C1094" s="42">
        <f t="shared" si="1"/>
        <v>0</v>
      </c>
      <c r="D1094" s="42">
        <f>Data!N1095</f>
        <v>0</v>
      </c>
      <c r="E1094" s="42">
        <f t="shared" si="2"/>
        <v>0</v>
      </c>
    </row>
    <row r="1095" ht="15.75" customHeight="1">
      <c r="A1095" s="61">
        <f>Data!A1096</f>
        <v>39713</v>
      </c>
      <c r="B1095" s="42">
        <f>Data!H1096</f>
        <v>0</v>
      </c>
      <c r="C1095" s="42">
        <f t="shared" si="1"/>
        <v>0</v>
      </c>
      <c r="D1095" s="42">
        <f>Data!N1096</f>
        <v>0</v>
      </c>
      <c r="E1095" s="42">
        <f t="shared" si="2"/>
        <v>0</v>
      </c>
    </row>
    <row r="1096" ht="15.75" customHeight="1">
      <c r="A1096" s="61">
        <f>Data!A1097</f>
        <v>39714</v>
      </c>
      <c r="B1096" s="42">
        <f>Data!H1097</f>
        <v>0</v>
      </c>
      <c r="C1096" s="42">
        <f t="shared" si="1"/>
        <v>0</v>
      </c>
      <c r="D1096" s="42">
        <f>Data!N1097</f>
        <v>0</v>
      </c>
      <c r="E1096" s="42">
        <f t="shared" si="2"/>
        <v>0</v>
      </c>
    </row>
    <row r="1097" ht="15.75" customHeight="1">
      <c r="A1097" s="61">
        <f>Data!A1098</f>
        <v>39715</v>
      </c>
      <c r="B1097" s="42">
        <f>Data!H1098</f>
        <v>0</v>
      </c>
      <c r="C1097" s="42">
        <f t="shared" si="1"/>
        <v>0</v>
      </c>
      <c r="D1097" s="42">
        <f>Data!N1098</f>
        <v>0</v>
      </c>
      <c r="E1097" s="42">
        <f t="shared" si="2"/>
        <v>0</v>
      </c>
    </row>
    <row r="1098" ht="15.75" customHeight="1">
      <c r="A1098" s="61">
        <f>Data!A1099</f>
        <v>39716</v>
      </c>
      <c r="B1098" s="42">
        <f>Data!H1099</f>
        <v>0</v>
      </c>
      <c r="C1098" s="42">
        <f t="shared" si="1"/>
        <v>0</v>
      </c>
      <c r="D1098" s="42">
        <f>Data!N1099</f>
        <v>0</v>
      </c>
      <c r="E1098" s="42">
        <f t="shared" si="2"/>
        <v>0</v>
      </c>
    </row>
    <row r="1099" ht="15.75" customHeight="1">
      <c r="A1099" s="61">
        <f>Data!A1100</f>
        <v>39717</v>
      </c>
      <c r="B1099" s="42">
        <f>Data!H1100</f>
        <v>0</v>
      </c>
      <c r="C1099" s="42">
        <f t="shared" si="1"/>
        <v>0</v>
      </c>
      <c r="D1099" s="42">
        <f>Data!N1100</f>
        <v>0</v>
      </c>
      <c r="E1099" s="42">
        <f t="shared" si="2"/>
        <v>0</v>
      </c>
    </row>
    <row r="1100" ht="15.75" customHeight="1">
      <c r="A1100" s="61">
        <f>Data!A1101</f>
        <v>39720</v>
      </c>
      <c r="B1100" s="42">
        <f>Data!H1101</f>
        <v>0</v>
      </c>
      <c r="C1100" s="42">
        <f t="shared" si="1"/>
        <v>0</v>
      </c>
      <c r="D1100" s="42">
        <f>Data!N1101</f>
        <v>0</v>
      </c>
      <c r="E1100" s="42">
        <f t="shared" si="2"/>
        <v>0</v>
      </c>
    </row>
    <row r="1101" ht="15.75" customHeight="1">
      <c r="A1101" s="61">
        <f>Data!A1102</f>
        <v>39721</v>
      </c>
      <c r="B1101" s="42">
        <f>Data!H1102</f>
        <v>0</v>
      </c>
      <c r="C1101" s="42">
        <f t="shared" si="1"/>
        <v>0</v>
      </c>
      <c r="D1101" s="42">
        <f>Data!N1102</f>
        <v>0</v>
      </c>
      <c r="E1101" s="42">
        <f t="shared" si="2"/>
        <v>0</v>
      </c>
    </row>
    <row r="1102" ht="15.75" customHeight="1">
      <c r="A1102" s="61">
        <f>Data!A1103</f>
        <v>39722</v>
      </c>
      <c r="B1102" s="42">
        <f>Data!H1103</f>
        <v>0</v>
      </c>
      <c r="C1102" s="42">
        <f t="shared" si="1"/>
        <v>0</v>
      </c>
      <c r="D1102" s="42">
        <f>Data!N1103</f>
        <v>0</v>
      </c>
      <c r="E1102" s="42">
        <f t="shared" si="2"/>
        <v>0</v>
      </c>
    </row>
    <row r="1103" ht="15.75" customHeight="1">
      <c r="A1103" s="61">
        <f>Data!A1104</f>
        <v>39724</v>
      </c>
      <c r="B1103" s="42">
        <f>Data!H1104</f>
        <v>0</v>
      </c>
      <c r="C1103" s="42">
        <f t="shared" si="1"/>
        <v>0</v>
      </c>
      <c r="D1103" s="42">
        <f>Data!N1104</f>
        <v>0</v>
      </c>
      <c r="E1103" s="42">
        <f t="shared" si="2"/>
        <v>0</v>
      </c>
    </row>
    <row r="1104" ht="15.75" customHeight="1">
      <c r="A1104" s="61">
        <f>Data!A1105</f>
        <v>39727</v>
      </c>
      <c r="B1104" s="42">
        <f>Data!H1105</f>
        <v>0</v>
      </c>
      <c r="C1104" s="42">
        <f t="shared" si="1"/>
        <v>0</v>
      </c>
      <c r="D1104" s="42">
        <f>Data!N1105</f>
        <v>0</v>
      </c>
      <c r="E1104" s="42">
        <f t="shared" si="2"/>
        <v>0</v>
      </c>
    </row>
    <row r="1105" ht="15.75" customHeight="1">
      <c r="A1105" s="61">
        <f>Data!A1106</f>
        <v>39728</v>
      </c>
      <c r="B1105" s="42">
        <f>Data!H1106</f>
        <v>0</v>
      </c>
      <c r="C1105" s="42">
        <f t="shared" si="1"/>
        <v>0</v>
      </c>
      <c r="D1105" s="42">
        <f>Data!N1106</f>
        <v>0</v>
      </c>
      <c r="E1105" s="42">
        <f t="shared" si="2"/>
        <v>0</v>
      </c>
    </row>
    <row r="1106" ht="15.75" customHeight="1">
      <c r="A1106" s="61">
        <f>Data!A1107</f>
        <v>39729</v>
      </c>
      <c r="B1106" s="42">
        <f>Data!H1107</f>
        <v>0</v>
      </c>
      <c r="C1106" s="42">
        <f t="shared" si="1"/>
        <v>0</v>
      </c>
      <c r="D1106" s="42">
        <f>Data!N1107</f>
        <v>0</v>
      </c>
      <c r="E1106" s="42">
        <f t="shared" si="2"/>
        <v>0</v>
      </c>
    </row>
    <row r="1107" ht="15.75" customHeight="1">
      <c r="A1107" s="61">
        <f>Data!A1108</f>
        <v>39731</v>
      </c>
      <c r="B1107" s="42">
        <f>Data!H1108</f>
        <v>0</v>
      </c>
      <c r="C1107" s="42">
        <f t="shared" si="1"/>
        <v>0</v>
      </c>
      <c r="D1107" s="42">
        <f>Data!N1108</f>
        <v>0</v>
      </c>
      <c r="E1107" s="42">
        <f t="shared" si="2"/>
        <v>0</v>
      </c>
    </row>
    <row r="1108" ht="15.75" customHeight="1">
      <c r="A1108" s="61">
        <f>Data!A1109</f>
        <v>39734</v>
      </c>
      <c r="B1108" s="42">
        <f>Data!H1109</f>
        <v>0</v>
      </c>
      <c r="C1108" s="42">
        <f t="shared" si="1"/>
        <v>0</v>
      </c>
      <c r="D1108" s="42">
        <f>Data!N1109</f>
        <v>0</v>
      </c>
      <c r="E1108" s="42">
        <f t="shared" si="2"/>
        <v>0</v>
      </c>
    </row>
    <row r="1109" ht="15.75" customHeight="1">
      <c r="A1109" s="61">
        <f>Data!A1110</f>
        <v>39735</v>
      </c>
      <c r="B1109" s="42">
        <f>Data!H1110</f>
        <v>0</v>
      </c>
      <c r="C1109" s="42">
        <f t="shared" si="1"/>
        <v>0</v>
      </c>
      <c r="D1109" s="42">
        <f>Data!N1110</f>
        <v>0</v>
      </c>
      <c r="E1109" s="42">
        <f t="shared" si="2"/>
        <v>0</v>
      </c>
    </row>
    <row r="1110" ht="15.75" customHeight="1">
      <c r="A1110" s="61">
        <f>Data!A1111</f>
        <v>39736</v>
      </c>
      <c r="B1110" s="42">
        <f>Data!H1111</f>
        <v>0</v>
      </c>
      <c r="C1110" s="42">
        <f t="shared" si="1"/>
        <v>0</v>
      </c>
      <c r="D1110" s="42">
        <f>Data!N1111</f>
        <v>0</v>
      </c>
      <c r="E1110" s="42">
        <f t="shared" si="2"/>
        <v>0</v>
      </c>
    </row>
    <row r="1111" ht="15.75" customHeight="1">
      <c r="A1111" s="61">
        <f>Data!A1112</f>
        <v>39737</v>
      </c>
      <c r="B1111" s="42">
        <f>Data!H1112</f>
        <v>0</v>
      </c>
      <c r="C1111" s="42">
        <f t="shared" si="1"/>
        <v>0</v>
      </c>
      <c r="D1111" s="42">
        <f>Data!N1112</f>
        <v>0</v>
      </c>
      <c r="E1111" s="42">
        <f t="shared" si="2"/>
        <v>0</v>
      </c>
    </row>
    <row r="1112" ht="15.75" customHeight="1">
      <c r="A1112" s="61">
        <f>Data!A1113</f>
        <v>39738</v>
      </c>
      <c r="B1112" s="42">
        <f>Data!H1113</f>
        <v>0</v>
      </c>
      <c r="C1112" s="42">
        <f t="shared" si="1"/>
        <v>0</v>
      </c>
      <c r="D1112" s="42">
        <f>Data!N1113</f>
        <v>0</v>
      </c>
      <c r="E1112" s="42">
        <f t="shared" si="2"/>
        <v>0</v>
      </c>
    </row>
    <row r="1113" ht="15.75" customHeight="1">
      <c r="A1113" s="61">
        <f>Data!A1114</f>
        <v>39741</v>
      </c>
      <c r="B1113" s="42">
        <f>Data!H1114</f>
        <v>0</v>
      </c>
      <c r="C1113" s="42">
        <f t="shared" si="1"/>
        <v>0</v>
      </c>
      <c r="D1113" s="42">
        <f>Data!N1114</f>
        <v>0</v>
      </c>
      <c r="E1113" s="42">
        <f t="shared" si="2"/>
        <v>0</v>
      </c>
    </row>
    <row r="1114" ht="15.75" customHeight="1">
      <c r="A1114" s="61">
        <f>Data!A1115</f>
        <v>39742</v>
      </c>
      <c r="B1114" s="42">
        <f>Data!H1115</f>
        <v>0</v>
      </c>
      <c r="C1114" s="42">
        <f t="shared" si="1"/>
        <v>0</v>
      </c>
      <c r="D1114" s="42">
        <f>Data!N1115</f>
        <v>0</v>
      </c>
      <c r="E1114" s="42">
        <f t="shared" si="2"/>
        <v>0</v>
      </c>
    </row>
    <row r="1115" ht="15.75" customHeight="1">
      <c r="A1115" s="61">
        <f>Data!A1116</f>
        <v>39743</v>
      </c>
      <c r="B1115" s="42">
        <f>Data!H1116</f>
        <v>0</v>
      </c>
      <c r="C1115" s="42">
        <f t="shared" si="1"/>
        <v>0</v>
      </c>
      <c r="D1115" s="42">
        <f>Data!N1116</f>
        <v>0</v>
      </c>
      <c r="E1115" s="42">
        <f t="shared" si="2"/>
        <v>0</v>
      </c>
    </row>
    <row r="1116" ht="15.75" customHeight="1">
      <c r="A1116" s="61">
        <f>Data!A1117</f>
        <v>39744</v>
      </c>
      <c r="B1116" s="42">
        <f>Data!H1117</f>
        <v>0</v>
      </c>
      <c r="C1116" s="42">
        <f t="shared" si="1"/>
        <v>0</v>
      </c>
      <c r="D1116" s="42">
        <f>Data!N1117</f>
        <v>0</v>
      </c>
      <c r="E1116" s="42">
        <f t="shared" si="2"/>
        <v>0</v>
      </c>
    </row>
    <row r="1117" ht="15.75" customHeight="1">
      <c r="A1117" s="61">
        <f>Data!A1118</f>
        <v>39745</v>
      </c>
      <c r="B1117" s="42">
        <f>Data!H1118</f>
        <v>0</v>
      </c>
      <c r="C1117" s="42">
        <f t="shared" si="1"/>
        <v>0</v>
      </c>
      <c r="D1117" s="42">
        <f>Data!N1118</f>
        <v>0</v>
      </c>
      <c r="E1117" s="42">
        <f t="shared" si="2"/>
        <v>0</v>
      </c>
    </row>
    <row r="1118" ht="15.75" customHeight="1">
      <c r="A1118" s="61">
        <f>Data!A1119</f>
        <v>39748</v>
      </c>
      <c r="B1118" s="42">
        <f>Data!H1119</f>
        <v>0</v>
      </c>
      <c r="C1118" s="42">
        <f t="shared" si="1"/>
        <v>0</v>
      </c>
      <c r="D1118" s="42">
        <f>Data!N1119</f>
        <v>0</v>
      </c>
      <c r="E1118" s="42">
        <f t="shared" si="2"/>
        <v>0</v>
      </c>
    </row>
    <row r="1119" ht="15.75" customHeight="1">
      <c r="A1119" s="61">
        <f>Data!A1120</f>
        <v>39749</v>
      </c>
      <c r="B1119" s="42">
        <f>Data!H1120</f>
        <v>0</v>
      </c>
      <c r="C1119" s="42">
        <f t="shared" si="1"/>
        <v>0</v>
      </c>
      <c r="D1119" s="42">
        <f>Data!N1120</f>
        <v>0</v>
      </c>
      <c r="E1119" s="42">
        <f t="shared" si="2"/>
        <v>0</v>
      </c>
    </row>
    <row r="1120" ht="15.75" customHeight="1">
      <c r="A1120" s="61">
        <f>Data!A1121</f>
        <v>39750</v>
      </c>
      <c r="B1120" s="42">
        <f>Data!H1121</f>
        <v>0</v>
      </c>
      <c r="C1120" s="42">
        <f t="shared" si="1"/>
        <v>0</v>
      </c>
      <c r="D1120" s="42">
        <f>Data!N1121</f>
        <v>0</v>
      </c>
      <c r="E1120" s="42">
        <f t="shared" si="2"/>
        <v>0</v>
      </c>
    </row>
    <row r="1121" ht="15.75" customHeight="1">
      <c r="A1121" s="61">
        <f>Data!A1122</f>
        <v>39752</v>
      </c>
      <c r="B1121" s="42">
        <f>Data!H1122</f>
        <v>0</v>
      </c>
      <c r="C1121" s="42">
        <f t="shared" si="1"/>
        <v>0</v>
      </c>
      <c r="D1121" s="42">
        <f>Data!N1122</f>
        <v>0</v>
      </c>
      <c r="E1121" s="42">
        <f t="shared" si="2"/>
        <v>0</v>
      </c>
    </row>
    <row r="1122" ht="15.75" customHeight="1">
      <c r="A1122" s="61">
        <f>Data!A1123</f>
        <v>39755</v>
      </c>
      <c r="B1122" s="42">
        <f>Data!H1123</f>
        <v>0</v>
      </c>
      <c r="C1122" s="42">
        <f t="shared" si="1"/>
        <v>0</v>
      </c>
      <c r="D1122" s="42">
        <f>Data!N1123</f>
        <v>0</v>
      </c>
      <c r="E1122" s="42">
        <f t="shared" si="2"/>
        <v>0</v>
      </c>
    </row>
    <row r="1123" ht="15.75" customHeight="1">
      <c r="A1123" s="61">
        <f>Data!A1124</f>
        <v>39756</v>
      </c>
      <c r="B1123" s="42">
        <f>Data!H1124</f>
        <v>0</v>
      </c>
      <c r="C1123" s="42">
        <f t="shared" si="1"/>
        <v>0</v>
      </c>
      <c r="D1123" s="42">
        <f>Data!N1124</f>
        <v>0</v>
      </c>
      <c r="E1123" s="42">
        <f t="shared" si="2"/>
        <v>0</v>
      </c>
    </row>
    <row r="1124" ht="15.75" customHeight="1">
      <c r="A1124" s="61">
        <f>Data!A1125</f>
        <v>39757</v>
      </c>
      <c r="B1124" s="42">
        <f>Data!H1125</f>
        <v>0</v>
      </c>
      <c r="C1124" s="42">
        <f t="shared" si="1"/>
        <v>0</v>
      </c>
      <c r="D1124" s="42">
        <f>Data!N1125</f>
        <v>0</v>
      </c>
      <c r="E1124" s="42">
        <f t="shared" si="2"/>
        <v>0</v>
      </c>
    </row>
    <row r="1125" ht="15.75" customHeight="1">
      <c r="A1125" s="61">
        <f>Data!A1126</f>
        <v>39758</v>
      </c>
      <c r="B1125" s="42">
        <f>Data!H1126</f>
        <v>0</v>
      </c>
      <c r="C1125" s="42">
        <f t="shared" si="1"/>
        <v>0</v>
      </c>
      <c r="D1125" s="42">
        <f>Data!N1126</f>
        <v>0</v>
      </c>
      <c r="E1125" s="42">
        <f t="shared" si="2"/>
        <v>0</v>
      </c>
    </row>
    <row r="1126" ht="15.75" customHeight="1">
      <c r="A1126" s="61">
        <f>Data!A1127</f>
        <v>39759</v>
      </c>
      <c r="B1126" s="42">
        <f>Data!H1127</f>
        <v>0</v>
      </c>
      <c r="C1126" s="42">
        <f t="shared" si="1"/>
        <v>0</v>
      </c>
      <c r="D1126" s="42">
        <f>Data!N1127</f>
        <v>0</v>
      </c>
      <c r="E1126" s="42">
        <f t="shared" si="2"/>
        <v>0</v>
      </c>
    </row>
    <row r="1127" ht="15.75" customHeight="1">
      <c r="A1127" s="61">
        <f>Data!A1128</f>
        <v>39762</v>
      </c>
      <c r="B1127" s="42">
        <f>Data!H1128</f>
        <v>0</v>
      </c>
      <c r="C1127" s="42">
        <f t="shared" si="1"/>
        <v>0</v>
      </c>
      <c r="D1127" s="42">
        <f>Data!N1128</f>
        <v>0</v>
      </c>
      <c r="E1127" s="42">
        <f t="shared" si="2"/>
        <v>0</v>
      </c>
    </row>
    <row r="1128" ht="15.75" customHeight="1">
      <c r="A1128" s="61">
        <f>Data!A1129</f>
        <v>39763</v>
      </c>
      <c r="B1128" s="42">
        <f>Data!H1129</f>
        <v>0</v>
      </c>
      <c r="C1128" s="42">
        <f t="shared" si="1"/>
        <v>0</v>
      </c>
      <c r="D1128" s="42">
        <f>Data!N1129</f>
        <v>0</v>
      </c>
      <c r="E1128" s="42">
        <f t="shared" si="2"/>
        <v>0</v>
      </c>
    </row>
    <row r="1129" ht="15.75" customHeight="1">
      <c r="A1129" s="61">
        <f>Data!A1130</f>
        <v>39764</v>
      </c>
      <c r="B1129" s="42">
        <f>Data!H1130</f>
        <v>0</v>
      </c>
      <c r="C1129" s="42">
        <f t="shared" si="1"/>
        <v>0</v>
      </c>
      <c r="D1129" s="42">
        <f>Data!N1130</f>
        <v>0</v>
      </c>
      <c r="E1129" s="42">
        <f t="shared" si="2"/>
        <v>0</v>
      </c>
    </row>
    <row r="1130" ht="15.75" customHeight="1">
      <c r="A1130" s="61">
        <f>Data!A1131</f>
        <v>39766</v>
      </c>
      <c r="B1130" s="42">
        <f>Data!H1131</f>
        <v>0</v>
      </c>
      <c r="C1130" s="42">
        <f t="shared" si="1"/>
        <v>0</v>
      </c>
      <c r="D1130" s="42">
        <f>Data!N1131</f>
        <v>0</v>
      </c>
      <c r="E1130" s="42">
        <f t="shared" si="2"/>
        <v>0</v>
      </c>
    </row>
    <row r="1131" ht="15.75" customHeight="1">
      <c r="A1131" s="61">
        <f>Data!A1132</f>
        <v>39769</v>
      </c>
      <c r="B1131" s="42">
        <f>Data!H1132</f>
        <v>0</v>
      </c>
      <c r="C1131" s="42">
        <f t="shared" si="1"/>
        <v>0</v>
      </c>
      <c r="D1131" s="42">
        <f>Data!N1132</f>
        <v>0</v>
      </c>
      <c r="E1131" s="42">
        <f t="shared" si="2"/>
        <v>0</v>
      </c>
    </row>
    <row r="1132" ht="15.75" customHeight="1">
      <c r="A1132" s="61">
        <f>Data!A1133</f>
        <v>39770</v>
      </c>
      <c r="B1132" s="42">
        <f>Data!H1133</f>
        <v>0</v>
      </c>
      <c r="C1132" s="42">
        <f t="shared" si="1"/>
        <v>0</v>
      </c>
      <c r="D1132" s="42">
        <f>Data!N1133</f>
        <v>0</v>
      </c>
      <c r="E1132" s="42">
        <f t="shared" si="2"/>
        <v>0</v>
      </c>
    </row>
    <row r="1133" ht="15.75" customHeight="1">
      <c r="A1133" s="61">
        <f>Data!A1134</f>
        <v>39771</v>
      </c>
      <c r="B1133" s="42">
        <f>Data!H1134</f>
        <v>0</v>
      </c>
      <c r="C1133" s="42">
        <f t="shared" si="1"/>
        <v>0</v>
      </c>
      <c r="D1133" s="42">
        <f>Data!N1134</f>
        <v>0</v>
      </c>
      <c r="E1133" s="42">
        <f t="shared" si="2"/>
        <v>0</v>
      </c>
    </row>
    <row r="1134" ht="15.75" customHeight="1">
      <c r="A1134" s="61">
        <f>Data!A1135</f>
        <v>39772</v>
      </c>
      <c r="B1134" s="42">
        <f>Data!H1135</f>
        <v>0</v>
      </c>
      <c r="C1134" s="42">
        <f t="shared" si="1"/>
        <v>0</v>
      </c>
      <c r="D1134" s="42">
        <f>Data!N1135</f>
        <v>0</v>
      </c>
      <c r="E1134" s="42">
        <f t="shared" si="2"/>
        <v>0</v>
      </c>
    </row>
    <row r="1135" ht="15.75" customHeight="1">
      <c r="A1135" s="61">
        <f>Data!A1136</f>
        <v>39773</v>
      </c>
      <c r="B1135" s="42">
        <f>Data!H1136</f>
        <v>0</v>
      </c>
      <c r="C1135" s="42">
        <f t="shared" si="1"/>
        <v>0</v>
      </c>
      <c r="D1135" s="42">
        <f>Data!N1136</f>
        <v>0</v>
      </c>
      <c r="E1135" s="42">
        <f t="shared" si="2"/>
        <v>0</v>
      </c>
    </row>
    <row r="1136" ht="15.75" customHeight="1">
      <c r="A1136" s="61">
        <f>Data!A1137</f>
        <v>39776</v>
      </c>
      <c r="B1136" s="42">
        <f>Data!H1137</f>
        <v>0</v>
      </c>
      <c r="C1136" s="42">
        <f t="shared" si="1"/>
        <v>0</v>
      </c>
      <c r="D1136" s="42">
        <f>Data!N1137</f>
        <v>0</v>
      </c>
      <c r="E1136" s="42">
        <f t="shared" si="2"/>
        <v>0</v>
      </c>
    </row>
    <row r="1137" ht="15.75" customHeight="1">
      <c r="A1137" s="61">
        <f>Data!A1138</f>
        <v>39777</v>
      </c>
      <c r="B1137" s="42">
        <f>Data!H1138</f>
        <v>0</v>
      </c>
      <c r="C1137" s="42">
        <f t="shared" si="1"/>
        <v>0</v>
      </c>
      <c r="D1137" s="42">
        <f>Data!N1138</f>
        <v>0</v>
      </c>
      <c r="E1137" s="42">
        <f t="shared" si="2"/>
        <v>0</v>
      </c>
    </row>
    <row r="1138" ht="15.75" customHeight="1">
      <c r="A1138" s="61">
        <f>Data!A1139</f>
        <v>39778</v>
      </c>
      <c r="B1138" s="42">
        <f>Data!H1139</f>
        <v>0</v>
      </c>
      <c r="C1138" s="42">
        <f t="shared" si="1"/>
        <v>0</v>
      </c>
      <c r="D1138" s="42">
        <f>Data!N1139</f>
        <v>0</v>
      </c>
      <c r="E1138" s="42">
        <f t="shared" si="2"/>
        <v>0</v>
      </c>
    </row>
    <row r="1139" ht="15.75" customHeight="1">
      <c r="A1139" s="61">
        <f>Data!A1140</f>
        <v>39780</v>
      </c>
      <c r="B1139" s="42">
        <f>Data!H1140</f>
        <v>0</v>
      </c>
      <c r="C1139" s="42">
        <f t="shared" si="1"/>
        <v>0</v>
      </c>
      <c r="D1139" s="42">
        <f>Data!N1140</f>
        <v>0</v>
      </c>
      <c r="E1139" s="42">
        <f t="shared" si="2"/>
        <v>0</v>
      </c>
    </row>
    <row r="1140" ht="15.75" customHeight="1">
      <c r="A1140" s="61">
        <f>Data!A1141</f>
        <v>39783</v>
      </c>
      <c r="B1140" s="42">
        <f>Data!H1141</f>
        <v>0</v>
      </c>
      <c r="C1140" s="42">
        <f t="shared" si="1"/>
        <v>0</v>
      </c>
      <c r="D1140" s="42">
        <f>Data!N1141</f>
        <v>0</v>
      </c>
      <c r="E1140" s="42">
        <f t="shared" si="2"/>
        <v>0</v>
      </c>
    </row>
    <row r="1141" ht="15.75" customHeight="1">
      <c r="A1141" s="61">
        <f>Data!A1142</f>
        <v>39784</v>
      </c>
      <c r="B1141" s="42">
        <f>Data!H1142</f>
        <v>0</v>
      </c>
      <c r="C1141" s="42">
        <f t="shared" si="1"/>
        <v>0</v>
      </c>
      <c r="D1141" s="42">
        <f>Data!N1142</f>
        <v>0</v>
      </c>
      <c r="E1141" s="42">
        <f t="shared" si="2"/>
        <v>0</v>
      </c>
    </row>
    <row r="1142" ht="15.75" customHeight="1">
      <c r="A1142" s="61">
        <f>Data!A1143</f>
        <v>39785</v>
      </c>
      <c r="B1142" s="42">
        <f>Data!H1143</f>
        <v>0</v>
      </c>
      <c r="C1142" s="42">
        <f t="shared" si="1"/>
        <v>0</v>
      </c>
      <c r="D1142" s="42">
        <f>Data!N1143</f>
        <v>0</v>
      </c>
      <c r="E1142" s="42">
        <f t="shared" si="2"/>
        <v>0</v>
      </c>
    </row>
    <row r="1143" ht="15.75" customHeight="1">
      <c r="A1143" s="61">
        <f>Data!A1144</f>
        <v>39786</v>
      </c>
      <c r="B1143" s="42">
        <f>Data!H1144</f>
        <v>0</v>
      </c>
      <c r="C1143" s="42">
        <f t="shared" si="1"/>
        <v>0</v>
      </c>
      <c r="D1143" s="42">
        <f>Data!N1144</f>
        <v>0</v>
      </c>
      <c r="E1143" s="42">
        <f t="shared" si="2"/>
        <v>0</v>
      </c>
    </row>
    <row r="1144" ht="15.75" customHeight="1">
      <c r="A1144" s="61">
        <f>Data!A1145</f>
        <v>39787</v>
      </c>
      <c r="B1144" s="42">
        <f>Data!H1145</f>
        <v>0</v>
      </c>
      <c r="C1144" s="42">
        <f t="shared" si="1"/>
        <v>0</v>
      </c>
      <c r="D1144" s="42">
        <f>Data!N1145</f>
        <v>0</v>
      </c>
      <c r="E1144" s="42">
        <f t="shared" si="2"/>
        <v>0</v>
      </c>
    </row>
    <row r="1145" ht="15.75" customHeight="1">
      <c r="A1145" s="61">
        <f>Data!A1146</f>
        <v>39790</v>
      </c>
      <c r="B1145" s="42">
        <f>Data!H1146</f>
        <v>0</v>
      </c>
      <c r="C1145" s="42">
        <f t="shared" si="1"/>
        <v>0</v>
      </c>
      <c r="D1145" s="42">
        <f>Data!N1146</f>
        <v>0</v>
      </c>
      <c r="E1145" s="42">
        <f t="shared" si="2"/>
        <v>0</v>
      </c>
    </row>
    <row r="1146" ht="15.75" customHeight="1">
      <c r="A1146" s="61">
        <f>Data!A1147</f>
        <v>39792</v>
      </c>
      <c r="B1146" s="42">
        <f>Data!H1147</f>
        <v>0</v>
      </c>
      <c r="C1146" s="42">
        <f t="shared" si="1"/>
        <v>0</v>
      </c>
      <c r="D1146" s="42">
        <f>Data!N1147</f>
        <v>0</v>
      </c>
      <c r="E1146" s="42">
        <f t="shared" si="2"/>
        <v>0</v>
      </c>
    </row>
    <row r="1147" ht="15.75" customHeight="1">
      <c r="A1147" s="61">
        <f>Data!A1148</f>
        <v>39793</v>
      </c>
      <c r="B1147" s="42">
        <f>Data!H1148</f>
        <v>0</v>
      </c>
      <c r="C1147" s="42">
        <f t="shared" si="1"/>
        <v>0</v>
      </c>
      <c r="D1147" s="42">
        <f>Data!N1148</f>
        <v>0</v>
      </c>
      <c r="E1147" s="42">
        <f t="shared" si="2"/>
        <v>0</v>
      </c>
    </row>
    <row r="1148" ht="15.75" customHeight="1">
      <c r="A1148" s="61">
        <f>Data!A1149</f>
        <v>39794</v>
      </c>
      <c r="B1148" s="42">
        <f>Data!H1149</f>
        <v>0</v>
      </c>
      <c r="C1148" s="42">
        <f t="shared" si="1"/>
        <v>0</v>
      </c>
      <c r="D1148" s="42">
        <f>Data!N1149</f>
        <v>0</v>
      </c>
      <c r="E1148" s="42">
        <f t="shared" si="2"/>
        <v>0</v>
      </c>
    </row>
    <row r="1149" ht="15.75" customHeight="1">
      <c r="A1149" s="61">
        <f>Data!A1150</f>
        <v>39797</v>
      </c>
      <c r="B1149" s="42">
        <f>Data!H1150</f>
        <v>0</v>
      </c>
      <c r="C1149" s="42">
        <f t="shared" si="1"/>
        <v>0</v>
      </c>
      <c r="D1149" s="42">
        <f>Data!N1150</f>
        <v>0</v>
      </c>
      <c r="E1149" s="42">
        <f t="shared" si="2"/>
        <v>0</v>
      </c>
    </row>
    <row r="1150" ht="15.75" customHeight="1">
      <c r="A1150" s="61">
        <f>Data!A1151</f>
        <v>39798</v>
      </c>
      <c r="B1150" s="42">
        <f>Data!H1151</f>
        <v>0</v>
      </c>
      <c r="C1150" s="42">
        <f t="shared" si="1"/>
        <v>0</v>
      </c>
      <c r="D1150" s="42">
        <f>Data!N1151</f>
        <v>0</v>
      </c>
      <c r="E1150" s="42">
        <f t="shared" si="2"/>
        <v>0</v>
      </c>
    </row>
    <row r="1151" ht="15.75" customHeight="1">
      <c r="A1151" s="61">
        <f>Data!A1152</f>
        <v>39799</v>
      </c>
      <c r="B1151" s="42">
        <f>Data!H1152</f>
        <v>0</v>
      </c>
      <c r="C1151" s="42">
        <f t="shared" si="1"/>
        <v>0</v>
      </c>
      <c r="D1151" s="42">
        <f>Data!N1152</f>
        <v>0</v>
      </c>
      <c r="E1151" s="42">
        <f t="shared" si="2"/>
        <v>0</v>
      </c>
    </row>
    <row r="1152" ht="15.75" customHeight="1">
      <c r="A1152" s="61">
        <f>Data!A1153</f>
        <v>39800</v>
      </c>
      <c r="B1152" s="42">
        <f>Data!H1153</f>
        <v>0</v>
      </c>
      <c r="C1152" s="42">
        <f t="shared" si="1"/>
        <v>0</v>
      </c>
      <c r="D1152" s="42">
        <f>Data!N1153</f>
        <v>0</v>
      </c>
      <c r="E1152" s="42">
        <f t="shared" si="2"/>
        <v>0</v>
      </c>
    </row>
    <row r="1153" ht="15.75" customHeight="1">
      <c r="A1153" s="61">
        <f>Data!A1154</f>
        <v>39801</v>
      </c>
      <c r="B1153" s="42">
        <f>Data!H1154</f>
        <v>0</v>
      </c>
      <c r="C1153" s="42">
        <f t="shared" si="1"/>
        <v>0</v>
      </c>
      <c r="D1153" s="42">
        <f>Data!N1154</f>
        <v>0</v>
      </c>
      <c r="E1153" s="42">
        <f t="shared" si="2"/>
        <v>0</v>
      </c>
    </row>
    <row r="1154" ht="15.75" customHeight="1">
      <c r="A1154" s="61">
        <f>Data!A1155</f>
        <v>39804</v>
      </c>
      <c r="B1154" s="42">
        <f>Data!H1155</f>
        <v>0</v>
      </c>
      <c r="C1154" s="42">
        <f t="shared" si="1"/>
        <v>0</v>
      </c>
      <c r="D1154" s="42">
        <f>Data!N1155</f>
        <v>0</v>
      </c>
      <c r="E1154" s="42">
        <f t="shared" si="2"/>
        <v>0</v>
      </c>
    </row>
    <row r="1155" ht="15.75" customHeight="1">
      <c r="A1155" s="61">
        <f>Data!A1156</f>
        <v>39805</v>
      </c>
      <c r="B1155" s="42">
        <f>Data!H1156</f>
        <v>0</v>
      </c>
      <c r="C1155" s="42">
        <f t="shared" si="1"/>
        <v>0</v>
      </c>
      <c r="D1155" s="42">
        <f>Data!N1156</f>
        <v>0</v>
      </c>
      <c r="E1155" s="42">
        <f t="shared" si="2"/>
        <v>0</v>
      </c>
    </row>
    <row r="1156" ht="15.75" customHeight="1">
      <c r="A1156" s="61">
        <f>Data!A1157</f>
        <v>39806</v>
      </c>
      <c r="B1156" s="42">
        <f>Data!H1157</f>
        <v>0</v>
      </c>
      <c r="C1156" s="42">
        <f t="shared" si="1"/>
        <v>0</v>
      </c>
      <c r="D1156" s="42">
        <f>Data!N1157</f>
        <v>0</v>
      </c>
      <c r="E1156" s="42">
        <f t="shared" si="2"/>
        <v>0</v>
      </c>
    </row>
    <row r="1157" ht="15.75" customHeight="1">
      <c r="A1157" s="61">
        <f>Data!A1158</f>
        <v>39808</v>
      </c>
      <c r="B1157" s="42">
        <f>Data!H1158</f>
        <v>0</v>
      </c>
      <c r="C1157" s="42">
        <f t="shared" si="1"/>
        <v>0</v>
      </c>
      <c r="D1157" s="42">
        <f>Data!N1158</f>
        <v>0</v>
      </c>
      <c r="E1157" s="42">
        <f t="shared" si="2"/>
        <v>0</v>
      </c>
    </row>
    <row r="1158" ht="15.75" customHeight="1">
      <c r="A1158" s="61">
        <f>Data!A1159</f>
        <v>39811</v>
      </c>
      <c r="B1158" s="42">
        <f>Data!H1159</f>
        <v>0</v>
      </c>
      <c r="C1158" s="42">
        <f t="shared" si="1"/>
        <v>0</v>
      </c>
      <c r="D1158" s="42">
        <f>Data!N1159</f>
        <v>0</v>
      </c>
      <c r="E1158" s="42">
        <f t="shared" si="2"/>
        <v>0</v>
      </c>
    </row>
    <row r="1159" ht="15.75" customHeight="1">
      <c r="A1159" s="61">
        <f>Data!A1160</f>
        <v>39812</v>
      </c>
      <c r="B1159" s="42">
        <f>Data!H1160</f>
        <v>0</v>
      </c>
      <c r="C1159" s="42">
        <f t="shared" si="1"/>
        <v>0</v>
      </c>
      <c r="D1159" s="42">
        <f>Data!N1160</f>
        <v>0</v>
      </c>
      <c r="E1159" s="42">
        <f t="shared" si="2"/>
        <v>0</v>
      </c>
    </row>
    <row r="1160" ht="15.75" customHeight="1">
      <c r="A1160" s="61">
        <f>Data!A1161</f>
        <v>39813</v>
      </c>
      <c r="B1160" s="42">
        <f>Data!H1161</f>
        <v>0</v>
      </c>
      <c r="C1160" s="42">
        <f t="shared" si="1"/>
        <v>0</v>
      </c>
      <c r="D1160" s="42">
        <f>Data!N1161</f>
        <v>0</v>
      </c>
      <c r="E1160" s="42">
        <f t="shared" si="2"/>
        <v>0</v>
      </c>
    </row>
    <row r="1161" ht="15.75" customHeight="1">
      <c r="A1161" s="61">
        <f>Data!A1162</f>
        <v>39814</v>
      </c>
      <c r="B1161" s="42">
        <f>Data!H1162</f>
        <v>0</v>
      </c>
      <c r="C1161" s="42">
        <f t="shared" si="1"/>
        <v>0</v>
      </c>
      <c r="D1161" s="42">
        <f>Data!N1162</f>
        <v>0</v>
      </c>
      <c r="E1161" s="42">
        <f t="shared" si="2"/>
        <v>0</v>
      </c>
    </row>
    <row r="1162" ht="15.75" customHeight="1">
      <c r="A1162" s="61">
        <f>Data!A1163</f>
        <v>39815</v>
      </c>
      <c r="B1162" s="42">
        <f>Data!H1163</f>
        <v>0</v>
      </c>
      <c r="C1162" s="42">
        <f t="shared" si="1"/>
        <v>0</v>
      </c>
      <c r="D1162" s="42">
        <f>Data!N1163</f>
        <v>0</v>
      </c>
      <c r="E1162" s="42">
        <f t="shared" si="2"/>
        <v>0</v>
      </c>
    </row>
    <row r="1163" ht="15.75" customHeight="1">
      <c r="A1163" s="61">
        <f>Data!A1164</f>
        <v>39818</v>
      </c>
      <c r="B1163" s="42">
        <f>Data!H1164</f>
        <v>0</v>
      </c>
      <c r="C1163" s="42">
        <f t="shared" si="1"/>
        <v>0</v>
      </c>
      <c r="D1163" s="42">
        <f>Data!N1164</f>
        <v>0</v>
      </c>
      <c r="E1163" s="42">
        <f t="shared" si="2"/>
        <v>0</v>
      </c>
    </row>
    <row r="1164" ht="15.75" customHeight="1">
      <c r="A1164" s="61">
        <f>Data!A1165</f>
        <v>39819</v>
      </c>
      <c r="B1164" s="42">
        <f>Data!H1165</f>
        <v>0</v>
      </c>
      <c r="C1164" s="42">
        <f t="shared" si="1"/>
        <v>0</v>
      </c>
      <c r="D1164" s="42">
        <f>Data!N1165</f>
        <v>0</v>
      </c>
      <c r="E1164" s="42">
        <f t="shared" si="2"/>
        <v>0</v>
      </c>
    </row>
    <row r="1165" ht="15.75" customHeight="1">
      <c r="A1165" s="61">
        <f>Data!A1166</f>
        <v>39820</v>
      </c>
      <c r="B1165" s="42">
        <f>Data!H1166</f>
        <v>0</v>
      </c>
      <c r="C1165" s="42">
        <f t="shared" si="1"/>
        <v>0</v>
      </c>
      <c r="D1165" s="42">
        <f>Data!N1166</f>
        <v>0</v>
      </c>
      <c r="E1165" s="42">
        <f t="shared" si="2"/>
        <v>0</v>
      </c>
    </row>
    <row r="1166" ht="15.75" customHeight="1">
      <c r="A1166" s="61">
        <f>Data!A1167</f>
        <v>39822</v>
      </c>
      <c r="B1166" s="42">
        <f>Data!H1167</f>
        <v>0</v>
      </c>
      <c r="C1166" s="42">
        <f t="shared" si="1"/>
        <v>0</v>
      </c>
      <c r="D1166" s="42">
        <f>Data!N1167</f>
        <v>0</v>
      </c>
      <c r="E1166" s="42">
        <f t="shared" si="2"/>
        <v>0</v>
      </c>
    </row>
    <row r="1167" ht="15.75" customHeight="1">
      <c r="A1167" s="61">
        <f>Data!A1168</f>
        <v>39825</v>
      </c>
      <c r="B1167" s="42">
        <f>Data!H1168</f>
        <v>0</v>
      </c>
      <c r="C1167" s="42">
        <f t="shared" si="1"/>
        <v>0</v>
      </c>
      <c r="D1167" s="42">
        <f>Data!N1168</f>
        <v>0</v>
      </c>
      <c r="E1167" s="42">
        <f t="shared" si="2"/>
        <v>0</v>
      </c>
    </row>
    <row r="1168" ht="15.75" customHeight="1">
      <c r="A1168" s="61">
        <f>Data!A1169</f>
        <v>39826</v>
      </c>
      <c r="B1168" s="42">
        <f>Data!H1169</f>
        <v>0</v>
      </c>
      <c r="C1168" s="42">
        <f t="shared" si="1"/>
        <v>0</v>
      </c>
      <c r="D1168" s="42">
        <f>Data!N1169</f>
        <v>0</v>
      </c>
      <c r="E1168" s="42">
        <f t="shared" si="2"/>
        <v>0</v>
      </c>
    </row>
    <row r="1169" ht="15.75" customHeight="1">
      <c r="A1169" s="61">
        <f>Data!A1170</f>
        <v>39827</v>
      </c>
      <c r="B1169" s="42">
        <f>Data!H1170</f>
        <v>0</v>
      </c>
      <c r="C1169" s="42">
        <f t="shared" si="1"/>
        <v>0</v>
      </c>
      <c r="D1169" s="42">
        <f>Data!N1170</f>
        <v>0</v>
      </c>
      <c r="E1169" s="42">
        <f t="shared" si="2"/>
        <v>0</v>
      </c>
    </row>
    <row r="1170" ht="15.75" customHeight="1">
      <c r="A1170" s="61">
        <f>Data!A1171</f>
        <v>39828</v>
      </c>
      <c r="B1170" s="42">
        <f>Data!H1171</f>
        <v>0</v>
      </c>
      <c r="C1170" s="42">
        <f t="shared" si="1"/>
        <v>0</v>
      </c>
      <c r="D1170" s="42">
        <f>Data!N1171</f>
        <v>0</v>
      </c>
      <c r="E1170" s="42">
        <f t="shared" si="2"/>
        <v>0</v>
      </c>
    </row>
    <row r="1171" ht="15.75" customHeight="1">
      <c r="A1171" s="61">
        <f>Data!A1172</f>
        <v>39829</v>
      </c>
      <c r="B1171" s="42">
        <f>Data!H1172</f>
        <v>0</v>
      </c>
      <c r="C1171" s="42">
        <f t="shared" si="1"/>
        <v>0</v>
      </c>
      <c r="D1171" s="42">
        <f>Data!N1172</f>
        <v>0</v>
      </c>
      <c r="E1171" s="42">
        <f t="shared" si="2"/>
        <v>0</v>
      </c>
    </row>
    <row r="1172" ht="15.75" customHeight="1">
      <c r="A1172" s="61">
        <f>Data!A1173</f>
        <v>39832</v>
      </c>
      <c r="B1172" s="42">
        <f>Data!H1173</f>
        <v>0</v>
      </c>
      <c r="C1172" s="42">
        <f t="shared" si="1"/>
        <v>0</v>
      </c>
      <c r="D1172" s="42">
        <f>Data!N1173</f>
        <v>0</v>
      </c>
      <c r="E1172" s="42">
        <f t="shared" si="2"/>
        <v>0</v>
      </c>
    </row>
    <row r="1173" ht="15.75" customHeight="1">
      <c r="A1173" s="61">
        <f>Data!A1174</f>
        <v>39833</v>
      </c>
      <c r="B1173" s="42">
        <f>Data!H1174</f>
        <v>0</v>
      </c>
      <c r="C1173" s="42">
        <f t="shared" si="1"/>
        <v>0</v>
      </c>
      <c r="D1173" s="42">
        <f>Data!N1174</f>
        <v>0</v>
      </c>
      <c r="E1173" s="42">
        <f t="shared" si="2"/>
        <v>0</v>
      </c>
    </row>
    <row r="1174" ht="15.75" customHeight="1">
      <c r="A1174" s="61">
        <f>Data!A1175</f>
        <v>39834</v>
      </c>
      <c r="B1174" s="42">
        <f>Data!H1175</f>
        <v>0</v>
      </c>
      <c r="C1174" s="42">
        <f t="shared" si="1"/>
        <v>0</v>
      </c>
      <c r="D1174" s="42">
        <f>Data!N1175</f>
        <v>0</v>
      </c>
      <c r="E1174" s="42">
        <f t="shared" si="2"/>
        <v>0</v>
      </c>
    </row>
    <row r="1175" ht="15.75" customHeight="1">
      <c r="A1175" s="61">
        <f>Data!A1176</f>
        <v>39835</v>
      </c>
      <c r="B1175" s="42">
        <f>Data!H1176</f>
        <v>0</v>
      </c>
      <c r="C1175" s="42">
        <f t="shared" si="1"/>
        <v>0</v>
      </c>
      <c r="D1175" s="42">
        <f>Data!N1176</f>
        <v>0</v>
      </c>
      <c r="E1175" s="42">
        <f t="shared" si="2"/>
        <v>0</v>
      </c>
    </row>
    <row r="1176" ht="15.75" customHeight="1">
      <c r="A1176" s="61">
        <f>Data!A1177</f>
        <v>39836</v>
      </c>
      <c r="B1176" s="42">
        <f>Data!H1177</f>
        <v>0</v>
      </c>
      <c r="C1176" s="42">
        <f t="shared" si="1"/>
        <v>0</v>
      </c>
      <c r="D1176" s="42">
        <f>Data!N1177</f>
        <v>0</v>
      </c>
      <c r="E1176" s="42">
        <f t="shared" si="2"/>
        <v>0</v>
      </c>
    </row>
    <row r="1177" ht="15.75" customHeight="1">
      <c r="A1177" s="61">
        <f>Data!A1178</f>
        <v>39840</v>
      </c>
      <c r="B1177" s="42">
        <f>Data!H1178</f>
        <v>0</v>
      </c>
      <c r="C1177" s="42">
        <f t="shared" si="1"/>
        <v>0</v>
      </c>
      <c r="D1177" s="42">
        <f>Data!N1178</f>
        <v>0</v>
      </c>
      <c r="E1177" s="42">
        <f t="shared" si="2"/>
        <v>0</v>
      </c>
    </row>
    <row r="1178" ht="15.75" customHeight="1">
      <c r="A1178" s="61">
        <f>Data!A1179</f>
        <v>39841</v>
      </c>
      <c r="B1178" s="42">
        <f>Data!H1179</f>
        <v>0</v>
      </c>
      <c r="C1178" s="42">
        <f t="shared" si="1"/>
        <v>0</v>
      </c>
      <c r="D1178" s="42">
        <f>Data!N1179</f>
        <v>0</v>
      </c>
      <c r="E1178" s="42">
        <f t="shared" si="2"/>
        <v>0</v>
      </c>
    </row>
    <row r="1179" ht="15.75" customHeight="1">
      <c r="A1179" s="61">
        <f>Data!A1180</f>
        <v>39842</v>
      </c>
      <c r="B1179" s="42">
        <f>Data!H1180</f>
        <v>0</v>
      </c>
      <c r="C1179" s="42">
        <f t="shared" si="1"/>
        <v>0</v>
      </c>
      <c r="D1179" s="42">
        <f>Data!N1180</f>
        <v>0</v>
      </c>
      <c r="E1179" s="42">
        <f t="shared" si="2"/>
        <v>0</v>
      </c>
    </row>
    <row r="1180" ht="15.75" customHeight="1">
      <c r="A1180" s="61">
        <f>Data!A1181</f>
        <v>39843</v>
      </c>
      <c r="B1180" s="42">
        <f>Data!H1181</f>
        <v>0</v>
      </c>
      <c r="C1180" s="42">
        <f t="shared" si="1"/>
        <v>0</v>
      </c>
      <c r="D1180" s="42">
        <f>Data!N1181</f>
        <v>0</v>
      </c>
      <c r="E1180" s="42">
        <f t="shared" si="2"/>
        <v>0</v>
      </c>
    </row>
    <row r="1181" ht="15.75" customHeight="1">
      <c r="A1181" s="61">
        <f>Data!A1182</f>
        <v>39846</v>
      </c>
      <c r="B1181" s="42">
        <f>Data!H1182</f>
        <v>0</v>
      </c>
      <c r="C1181" s="42">
        <f t="shared" si="1"/>
        <v>0</v>
      </c>
      <c r="D1181" s="42">
        <f>Data!N1182</f>
        <v>0</v>
      </c>
      <c r="E1181" s="42">
        <f t="shared" si="2"/>
        <v>0</v>
      </c>
    </row>
    <row r="1182" ht="15.75" customHeight="1">
      <c r="A1182" s="61">
        <f>Data!A1183</f>
        <v>39847</v>
      </c>
      <c r="B1182" s="42">
        <f>Data!H1183</f>
        <v>0</v>
      </c>
      <c r="C1182" s="42">
        <f t="shared" si="1"/>
        <v>0</v>
      </c>
      <c r="D1182" s="42">
        <f>Data!N1183</f>
        <v>0</v>
      </c>
      <c r="E1182" s="42">
        <f t="shared" si="2"/>
        <v>0</v>
      </c>
    </row>
    <row r="1183" ht="15.75" customHeight="1">
      <c r="A1183" s="61">
        <f>Data!A1184</f>
        <v>39848</v>
      </c>
      <c r="B1183" s="42">
        <f>Data!H1184</f>
        <v>0</v>
      </c>
      <c r="C1183" s="42">
        <f t="shared" si="1"/>
        <v>0</v>
      </c>
      <c r="D1183" s="42">
        <f>Data!N1184</f>
        <v>0</v>
      </c>
      <c r="E1183" s="42">
        <f t="shared" si="2"/>
        <v>0</v>
      </c>
    </row>
    <row r="1184" ht="15.75" customHeight="1">
      <c r="A1184" s="61">
        <f>Data!A1185</f>
        <v>39849</v>
      </c>
      <c r="B1184" s="42">
        <f>Data!H1185</f>
        <v>0</v>
      </c>
      <c r="C1184" s="42">
        <f t="shared" si="1"/>
        <v>0</v>
      </c>
      <c r="D1184" s="42">
        <f>Data!N1185</f>
        <v>0</v>
      </c>
      <c r="E1184" s="42">
        <f t="shared" si="2"/>
        <v>0</v>
      </c>
    </row>
    <row r="1185" ht="15.75" customHeight="1">
      <c r="A1185" s="61">
        <f>Data!A1186</f>
        <v>39850</v>
      </c>
      <c r="B1185" s="42">
        <f>Data!H1186</f>
        <v>0</v>
      </c>
      <c r="C1185" s="42">
        <f t="shared" si="1"/>
        <v>0</v>
      </c>
      <c r="D1185" s="42">
        <f>Data!N1186</f>
        <v>0</v>
      </c>
      <c r="E1185" s="42">
        <f t="shared" si="2"/>
        <v>0</v>
      </c>
    </row>
    <row r="1186" ht="15.75" customHeight="1">
      <c r="A1186" s="61">
        <f>Data!A1187</f>
        <v>39853</v>
      </c>
      <c r="B1186" s="42">
        <f>Data!H1187</f>
        <v>0</v>
      </c>
      <c r="C1186" s="42">
        <f t="shared" si="1"/>
        <v>0</v>
      </c>
      <c r="D1186" s="42">
        <f>Data!N1187</f>
        <v>0</v>
      </c>
      <c r="E1186" s="42">
        <f t="shared" si="2"/>
        <v>0</v>
      </c>
    </row>
    <row r="1187" ht="15.75" customHeight="1">
      <c r="A1187" s="61">
        <f>Data!A1188</f>
        <v>39854</v>
      </c>
      <c r="B1187" s="42">
        <f>Data!H1188</f>
        <v>0</v>
      </c>
      <c r="C1187" s="42">
        <f t="shared" si="1"/>
        <v>0</v>
      </c>
      <c r="D1187" s="42">
        <f>Data!N1188</f>
        <v>0</v>
      </c>
      <c r="E1187" s="42">
        <f t="shared" si="2"/>
        <v>0</v>
      </c>
    </row>
    <row r="1188" ht="15.75" customHeight="1">
      <c r="A1188" s="61">
        <f>Data!A1189</f>
        <v>39855</v>
      </c>
      <c r="B1188" s="42">
        <f>Data!H1189</f>
        <v>0</v>
      </c>
      <c r="C1188" s="42">
        <f t="shared" si="1"/>
        <v>0</v>
      </c>
      <c r="D1188" s="42">
        <f>Data!N1189</f>
        <v>0</v>
      </c>
      <c r="E1188" s="42">
        <f t="shared" si="2"/>
        <v>0</v>
      </c>
    </row>
    <row r="1189" ht="15.75" customHeight="1">
      <c r="A1189" s="61">
        <f>Data!A1190</f>
        <v>39856</v>
      </c>
      <c r="B1189" s="42">
        <f>Data!H1190</f>
        <v>0</v>
      </c>
      <c r="C1189" s="42">
        <f t="shared" si="1"/>
        <v>0</v>
      </c>
      <c r="D1189" s="42">
        <f>Data!N1190</f>
        <v>0</v>
      </c>
      <c r="E1189" s="42">
        <f t="shared" si="2"/>
        <v>0</v>
      </c>
    </row>
    <row r="1190" ht="15.75" customHeight="1">
      <c r="A1190" s="61">
        <f>Data!A1191</f>
        <v>39857</v>
      </c>
      <c r="B1190" s="42">
        <f>Data!H1191</f>
        <v>0</v>
      </c>
      <c r="C1190" s="42">
        <f t="shared" si="1"/>
        <v>0</v>
      </c>
      <c r="D1190" s="42">
        <f>Data!N1191</f>
        <v>0</v>
      </c>
      <c r="E1190" s="42">
        <f t="shared" si="2"/>
        <v>0</v>
      </c>
    </row>
    <row r="1191" ht="15.75" customHeight="1">
      <c r="A1191" s="61">
        <f>Data!A1192</f>
        <v>39860</v>
      </c>
      <c r="B1191" s="42">
        <f>Data!H1192</f>
        <v>0</v>
      </c>
      <c r="C1191" s="42">
        <f t="shared" si="1"/>
        <v>0</v>
      </c>
      <c r="D1191" s="42">
        <f>Data!N1192</f>
        <v>0</v>
      </c>
      <c r="E1191" s="42">
        <f t="shared" si="2"/>
        <v>0</v>
      </c>
    </row>
    <row r="1192" ht="15.75" customHeight="1">
      <c r="A1192" s="61">
        <f>Data!A1193</f>
        <v>39861</v>
      </c>
      <c r="B1192" s="42">
        <f>Data!H1193</f>
        <v>0</v>
      </c>
      <c r="C1192" s="42">
        <f t="shared" si="1"/>
        <v>0</v>
      </c>
      <c r="D1192" s="42">
        <f>Data!N1193</f>
        <v>0</v>
      </c>
      <c r="E1192" s="42">
        <f t="shared" si="2"/>
        <v>0</v>
      </c>
    </row>
    <row r="1193" ht="15.75" customHeight="1">
      <c r="A1193" s="61">
        <f>Data!A1194</f>
        <v>39862</v>
      </c>
      <c r="B1193" s="42">
        <f>Data!H1194</f>
        <v>0</v>
      </c>
      <c r="C1193" s="42">
        <f t="shared" si="1"/>
        <v>0</v>
      </c>
      <c r="D1193" s="42">
        <f>Data!N1194</f>
        <v>0</v>
      </c>
      <c r="E1193" s="42">
        <f t="shared" si="2"/>
        <v>0</v>
      </c>
    </row>
    <row r="1194" ht="15.75" customHeight="1">
      <c r="A1194" s="61">
        <f>Data!A1195</f>
        <v>39863</v>
      </c>
      <c r="B1194" s="42">
        <f>Data!H1195</f>
        <v>0</v>
      </c>
      <c r="C1194" s="42">
        <f t="shared" si="1"/>
        <v>0</v>
      </c>
      <c r="D1194" s="42">
        <f>Data!N1195</f>
        <v>0</v>
      </c>
      <c r="E1194" s="42">
        <f t="shared" si="2"/>
        <v>0</v>
      </c>
    </row>
    <row r="1195" ht="15.75" customHeight="1">
      <c r="A1195" s="61">
        <f>Data!A1196</f>
        <v>39864</v>
      </c>
      <c r="B1195" s="42">
        <f>Data!H1196</f>
        <v>0</v>
      </c>
      <c r="C1195" s="42">
        <f t="shared" si="1"/>
        <v>0</v>
      </c>
      <c r="D1195" s="42">
        <f>Data!N1196</f>
        <v>0</v>
      </c>
      <c r="E1195" s="42">
        <f t="shared" si="2"/>
        <v>0</v>
      </c>
    </row>
    <row r="1196" ht="15.75" customHeight="1">
      <c r="A1196" s="61">
        <f>Data!A1197</f>
        <v>39868</v>
      </c>
      <c r="B1196" s="42">
        <f>Data!H1197</f>
        <v>0</v>
      </c>
      <c r="C1196" s="42">
        <f t="shared" si="1"/>
        <v>0</v>
      </c>
      <c r="D1196" s="42">
        <f>Data!N1197</f>
        <v>0</v>
      </c>
      <c r="E1196" s="42">
        <f t="shared" si="2"/>
        <v>0</v>
      </c>
    </row>
    <row r="1197" ht="15.75" customHeight="1">
      <c r="A1197" s="61">
        <f>Data!A1198</f>
        <v>39869</v>
      </c>
      <c r="B1197" s="42">
        <f>Data!H1198</f>
        <v>0</v>
      </c>
      <c r="C1197" s="42">
        <f t="shared" si="1"/>
        <v>0</v>
      </c>
      <c r="D1197" s="42">
        <f>Data!N1198</f>
        <v>0</v>
      </c>
      <c r="E1197" s="42">
        <f t="shared" si="2"/>
        <v>0</v>
      </c>
    </row>
    <row r="1198" ht="15.75" customHeight="1">
      <c r="A1198" s="61">
        <f>Data!A1199</f>
        <v>39870</v>
      </c>
      <c r="B1198" s="42">
        <f>Data!H1199</f>
        <v>0</v>
      </c>
      <c r="C1198" s="42">
        <f t="shared" si="1"/>
        <v>0</v>
      </c>
      <c r="D1198" s="42">
        <f>Data!N1199</f>
        <v>0</v>
      </c>
      <c r="E1198" s="42">
        <f t="shared" si="2"/>
        <v>0</v>
      </c>
    </row>
    <row r="1199" ht="15.75" customHeight="1">
      <c r="A1199" s="61">
        <f>Data!A1200</f>
        <v>39871</v>
      </c>
      <c r="B1199" s="42">
        <f>Data!H1200</f>
        <v>0</v>
      </c>
      <c r="C1199" s="42">
        <f t="shared" si="1"/>
        <v>0</v>
      </c>
      <c r="D1199" s="42">
        <f>Data!N1200</f>
        <v>0</v>
      </c>
      <c r="E1199" s="42">
        <f t="shared" si="2"/>
        <v>0</v>
      </c>
    </row>
    <row r="1200" ht="15.75" customHeight="1">
      <c r="A1200" s="61">
        <f>Data!A1201</f>
        <v>39874</v>
      </c>
      <c r="B1200" s="42">
        <f>Data!H1201</f>
        <v>0</v>
      </c>
      <c r="C1200" s="42">
        <f t="shared" si="1"/>
        <v>0</v>
      </c>
      <c r="D1200" s="42">
        <f>Data!N1201</f>
        <v>0</v>
      </c>
      <c r="E1200" s="42">
        <f t="shared" si="2"/>
        <v>0</v>
      </c>
    </row>
    <row r="1201" ht="15.75" customHeight="1">
      <c r="A1201" s="61">
        <f>Data!A1202</f>
        <v>39875</v>
      </c>
      <c r="B1201" s="42">
        <f>Data!H1202</f>
        <v>0</v>
      </c>
      <c r="C1201" s="42">
        <f t="shared" si="1"/>
        <v>0</v>
      </c>
      <c r="D1201" s="42">
        <f>Data!N1202</f>
        <v>0</v>
      </c>
      <c r="E1201" s="42">
        <f t="shared" si="2"/>
        <v>0</v>
      </c>
    </row>
    <row r="1202" ht="15.75" customHeight="1">
      <c r="A1202" s="61">
        <f>Data!A1203</f>
        <v>39876</v>
      </c>
      <c r="B1202" s="42">
        <f>Data!H1203</f>
        <v>0</v>
      </c>
      <c r="C1202" s="42">
        <f t="shared" si="1"/>
        <v>0</v>
      </c>
      <c r="D1202" s="42">
        <f>Data!N1203</f>
        <v>0</v>
      </c>
      <c r="E1202" s="42">
        <f t="shared" si="2"/>
        <v>0</v>
      </c>
    </row>
    <row r="1203" ht="15.75" customHeight="1">
      <c r="A1203" s="61">
        <f>Data!A1204</f>
        <v>39877</v>
      </c>
      <c r="B1203" s="42">
        <f>Data!H1204</f>
        <v>0</v>
      </c>
      <c r="C1203" s="42">
        <f t="shared" si="1"/>
        <v>0</v>
      </c>
      <c r="D1203" s="42">
        <f>Data!N1204</f>
        <v>0</v>
      </c>
      <c r="E1203" s="42">
        <f t="shared" si="2"/>
        <v>0</v>
      </c>
    </row>
    <row r="1204" ht="15.75" customHeight="1">
      <c r="A1204" s="61">
        <f>Data!A1205</f>
        <v>39878</v>
      </c>
      <c r="B1204" s="42">
        <f>Data!H1205</f>
        <v>0</v>
      </c>
      <c r="C1204" s="42">
        <f t="shared" si="1"/>
        <v>0</v>
      </c>
      <c r="D1204" s="42">
        <f>Data!N1205</f>
        <v>0</v>
      </c>
      <c r="E1204" s="42">
        <f t="shared" si="2"/>
        <v>0</v>
      </c>
    </row>
    <row r="1205" ht="15.75" customHeight="1">
      <c r="A1205" s="61">
        <f>Data!A1206</f>
        <v>39881</v>
      </c>
      <c r="B1205" s="42">
        <f>Data!H1206</f>
        <v>0</v>
      </c>
      <c r="C1205" s="42">
        <f t="shared" si="1"/>
        <v>0</v>
      </c>
      <c r="D1205" s="42">
        <f>Data!N1206</f>
        <v>0</v>
      </c>
      <c r="E1205" s="42">
        <f t="shared" si="2"/>
        <v>0</v>
      </c>
    </row>
    <row r="1206" ht="15.75" customHeight="1">
      <c r="A1206" s="61">
        <f>Data!A1207</f>
        <v>39884</v>
      </c>
      <c r="B1206" s="42">
        <f>Data!H1207</f>
        <v>0</v>
      </c>
      <c r="C1206" s="42">
        <f t="shared" si="1"/>
        <v>0</v>
      </c>
      <c r="D1206" s="42">
        <f>Data!N1207</f>
        <v>0</v>
      </c>
      <c r="E1206" s="42">
        <f t="shared" si="2"/>
        <v>0</v>
      </c>
    </row>
    <row r="1207" ht="15.75" customHeight="1">
      <c r="A1207" s="61">
        <f>Data!A1208</f>
        <v>39885</v>
      </c>
      <c r="B1207" s="42">
        <f>Data!H1208</f>
        <v>0</v>
      </c>
      <c r="C1207" s="42">
        <f t="shared" si="1"/>
        <v>0</v>
      </c>
      <c r="D1207" s="42">
        <f>Data!N1208</f>
        <v>0</v>
      </c>
      <c r="E1207" s="42">
        <f t="shared" si="2"/>
        <v>0</v>
      </c>
    </row>
    <row r="1208" ht="15.75" customHeight="1">
      <c r="A1208" s="61">
        <f>Data!A1209</f>
        <v>39888</v>
      </c>
      <c r="B1208" s="42">
        <f>Data!H1209</f>
        <v>0</v>
      </c>
      <c r="C1208" s="42">
        <f t="shared" si="1"/>
        <v>0</v>
      </c>
      <c r="D1208" s="42">
        <f>Data!N1209</f>
        <v>0</v>
      </c>
      <c r="E1208" s="42">
        <f t="shared" si="2"/>
        <v>0</v>
      </c>
    </row>
    <row r="1209" ht="15.75" customHeight="1">
      <c r="A1209" s="61">
        <f>Data!A1210</f>
        <v>39889</v>
      </c>
      <c r="B1209" s="42">
        <f>Data!H1210</f>
        <v>0</v>
      </c>
      <c r="C1209" s="42">
        <f t="shared" si="1"/>
        <v>0</v>
      </c>
      <c r="D1209" s="42">
        <f>Data!N1210</f>
        <v>0</v>
      </c>
      <c r="E1209" s="42">
        <f t="shared" si="2"/>
        <v>0</v>
      </c>
    </row>
    <row r="1210" ht="15.75" customHeight="1">
      <c r="A1210" s="61">
        <f>Data!A1211</f>
        <v>39890</v>
      </c>
      <c r="B1210" s="42">
        <f>Data!H1211</f>
        <v>0</v>
      </c>
      <c r="C1210" s="42">
        <f t="shared" si="1"/>
        <v>0</v>
      </c>
      <c r="D1210" s="42">
        <f>Data!N1211</f>
        <v>0</v>
      </c>
      <c r="E1210" s="42">
        <f t="shared" si="2"/>
        <v>0</v>
      </c>
    </row>
    <row r="1211" ht="15.75" customHeight="1">
      <c r="A1211" s="61">
        <f>Data!A1212</f>
        <v>39891</v>
      </c>
      <c r="B1211" s="42">
        <f>Data!H1212</f>
        <v>0</v>
      </c>
      <c r="C1211" s="42">
        <f t="shared" si="1"/>
        <v>0</v>
      </c>
      <c r="D1211" s="42">
        <f>Data!N1212</f>
        <v>0</v>
      </c>
      <c r="E1211" s="42">
        <f t="shared" si="2"/>
        <v>0</v>
      </c>
    </row>
    <row r="1212" ht="15.75" customHeight="1">
      <c r="A1212" s="61">
        <f>Data!A1213</f>
        <v>39892</v>
      </c>
      <c r="B1212" s="42">
        <f>Data!H1213</f>
        <v>0</v>
      </c>
      <c r="C1212" s="42">
        <f t="shared" si="1"/>
        <v>0</v>
      </c>
      <c r="D1212" s="42">
        <f>Data!N1213</f>
        <v>0</v>
      </c>
      <c r="E1212" s="42">
        <f t="shared" si="2"/>
        <v>0</v>
      </c>
    </row>
    <row r="1213" ht="15.75" customHeight="1">
      <c r="A1213" s="61">
        <f>Data!A1214</f>
        <v>39895</v>
      </c>
      <c r="B1213" s="42">
        <f>Data!H1214</f>
        <v>0</v>
      </c>
      <c r="C1213" s="42">
        <f t="shared" si="1"/>
        <v>0</v>
      </c>
      <c r="D1213" s="42">
        <f>Data!N1214</f>
        <v>0</v>
      </c>
      <c r="E1213" s="42">
        <f t="shared" si="2"/>
        <v>0</v>
      </c>
    </row>
    <row r="1214" ht="15.75" customHeight="1">
      <c r="A1214" s="61">
        <f>Data!A1215</f>
        <v>39896</v>
      </c>
      <c r="B1214" s="42">
        <f>Data!H1215</f>
        <v>0</v>
      </c>
      <c r="C1214" s="42">
        <f t="shared" si="1"/>
        <v>0</v>
      </c>
      <c r="D1214" s="42">
        <f>Data!N1215</f>
        <v>0</v>
      </c>
      <c r="E1214" s="42">
        <f t="shared" si="2"/>
        <v>0</v>
      </c>
    </row>
    <row r="1215" ht="15.75" customHeight="1">
      <c r="A1215" s="61">
        <f>Data!A1216</f>
        <v>39897</v>
      </c>
      <c r="B1215" s="42">
        <f>Data!H1216</f>
        <v>0</v>
      </c>
      <c r="C1215" s="42">
        <f t="shared" si="1"/>
        <v>0</v>
      </c>
      <c r="D1215" s="42">
        <f>Data!N1216</f>
        <v>0</v>
      </c>
      <c r="E1215" s="42">
        <f t="shared" si="2"/>
        <v>0</v>
      </c>
    </row>
    <row r="1216" ht="15.75" customHeight="1">
      <c r="A1216" s="61">
        <f>Data!A1217</f>
        <v>39898</v>
      </c>
      <c r="B1216" s="42">
        <f>Data!H1217</f>
        <v>0</v>
      </c>
      <c r="C1216" s="42">
        <f t="shared" si="1"/>
        <v>0</v>
      </c>
      <c r="D1216" s="42">
        <f>Data!N1217</f>
        <v>0</v>
      </c>
      <c r="E1216" s="42">
        <f t="shared" si="2"/>
        <v>0</v>
      </c>
    </row>
    <row r="1217" ht="15.75" customHeight="1">
      <c r="A1217" s="61">
        <f>Data!A1218</f>
        <v>39899</v>
      </c>
      <c r="B1217" s="42">
        <f>Data!H1218</f>
        <v>0</v>
      </c>
      <c r="C1217" s="42">
        <f t="shared" si="1"/>
        <v>0</v>
      </c>
      <c r="D1217" s="42">
        <f>Data!N1218</f>
        <v>0</v>
      </c>
      <c r="E1217" s="42">
        <f t="shared" si="2"/>
        <v>0</v>
      </c>
    </row>
    <row r="1218" ht="15.75" customHeight="1">
      <c r="A1218" s="61">
        <f>Data!A1219</f>
        <v>39902</v>
      </c>
      <c r="B1218" s="42">
        <f>Data!H1219</f>
        <v>0</v>
      </c>
      <c r="C1218" s="42">
        <f t="shared" si="1"/>
        <v>0</v>
      </c>
      <c r="D1218" s="42">
        <f>Data!N1219</f>
        <v>0</v>
      </c>
      <c r="E1218" s="42">
        <f t="shared" si="2"/>
        <v>0</v>
      </c>
    </row>
    <row r="1219" ht="15.75" customHeight="1">
      <c r="A1219" s="61">
        <f>Data!A1220</f>
        <v>39903</v>
      </c>
      <c r="B1219" s="42">
        <f>Data!H1220</f>
        <v>0</v>
      </c>
      <c r="C1219" s="42">
        <f t="shared" si="1"/>
        <v>0</v>
      </c>
      <c r="D1219" s="42">
        <f>Data!N1220</f>
        <v>0</v>
      </c>
      <c r="E1219" s="42">
        <f t="shared" si="2"/>
        <v>0</v>
      </c>
    </row>
    <row r="1220" ht="15.75" customHeight="1">
      <c r="A1220" s="61">
        <f>Data!A1221</f>
        <v>39904</v>
      </c>
      <c r="B1220" s="42">
        <f>Data!H1221</f>
        <v>0</v>
      </c>
      <c r="C1220" s="42">
        <f t="shared" si="1"/>
        <v>0</v>
      </c>
      <c r="D1220" s="42">
        <f>Data!N1221</f>
        <v>0</v>
      </c>
      <c r="E1220" s="42">
        <f t="shared" si="2"/>
        <v>0</v>
      </c>
    </row>
    <row r="1221" ht="15.75" customHeight="1">
      <c r="A1221" s="61">
        <f>Data!A1222</f>
        <v>39905</v>
      </c>
      <c r="B1221" s="42">
        <f>Data!H1222</f>
        <v>0</v>
      </c>
      <c r="C1221" s="42">
        <f t="shared" si="1"/>
        <v>0</v>
      </c>
      <c r="D1221" s="42">
        <f>Data!N1222</f>
        <v>0</v>
      </c>
      <c r="E1221" s="42">
        <f t="shared" si="2"/>
        <v>0</v>
      </c>
    </row>
    <row r="1222" ht="15.75" customHeight="1">
      <c r="A1222" s="61">
        <f>Data!A1223</f>
        <v>39909</v>
      </c>
      <c r="B1222" s="42">
        <f>Data!H1223</f>
        <v>0</v>
      </c>
      <c r="C1222" s="42">
        <f t="shared" si="1"/>
        <v>0</v>
      </c>
      <c r="D1222" s="42">
        <f>Data!N1223</f>
        <v>0</v>
      </c>
      <c r="E1222" s="42">
        <f t="shared" si="2"/>
        <v>0</v>
      </c>
    </row>
    <row r="1223" ht="15.75" customHeight="1">
      <c r="A1223" s="61">
        <f>Data!A1224</f>
        <v>39911</v>
      </c>
      <c r="B1223" s="42">
        <f>Data!H1224</f>
        <v>0</v>
      </c>
      <c r="C1223" s="42">
        <f t="shared" si="1"/>
        <v>0</v>
      </c>
      <c r="D1223" s="42">
        <f>Data!N1224</f>
        <v>0</v>
      </c>
      <c r="E1223" s="42">
        <f t="shared" si="2"/>
        <v>0</v>
      </c>
    </row>
    <row r="1224" ht="15.75" customHeight="1">
      <c r="A1224" s="61">
        <f>Data!A1225</f>
        <v>39912</v>
      </c>
      <c r="B1224" s="42">
        <f>Data!H1225</f>
        <v>0</v>
      </c>
      <c r="C1224" s="42">
        <f t="shared" si="1"/>
        <v>0</v>
      </c>
      <c r="D1224" s="42">
        <f>Data!N1225</f>
        <v>0</v>
      </c>
      <c r="E1224" s="42">
        <f t="shared" si="2"/>
        <v>0</v>
      </c>
    </row>
    <row r="1225" ht="15.75" customHeight="1">
      <c r="A1225" s="61">
        <f>Data!A1226</f>
        <v>39916</v>
      </c>
      <c r="B1225" s="42">
        <f>Data!H1226</f>
        <v>0</v>
      </c>
      <c r="C1225" s="42">
        <f t="shared" si="1"/>
        <v>0</v>
      </c>
      <c r="D1225" s="42">
        <f>Data!N1226</f>
        <v>0</v>
      </c>
      <c r="E1225" s="42">
        <f t="shared" si="2"/>
        <v>0</v>
      </c>
    </row>
    <row r="1226" ht="15.75" customHeight="1">
      <c r="A1226" s="61">
        <f>Data!A1227</f>
        <v>39918</v>
      </c>
      <c r="B1226" s="42">
        <f>Data!H1227</f>
        <v>0</v>
      </c>
      <c r="C1226" s="42">
        <f t="shared" si="1"/>
        <v>0</v>
      </c>
      <c r="D1226" s="42">
        <f>Data!N1227</f>
        <v>0</v>
      </c>
      <c r="E1226" s="42">
        <f t="shared" si="2"/>
        <v>0</v>
      </c>
    </row>
    <row r="1227" ht="15.75" customHeight="1">
      <c r="A1227" s="61">
        <f>Data!A1228</f>
        <v>39919</v>
      </c>
      <c r="B1227" s="42">
        <f>Data!H1228</f>
        <v>0</v>
      </c>
      <c r="C1227" s="42">
        <f t="shared" si="1"/>
        <v>0</v>
      </c>
      <c r="D1227" s="42">
        <f>Data!N1228</f>
        <v>0</v>
      </c>
      <c r="E1227" s="42">
        <f t="shared" si="2"/>
        <v>0</v>
      </c>
    </row>
    <row r="1228" ht="15.75" customHeight="1">
      <c r="A1228" s="61">
        <f>Data!A1229</f>
        <v>39920</v>
      </c>
      <c r="B1228" s="42">
        <f>Data!H1229</f>
        <v>0</v>
      </c>
      <c r="C1228" s="42">
        <f t="shared" si="1"/>
        <v>0</v>
      </c>
      <c r="D1228" s="42">
        <f>Data!N1229</f>
        <v>0</v>
      </c>
      <c r="E1228" s="42">
        <f t="shared" si="2"/>
        <v>0</v>
      </c>
    </row>
    <row r="1229" ht="15.75" customHeight="1">
      <c r="A1229" s="61">
        <f>Data!A1230</f>
        <v>39923</v>
      </c>
      <c r="B1229" s="42">
        <f>Data!H1230</f>
        <v>0</v>
      </c>
      <c r="C1229" s="42">
        <f t="shared" si="1"/>
        <v>0</v>
      </c>
      <c r="D1229" s="42">
        <f>Data!N1230</f>
        <v>0</v>
      </c>
      <c r="E1229" s="42">
        <f t="shared" si="2"/>
        <v>0</v>
      </c>
    </row>
    <row r="1230" ht="15.75" customHeight="1">
      <c r="A1230" s="61">
        <f>Data!A1231</f>
        <v>39924</v>
      </c>
      <c r="B1230" s="42">
        <f>Data!H1231</f>
        <v>0</v>
      </c>
      <c r="C1230" s="42">
        <f t="shared" si="1"/>
        <v>0</v>
      </c>
      <c r="D1230" s="42">
        <f>Data!N1231</f>
        <v>0</v>
      </c>
      <c r="E1230" s="42">
        <f t="shared" si="2"/>
        <v>0</v>
      </c>
    </row>
    <row r="1231" ht="15.75" customHeight="1">
      <c r="A1231" s="61">
        <f>Data!A1232</f>
        <v>39925</v>
      </c>
      <c r="B1231" s="42">
        <f>Data!H1232</f>
        <v>0</v>
      </c>
      <c r="C1231" s="42">
        <f t="shared" si="1"/>
        <v>0</v>
      </c>
      <c r="D1231" s="42">
        <f>Data!N1232</f>
        <v>0</v>
      </c>
      <c r="E1231" s="42">
        <f t="shared" si="2"/>
        <v>0</v>
      </c>
    </row>
    <row r="1232" ht="15.75" customHeight="1">
      <c r="A1232" s="61">
        <f>Data!A1233</f>
        <v>39926</v>
      </c>
      <c r="B1232" s="42">
        <f>Data!H1233</f>
        <v>0</v>
      </c>
      <c r="C1232" s="42">
        <f t="shared" si="1"/>
        <v>0</v>
      </c>
      <c r="D1232" s="42">
        <f>Data!N1233</f>
        <v>0</v>
      </c>
      <c r="E1232" s="42">
        <f t="shared" si="2"/>
        <v>0</v>
      </c>
    </row>
    <row r="1233" ht="15.75" customHeight="1">
      <c r="A1233" s="61">
        <f>Data!A1234</f>
        <v>39927</v>
      </c>
      <c r="B1233" s="42">
        <f>Data!H1234</f>
        <v>0</v>
      </c>
      <c r="C1233" s="42">
        <f t="shared" si="1"/>
        <v>0</v>
      </c>
      <c r="D1233" s="42">
        <f>Data!N1234</f>
        <v>0</v>
      </c>
      <c r="E1233" s="42">
        <f t="shared" si="2"/>
        <v>0</v>
      </c>
    </row>
    <row r="1234" ht="15.75" customHeight="1">
      <c r="A1234" s="61">
        <f>Data!A1235</f>
        <v>39930</v>
      </c>
      <c r="B1234" s="42">
        <f>Data!H1235</f>
        <v>0</v>
      </c>
      <c r="C1234" s="42">
        <f t="shared" si="1"/>
        <v>0</v>
      </c>
      <c r="D1234" s="42">
        <f>Data!N1235</f>
        <v>0</v>
      </c>
      <c r="E1234" s="42">
        <f t="shared" si="2"/>
        <v>0</v>
      </c>
    </row>
    <row r="1235" ht="15.75" customHeight="1">
      <c r="A1235" s="61">
        <f>Data!A1236</f>
        <v>39931</v>
      </c>
      <c r="B1235" s="42">
        <f>Data!H1236</f>
        <v>0</v>
      </c>
      <c r="C1235" s="42">
        <f t="shared" si="1"/>
        <v>0</v>
      </c>
      <c r="D1235" s="42">
        <f>Data!N1236</f>
        <v>0</v>
      </c>
      <c r="E1235" s="42">
        <f t="shared" si="2"/>
        <v>0</v>
      </c>
    </row>
    <row r="1236" ht="15.75" customHeight="1">
      <c r="A1236" s="61">
        <f>Data!A1237</f>
        <v>39932</v>
      </c>
      <c r="B1236" s="42">
        <f>Data!H1237</f>
        <v>0</v>
      </c>
      <c r="C1236" s="42">
        <f t="shared" si="1"/>
        <v>0</v>
      </c>
      <c r="D1236" s="42">
        <f>Data!N1237</f>
        <v>0</v>
      </c>
      <c r="E1236" s="42">
        <f t="shared" si="2"/>
        <v>0</v>
      </c>
    </row>
    <row r="1237" ht="15.75" customHeight="1">
      <c r="A1237" s="61">
        <f>Data!A1238</f>
        <v>39937</v>
      </c>
      <c r="B1237" s="42">
        <f>Data!H1238</f>
        <v>0</v>
      </c>
      <c r="C1237" s="42">
        <f t="shared" si="1"/>
        <v>0</v>
      </c>
      <c r="D1237" s="42">
        <f>Data!N1238</f>
        <v>0</v>
      </c>
      <c r="E1237" s="42">
        <f t="shared" si="2"/>
        <v>0</v>
      </c>
    </row>
    <row r="1238" ht="15.75" customHeight="1">
      <c r="A1238" s="61">
        <f>Data!A1239</f>
        <v>39938</v>
      </c>
      <c r="B1238" s="42">
        <f>Data!H1239</f>
        <v>0</v>
      </c>
      <c r="C1238" s="42">
        <f t="shared" si="1"/>
        <v>0</v>
      </c>
      <c r="D1238" s="42">
        <f>Data!N1239</f>
        <v>0</v>
      </c>
      <c r="E1238" s="42">
        <f t="shared" si="2"/>
        <v>0</v>
      </c>
    </row>
    <row r="1239" ht="15.75" customHeight="1">
      <c r="A1239" s="61">
        <f>Data!A1240</f>
        <v>39939</v>
      </c>
      <c r="B1239" s="42">
        <f>Data!H1240</f>
        <v>0</v>
      </c>
      <c r="C1239" s="42">
        <f t="shared" si="1"/>
        <v>0</v>
      </c>
      <c r="D1239" s="42">
        <f>Data!N1240</f>
        <v>0</v>
      </c>
      <c r="E1239" s="42">
        <f t="shared" si="2"/>
        <v>0</v>
      </c>
    </row>
    <row r="1240" ht="15.75" customHeight="1">
      <c r="A1240" s="61">
        <f>Data!A1241</f>
        <v>39940</v>
      </c>
      <c r="B1240" s="42">
        <f>Data!H1241</f>
        <v>0</v>
      </c>
      <c r="C1240" s="42">
        <f t="shared" si="1"/>
        <v>0</v>
      </c>
      <c r="D1240" s="42">
        <f>Data!N1241</f>
        <v>0</v>
      </c>
      <c r="E1240" s="42">
        <f t="shared" si="2"/>
        <v>0</v>
      </c>
    </row>
    <row r="1241" ht="15.75" customHeight="1">
      <c r="A1241" s="61">
        <f>Data!A1242</f>
        <v>39941</v>
      </c>
      <c r="B1241" s="42">
        <f>Data!H1242</f>
        <v>0</v>
      </c>
      <c r="C1241" s="42">
        <f t="shared" si="1"/>
        <v>0</v>
      </c>
      <c r="D1241" s="42">
        <f>Data!N1242</f>
        <v>0</v>
      </c>
      <c r="E1241" s="42">
        <f t="shared" si="2"/>
        <v>0</v>
      </c>
    </row>
    <row r="1242" ht="15.75" customHeight="1">
      <c r="A1242" s="61">
        <f>Data!A1243</f>
        <v>39944</v>
      </c>
      <c r="B1242" s="42">
        <f>Data!H1243</f>
        <v>0</v>
      </c>
      <c r="C1242" s="42">
        <f t="shared" si="1"/>
        <v>0</v>
      </c>
      <c r="D1242" s="42">
        <f>Data!N1243</f>
        <v>0</v>
      </c>
      <c r="E1242" s="42">
        <f t="shared" si="2"/>
        <v>0</v>
      </c>
    </row>
    <row r="1243" ht="15.75" customHeight="1">
      <c r="A1243" s="61">
        <f>Data!A1244</f>
        <v>39945</v>
      </c>
      <c r="B1243" s="42">
        <f>Data!H1244</f>
        <v>0</v>
      </c>
      <c r="C1243" s="42">
        <f t="shared" si="1"/>
        <v>0</v>
      </c>
      <c r="D1243" s="42">
        <f>Data!N1244</f>
        <v>0</v>
      </c>
      <c r="E1243" s="42">
        <f t="shared" si="2"/>
        <v>0</v>
      </c>
    </row>
    <row r="1244" ht="15.75" customHeight="1">
      <c r="A1244" s="61">
        <f>Data!A1245</f>
        <v>39946</v>
      </c>
      <c r="B1244" s="42">
        <f>Data!H1245</f>
        <v>0</v>
      </c>
      <c r="C1244" s="42">
        <f t="shared" si="1"/>
        <v>0</v>
      </c>
      <c r="D1244" s="42">
        <f>Data!N1245</f>
        <v>0</v>
      </c>
      <c r="E1244" s="42">
        <f t="shared" si="2"/>
        <v>0</v>
      </c>
    </row>
    <row r="1245" ht="15.75" customHeight="1">
      <c r="A1245" s="61">
        <f>Data!A1246</f>
        <v>39947</v>
      </c>
      <c r="B1245" s="42">
        <f>Data!H1246</f>
        <v>0</v>
      </c>
      <c r="C1245" s="42">
        <f t="shared" si="1"/>
        <v>0</v>
      </c>
      <c r="D1245" s="42">
        <f>Data!N1246</f>
        <v>0</v>
      </c>
      <c r="E1245" s="42">
        <f t="shared" si="2"/>
        <v>0</v>
      </c>
    </row>
    <row r="1246" ht="15.75" customHeight="1">
      <c r="A1246" s="61">
        <f>Data!A1247</f>
        <v>39948</v>
      </c>
      <c r="B1246" s="42">
        <f>Data!H1247</f>
        <v>0</v>
      </c>
      <c r="C1246" s="42">
        <f t="shared" si="1"/>
        <v>0</v>
      </c>
      <c r="D1246" s="42">
        <f>Data!N1247</f>
        <v>0</v>
      </c>
      <c r="E1246" s="42">
        <f t="shared" si="2"/>
        <v>0</v>
      </c>
    </row>
    <row r="1247" ht="15.75" customHeight="1">
      <c r="A1247" s="61">
        <f>Data!A1248</f>
        <v>39951</v>
      </c>
      <c r="B1247" s="42">
        <f>Data!H1248</f>
        <v>0</v>
      </c>
      <c r="C1247" s="42">
        <f t="shared" si="1"/>
        <v>0</v>
      </c>
      <c r="D1247" s="42">
        <f>Data!N1248</f>
        <v>0</v>
      </c>
      <c r="E1247" s="42">
        <f t="shared" si="2"/>
        <v>0</v>
      </c>
    </row>
    <row r="1248" ht="15.75" customHeight="1">
      <c r="A1248" s="61">
        <f>Data!A1249</f>
        <v>39952</v>
      </c>
      <c r="B1248" s="42">
        <f>Data!H1249</f>
        <v>0</v>
      </c>
      <c r="C1248" s="42">
        <f t="shared" si="1"/>
        <v>0</v>
      </c>
      <c r="D1248" s="42">
        <f>Data!N1249</f>
        <v>0</v>
      </c>
      <c r="E1248" s="42">
        <f t="shared" si="2"/>
        <v>0</v>
      </c>
    </row>
    <row r="1249" ht="15.75" customHeight="1">
      <c r="A1249" s="61">
        <f>Data!A1250</f>
        <v>39953</v>
      </c>
      <c r="B1249" s="42">
        <f>Data!H1250</f>
        <v>0</v>
      </c>
      <c r="C1249" s="42">
        <f t="shared" si="1"/>
        <v>0</v>
      </c>
      <c r="D1249" s="42">
        <f>Data!N1250</f>
        <v>0</v>
      </c>
      <c r="E1249" s="42">
        <f t="shared" si="2"/>
        <v>0</v>
      </c>
    </row>
    <row r="1250" ht="15.75" customHeight="1">
      <c r="A1250" s="61">
        <f>Data!A1251</f>
        <v>39954</v>
      </c>
      <c r="B1250" s="42">
        <f>Data!H1251</f>
        <v>0</v>
      </c>
      <c r="C1250" s="42">
        <f t="shared" si="1"/>
        <v>0</v>
      </c>
      <c r="D1250" s="42">
        <f>Data!N1251</f>
        <v>0</v>
      </c>
      <c r="E1250" s="42">
        <f t="shared" si="2"/>
        <v>0</v>
      </c>
    </row>
    <row r="1251" ht="15.75" customHeight="1">
      <c r="A1251" s="61">
        <f>Data!A1252</f>
        <v>39955</v>
      </c>
      <c r="B1251" s="42">
        <f>Data!H1252</f>
        <v>0</v>
      </c>
      <c r="C1251" s="42">
        <f t="shared" si="1"/>
        <v>0</v>
      </c>
      <c r="D1251" s="42">
        <f>Data!N1252</f>
        <v>0</v>
      </c>
      <c r="E1251" s="42">
        <f t="shared" si="2"/>
        <v>0</v>
      </c>
    </row>
    <row r="1252" ht="15.75" customHeight="1">
      <c r="A1252" s="61">
        <f>Data!A1253</f>
        <v>39958</v>
      </c>
      <c r="B1252" s="42">
        <f>Data!H1253</f>
        <v>0</v>
      </c>
      <c r="C1252" s="42">
        <f t="shared" si="1"/>
        <v>0</v>
      </c>
      <c r="D1252" s="42">
        <f>Data!N1253</f>
        <v>0</v>
      </c>
      <c r="E1252" s="42">
        <f t="shared" si="2"/>
        <v>0</v>
      </c>
    </row>
    <row r="1253" ht="15.75" customHeight="1">
      <c r="A1253" s="61">
        <f>Data!A1254</f>
        <v>39959</v>
      </c>
      <c r="B1253" s="42">
        <f>Data!H1254</f>
        <v>0</v>
      </c>
      <c r="C1253" s="42">
        <f t="shared" si="1"/>
        <v>0</v>
      </c>
      <c r="D1253" s="42">
        <f>Data!N1254</f>
        <v>0</v>
      </c>
      <c r="E1253" s="42">
        <f t="shared" si="2"/>
        <v>0</v>
      </c>
    </row>
    <row r="1254" ht="15.75" customHeight="1">
      <c r="A1254" s="61">
        <f>Data!A1255</f>
        <v>39960</v>
      </c>
      <c r="B1254" s="42">
        <f>Data!H1255</f>
        <v>0</v>
      </c>
      <c r="C1254" s="42">
        <f t="shared" si="1"/>
        <v>0</v>
      </c>
      <c r="D1254" s="42">
        <f>Data!N1255</f>
        <v>0</v>
      </c>
      <c r="E1254" s="42">
        <f t="shared" si="2"/>
        <v>0</v>
      </c>
    </row>
    <row r="1255" ht="15.75" customHeight="1">
      <c r="A1255" s="61">
        <f>Data!A1256</f>
        <v>39961</v>
      </c>
      <c r="B1255" s="42">
        <f>Data!H1256</f>
        <v>0</v>
      </c>
      <c r="C1255" s="42">
        <f t="shared" si="1"/>
        <v>0</v>
      </c>
      <c r="D1255" s="42">
        <f>Data!N1256</f>
        <v>0</v>
      </c>
      <c r="E1255" s="42">
        <f t="shared" si="2"/>
        <v>0</v>
      </c>
    </row>
    <row r="1256" ht="15.75" customHeight="1">
      <c r="A1256" s="61">
        <f>Data!A1257</f>
        <v>39962</v>
      </c>
      <c r="B1256" s="42">
        <f>Data!H1257</f>
        <v>0</v>
      </c>
      <c r="C1256" s="42">
        <f t="shared" si="1"/>
        <v>0</v>
      </c>
      <c r="D1256" s="42">
        <f>Data!N1257</f>
        <v>0</v>
      </c>
      <c r="E1256" s="42">
        <f t="shared" si="2"/>
        <v>0</v>
      </c>
    </row>
    <row r="1257" ht="15.75" customHeight="1">
      <c r="A1257" s="61">
        <f>Data!A1258</f>
        <v>39965</v>
      </c>
      <c r="B1257" s="42">
        <f>Data!H1258</f>
        <v>0</v>
      </c>
      <c r="C1257" s="42">
        <f t="shared" si="1"/>
        <v>0</v>
      </c>
      <c r="D1257" s="42">
        <f>Data!N1258</f>
        <v>0</v>
      </c>
      <c r="E1257" s="42">
        <f t="shared" si="2"/>
        <v>0</v>
      </c>
    </row>
    <row r="1258" ht="15.75" customHeight="1">
      <c r="A1258" s="61">
        <f>Data!A1259</f>
        <v>39966</v>
      </c>
      <c r="B1258" s="42">
        <f>Data!H1259</f>
        <v>0</v>
      </c>
      <c r="C1258" s="42">
        <f t="shared" si="1"/>
        <v>0</v>
      </c>
      <c r="D1258" s="42">
        <f>Data!N1259</f>
        <v>0</v>
      </c>
      <c r="E1258" s="42">
        <f t="shared" si="2"/>
        <v>0</v>
      </c>
    </row>
    <row r="1259" ht="15.75" customHeight="1">
      <c r="A1259" s="61">
        <f>Data!A1260</f>
        <v>39967</v>
      </c>
      <c r="B1259" s="42">
        <f>Data!H1260</f>
        <v>0</v>
      </c>
      <c r="C1259" s="42">
        <f t="shared" si="1"/>
        <v>0</v>
      </c>
      <c r="D1259" s="42">
        <f>Data!N1260</f>
        <v>0</v>
      </c>
      <c r="E1259" s="42">
        <f t="shared" si="2"/>
        <v>0</v>
      </c>
    </row>
    <row r="1260" ht="15.75" customHeight="1">
      <c r="A1260" s="61">
        <f>Data!A1261</f>
        <v>39968</v>
      </c>
      <c r="B1260" s="42">
        <f>Data!H1261</f>
        <v>0</v>
      </c>
      <c r="C1260" s="42">
        <f t="shared" si="1"/>
        <v>0</v>
      </c>
      <c r="D1260" s="42">
        <f>Data!N1261</f>
        <v>0</v>
      </c>
      <c r="E1260" s="42">
        <f t="shared" si="2"/>
        <v>0</v>
      </c>
    </row>
    <row r="1261" ht="15.75" customHeight="1">
      <c r="A1261" s="61">
        <f>Data!A1262</f>
        <v>39969</v>
      </c>
      <c r="B1261" s="42">
        <f>Data!H1262</f>
        <v>0</v>
      </c>
      <c r="C1261" s="42">
        <f t="shared" si="1"/>
        <v>0</v>
      </c>
      <c r="D1261" s="42">
        <f>Data!N1262</f>
        <v>0</v>
      </c>
      <c r="E1261" s="42">
        <f t="shared" si="2"/>
        <v>0</v>
      </c>
    </row>
    <row r="1262" ht="15.75" customHeight="1">
      <c r="A1262" s="61">
        <f>Data!A1263</f>
        <v>39972</v>
      </c>
      <c r="B1262" s="42">
        <f>Data!H1263</f>
        <v>0</v>
      </c>
      <c r="C1262" s="42">
        <f t="shared" si="1"/>
        <v>0</v>
      </c>
      <c r="D1262" s="42">
        <f>Data!N1263</f>
        <v>0</v>
      </c>
      <c r="E1262" s="42">
        <f t="shared" si="2"/>
        <v>0</v>
      </c>
    </row>
    <row r="1263" ht="15.75" customHeight="1">
      <c r="A1263" s="61">
        <f>Data!A1264</f>
        <v>39973</v>
      </c>
      <c r="B1263" s="42">
        <f>Data!H1264</f>
        <v>0</v>
      </c>
      <c r="C1263" s="42">
        <f t="shared" si="1"/>
        <v>0</v>
      </c>
      <c r="D1263" s="42">
        <f>Data!N1264</f>
        <v>0</v>
      </c>
      <c r="E1263" s="42">
        <f t="shared" si="2"/>
        <v>0</v>
      </c>
    </row>
    <row r="1264" ht="15.75" customHeight="1">
      <c r="A1264" s="61">
        <f>Data!A1265</f>
        <v>39974</v>
      </c>
      <c r="B1264" s="42">
        <f>Data!H1265</f>
        <v>0</v>
      </c>
      <c r="C1264" s="42">
        <f t="shared" si="1"/>
        <v>0</v>
      </c>
      <c r="D1264" s="42">
        <f>Data!N1265</f>
        <v>0</v>
      </c>
      <c r="E1264" s="42">
        <f t="shared" si="2"/>
        <v>0</v>
      </c>
    </row>
    <row r="1265" ht="15.75" customHeight="1">
      <c r="A1265" s="61">
        <f>Data!A1266</f>
        <v>39975</v>
      </c>
      <c r="B1265" s="42">
        <f>Data!H1266</f>
        <v>0</v>
      </c>
      <c r="C1265" s="42">
        <f t="shared" si="1"/>
        <v>0</v>
      </c>
      <c r="D1265" s="42">
        <f>Data!N1266</f>
        <v>0</v>
      </c>
      <c r="E1265" s="42">
        <f t="shared" si="2"/>
        <v>0</v>
      </c>
    </row>
    <row r="1266" ht="15.75" customHeight="1">
      <c r="A1266" s="61">
        <f>Data!A1267</f>
        <v>39976</v>
      </c>
      <c r="B1266" s="42">
        <f>Data!H1267</f>
        <v>0</v>
      </c>
      <c r="C1266" s="42">
        <f t="shared" si="1"/>
        <v>0</v>
      </c>
      <c r="D1266" s="42">
        <f>Data!N1267</f>
        <v>0</v>
      </c>
      <c r="E1266" s="42">
        <f t="shared" si="2"/>
        <v>0</v>
      </c>
    </row>
    <row r="1267" ht="15.75" customHeight="1">
      <c r="A1267" s="61">
        <f>Data!A1268</f>
        <v>39979</v>
      </c>
      <c r="B1267" s="42">
        <f>Data!H1268</f>
        <v>0</v>
      </c>
      <c r="C1267" s="42">
        <f t="shared" si="1"/>
        <v>0</v>
      </c>
      <c r="D1267" s="42">
        <f>Data!N1268</f>
        <v>0</v>
      </c>
      <c r="E1267" s="42">
        <f t="shared" si="2"/>
        <v>0</v>
      </c>
    </row>
    <row r="1268" ht="15.75" customHeight="1">
      <c r="A1268" s="61">
        <f>Data!A1269</f>
        <v>39980</v>
      </c>
      <c r="B1268" s="42">
        <f>Data!H1269</f>
        <v>0</v>
      </c>
      <c r="C1268" s="42">
        <f t="shared" si="1"/>
        <v>0</v>
      </c>
      <c r="D1268" s="42">
        <f>Data!N1269</f>
        <v>0</v>
      </c>
      <c r="E1268" s="42">
        <f t="shared" si="2"/>
        <v>0</v>
      </c>
    </row>
    <row r="1269" ht="15.75" customHeight="1">
      <c r="A1269" s="61">
        <f>Data!A1270</f>
        <v>39981</v>
      </c>
      <c r="B1269" s="42">
        <f>Data!H1270</f>
        <v>0</v>
      </c>
      <c r="C1269" s="42">
        <f t="shared" si="1"/>
        <v>0</v>
      </c>
      <c r="D1269" s="42">
        <f>Data!N1270</f>
        <v>0</v>
      </c>
      <c r="E1269" s="42">
        <f t="shared" si="2"/>
        <v>0</v>
      </c>
    </row>
    <row r="1270" ht="15.75" customHeight="1">
      <c r="A1270" s="61">
        <f>Data!A1271</f>
        <v>39982</v>
      </c>
      <c r="B1270" s="42">
        <f>Data!H1271</f>
        <v>0</v>
      </c>
      <c r="C1270" s="42">
        <f t="shared" si="1"/>
        <v>0</v>
      </c>
      <c r="D1270" s="42">
        <f>Data!N1271</f>
        <v>0</v>
      </c>
      <c r="E1270" s="42">
        <f t="shared" si="2"/>
        <v>0</v>
      </c>
    </row>
    <row r="1271" ht="15.75" customHeight="1">
      <c r="A1271" s="61">
        <f>Data!A1272</f>
        <v>39983</v>
      </c>
      <c r="B1271" s="42">
        <f>Data!H1272</f>
        <v>0</v>
      </c>
      <c r="C1271" s="42">
        <f t="shared" si="1"/>
        <v>0</v>
      </c>
      <c r="D1271" s="42">
        <f>Data!N1272</f>
        <v>0</v>
      </c>
      <c r="E1271" s="42">
        <f t="shared" si="2"/>
        <v>0</v>
      </c>
    </row>
    <row r="1272" ht="15.75" customHeight="1">
      <c r="A1272" s="61">
        <f>Data!A1273</f>
        <v>39986</v>
      </c>
      <c r="B1272" s="42">
        <f>Data!H1273</f>
        <v>0</v>
      </c>
      <c r="C1272" s="42">
        <f t="shared" si="1"/>
        <v>0</v>
      </c>
      <c r="D1272" s="42">
        <f>Data!N1273</f>
        <v>0</v>
      </c>
      <c r="E1272" s="42">
        <f t="shared" si="2"/>
        <v>0</v>
      </c>
    </row>
    <row r="1273" ht="15.75" customHeight="1">
      <c r="A1273" s="61">
        <f>Data!A1274</f>
        <v>39987</v>
      </c>
      <c r="B1273" s="42">
        <f>Data!H1274</f>
        <v>0</v>
      </c>
      <c r="C1273" s="42">
        <f t="shared" si="1"/>
        <v>0</v>
      </c>
      <c r="D1273" s="42">
        <f>Data!N1274</f>
        <v>0</v>
      </c>
      <c r="E1273" s="42">
        <f t="shared" si="2"/>
        <v>0</v>
      </c>
    </row>
    <row r="1274" ht="15.75" customHeight="1">
      <c r="A1274" s="61">
        <f>Data!A1275</f>
        <v>39988</v>
      </c>
      <c r="B1274" s="42">
        <f>Data!H1275</f>
        <v>0</v>
      </c>
      <c r="C1274" s="42">
        <f t="shared" si="1"/>
        <v>0</v>
      </c>
      <c r="D1274" s="42">
        <f>Data!N1275</f>
        <v>0</v>
      </c>
      <c r="E1274" s="42">
        <f t="shared" si="2"/>
        <v>0</v>
      </c>
    </row>
    <row r="1275" ht="15.75" customHeight="1">
      <c r="A1275" s="61">
        <f>Data!A1276</f>
        <v>39989</v>
      </c>
      <c r="B1275" s="42">
        <f>Data!H1276</f>
        <v>0</v>
      </c>
      <c r="C1275" s="42">
        <f t="shared" si="1"/>
        <v>0</v>
      </c>
      <c r="D1275" s="42">
        <f>Data!N1276</f>
        <v>0</v>
      </c>
      <c r="E1275" s="42">
        <f t="shared" si="2"/>
        <v>0</v>
      </c>
    </row>
    <row r="1276" ht="15.75" customHeight="1">
      <c r="A1276" s="61">
        <f>Data!A1277</f>
        <v>39990</v>
      </c>
      <c r="B1276" s="42">
        <f>Data!H1277</f>
        <v>0</v>
      </c>
      <c r="C1276" s="42">
        <f t="shared" si="1"/>
        <v>0</v>
      </c>
      <c r="D1276" s="42">
        <f>Data!N1277</f>
        <v>0</v>
      </c>
      <c r="E1276" s="42">
        <f t="shared" si="2"/>
        <v>0</v>
      </c>
    </row>
    <row r="1277" ht="15.75" customHeight="1">
      <c r="A1277" s="61">
        <f>Data!A1278</f>
        <v>39993</v>
      </c>
      <c r="B1277" s="42">
        <f>Data!H1278</f>
        <v>0</v>
      </c>
      <c r="C1277" s="42">
        <f t="shared" si="1"/>
        <v>0</v>
      </c>
      <c r="D1277" s="42">
        <f>Data!N1278</f>
        <v>0</v>
      </c>
      <c r="E1277" s="42">
        <f t="shared" si="2"/>
        <v>0</v>
      </c>
    </row>
    <row r="1278" ht="15.75" customHeight="1">
      <c r="A1278" s="61">
        <f>Data!A1279</f>
        <v>39994</v>
      </c>
      <c r="B1278" s="42">
        <f>Data!H1279</f>
        <v>0</v>
      </c>
      <c r="C1278" s="42">
        <f t="shared" si="1"/>
        <v>0</v>
      </c>
      <c r="D1278" s="42">
        <f>Data!N1279</f>
        <v>0</v>
      </c>
      <c r="E1278" s="42">
        <f t="shared" si="2"/>
        <v>0</v>
      </c>
    </row>
    <row r="1279" ht="15.75" customHeight="1">
      <c r="A1279" s="61">
        <f>Data!A1280</f>
        <v>39995</v>
      </c>
      <c r="B1279" s="42">
        <f>Data!H1280</f>
        <v>0</v>
      </c>
      <c r="C1279" s="42">
        <f t="shared" si="1"/>
        <v>0</v>
      </c>
      <c r="D1279" s="42">
        <f>Data!N1280</f>
        <v>0</v>
      </c>
      <c r="E1279" s="42">
        <f t="shared" si="2"/>
        <v>0</v>
      </c>
    </row>
    <row r="1280" ht="15.75" customHeight="1">
      <c r="A1280" s="61">
        <f>Data!A1281</f>
        <v>39996</v>
      </c>
      <c r="B1280" s="42">
        <f>Data!H1281</f>
        <v>0</v>
      </c>
      <c r="C1280" s="42">
        <f t="shared" si="1"/>
        <v>0</v>
      </c>
      <c r="D1280" s="42">
        <f>Data!N1281</f>
        <v>0</v>
      </c>
      <c r="E1280" s="42">
        <f t="shared" si="2"/>
        <v>0</v>
      </c>
    </row>
    <row r="1281" ht="15.75" customHeight="1">
      <c r="A1281" s="61">
        <f>Data!A1282</f>
        <v>39997</v>
      </c>
      <c r="B1281" s="42">
        <f>Data!H1282</f>
        <v>0</v>
      </c>
      <c r="C1281" s="42">
        <f t="shared" si="1"/>
        <v>0</v>
      </c>
      <c r="D1281" s="42">
        <f>Data!N1282</f>
        <v>0</v>
      </c>
      <c r="E1281" s="42">
        <f t="shared" si="2"/>
        <v>0</v>
      </c>
    </row>
    <row r="1282" ht="15.75" customHeight="1">
      <c r="A1282" s="61">
        <f>Data!A1283</f>
        <v>40000</v>
      </c>
      <c r="B1282" s="42">
        <f>Data!H1283</f>
        <v>0</v>
      </c>
      <c r="C1282" s="42">
        <f t="shared" si="1"/>
        <v>0</v>
      </c>
      <c r="D1282" s="42">
        <f>Data!N1283</f>
        <v>0</v>
      </c>
      <c r="E1282" s="42">
        <f t="shared" si="2"/>
        <v>0</v>
      </c>
    </row>
    <row r="1283" ht="15.75" customHeight="1">
      <c r="A1283" s="61">
        <f>Data!A1284</f>
        <v>40001</v>
      </c>
      <c r="B1283" s="42">
        <f>Data!H1284</f>
        <v>0</v>
      </c>
      <c r="C1283" s="42">
        <f t="shared" si="1"/>
        <v>0</v>
      </c>
      <c r="D1283" s="42">
        <f>Data!N1284</f>
        <v>0</v>
      </c>
      <c r="E1283" s="42">
        <f t="shared" si="2"/>
        <v>0</v>
      </c>
    </row>
    <row r="1284" ht="15.75" customHeight="1">
      <c r="A1284" s="61">
        <f>Data!A1285</f>
        <v>40002</v>
      </c>
      <c r="B1284" s="42">
        <f>Data!H1285</f>
        <v>0</v>
      </c>
      <c r="C1284" s="42">
        <f t="shared" si="1"/>
        <v>0</v>
      </c>
      <c r="D1284" s="42">
        <f>Data!N1285</f>
        <v>0</v>
      </c>
      <c r="E1284" s="42">
        <f t="shared" si="2"/>
        <v>0</v>
      </c>
    </row>
    <row r="1285" ht="15.75" customHeight="1">
      <c r="A1285" s="61">
        <f>Data!A1286</f>
        <v>40003</v>
      </c>
      <c r="B1285" s="42">
        <f>Data!H1286</f>
        <v>0</v>
      </c>
      <c r="C1285" s="42">
        <f t="shared" si="1"/>
        <v>0</v>
      </c>
      <c r="D1285" s="42">
        <f>Data!N1286</f>
        <v>0</v>
      </c>
      <c r="E1285" s="42">
        <f t="shared" si="2"/>
        <v>0</v>
      </c>
    </row>
    <row r="1286" ht="15.75" customHeight="1">
      <c r="A1286" s="61">
        <f>Data!A1287</f>
        <v>40004</v>
      </c>
      <c r="B1286" s="42">
        <f>Data!H1287</f>
        <v>0</v>
      </c>
      <c r="C1286" s="42">
        <f t="shared" si="1"/>
        <v>0</v>
      </c>
      <c r="D1286" s="42">
        <f>Data!N1287</f>
        <v>0</v>
      </c>
      <c r="E1286" s="42">
        <f t="shared" si="2"/>
        <v>0</v>
      </c>
    </row>
    <row r="1287" ht="15.75" customHeight="1">
      <c r="A1287" s="61">
        <f>Data!A1288</f>
        <v>40007</v>
      </c>
      <c r="B1287" s="42">
        <f>Data!H1288</f>
        <v>0</v>
      </c>
      <c r="C1287" s="42">
        <f t="shared" si="1"/>
        <v>0</v>
      </c>
      <c r="D1287" s="42">
        <f>Data!N1288</f>
        <v>0</v>
      </c>
      <c r="E1287" s="42">
        <f t="shared" si="2"/>
        <v>0</v>
      </c>
    </row>
    <row r="1288" ht="15.75" customHeight="1">
      <c r="A1288" s="61">
        <f>Data!A1289</f>
        <v>40008</v>
      </c>
      <c r="B1288" s="42">
        <f>Data!H1289</f>
        <v>0</v>
      </c>
      <c r="C1288" s="42">
        <f t="shared" si="1"/>
        <v>0</v>
      </c>
      <c r="D1288" s="42">
        <f>Data!N1289</f>
        <v>0</v>
      </c>
      <c r="E1288" s="42">
        <f t="shared" si="2"/>
        <v>0</v>
      </c>
    </row>
    <row r="1289" ht="15.75" customHeight="1">
      <c r="A1289" s="61">
        <f>Data!A1290</f>
        <v>40009</v>
      </c>
      <c r="B1289" s="42">
        <f>Data!H1290</f>
        <v>0</v>
      </c>
      <c r="C1289" s="42">
        <f t="shared" si="1"/>
        <v>0</v>
      </c>
      <c r="D1289" s="42">
        <f>Data!N1290</f>
        <v>0</v>
      </c>
      <c r="E1289" s="42">
        <f t="shared" si="2"/>
        <v>0</v>
      </c>
    </row>
    <row r="1290" ht="15.75" customHeight="1">
      <c r="A1290" s="61">
        <f>Data!A1291</f>
        <v>40010</v>
      </c>
      <c r="B1290" s="42">
        <f>Data!H1291</f>
        <v>0</v>
      </c>
      <c r="C1290" s="42">
        <f t="shared" si="1"/>
        <v>0</v>
      </c>
      <c r="D1290" s="42">
        <f>Data!N1291</f>
        <v>0</v>
      </c>
      <c r="E1290" s="42">
        <f t="shared" si="2"/>
        <v>0</v>
      </c>
    </row>
    <row r="1291" ht="15.75" customHeight="1">
      <c r="A1291" s="61">
        <f>Data!A1292</f>
        <v>40011</v>
      </c>
      <c r="B1291" s="42">
        <f>Data!H1292</f>
        <v>0</v>
      </c>
      <c r="C1291" s="42">
        <f t="shared" si="1"/>
        <v>0</v>
      </c>
      <c r="D1291" s="42">
        <f>Data!N1292</f>
        <v>0</v>
      </c>
      <c r="E1291" s="42">
        <f t="shared" si="2"/>
        <v>0</v>
      </c>
    </row>
    <row r="1292" ht="15.75" customHeight="1">
      <c r="A1292" s="61">
        <f>Data!A1293</f>
        <v>40014</v>
      </c>
      <c r="B1292" s="42">
        <f>Data!H1293</f>
        <v>0</v>
      </c>
      <c r="C1292" s="42">
        <f t="shared" si="1"/>
        <v>0</v>
      </c>
      <c r="D1292" s="42">
        <f>Data!N1293</f>
        <v>0</v>
      </c>
      <c r="E1292" s="42">
        <f t="shared" si="2"/>
        <v>0</v>
      </c>
    </row>
    <row r="1293" ht="15.75" customHeight="1">
      <c r="A1293" s="61">
        <f>Data!A1294</f>
        <v>40015</v>
      </c>
      <c r="B1293" s="42">
        <f>Data!H1294</f>
        <v>0</v>
      </c>
      <c r="C1293" s="42">
        <f t="shared" si="1"/>
        <v>0</v>
      </c>
      <c r="D1293" s="42">
        <f>Data!N1294</f>
        <v>0</v>
      </c>
      <c r="E1293" s="42">
        <f t="shared" si="2"/>
        <v>0</v>
      </c>
    </row>
    <row r="1294" ht="15.75" customHeight="1">
      <c r="A1294" s="61">
        <f>Data!A1295</f>
        <v>40016</v>
      </c>
      <c r="B1294" s="42">
        <f>Data!H1295</f>
        <v>0</v>
      </c>
      <c r="C1294" s="42">
        <f t="shared" si="1"/>
        <v>0</v>
      </c>
      <c r="D1294" s="42">
        <f>Data!N1295</f>
        <v>0</v>
      </c>
      <c r="E1294" s="42">
        <f t="shared" si="2"/>
        <v>0</v>
      </c>
    </row>
    <row r="1295" ht="15.75" customHeight="1">
      <c r="A1295" s="61">
        <f>Data!A1296</f>
        <v>40017</v>
      </c>
      <c r="B1295" s="42">
        <f>Data!H1296</f>
        <v>0</v>
      </c>
      <c r="C1295" s="42">
        <f t="shared" si="1"/>
        <v>0</v>
      </c>
      <c r="D1295" s="42">
        <f>Data!N1296</f>
        <v>0</v>
      </c>
      <c r="E1295" s="42">
        <f t="shared" si="2"/>
        <v>0</v>
      </c>
    </row>
    <row r="1296" ht="15.75" customHeight="1">
      <c r="A1296" s="61">
        <f>Data!A1297</f>
        <v>40018</v>
      </c>
      <c r="B1296" s="42">
        <f>Data!H1297</f>
        <v>0</v>
      </c>
      <c r="C1296" s="42">
        <f t="shared" si="1"/>
        <v>0</v>
      </c>
      <c r="D1296" s="42">
        <f>Data!N1297</f>
        <v>0</v>
      </c>
      <c r="E1296" s="42">
        <f t="shared" si="2"/>
        <v>0</v>
      </c>
    </row>
    <row r="1297" ht="15.75" customHeight="1">
      <c r="A1297" s="61">
        <f>Data!A1298</f>
        <v>40021</v>
      </c>
      <c r="B1297" s="42">
        <f>Data!H1298</f>
        <v>0</v>
      </c>
      <c r="C1297" s="42">
        <f t="shared" si="1"/>
        <v>0</v>
      </c>
      <c r="D1297" s="42">
        <f>Data!N1298</f>
        <v>0</v>
      </c>
      <c r="E1297" s="42">
        <f t="shared" si="2"/>
        <v>0</v>
      </c>
    </row>
    <row r="1298" ht="15.75" customHeight="1">
      <c r="A1298" s="61">
        <f>Data!A1299</f>
        <v>40022</v>
      </c>
      <c r="B1298" s="42">
        <f>Data!H1299</f>
        <v>0</v>
      </c>
      <c r="C1298" s="42">
        <f t="shared" si="1"/>
        <v>0</v>
      </c>
      <c r="D1298" s="42">
        <f>Data!N1299</f>
        <v>0</v>
      </c>
      <c r="E1298" s="42">
        <f t="shared" si="2"/>
        <v>0</v>
      </c>
    </row>
    <row r="1299" ht="15.75" customHeight="1">
      <c r="A1299" s="61">
        <f>Data!A1300</f>
        <v>40023</v>
      </c>
      <c r="B1299" s="42">
        <f>Data!H1300</f>
        <v>0</v>
      </c>
      <c r="C1299" s="42">
        <f t="shared" si="1"/>
        <v>0</v>
      </c>
      <c r="D1299" s="42">
        <f>Data!N1300</f>
        <v>0</v>
      </c>
      <c r="E1299" s="42">
        <f t="shared" si="2"/>
        <v>0</v>
      </c>
    </row>
    <row r="1300" ht="15.75" customHeight="1">
      <c r="A1300" s="61">
        <f>Data!A1301</f>
        <v>40024</v>
      </c>
      <c r="B1300" s="42">
        <f>Data!H1301</f>
        <v>0</v>
      </c>
      <c r="C1300" s="42">
        <f t="shared" si="1"/>
        <v>0</v>
      </c>
      <c r="D1300" s="42">
        <f>Data!N1301</f>
        <v>0</v>
      </c>
      <c r="E1300" s="42">
        <f t="shared" si="2"/>
        <v>0</v>
      </c>
    </row>
    <row r="1301" ht="15.75" customHeight="1">
      <c r="A1301" s="61">
        <f>Data!A1302</f>
        <v>40025</v>
      </c>
      <c r="B1301" s="42">
        <f>Data!H1302</f>
        <v>0</v>
      </c>
      <c r="C1301" s="42">
        <f t="shared" si="1"/>
        <v>0</v>
      </c>
      <c r="D1301" s="42">
        <f>Data!N1302</f>
        <v>0</v>
      </c>
      <c r="E1301" s="42">
        <f t="shared" si="2"/>
        <v>0</v>
      </c>
    </row>
    <row r="1302" ht="15.75" customHeight="1">
      <c r="A1302" s="61">
        <f>Data!A1303</f>
        <v>40028</v>
      </c>
      <c r="B1302" s="42">
        <f>Data!H1303</f>
        <v>0</v>
      </c>
      <c r="C1302" s="42">
        <f t="shared" si="1"/>
        <v>0</v>
      </c>
      <c r="D1302" s="42">
        <f>Data!N1303</f>
        <v>0</v>
      </c>
      <c r="E1302" s="42">
        <f t="shared" si="2"/>
        <v>0</v>
      </c>
    </row>
    <row r="1303" ht="15.75" customHeight="1">
      <c r="A1303" s="61">
        <f>Data!A1304</f>
        <v>40029</v>
      </c>
      <c r="B1303" s="42">
        <f>Data!H1304</f>
        <v>0</v>
      </c>
      <c r="C1303" s="42">
        <f t="shared" si="1"/>
        <v>0</v>
      </c>
      <c r="D1303" s="42">
        <f>Data!N1304</f>
        <v>0</v>
      </c>
      <c r="E1303" s="42">
        <f t="shared" si="2"/>
        <v>0</v>
      </c>
    </row>
    <row r="1304" ht="15.75" customHeight="1">
      <c r="A1304" s="61">
        <f>Data!A1305</f>
        <v>40030</v>
      </c>
      <c r="B1304" s="42">
        <f>Data!H1305</f>
        <v>0</v>
      </c>
      <c r="C1304" s="42">
        <f t="shared" si="1"/>
        <v>0</v>
      </c>
      <c r="D1304" s="42">
        <f>Data!N1305</f>
        <v>0</v>
      </c>
      <c r="E1304" s="42">
        <f t="shared" si="2"/>
        <v>0</v>
      </c>
    </row>
    <row r="1305" ht="15.75" customHeight="1">
      <c r="A1305" s="61">
        <f>Data!A1306</f>
        <v>40031</v>
      </c>
      <c r="B1305" s="42">
        <f>Data!H1306</f>
        <v>0</v>
      </c>
      <c r="C1305" s="42">
        <f t="shared" si="1"/>
        <v>0</v>
      </c>
      <c r="D1305" s="42">
        <f>Data!N1306</f>
        <v>0</v>
      </c>
      <c r="E1305" s="42">
        <f t="shared" si="2"/>
        <v>0</v>
      </c>
    </row>
    <row r="1306" ht="15.75" customHeight="1">
      <c r="A1306" s="61">
        <f>Data!A1307</f>
        <v>40032</v>
      </c>
      <c r="B1306" s="42">
        <f>Data!H1307</f>
        <v>0</v>
      </c>
      <c r="C1306" s="42">
        <f t="shared" si="1"/>
        <v>0</v>
      </c>
      <c r="D1306" s="42">
        <f>Data!N1307</f>
        <v>0</v>
      </c>
      <c r="E1306" s="42">
        <f t="shared" si="2"/>
        <v>0</v>
      </c>
    </row>
    <row r="1307" ht="15.75" customHeight="1">
      <c r="A1307" s="61">
        <f>Data!A1308</f>
        <v>40035</v>
      </c>
      <c r="B1307" s="42">
        <f>Data!H1308</f>
        <v>0</v>
      </c>
      <c r="C1307" s="42">
        <f t="shared" si="1"/>
        <v>0</v>
      </c>
      <c r="D1307" s="42">
        <f>Data!N1308</f>
        <v>0</v>
      </c>
      <c r="E1307" s="42">
        <f t="shared" si="2"/>
        <v>0</v>
      </c>
    </row>
    <row r="1308" ht="15.75" customHeight="1">
      <c r="A1308" s="61">
        <f>Data!A1309</f>
        <v>40036</v>
      </c>
      <c r="B1308" s="42">
        <f>Data!H1309</f>
        <v>0</v>
      </c>
      <c r="C1308" s="42">
        <f t="shared" si="1"/>
        <v>0</v>
      </c>
      <c r="D1308" s="42">
        <f>Data!N1309</f>
        <v>0</v>
      </c>
      <c r="E1308" s="42">
        <f t="shared" si="2"/>
        <v>0</v>
      </c>
    </row>
    <row r="1309" ht="15.75" customHeight="1">
      <c r="A1309" s="61">
        <f>Data!A1310</f>
        <v>40037</v>
      </c>
      <c r="B1309" s="42">
        <f>Data!H1310</f>
        <v>0</v>
      </c>
      <c r="C1309" s="42">
        <f t="shared" si="1"/>
        <v>0</v>
      </c>
      <c r="D1309" s="42">
        <f>Data!N1310</f>
        <v>0</v>
      </c>
      <c r="E1309" s="42">
        <f t="shared" si="2"/>
        <v>0</v>
      </c>
    </row>
    <row r="1310" ht="15.75" customHeight="1">
      <c r="A1310" s="61">
        <f>Data!A1311</f>
        <v>40038</v>
      </c>
      <c r="B1310" s="42">
        <f>Data!H1311</f>
        <v>0</v>
      </c>
      <c r="C1310" s="42">
        <f t="shared" si="1"/>
        <v>0</v>
      </c>
      <c r="D1310" s="42">
        <f>Data!N1311</f>
        <v>0</v>
      </c>
      <c r="E1310" s="42">
        <f t="shared" si="2"/>
        <v>0</v>
      </c>
    </row>
    <row r="1311" ht="15.75" customHeight="1">
      <c r="A1311" s="61">
        <f>Data!A1312</f>
        <v>40039</v>
      </c>
      <c r="B1311" s="42">
        <f>Data!H1312</f>
        <v>0</v>
      </c>
      <c r="C1311" s="42">
        <f t="shared" si="1"/>
        <v>0</v>
      </c>
      <c r="D1311" s="42">
        <f>Data!N1312</f>
        <v>0</v>
      </c>
      <c r="E1311" s="42">
        <f t="shared" si="2"/>
        <v>0</v>
      </c>
    </row>
    <row r="1312" ht="15.75" customHeight="1">
      <c r="A1312" s="61">
        <f>Data!A1313</f>
        <v>40042</v>
      </c>
      <c r="B1312" s="42">
        <f>Data!H1313</f>
        <v>0</v>
      </c>
      <c r="C1312" s="42">
        <f t="shared" si="1"/>
        <v>0</v>
      </c>
      <c r="D1312" s="42">
        <f>Data!N1313</f>
        <v>0</v>
      </c>
      <c r="E1312" s="42">
        <f t="shared" si="2"/>
        <v>0</v>
      </c>
    </row>
    <row r="1313" ht="15.75" customHeight="1">
      <c r="A1313" s="61">
        <f>Data!A1314</f>
        <v>40043</v>
      </c>
      <c r="B1313" s="42">
        <f>Data!H1314</f>
        <v>0</v>
      </c>
      <c r="C1313" s="42">
        <f t="shared" si="1"/>
        <v>0</v>
      </c>
      <c r="D1313" s="42">
        <f>Data!N1314</f>
        <v>0</v>
      </c>
      <c r="E1313" s="42">
        <f t="shared" si="2"/>
        <v>0</v>
      </c>
    </row>
    <row r="1314" ht="15.75" customHeight="1">
      <c r="A1314" s="61">
        <f>Data!A1315</f>
        <v>40044</v>
      </c>
      <c r="B1314" s="42">
        <f>Data!H1315</f>
        <v>0</v>
      </c>
      <c r="C1314" s="42">
        <f t="shared" si="1"/>
        <v>0</v>
      </c>
      <c r="D1314" s="42">
        <f>Data!N1315</f>
        <v>0</v>
      </c>
      <c r="E1314" s="42">
        <f t="shared" si="2"/>
        <v>0</v>
      </c>
    </row>
    <row r="1315" ht="15.75" customHeight="1">
      <c r="A1315" s="61">
        <f>Data!A1316</f>
        <v>40045</v>
      </c>
      <c r="B1315" s="42">
        <f>Data!H1316</f>
        <v>0</v>
      </c>
      <c r="C1315" s="42">
        <f t="shared" si="1"/>
        <v>0</v>
      </c>
      <c r="D1315" s="42">
        <f>Data!N1316</f>
        <v>0</v>
      </c>
      <c r="E1315" s="42">
        <f t="shared" si="2"/>
        <v>0</v>
      </c>
    </row>
    <row r="1316" ht="15.75" customHeight="1">
      <c r="A1316" s="61">
        <f>Data!A1317</f>
        <v>40046</v>
      </c>
      <c r="B1316" s="42">
        <f>Data!H1317</f>
        <v>0</v>
      </c>
      <c r="C1316" s="42">
        <f t="shared" si="1"/>
        <v>0</v>
      </c>
      <c r="D1316" s="42">
        <f>Data!N1317</f>
        <v>0</v>
      </c>
      <c r="E1316" s="42">
        <f t="shared" si="2"/>
        <v>0</v>
      </c>
    </row>
    <row r="1317" ht="15.75" customHeight="1">
      <c r="A1317" s="61">
        <f>Data!A1318</f>
        <v>40049</v>
      </c>
      <c r="B1317" s="42">
        <f>Data!H1318</f>
        <v>0</v>
      </c>
      <c r="C1317" s="42">
        <f t="shared" si="1"/>
        <v>0</v>
      </c>
      <c r="D1317" s="42">
        <f>Data!N1318</f>
        <v>0</v>
      </c>
      <c r="E1317" s="42">
        <f t="shared" si="2"/>
        <v>0</v>
      </c>
    </row>
    <row r="1318" ht="15.75" customHeight="1">
      <c r="A1318" s="61">
        <f>Data!A1319</f>
        <v>40050</v>
      </c>
      <c r="B1318" s="42">
        <f>Data!H1319</f>
        <v>0</v>
      </c>
      <c r="C1318" s="42">
        <f t="shared" si="1"/>
        <v>0</v>
      </c>
      <c r="D1318" s="42">
        <f>Data!N1319</f>
        <v>0</v>
      </c>
      <c r="E1318" s="42">
        <f t="shared" si="2"/>
        <v>0</v>
      </c>
    </row>
    <row r="1319" ht="15.75" customHeight="1">
      <c r="A1319" s="61">
        <f>Data!A1320</f>
        <v>40051</v>
      </c>
      <c r="B1319" s="42">
        <f>Data!H1320</f>
        <v>0</v>
      </c>
      <c r="C1319" s="42">
        <f t="shared" si="1"/>
        <v>0</v>
      </c>
      <c r="D1319" s="42">
        <f>Data!N1320</f>
        <v>0</v>
      </c>
      <c r="E1319" s="42">
        <f t="shared" si="2"/>
        <v>0</v>
      </c>
    </row>
    <row r="1320" ht="15.75" customHeight="1">
      <c r="A1320" s="61">
        <f>Data!A1321</f>
        <v>40052</v>
      </c>
      <c r="B1320" s="42">
        <f>Data!H1321</f>
        <v>0</v>
      </c>
      <c r="C1320" s="42">
        <f t="shared" si="1"/>
        <v>0</v>
      </c>
      <c r="D1320" s="42">
        <f>Data!N1321</f>
        <v>0</v>
      </c>
      <c r="E1320" s="42">
        <f t="shared" si="2"/>
        <v>0</v>
      </c>
    </row>
    <row r="1321" ht="15.75" customHeight="1">
      <c r="A1321" s="61">
        <f>Data!A1322</f>
        <v>40053</v>
      </c>
      <c r="B1321" s="42">
        <f>Data!H1322</f>
        <v>0</v>
      </c>
      <c r="C1321" s="42">
        <f t="shared" si="1"/>
        <v>0</v>
      </c>
      <c r="D1321" s="42">
        <f>Data!N1322</f>
        <v>0</v>
      </c>
      <c r="E1321" s="42">
        <f t="shared" si="2"/>
        <v>0</v>
      </c>
    </row>
    <row r="1322" ht="15.75" customHeight="1">
      <c r="A1322" s="61">
        <f>Data!A1323</f>
        <v>40056</v>
      </c>
      <c r="B1322" s="42">
        <f>Data!H1323</f>
        <v>0</v>
      </c>
      <c r="C1322" s="42">
        <f t="shared" si="1"/>
        <v>0</v>
      </c>
      <c r="D1322" s="42">
        <f>Data!N1323</f>
        <v>0</v>
      </c>
      <c r="E1322" s="42">
        <f t="shared" si="2"/>
        <v>0</v>
      </c>
    </row>
    <row r="1323" ht="15.75" customHeight="1">
      <c r="A1323" s="61">
        <f>Data!A1324</f>
        <v>40057</v>
      </c>
      <c r="B1323" s="42">
        <f>Data!H1324</f>
        <v>0</v>
      </c>
      <c r="C1323" s="42">
        <f t="shared" si="1"/>
        <v>0</v>
      </c>
      <c r="D1323" s="42">
        <f>Data!N1324</f>
        <v>0</v>
      </c>
      <c r="E1323" s="42">
        <f t="shared" si="2"/>
        <v>0</v>
      </c>
    </row>
    <row r="1324" ht="15.75" customHeight="1">
      <c r="A1324" s="61">
        <f>Data!A1325</f>
        <v>40058</v>
      </c>
      <c r="B1324" s="42">
        <f>Data!H1325</f>
        <v>0</v>
      </c>
      <c r="C1324" s="42">
        <f t="shared" si="1"/>
        <v>0</v>
      </c>
      <c r="D1324" s="42">
        <f>Data!N1325</f>
        <v>0</v>
      </c>
      <c r="E1324" s="42">
        <f t="shared" si="2"/>
        <v>0</v>
      </c>
    </row>
    <row r="1325" ht="15.75" customHeight="1">
      <c r="A1325" s="61">
        <f>Data!A1326</f>
        <v>40059</v>
      </c>
      <c r="B1325" s="42">
        <f>Data!H1326</f>
        <v>0</v>
      </c>
      <c r="C1325" s="42">
        <f t="shared" si="1"/>
        <v>0</v>
      </c>
      <c r="D1325" s="42">
        <f>Data!N1326</f>
        <v>0</v>
      </c>
      <c r="E1325" s="42">
        <f t="shared" si="2"/>
        <v>0</v>
      </c>
    </row>
    <row r="1326" ht="15.75" customHeight="1">
      <c r="A1326" s="61">
        <f>Data!A1327</f>
        <v>40060</v>
      </c>
      <c r="B1326" s="42">
        <f>Data!H1327</f>
        <v>0</v>
      </c>
      <c r="C1326" s="42">
        <f t="shared" si="1"/>
        <v>0</v>
      </c>
      <c r="D1326" s="42">
        <f>Data!N1327</f>
        <v>0</v>
      </c>
      <c r="E1326" s="42">
        <f t="shared" si="2"/>
        <v>0</v>
      </c>
    </row>
    <row r="1327" ht="15.75" customHeight="1">
      <c r="A1327" s="61">
        <f>Data!A1328</f>
        <v>40063</v>
      </c>
      <c r="B1327" s="42">
        <f>Data!H1328</f>
        <v>0</v>
      </c>
      <c r="C1327" s="42">
        <f t="shared" si="1"/>
        <v>0</v>
      </c>
      <c r="D1327" s="42">
        <f>Data!N1328</f>
        <v>0</v>
      </c>
      <c r="E1327" s="42">
        <f t="shared" si="2"/>
        <v>0</v>
      </c>
    </row>
    <row r="1328" ht="15.75" customHeight="1">
      <c r="A1328" s="61">
        <f>Data!A1329</f>
        <v>40064</v>
      </c>
      <c r="B1328" s="42">
        <f>Data!H1329</f>
        <v>0</v>
      </c>
      <c r="C1328" s="42">
        <f t="shared" si="1"/>
        <v>0</v>
      </c>
      <c r="D1328" s="42">
        <f>Data!N1329</f>
        <v>0</v>
      </c>
      <c r="E1328" s="42">
        <f t="shared" si="2"/>
        <v>0</v>
      </c>
    </row>
    <row r="1329" ht="15.75" customHeight="1">
      <c r="A1329" s="61">
        <f>Data!A1330</f>
        <v>40065</v>
      </c>
      <c r="B1329" s="42">
        <f>Data!H1330</f>
        <v>0</v>
      </c>
      <c r="C1329" s="42">
        <f t="shared" si="1"/>
        <v>0</v>
      </c>
      <c r="D1329" s="42">
        <f>Data!N1330</f>
        <v>0</v>
      </c>
      <c r="E1329" s="42">
        <f t="shared" si="2"/>
        <v>0</v>
      </c>
    </row>
    <row r="1330" ht="15.75" customHeight="1">
      <c r="A1330" s="61">
        <f>Data!A1331</f>
        <v>40066</v>
      </c>
      <c r="B1330" s="42">
        <f>Data!H1331</f>
        <v>0</v>
      </c>
      <c r="C1330" s="42">
        <f t="shared" si="1"/>
        <v>0</v>
      </c>
      <c r="D1330" s="42">
        <f>Data!N1331</f>
        <v>0</v>
      </c>
      <c r="E1330" s="42">
        <f t="shared" si="2"/>
        <v>0</v>
      </c>
    </row>
    <row r="1331" ht="15.75" customHeight="1">
      <c r="A1331" s="61">
        <f>Data!A1332</f>
        <v>40067</v>
      </c>
      <c r="B1331" s="42">
        <f>Data!H1332</f>
        <v>0</v>
      </c>
      <c r="C1331" s="42">
        <f t="shared" si="1"/>
        <v>0</v>
      </c>
      <c r="D1331" s="42">
        <f>Data!N1332</f>
        <v>0</v>
      </c>
      <c r="E1331" s="42">
        <f t="shared" si="2"/>
        <v>0</v>
      </c>
    </row>
    <row r="1332" ht="15.75" customHeight="1">
      <c r="A1332" s="61">
        <f>Data!A1333</f>
        <v>40070</v>
      </c>
      <c r="B1332" s="42">
        <f>Data!H1333</f>
        <v>0</v>
      </c>
      <c r="C1332" s="42">
        <f t="shared" si="1"/>
        <v>0</v>
      </c>
      <c r="D1332" s="42">
        <f>Data!N1333</f>
        <v>0</v>
      </c>
      <c r="E1332" s="42">
        <f t="shared" si="2"/>
        <v>0</v>
      </c>
    </row>
    <row r="1333" ht="15.75" customHeight="1">
      <c r="A1333" s="61">
        <f>Data!A1334</f>
        <v>40071</v>
      </c>
      <c r="B1333" s="42">
        <f>Data!H1334</f>
        <v>0</v>
      </c>
      <c r="C1333" s="42">
        <f t="shared" si="1"/>
        <v>0</v>
      </c>
      <c r="D1333" s="42">
        <f>Data!N1334</f>
        <v>0</v>
      </c>
      <c r="E1333" s="42">
        <f t="shared" si="2"/>
        <v>0</v>
      </c>
    </row>
    <row r="1334" ht="15.75" customHeight="1">
      <c r="A1334" s="61">
        <f>Data!A1335</f>
        <v>40072</v>
      </c>
      <c r="B1334" s="42">
        <f>Data!H1335</f>
        <v>0</v>
      </c>
      <c r="C1334" s="42">
        <f t="shared" si="1"/>
        <v>0</v>
      </c>
      <c r="D1334" s="42">
        <f>Data!N1335</f>
        <v>0</v>
      </c>
      <c r="E1334" s="42">
        <f t="shared" si="2"/>
        <v>0</v>
      </c>
    </row>
    <row r="1335" ht="15.75" customHeight="1">
      <c r="A1335" s="61">
        <f>Data!A1336</f>
        <v>40073</v>
      </c>
      <c r="B1335" s="42">
        <f>Data!H1336</f>
        <v>0</v>
      </c>
      <c r="C1335" s="42">
        <f t="shared" si="1"/>
        <v>0</v>
      </c>
      <c r="D1335" s="42">
        <f>Data!N1336</f>
        <v>0</v>
      </c>
      <c r="E1335" s="42">
        <f t="shared" si="2"/>
        <v>0</v>
      </c>
    </row>
    <row r="1336" ht="15.75" customHeight="1">
      <c r="A1336" s="61">
        <f>Data!A1337</f>
        <v>40074</v>
      </c>
      <c r="B1336" s="42">
        <f>Data!H1337</f>
        <v>0</v>
      </c>
      <c r="C1336" s="42">
        <f t="shared" si="1"/>
        <v>0</v>
      </c>
      <c r="D1336" s="42">
        <f>Data!N1337</f>
        <v>0</v>
      </c>
      <c r="E1336" s="42">
        <f t="shared" si="2"/>
        <v>0</v>
      </c>
    </row>
    <row r="1337" ht="15.75" customHeight="1">
      <c r="A1337" s="61">
        <f>Data!A1338</f>
        <v>40078</v>
      </c>
      <c r="B1337" s="42">
        <f>Data!H1338</f>
        <v>0</v>
      </c>
      <c r="C1337" s="42">
        <f t="shared" si="1"/>
        <v>0</v>
      </c>
      <c r="D1337" s="42">
        <f>Data!N1338</f>
        <v>0</v>
      </c>
      <c r="E1337" s="42">
        <f t="shared" si="2"/>
        <v>0</v>
      </c>
    </row>
    <row r="1338" ht="15.75" customHeight="1">
      <c r="A1338" s="61">
        <f>Data!A1339</f>
        <v>40079</v>
      </c>
      <c r="B1338" s="42">
        <f>Data!H1339</f>
        <v>0</v>
      </c>
      <c r="C1338" s="42">
        <f t="shared" si="1"/>
        <v>0</v>
      </c>
      <c r="D1338" s="42">
        <f>Data!N1339</f>
        <v>0</v>
      </c>
      <c r="E1338" s="42">
        <f t="shared" si="2"/>
        <v>0</v>
      </c>
    </row>
    <row r="1339" ht="15.75" customHeight="1">
      <c r="A1339" s="61">
        <f>Data!A1340</f>
        <v>40080</v>
      </c>
      <c r="B1339" s="42">
        <f>Data!H1340</f>
        <v>0</v>
      </c>
      <c r="C1339" s="42">
        <f t="shared" si="1"/>
        <v>0</v>
      </c>
      <c r="D1339" s="42">
        <f>Data!N1340</f>
        <v>0</v>
      </c>
      <c r="E1339" s="42">
        <f t="shared" si="2"/>
        <v>0</v>
      </c>
    </row>
    <row r="1340" ht="15.75" customHeight="1">
      <c r="A1340" s="61">
        <f>Data!A1341</f>
        <v>40081</v>
      </c>
      <c r="B1340" s="42">
        <f>Data!H1341</f>
        <v>0</v>
      </c>
      <c r="C1340" s="42">
        <f t="shared" si="1"/>
        <v>0</v>
      </c>
      <c r="D1340" s="42">
        <f>Data!N1341</f>
        <v>0</v>
      </c>
      <c r="E1340" s="42">
        <f t="shared" si="2"/>
        <v>0</v>
      </c>
    </row>
    <row r="1341" ht="15.75" customHeight="1">
      <c r="A1341" s="61">
        <f>Data!A1342</f>
        <v>40085</v>
      </c>
      <c r="B1341" s="42">
        <f>Data!H1342</f>
        <v>0</v>
      </c>
      <c r="C1341" s="42">
        <f t="shared" si="1"/>
        <v>0</v>
      </c>
      <c r="D1341" s="42">
        <f>Data!N1342</f>
        <v>0</v>
      </c>
      <c r="E1341" s="42">
        <f t="shared" si="2"/>
        <v>0</v>
      </c>
    </row>
    <row r="1342" ht="15.75" customHeight="1">
      <c r="A1342" s="61">
        <f>Data!A1343</f>
        <v>40086</v>
      </c>
      <c r="B1342" s="42">
        <f>Data!H1343</f>
        <v>0</v>
      </c>
      <c r="C1342" s="42">
        <f t="shared" si="1"/>
        <v>0</v>
      </c>
      <c r="D1342" s="42">
        <f>Data!N1343</f>
        <v>0</v>
      </c>
      <c r="E1342" s="42">
        <f t="shared" si="2"/>
        <v>0</v>
      </c>
    </row>
    <row r="1343" ht="15.75" customHeight="1">
      <c r="A1343" s="61">
        <f>Data!A1344</f>
        <v>40087</v>
      </c>
      <c r="B1343" s="42">
        <f>Data!H1344</f>
        <v>0</v>
      </c>
      <c r="C1343" s="42">
        <f t="shared" si="1"/>
        <v>0</v>
      </c>
      <c r="D1343" s="42">
        <f>Data!N1344</f>
        <v>0</v>
      </c>
      <c r="E1343" s="42">
        <f t="shared" si="2"/>
        <v>0</v>
      </c>
    </row>
    <row r="1344" ht="15.75" customHeight="1">
      <c r="A1344" s="61">
        <f>Data!A1345</f>
        <v>40091</v>
      </c>
      <c r="B1344" s="42">
        <f>Data!H1345</f>
        <v>0</v>
      </c>
      <c r="C1344" s="42">
        <f t="shared" si="1"/>
        <v>0</v>
      </c>
      <c r="D1344" s="42">
        <f>Data!N1345</f>
        <v>0</v>
      </c>
      <c r="E1344" s="42">
        <f t="shared" si="2"/>
        <v>0</v>
      </c>
    </row>
    <row r="1345" ht="15.75" customHeight="1">
      <c r="A1345" s="61">
        <f>Data!A1346</f>
        <v>40092</v>
      </c>
      <c r="B1345" s="42">
        <f>Data!H1346</f>
        <v>0</v>
      </c>
      <c r="C1345" s="42">
        <f t="shared" si="1"/>
        <v>0</v>
      </c>
      <c r="D1345" s="42">
        <f>Data!N1346</f>
        <v>0</v>
      </c>
      <c r="E1345" s="42">
        <f t="shared" si="2"/>
        <v>0</v>
      </c>
    </row>
    <row r="1346" ht="15.75" customHeight="1">
      <c r="A1346" s="61">
        <f>Data!A1347</f>
        <v>40093</v>
      </c>
      <c r="B1346" s="42">
        <f>Data!H1347</f>
        <v>0</v>
      </c>
      <c r="C1346" s="42">
        <f t="shared" si="1"/>
        <v>0</v>
      </c>
      <c r="D1346" s="42">
        <f>Data!N1347</f>
        <v>0</v>
      </c>
      <c r="E1346" s="42">
        <f t="shared" si="2"/>
        <v>0</v>
      </c>
    </row>
    <row r="1347" ht="15.75" customHeight="1">
      <c r="A1347" s="61">
        <f>Data!A1348</f>
        <v>40094</v>
      </c>
      <c r="B1347" s="42">
        <f>Data!H1348</f>
        <v>0</v>
      </c>
      <c r="C1347" s="42">
        <f t="shared" si="1"/>
        <v>0</v>
      </c>
      <c r="D1347" s="42">
        <f>Data!N1348</f>
        <v>0</v>
      </c>
      <c r="E1347" s="42">
        <f t="shared" si="2"/>
        <v>0</v>
      </c>
    </row>
    <row r="1348" ht="15.75" customHeight="1">
      <c r="A1348" s="61">
        <f>Data!A1349</f>
        <v>40095</v>
      </c>
      <c r="B1348" s="42">
        <f>Data!H1349</f>
        <v>0</v>
      </c>
      <c r="C1348" s="42">
        <f t="shared" si="1"/>
        <v>0</v>
      </c>
      <c r="D1348" s="42">
        <f>Data!N1349</f>
        <v>0</v>
      </c>
      <c r="E1348" s="42">
        <f t="shared" si="2"/>
        <v>0</v>
      </c>
    </row>
    <row r="1349" ht="15.75" customHeight="1">
      <c r="A1349" s="61">
        <f>Data!A1350</f>
        <v>40098</v>
      </c>
      <c r="B1349" s="42">
        <f>Data!H1350</f>
        <v>0</v>
      </c>
      <c r="C1349" s="42">
        <f t="shared" si="1"/>
        <v>0</v>
      </c>
      <c r="D1349" s="42">
        <f>Data!N1350</f>
        <v>0</v>
      </c>
      <c r="E1349" s="42">
        <f t="shared" si="2"/>
        <v>0</v>
      </c>
    </row>
    <row r="1350" ht="15.75" customHeight="1">
      <c r="A1350" s="61">
        <f>Data!A1351</f>
        <v>40100</v>
      </c>
      <c r="B1350" s="42">
        <f>Data!H1351</f>
        <v>0</v>
      </c>
      <c r="C1350" s="42">
        <f t="shared" si="1"/>
        <v>0</v>
      </c>
      <c r="D1350" s="42">
        <f>Data!N1351</f>
        <v>0</v>
      </c>
      <c r="E1350" s="42">
        <f t="shared" si="2"/>
        <v>0</v>
      </c>
    </row>
    <row r="1351" ht="15.75" customHeight="1">
      <c r="A1351" s="61">
        <f>Data!A1352</f>
        <v>40101</v>
      </c>
      <c r="B1351" s="42">
        <f>Data!H1352</f>
        <v>0</v>
      </c>
      <c r="C1351" s="42">
        <f t="shared" si="1"/>
        <v>0</v>
      </c>
      <c r="D1351" s="42">
        <f>Data!N1352</f>
        <v>0</v>
      </c>
      <c r="E1351" s="42">
        <f t="shared" si="2"/>
        <v>0</v>
      </c>
    </row>
    <row r="1352" ht="15.75" customHeight="1">
      <c r="A1352" s="61">
        <f>Data!A1353</f>
        <v>40102</v>
      </c>
      <c r="B1352" s="42">
        <f>Data!H1353</f>
        <v>0</v>
      </c>
      <c r="C1352" s="42">
        <f t="shared" si="1"/>
        <v>0</v>
      </c>
      <c r="D1352" s="42">
        <f>Data!N1353</f>
        <v>0</v>
      </c>
      <c r="E1352" s="42">
        <f t="shared" si="2"/>
        <v>0</v>
      </c>
    </row>
    <row r="1353" ht="15.75" customHeight="1">
      <c r="A1353" s="61">
        <f>Data!A1354</f>
        <v>40103</v>
      </c>
      <c r="B1353" s="42">
        <f>Data!H1354</f>
        <v>0</v>
      </c>
      <c r="C1353" s="42">
        <f t="shared" si="1"/>
        <v>0</v>
      </c>
      <c r="D1353" s="42">
        <f>Data!N1354</f>
        <v>0</v>
      </c>
      <c r="E1353" s="42">
        <f t="shared" si="2"/>
        <v>0</v>
      </c>
    </row>
    <row r="1354" ht="15.75" customHeight="1">
      <c r="A1354" s="61">
        <f>Data!A1355</f>
        <v>40106</v>
      </c>
      <c r="B1354" s="42">
        <f>Data!H1355</f>
        <v>0</v>
      </c>
      <c r="C1354" s="42">
        <f t="shared" si="1"/>
        <v>0</v>
      </c>
      <c r="D1354" s="42">
        <f>Data!N1355</f>
        <v>0</v>
      </c>
      <c r="E1354" s="42">
        <f t="shared" si="2"/>
        <v>0</v>
      </c>
    </row>
    <row r="1355" ht="15.75" customHeight="1">
      <c r="A1355" s="61">
        <f>Data!A1356</f>
        <v>40107</v>
      </c>
      <c r="B1355" s="42">
        <f>Data!H1356</f>
        <v>0</v>
      </c>
      <c r="C1355" s="42">
        <f t="shared" si="1"/>
        <v>0</v>
      </c>
      <c r="D1355" s="42">
        <f>Data!N1356</f>
        <v>0</v>
      </c>
      <c r="E1355" s="42">
        <f t="shared" si="2"/>
        <v>0</v>
      </c>
    </row>
    <row r="1356" ht="15.75" customHeight="1">
      <c r="A1356" s="61">
        <f>Data!A1357</f>
        <v>40108</v>
      </c>
      <c r="B1356" s="42">
        <f>Data!H1357</f>
        <v>0</v>
      </c>
      <c r="C1356" s="42">
        <f t="shared" si="1"/>
        <v>0</v>
      </c>
      <c r="D1356" s="42">
        <f>Data!N1357</f>
        <v>0</v>
      </c>
      <c r="E1356" s="42">
        <f t="shared" si="2"/>
        <v>0</v>
      </c>
    </row>
    <row r="1357" ht="15.75" customHeight="1">
      <c r="A1357" s="61">
        <f>Data!A1358</f>
        <v>40109</v>
      </c>
      <c r="B1357" s="42">
        <f>Data!H1358</f>
        <v>0</v>
      </c>
      <c r="C1357" s="42">
        <f t="shared" si="1"/>
        <v>0</v>
      </c>
      <c r="D1357" s="42">
        <f>Data!N1358</f>
        <v>0</v>
      </c>
      <c r="E1357" s="42">
        <f t="shared" si="2"/>
        <v>0</v>
      </c>
    </row>
    <row r="1358" ht="15.75" customHeight="1">
      <c r="A1358" s="61">
        <f>Data!A1359</f>
        <v>40112</v>
      </c>
      <c r="B1358" s="42">
        <f>Data!H1359</f>
        <v>0</v>
      </c>
      <c r="C1358" s="42">
        <f t="shared" si="1"/>
        <v>0</v>
      </c>
      <c r="D1358" s="42">
        <f>Data!N1359</f>
        <v>0</v>
      </c>
      <c r="E1358" s="42">
        <f t="shared" si="2"/>
        <v>0</v>
      </c>
    </row>
    <row r="1359" ht="15.75" customHeight="1">
      <c r="A1359" s="61">
        <f>Data!A1360</f>
        <v>40113</v>
      </c>
      <c r="B1359" s="42">
        <f>Data!H1360</f>
        <v>0</v>
      </c>
      <c r="C1359" s="42">
        <f t="shared" si="1"/>
        <v>0</v>
      </c>
      <c r="D1359" s="42">
        <f>Data!N1360</f>
        <v>0</v>
      </c>
      <c r="E1359" s="42">
        <f t="shared" si="2"/>
        <v>0</v>
      </c>
    </row>
    <row r="1360" ht="15.75" customHeight="1">
      <c r="A1360" s="61">
        <f>Data!A1361</f>
        <v>40114</v>
      </c>
      <c r="B1360" s="42">
        <f>Data!H1361</f>
        <v>0</v>
      </c>
      <c r="C1360" s="42">
        <f t="shared" si="1"/>
        <v>0</v>
      </c>
      <c r="D1360" s="42">
        <f>Data!N1361</f>
        <v>0</v>
      </c>
      <c r="E1360" s="42">
        <f t="shared" si="2"/>
        <v>0</v>
      </c>
    </row>
    <row r="1361" ht="15.75" customHeight="1">
      <c r="A1361" s="61">
        <f>Data!A1362</f>
        <v>40115</v>
      </c>
      <c r="B1361" s="42">
        <f>Data!H1362</f>
        <v>0</v>
      </c>
      <c r="C1361" s="42">
        <f t="shared" si="1"/>
        <v>0</v>
      </c>
      <c r="D1361" s="42">
        <f>Data!N1362</f>
        <v>0</v>
      </c>
      <c r="E1361" s="42">
        <f t="shared" si="2"/>
        <v>0</v>
      </c>
    </row>
    <row r="1362" ht="15.75" customHeight="1">
      <c r="A1362" s="61">
        <f>Data!A1363</f>
        <v>40116</v>
      </c>
      <c r="B1362" s="42">
        <f>Data!H1363</f>
        <v>0</v>
      </c>
      <c r="C1362" s="42">
        <f t="shared" si="1"/>
        <v>0</v>
      </c>
      <c r="D1362" s="42">
        <f>Data!N1363</f>
        <v>0</v>
      </c>
      <c r="E1362" s="42">
        <f t="shared" si="2"/>
        <v>0</v>
      </c>
    </row>
    <row r="1363" ht="15.75" customHeight="1">
      <c r="A1363" s="61">
        <f>Data!A1364</f>
        <v>40120</v>
      </c>
      <c r="B1363" s="42">
        <f>Data!H1364</f>
        <v>0</v>
      </c>
      <c r="C1363" s="42">
        <f t="shared" si="1"/>
        <v>0</v>
      </c>
      <c r="D1363" s="42">
        <f>Data!N1364</f>
        <v>0</v>
      </c>
      <c r="E1363" s="42">
        <f t="shared" si="2"/>
        <v>0</v>
      </c>
    </row>
    <row r="1364" ht="15.75" customHeight="1">
      <c r="A1364" s="61">
        <f>Data!A1365</f>
        <v>40121</v>
      </c>
      <c r="B1364" s="42">
        <f>Data!H1365</f>
        <v>0</v>
      </c>
      <c r="C1364" s="42">
        <f t="shared" si="1"/>
        <v>0</v>
      </c>
      <c r="D1364" s="42">
        <f>Data!N1365</f>
        <v>0</v>
      </c>
      <c r="E1364" s="42">
        <f t="shared" si="2"/>
        <v>0</v>
      </c>
    </row>
    <row r="1365" ht="15.75" customHeight="1">
      <c r="A1365" s="61">
        <f>Data!A1366</f>
        <v>40122</v>
      </c>
      <c r="B1365" s="42">
        <f>Data!H1366</f>
        <v>0</v>
      </c>
      <c r="C1365" s="42">
        <f t="shared" si="1"/>
        <v>0</v>
      </c>
      <c r="D1365" s="42">
        <f>Data!N1366</f>
        <v>0</v>
      </c>
      <c r="E1365" s="42">
        <f t="shared" si="2"/>
        <v>0</v>
      </c>
    </row>
    <row r="1366" ht="15.75" customHeight="1">
      <c r="A1366" s="61">
        <f>Data!A1367</f>
        <v>40123</v>
      </c>
      <c r="B1366" s="42">
        <f>Data!H1367</f>
        <v>0</v>
      </c>
      <c r="C1366" s="42">
        <f t="shared" si="1"/>
        <v>0</v>
      </c>
      <c r="D1366" s="42">
        <f>Data!N1367</f>
        <v>0</v>
      </c>
      <c r="E1366" s="42">
        <f t="shared" si="2"/>
        <v>0</v>
      </c>
    </row>
    <row r="1367" ht="15.75" customHeight="1">
      <c r="A1367" s="61">
        <f>Data!A1368</f>
        <v>40126</v>
      </c>
      <c r="B1367" s="42">
        <f>Data!H1368</f>
        <v>0</v>
      </c>
      <c r="C1367" s="42">
        <f t="shared" si="1"/>
        <v>0</v>
      </c>
      <c r="D1367" s="42">
        <f>Data!N1368</f>
        <v>0</v>
      </c>
      <c r="E1367" s="42">
        <f t="shared" si="2"/>
        <v>0</v>
      </c>
    </row>
    <row r="1368" ht="15.75" customHeight="1">
      <c r="A1368" s="61">
        <f>Data!A1369</f>
        <v>40127</v>
      </c>
      <c r="B1368" s="42">
        <f>Data!H1369</f>
        <v>0</v>
      </c>
      <c r="C1368" s="42">
        <f t="shared" si="1"/>
        <v>0</v>
      </c>
      <c r="D1368" s="42">
        <f>Data!N1369</f>
        <v>0</v>
      </c>
      <c r="E1368" s="42">
        <f t="shared" si="2"/>
        <v>0</v>
      </c>
    </row>
    <row r="1369" ht="15.75" customHeight="1">
      <c r="A1369" s="61">
        <f>Data!A1370</f>
        <v>40128</v>
      </c>
      <c r="B1369" s="42">
        <f>Data!H1370</f>
        <v>0</v>
      </c>
      <c r="C1369" s="42">
        <f t="shared" si="1"/>
        <v>0</v>
      </c>
      <c r="D1369" s="42">
        <f>Data!N1370</f>
        <v>0</v>
      </c>
      <c r="E1369" s="42">
        <f t="shared" si="2"/>
        <v>0</v>
      </c>
    </row>
    <row r="1370" ht="15.75" customHeight="1">
      <c r="A1370" s="61">
        <f>Data!A1371</f>
        <v>40129</v>
      </c>
      <c r="B1370" s="42">
        <f>Data!H1371</f>
        <v>0</v>
      </c>
      <c r="C1370" s="42">
        <f t="shared" si="1"/>
        <v>0</v>
      </c>
      <c r="D1370" s="42">
        <f>Data!N1371</f>
        <v>0</v>
      </c>
      <c r="E1370" s="42">
        <f t="shared" si="2"/>
        <v>0</v>
      </c>
    </row>
    <row r="1371" ht="15.75" customHeight="1">
      <c r="A1371" s="61">
        <f>Data!A1372</f>
        <v>40130</v>
      </c>
      <c r="B1371" s="42">
        <f>Data!H1372</f>
        <v>0</v>
      </c>
      <c r="C1371" s="42">
        <f t="shared" si="1"/>
        <v>0</v>
      </c>
      <c r="D1371" s="42">
        <f>Data!N1372</f>
        <v>0</v>
      </c>
      <c r="E1371" s="42">
        <f t="shared" si="2"/>
        <v>0</v>
      </c>
    </row>
    <row r="1372" ht="15.75" customHeight="1">
      <c r="A1372" s="61">
        <f>Data!A1373</f>
        <v>40133</v>
      </c>
      <c r="B1372" s="42">
        <f>Data!H1373</f>
        <v>0</v>
      </c>
      <c r="C1372" s="42">
        <f t="shared" si="1"/>
        <v>0</v>
      </c>
      <c r="D1372" s="42">
        <f>Data!N1373</f>
        <v>0</v>
      </c>
      <c r="E1372" s="42">
        <f t="shared" si="2"/>
        <v>0</v>
      </c>
    </row>
    <row r="1373" ht="15.75" customHeight="1">
      <c r="A1373" s="61">
        <f>Data!A1374</f>
        <v>40134</v>
      </c>
      <c r="B1373" s="42">
        <f>Data!H1374</f>
        <v>0</v>
      </c>
      <c r="C1373" s="42">
        <f t="shared" si="1"/>
        <v>0</v>
      </c>
      <c r="D1373" s="42">
        <f>Data!N1374</f>
        <v>0</v>
      </c>
      <c r="E1373" s="42">
        <f t="shared" si="2"/>
        <v>0</v>
      </c>
    </row>
    <row r="1374" ht="15.75" customHeight="1">
      <c r="A1374" s="61">
        <f>Data!A1375</f>
        <v>40135</v>
      </c>
      <c r="B1374" s="42">
        <f>Data!H1375</f>
        <v>0</v>
      </c>
      <c r="C1374" s="42">
        <f t="shared" si="1"/>
        <v>0</v>
      </c>
      <c r="D1374" s="42">
        <f>Data!N1375</f>
        <v>0</v>
      </c>
      <c r="E1374" s="42">
        <f t="shared" si="2"/>
        <v>0</v>
      </c>
    </row>
    <row r="1375" ht="15.75" customHeight="1">
      <c r="A1375" s="61">
        <f>Data!A1376</f>
        <v>40136</v>
      </c>
      <c r="B1375" s="42">
        <f>Data!H1376</f>
        <v>0</v>
      </c>
      <c r="C1375" s="42">
        <f t="shared" si="1"/>
        <v>0</v>
      </c>
      <c r="D1375" s="42">
        <f>Data!N1376</f>
        <v>0</v>
      </c>
      <c r="E1375" s="42">
        <f t="shared" si="2"/>
        <v>0</v>
      </c>
    </row>
    <row r="1376" ht="15.75" customHeight="1">
      <c r="A1376" s="61">
        <f>Data!A1377</f>
        <v>40137</v>
      </c>
      <c r="B1376" s="42">
        <f>Data!H1377</f>
        <v>0</v>
      </c>
      <c r="C1376" s="42">
        <f t="shared" si="1"/>
        <v>0</v>
      </c>
      <c r="D1376" s="42">
        <f>Data!N1377</f>
        <v>0</v>
      </c>
      <c r="E1376" s="42">
        <f t="shared" si="2"/>
        <v>0</v>
      </c>
    </row>
    <row r="1377" ht="15.75" customHeight="1">
      <c r="A1377" s="61">
        <f>Data!A1378</f>
        <v>40140</v>
      </c>
      <c r="B1377" s="42">
        <f>Data!H1378</f>
        <v>0</v>
      </c>
      <c r="C1377" s="42">
        <f t="shared" si="1"/>
        <v>0</v>
      </c>
      <c r="D1377" s="42">
        <f>Data!N1378</f>
        <v>0</v>
      </c>
      <c r="E1377" s="42">
        <f t="shared" si="2"/>
        <v>0</v>
      </c>
    </row>
    <row r="1378" ht="15.75" customHeight="1">
      <c r="A1378" s="61">
        <f>Data!A1379</f>
        <v>40141</v>
      </c>
      <c r="B1378" s="42">
        <f>Data!H1379</f>
        <v>0</v>
      </c>
      <c r="C1378" s="42">
        <f t="shared" si="1"/>
        <v>0</v>
      </c>
      <c r="D1378" s="42">
        <f>Data!N1379</f>
        <v>0</v>
      </c>
      <c r="E1378" s="42">
        <f t="shared" si="2"/>
        <v>0</v>
      </c>
    </row>
    <row r="1379" ht="15.75" customHeight="1">
      <c r="A1379" s="61">
        <f>Data!A1380</f>
        <v>40142</v>
      </c>
      <c r="B1379" s="42">
        <f>Data!H1380</f>
        <v>0</v>
      </c>
      <c r="C1379" s="42">
        <f t="shared" si="1"/>
        <v>0</v>
      </c>
      <c r="D1379" s="42">
        <f>Data!N1380</f>
        <v>0</v>
      </c>
      <c r="E1379" s="42">
        <f t="shared" si="2"/>
        <v>0</v>
      </c>
    </row>
    <row r="1380" ht="15.75" customHeight="1">
      <c r="A1380" s="61">
        <f>Data!A1381</f>
        <v>40143</v>
      </c>
      <c r="B1380" s="42">
        <f>Data!H1381</f>
        <v>0</v>
      </c>
      <c r="C1380" s="42">
        <f t="shared" si="1"/>
        <v>0</v>
      </c>
      <c r="D1380" s="42">
        <f>Data!N1381</f>
        <v>0</v>
      </c>
      <c r="E1380" s="42">
        <f t="shared" si="2"/>
        <v>0</v>
      </c>
    </row>
    <row r="1381" ht="15.75" customHeight="1">
      <c r="A1381" s="61">
        <f>Data!A1382</f>
        <v>40144</v>
      </c>
      <c r="B1381" s="42">
        <f>Data!H1382</f>
        <v>0</v>
      </c>
      <c r="C1381" s="42">
        <f t="shared" si="1"/>
        <v>0</v>
      </c>
      <c r="D1381" s="42">
        <f>Data!N1382</f>
        <v>0</v>
      </c>
      <c r="E1381" s="42">
        <f t="shared" si="2"/>
        <v>0</v>
      </c>
    </row>
    <row r="1382" ht="15.75" customHeight="1">
      <c r="A1382" s="61">
        <f>Data!A1383</f>
        <v>40147</v>
      </c>
      <c r="B1382" s="42">
        <f>Data!H1383</f>
        <v>0</v>
      </c>
      <c r="C1382" s="42">
        <f t="shared" si="1"/>
        <v>0</v>
      </c>
      <c r="D1382" s="42">
        <f>Data!N1383</f>
        <v>0</v>
      </c>
      <c r="E1382" s="42">
        <f t="shared" si="2"/>
        <v>0</v>
      </c>
    </row>
    <row r="1383" ht="15.75" customHeight="1">
      <c r="A1383" s="61">
        <f>Data!A1384</f>
        <v>40148</v>
      </c>
      <c r="B1383" s="42">
        <f>Data!H1384</f>
        <v>0</v>
      </c>
      <c r="C1383" s="42">
        <f t="shared" si="1"/>
        <v>0</v>
      </c>
      <c r="D1383" s="42">
        <f>Data!N1384</f>
        <v>0</v>
      </c>
      <c r="E1383" s="42">
        <f t="shared" si="2"/>
        <v>0</v>
      </c>
    </row>
    <row r="1384" ht="15.75" customHeight="1">
      <c r="A1384" s="61">
        <f>Data!A1385</f>
        <v>40149</v>
      </c>
      <c r="B1384" s="42">
        <f>Data!H1385</f>
        <v>0</v>
      </c>
      <c r="C1384" s="42">
        <f t="shared" si="1"/>
        <v>0</v>
      </c>
      <c r="D1384" s="42">
        <f>Data!N1385</f>
        <v>0</v>
      </c>
      <c r="E1384" s="42">
        <f t="shared" si="2"/>
        <v>0</v>
      </c>
    </row>
    <row r="1385" ht="15.75" customHeight="1">
      <c r="A1385" s="61">
        <f>Data!A1386</f>
        <v>40150</v>
      </c>
      <c r="B1385" s="42">
        <f>Data!H1386</f>
        <v>0</v>
      </c>
      <c r="C1385" s="42">
        <f t="shared" si="1"/>
        <v>0</v>
      </c>
      <c r="D1385" s="42">
        <f>Data!N1386</f>
        <v>0</v>
      </c>
      <c r="E1385" s="42">
        <f t="shared" si="2"/>
        <v>0</v>
      </c>
    </row>
    <row r="1386" ht="15.75" customHeight="1">
      <c r="A1386" s="61">
        <f>Data!A1387</f>
        <v>40151</v>
      </c>
      <c r="B1386" s="42">
        <f>Data!H1387</f>
        <v>0</v>
      </c>
      <c r="C1386" s="42">
        <f t="shared" si="1"/>
        <v>0</v>
      </c>
      <c r="D1386" s="42">
        <f>Data!N1387</f>
        <v>0</v>
      </c>
      <c r="E1386" s="42">
        <f t="shared" si="2"/>
        <v>0</v>
      </c>
    </row>
    <row r="1387" ht="15.75" customHeight="1">
      <c r="A1387" s="61">
        <f>Data!A1388</f>
        <v>40154</v>
      </c>
      <c r="B1387" s="42">
        <f>Data!H1388</f>
        <v>0</v>
      </c>
      <c r="C1387" s="42">
        <f t="shared" si="1"/>
        <v>0</v>
      </c>
      <c r="D1387" s="42">
        <f>Data!N1388</f>
        <v>0</v>
      </c>
      <c r="E1387" s="42">
        <f t="shared" si="2"/>
        <v>0</v>
      </c>
    </row>
    <row r="1388" ht="15.75" customHeight="1">
      <c r="A1388" s="61">
        <f>Data!A1389</f>
        <v>40155</v>
      </c>
      <c r="B1388" s="42">
        <f>Data!H1389</f>
        <v>0</v>
      </c>
      <c r="C1388" s="42">
        <f t="shared" si="1"/>
        <v>0</v>
      </c>
      <c r="D1388" s="42">
        <f>Data!N1389</f>
        <v>0</v>
      </c>
      <c r="E1388" s="42">
        <f t="shared" si="2"/>
        <v>0</v>
      </c>
    </row>
    <row r="1389" ht="15.75" customHeight="1">
      <c r="A1389" s="61">
        <f>Data!A1390</f>
        <v>40156</v>
      </c>
      <c r="B1389" s="42">
        <f>Data!H1390</f>
        <v>0</v>
      </c>
      <c r="C1389" s="42">
        <f t="shared" si="1"/>
        <v>0</v>
      </c>
      <c r="D1389" s="42">
        <f>Data!N1390</f>
        <v>0</v>
      </c>
      <c r="E1389" s="42">
        <f t="shared" si="2"/>
        <v>0</v>
      </c>
    </row>
    <row r="1390" ht="15.75" customHeight="1">
      <c r="A1390" s="61">
        <f>Data!A1391</f>
        <v>40157</v>
      </c>
      <c r="B1390" s="42">
        <f>Data!H1391</f>
        <v>0</v>
      </c>
      <c r="C1390" s="42">
        <f t="shared" si="1"/>
        <v>0</v>
      </c>
      <c r="D1390" s="42">
        <f>Data!N1391</f>
        <v>0</v>
      </c>
      <c r="E1390" s="42">
        <f t="shared" si="2"/>
        <v>0</v>
      </c>
    </row>
    <row r="1391" ht="15.75" customHeight="1">
      <c r="A1391" s="61">
        <f>Data!A1392</f>
        <v>40158</v>
      </c>
      <c r="B1391" s="42">
        <f>Data!H1392</f>
        <v>0</v>
      </c>
      <c r="C1391" s="42">
        <f t="shared" si="1"/>
        <v>0</v>
      </c>
      <c r="D1391" s="42">
        <f>Data!N1392</f>
        <v>0</v>
      </c>
      <c r="E1391" s="42">
        <f t="shared" si="2"/>
        <v>0</v>
      </c>
    </row>
    <row r="1392" ht="15.75" customHeight="1">
      <c r="A1392" s="61">
        <f>Data!A1393</f>
        <v>40161</v>
      </c>
      <c r="B1392" s="42">
        <f>Data!H1393</f>
        <v>0</v>
      </c>
      <c r="C1392" s="42">
        <f t="shared" si="1"/>
        <v>0</v>
      </c>
      <c r="D1392" s="42">
        <f>Data!N1393</f>
        <v>0</v>
      </c>
      <c r="E1392" s="42">
        <f t="shared" si="2"/>
        <v>0</v>
      </c>
    </row>
    <row r="1393" ht="15.75" customHeight="1">
      <c r="A1393" s="61">
        <f>Data!A1394</f>
        <v>40162</v>
      </c>
      <c r="B1393" s="42">
        <f>Data!H1394</f>
        <v>0</v>
      </c>
      <c r="C1393" s="42">
        <f t="shared" si="1"/>
        <v>0</v>
      </c>
      <c r="D1393" s="42">
        <f>Data!N1394</f>
        <v>0</v>
      </c>
      <c r="E1393" s="42">
        <f t="shared" si="2"/>
        <v>0</v>
      </c>
    </row>
    <row r="1394" ht="15.75" customHeight="1">
      <c r="A1394" s="61">
        <f>Data!A1395</f>
        <v>40163</v>
      </c>
      <c r="B1394" s="42">
        <f>Data!H1395</f>
        <v>0</v>
      </c>
      <c r="C1394" s="42">
        <f t="shared" si="1"/>
        <v>0</v>
      </c>
      <c r="D1394" s="42">
        <f>Data!N1395</f>
        <v>0</v>
      </c>
      <c r="E1394" s="42">
        <f t="shared" si="2"/>
        <v>0</v>
      </c>
    </row>
    <row r="1395" ht="15.75" customHeight="1">
      <c r="A1395" s="61">
        <f>Data!A1396</f>
        <v>40164</v>
      </c>
      <c r="B1395" s="42">
        <f>Data!H1396</f>
        <v>0</v>
      </c>
      <c r="C1395" s="42">
        <f t="shared" si="1"/>
        <v>0</v>
      </c>
      <c r="D1395" s="42">
        <f>Data!N1396</f>
        <v>0</v>
      </c>
      <c r="E1395" s="42">
        <f t="shared" si="2"/>
        <v>0</v>
      </c>
    </row>
    <row r="1396" ht="15.75" customHeight="1">
      <c r="A1396" s="61">
        <f>Data!A1397</f>
        <v>40165</v>
      </c>
      <c r="B1396" s="42">
        <f>Data!H1397</f>
        <v>0</v>
      </c>
      <c r="C1396" s="42">
        <f t="shared" si="1"/>
        <v>0</v>
      </c>
      <c r="D1396" s="42">
        <f>Data!N1397</f>
        <v>0</v>
      </c>
      <c r="E1396" s="42">
        <f t="shared" si="2"/>
        <v>0</v>
      </c>
    </row>
    <row r="1397" ht="15.75" customHeight="1">
      <c r="A1397" s="61">
        <f>Data!A1398</f>
        <v>40168</v>
      </c>
      <c r="B1397" s="42">
        <f>Data!H1398</f>
        <v>0</v>
      </c>
      <c r="C1397" s="42">
        <f t="shared" si="1"/>
        <v>0</v>
      </c>
      <c r="D1397" s="42">
        <f>Data!N1398</f>
        <v>0</v>
      </c>
      <c r="E1397" s="42">
        <f t="shared" si="2"/>
        <v>0</v>
      </c>
    </row>
    <row r="1398" ht="15.75" customHeight="1">
      <c r="A1398" s="61">
        <f>Data!A1399</f>
        <v>40169</v>
      </c>
      <c r="B1398" s="42">
        <f>Data!H1399</f>
        <v>0</v>
      </c>
      <c r="C1398" s="42">
        <f t="shared" si="1"/>
        <v>0</v>
      </c>
      <c r="D1398" s="42">
        <f>Data!N1399</f>
        <v>0</v>
      </c>
      <c r="E1398" s="42">
        <f t="shared" si="2"/>
        <v>0</v>
      </c>
    </row>
    <row r="1399" ht="15.75" customHeight="1">
      <c r="A1399" s="61">
        <f>Data!A1400</f>
        <v>40170</v>
      </c>
      <c r="B1399" s="42">
        <f>Data!H1400</f>
        <v>0</v>
      </c>
      <c r="C1399" s="42">
        <f t="shared" si="1"/>
        <v>0</v>
      </c>
      <c r="D1399" s="42">
        <f>Data!N1400</f>
        <v>0</v>
      </c>
      <c r="E1399" s="42">
        <f t="shared" si="2"/>
        <v>0</v>
      </c>
    </row>
    <row r="1400" ht="15.75" customHeight="1">
      <c r="A1400" s="61">
        <f>Data!A1401</f>
        <v>40171</v>
      </c>
      <c r="B1400" s="42">
        <f>Data!H1401</f>
        <v>0</v>
      </c>
      <c r="C1400" s="42">
        <f t="shared" si="1"/>
        <v>0</v>
      </c>
      <c r="D1400" s="42">
        <f>Data!N1401</f>
        <v>0</v>
      </c>
      <c r="E1400" s="42">
        <f t="shared" si="2"/>
        <v>0</v>
      </c>
    </row>
    <row r="1401" ht="15.75" customHeight="1">
      <c r="A1401" s="61">
        <f>Data!A1402</f>
        <v>40176</v>
      </c>
      <c r="B1401" s="42">
        <f>Data!H1402</f>
        <v>0</v>
      </c>
      <c r="C1401" s="42">
        <f t="shared" si="1"/>
        <v>0</v>
      </c>
      <c r="D1401" s="42">
        <f>Data!N1402</f>
        <v>0</v>
      </c>
      <c r="E1401" s="42">
        <f t="shared" si="2"/>
        <v>0</v>
      </c>
    </row>
    <row r="1402" ht="15.75" customHeight="1">
      <c r="A1402" s="61">
        <f>Data!A1403</f>
        <v>40177</v>
      </c>
      <c r="B1402" s="42">
        <f>Data!H1403</f>
        <v>0</v>
      </c>
      <c r="C1402" s="42">
        <f t="shared" si="1"/>
        <v>0</v>
      </c>
      <c r="D1402" s="42">
        <f>Data!N1403</f>
        <v>0</v>
      </c>
      <c r="E1402" s="42">
        <f t="shared" si="2"/>
        <v>0</v>
      </c>
    </row>
    <row r="1403" ht="15.75" customHeight="1">
      <c r="A1403" s="61">
        <f>Data!A1404</f>
        <v>40178</v>
      </c>
      <c r="B1403" s="42">
        <f>Data!H1404</f>
        <v>0</v>
      </c>
      <c r="C1403" s="42">
        <f t="shared" si="1"/>
        <v>0</v>
      </c>
      <c r="D1403" s="42">
        <f>Data!N1404</f>
        <v>0</v>
      </c>
      <c r="E1403" s="42">
        <f t="shared" si="2"/>
        <v>0</v>
      </c>
    </row>
    <row r="1404" ht="15.75" customHeight="1">
      <c r="A1404" s="61">
        <f>Data!A1405</f>
        <v>40182</v>
      </c>
      <c r="B1404" s="42">
        <f>Data!H1405</f>
        <v>0</v>
      </c>
      <c r="C1404" s="42">
        <f t="shared" si="1"/>
        <v>0</v>
      </c>
      <c r="D1404" s="42">
        <f>Data!N1405</f>
        <v>0</v>
      </c>
      <c r="E1404" s="42">
        <f t="shared" si="2"/>
        <v>0</v>
      </c>
    </row>
    <row r="1405" ht="15.75" customHeight="1">
      <c r="A1405" s="61">
        <f>Data!A1406</f>
        <v>40183</v>
      </c>
      <c r="B1405" s="42">
        <f>Data!H1406</f>
        <v>0</v>
      </c>
      <c r="C1405" s="42">
        <f t="shared" si="1"/>
        <v>0</v>
      </c>
      <c r="D1405" s="42">
        <f>Data!N1406</f>
        <v>0</v>
      </c>
      <c r="E1405" s="42">
        <f t="shared" si="2"/>
        <v>0</v>
      </c>
    </row>
    <row r="1406" ht="15.75" customHeight="1">
      <c r="A1406" s="61">
        <f>Data!A1407</f>
        <v>40184</v>
      </c>
      <c r="B1406" s="42">
        <f>Data!H1407</f>
        <v>0</v>
      </c>
      <c r="C1406" s="42">
        <f t="shared" si="1"/>
        <v>0</v>
      </c>
      <c r="D1406" s="42">
        <f>Data!N1407</f>
        <v>0</v>
      </c>
      <c r="E1406" s="42">
        <f t="shared" si="2"/>
        <v>0</v>
      </c>
    </row>
    <row r="1407" ht="15.75" customHeight="1">
      <c r="A1407" s="61">
        <f>Data!A1408</f>
        <v>40185</v>
      </c>
      <c r="B1407" s="42">
        <f>Data!H1408</f>
        <v>0</v>
      </c>
      <c r="C1407" s="42">
        <f t="shared" si="1"/>
        <v>0</v>
      </c>
      <c r="D1407" s="42">
        <f>Data!N1408</f>
        <v>0</v>
      </c>
      <c r="E1407" s="42">
        <f t="shared" si="2"/>
        <v>0</v>
      </c>
    </row>
    <row r="1408" ht="15.75" customHeight="1">
      <c r="A1408" s="61">
        <f>Data!A1409</f>
        <v>40186</v>
      </c>
      <c r="B1408" s="42">
        <f>Data!H1409</f>
        <v>0</v>
      </c>
      <c r="C1408" s="42">
        <f t="shared" si="1"/>
        <v>0</v>
      </c>
      <c r="D1408" s="42">
        <f>Data!N1409</f>
        <v>0</v>
      </c>
      <c r="E1408" s="42">
        <f t="shared" si="2"/>
        <v>0</v>
      </c>
    </row>
    <row r="1409" ht="15.75" customHeight="1">
      <c r="A1409" s="61">
        <f>Data!A1410</f>
        <v>40189</v>
      </c>
      <c r="B1409" s="42">
        <f>Data!H1410</f>
        <v>0</v>
      </c>
      <c r="C1409" s="42">
        <f t="shared" si="1"/>
        <v>0</v>
      </c>
      <c r="D1409" s="42">
        <f>Data!N1410</f>
        <v>0</v>
      </c>
      <c r="E1409" s="42">
        <f t="shared" si="2"/>
        <v>0</v>
      </c>
    </row>
    <row r="1410" ht="15.75" customHeight="1">
      <c r="A1410" s="61">
        <f>Data!A1411</f>
        <v>40190</v>
      </c>
      <c r="B1410" s="42">
        <f>Data!H1411</f>
        <v>0</v>
      </c>
      <c r="C1410" s="42">
        <f t="shared" si="1"/>
        <v>0</v>
      </c>
      <c r="D1410" s="42">
        <f>Data!N1411</f>
        <v>0</v>
      </c>
      <c r="E1410" s="42">
        <f t="shared" si="2"/>
        <v>0</v>
      </c>
    </row>
    <row r="1411" ht="15.75" customHeight="1">
      <c r="A1411" s="61">
        <f>Data!A1412</f>
        <v>40191</v>
      </c>
      <c r="B1411" s="42">
        <f>Data!H1412</f>
        <v>0</v>
      </c>
      <c r="C1411" s="42">
        <f t="shared" si="1"/>
        <v>0</v>
      </c>
      <c r="D1411" s="42">
        <f>Data!N1412</f>
        <v>0</v>
      </c>
      <c r="E1411" s="42">
        <f t="shared" si="2"/>
        <v>0</v>
      </c>
    </row>
    <row r="1412" ht="15.75" customHeight="1">
      <c r="A1412" s="61">
        <f>Data!A1413</f>
        <v>40192</v>
      </c>
      <c r="B1412" s="42">
        <f>Data!H1413</f>
        <v>0</v>
      </c>
      <c r="C1412" s="42">
        <f t="shared" si="1"/>
        <v>0</v>
      </c>
      <c r="D1412" s="42">
        <f>Data!N1413</f>
        <v>0</v>
      </c>
      <c r="E1412" s="42">
        <f t="shared" si="2"/>
        <v>0</v>
      </c>
    </row>
    <row r="1413" ht="15.75" customHeight="1">
      <c r="A1413" s="61">
        <f>Data!A1414</f>
        <v>40193</v>
      </c>
      <c r="B1413" s="42">
        <f>Data!H1414</f>
        <v>0</v>
      </c>
      <c r="C1413" s="42">
        <f t="shared" si="1"/>
        <v>0</v>
      </c>
      <c r="D1413" s="42">
        <f>Data!N1414</f>
        <v>0</v>
      </c>
      <c r="E1413" s="42">
        <f t="shared" si="2"/>
        <v>0</v>
      </c>
    </row>
    <row r="1414" ht="15.75" customHeight="1">
      <c r="A1414" s="61">
        <f>Data!A1415</f>
        <v>40196</v>
      </c>
      <c r="B1414" s="42">
        <f>Data!H1415</f>
        <v>0</v>
      </c>
      <c r="C1414" s="42">
        <f t="shared" si="1"/>
        <v>0</v>
      </c>
      <c r="D1414" s="42">
        <f>Data!N1415</f>
        <v>0</v>
      </c>
      <c r="E1414" s="42">
        <f t="shared" si="2"/>
        <v>0</v>
      </c>
    </row>
    <row r="1415" ht="15.75" customHeight="1">
      <c r="A1415" s="61">
        <f>Data!A1416</f>
        <v>40197</v>
      </c>
      <c r="B1415" s="42">
        <f>Data!H1416</f>
        <v>0</v>
      </c>
      <c r="C1415" s="42">
        <f t="shared" si="1"/>
        <v>0</v>
      </c>
      <c r="D1415" s="42">
        <f>Data!N1416</f>
        <v>0</v>
      </c>
      <c r="E1415" s="42">
        <f t="shared" si="2"/>
        <v>0</v>
      </c>
    </row>
    <row r="1416" ht="15.75" customHeight="1">
      <c r="A1416" s="61">
        <f>Data!A1417</f>
        <v>40198</v>
      </c>
      <c r="B1416" s="42">
        <f>Data!H1417</f>
        <v>0</v>
      </c>
      <c r="C1416" s="42">
        <f t="shared" si="1"/>
        <v>0</v>
      </c>
      <c r="D1416" s="42">
        <f>Data!N1417</f>
        <v>0</v>
      </c>
      <c r="E1416" s="42">
        <f t="shared" si="2"/>
        <v>0</v>
      </c>
    </row>
    <row r="1417" ht="15.75" customHeight="1">
      <c r="A1417" s="61">
        <f>Data!A1418</f>
        <v>40199</v>
      </c>
      <c r="B1417" s="42">
        <f>Data!H1418</f>
        <v>0</v>
      </c>
      <c r="C1417" s="42">
        <f t="shared" si="1"/>
        <v>0</v>
      </c>
      <c r="D1417" s="42">
        <f>Data!N1418</f>
        <v>0</v>
      </c>
      <c r="E1417" s="42">
        <f t="shared" si="2"/>
        <v>0</v>
      </c>
    </row>
    <row r="1418" ht="15.75" customHeight="1">
      <c r="A1418" s="61">
        <f>Data!A1419</f>
        <v>40200</v>
      </c>
      <c r="B1418" s="42">
        <f>Data!H1419</f>
        <v>0</v>
      </c>
      <c r="C1418" s="42">
        <f t="shared" si="1"/>
        <v>0</v>
      </c>
      <c r="D1418" s="42">
        <f>Data!N1419</f>
        <v>0</v>
      </c>
      <c r="E1418" s="42">
        <f t="shared" si="2"/>
        <v>0</v>
      </c>
    </row>
    <row r="1419" ht="15.75" customHeight="1">
      <c r="A1419" s="61">
        <f>Data!A1420</f>
        <v>40203</v>
      </c>
      <c r="B1419" s="42">
        <f>Data!H1420</f>
        <v>0</v>
      </c>
      <c r="C1419" s="42">
        <f t="shared" si="1"/>
        <v>0</v>
      </c>
      <c r="D1419" s="42">
        <f>Data!N1420</f>
        <v>0</v>
      </c>
      <c r="E1419" s="42">
        <f t="shared" si="2"/>
        <v>0</v>
      </c>
    </row>
    <row r="1420" ht="15.75" customHeight="1">
      <c r="A1420" s="61">
        <f>Data!A1421</f>
        <v>40205</v>
      </c>
      <c r="B1420" s="42">
        <f>Data!H1421</f>
        <v>0</v>
      </c>
      <c r="C1420" s="42">
        <f t="shared" si="1"/>
        <v>0</v>
      </c>
      <c r="D1420" s="42">
        <f>Data!N1421</f>
        <v>0</v>
      </c>
      <c r="E1420" s="42">
        <f t="shared" si="2"/>
        <v>0</v>
      </c>
    </row>
    <row r="1421" ht="15.75" customHeight="1">
      <c r="A1421" s="61">
        <f>Data!A1422</f>
        <v>40206</v>
      </c>
      <c r="B1421" s="42">
        <f>Data!H1422</f>
        <v>0</v>
      </c>
      <c r="C1421" s="42">
        <f t="shared" si="1"/>
        <v>0</v>
      </c>
      <c r="D1421" s="42">
        <f>Data!N1422</f>
        <v>0</v>
      </c>
      <c r="E1421" s="42">
        <f t="shared" si="2"/>
        <v>0</v>
      </c>
    </row>
    <row r="1422" ht="15.75" customHeight="1">
      <c r="A1422" s="61">
        <f>Data!A1423</f>
        <v>40207</v>
      </c>
      <c r="B1422" s="42">
        <f>Data!H1423</f>
        <v>0</v>
      </c>
      <c r="C1422" s="42">
        <f t="shared" si="1"/>
        <v>0</v>
      </c>
      <c r="D1422" s="42">
        <f>Data!N1423</f>
        <v>0</v>
      </c>
      <c r="E1422" s="42">
        <f t="shared" si="2"/>
        <v>0</v>
      </c>
    </row>
    <row r="1423" ht="15.75" customHeight="1">
      <c r="A1423" s="61">
        <f>Data!A1424</f>
        <v>40210</v>
      </c>
      <c r="B1423" s="42">
        <f>Data!H1424</f>
        <v>0</v>
      </c>
      <c r="C1423" s="42">
        <f t="shared" si="1"/>
        <v>0</v>
      </c>
      <c r="D1423" s="42">
        <f>Data!N1424</f>
        <v>0</v>
      </c>
      <c r="E1423" s="42">
        <f t="shared" si="2"/>
        <v>0</v>
      </c>
    </row>
    <row r="1424" ht="15.75" customHeight="1">
      <c r="A1424" s="61">
        <f>Data!A1425</f>
        <v>40211</v>
      </c>
      <c r="B1424" s="42">
        <f>Data!H1425</f>
        <v>0</v>
      </c>
      <c r="C1424" s="42">
        <f t="shared" si="1"/>
        <v>0</v>
      </c>
      <c r="D1424" s="42">
        <f>Data!N1425</f>
        <v>0</v>
      </c>
      <c r="E1424" s="42">
        <f t="shared" si="2"/>
        <v>0</v>
      </c>
    </row>
    <row r="1425" ht="15.75" customHeight="1">
      <c r="A1425" s="61">
        <f>Data!A1426</f>
        <v>40212</v>
      </c>
      <c r="B1425" s="42">
        <f>Data!H1426</f>
        <v>0</v>
      </c>
      <c r="C1425" s="42">
        <f t="shared" si="1"/>
        <v>0</v>
      </c>
      <c r="D1425" s="42">
        <f>Data!N1426</f>
        <v>0</v>
      </c>
      <c r="E1425" s="42">
        <f t="shared" si="2"/>
        <v>0</v>
      </c>
    </row>
    <row r="1426" ht="15.75" customHeight="1">
      <c r="A1426" s="61">
        <f>Data!A1427</f>
        <v>40213</v>
      </c>
      <c r="B1426" s="42">
        <f>Data!H1427</f>
        <v>0</v>
      </c>
      <c r="C1426" s="42">
        <f t="shared" si="1"/>
        <v>0</v>
      </c>
      <c r="D1426" s="42">
        <f>Data!N1427</f>
        <v>0</v>
      </c>
      <c r="E1426" s="42">
        <f t="shared" si="2"/>
        <v>0</v>
      </c>
    </row>
    <row r="1427" ht="15.75" customHeight="1">
      <c r="A1427" s="61">
        <f>Data!A1428</f>
        <v>40214</v>
      </c>
      <c r="B1427" s="42">
        <f>Data!H1428</f>
        <v>0</v>
      </c>
      <c r="C1427" s="42">
        <f t="shared" si="1"/>
        <v>0</v>
      </c>
      <c r="D1427" s="42">
        <f>Data!N1428</f>
        <v>0</v>
      </c>
      <c r="E1427" s="42">
        <f t="shared" si="2"/>
        <v>0</v>
      </c>
    </row>
    <row r="1428" ht="15.75" customHeight="1">
      <c r="A1428" s="61">
        <f>Data!A1429</f>
        <v>40215</v>
      </c>
      <c r="B1428" s="42">
        <f>Data!H1429</f>
        <v>0</v>
      </c>
      <c r="C1428" s="42">
        <f t="shared" si="1"/>
        <v>0</v>
      </c>
      <c r="D1428" s="42">
        <f>Data!N1429</f>
        <v>0</v>
      </c>
      <c r="E1428" s="42">
        <f t="shared" si="2"/>
        <v>0</v>
      </c>
    </row>
    <row r="1429" ht="15.75" customHeight="1">
      <c r="A1429" s="61">
        <f>Data!A1430</f>
        <v>40217</v>
      </c>
      <c r="B1429" s="42">
        <f>Data!H1430</f>
        <v>0</v>
      </c>
      <c r="C1429" s="42">
        <f t="shared" si="1"/>
        <v>0</v>
      </c>
      <c r="D1429" s="42">
        <f>Data!N1430</f>
        <v>0</v>
      </c>
      <c r="E1429" s="42">
        <f t="shared" si="2"/>
        <v>0</v>
      </c>
    </row>
    <row r="1430" ht="15.75" customHeight="1">
      <c r="A1430" s="61">
        <f>Data!A1431</f>
        <v>40218</v>
      </c>
      <c r="B1430" s="42">
        <f>Data!H1431</f>
        <v>0</v>
      </c>
      <c r="C1430" s="42">
        <f t="shared" si="1"/>
        <v>0</v>
      </c>
      <c r="D1430" s="42">
        <f>Data!N1431</f>
        <v>0</v>
      </c>
      <c r="E1430" s="42">
        <f t="shared" si="2"/>
        <v>0</v>
      </c>
    </row>
    <row r="1431" ht="15.75" customHeight="1">
      <c r="A1431" s="61">
        <f>Data!A1432</f>
        <v>40219</v>
      </c>
      <c r="B1431" s="42">
        <f>Data!H1432</f>
        <v>0</v>
      </c>
      <c r="C1431" s="42">
        <f t="shared" si="1"/>
        <v>0</v>
      </c>
      <c r="D1431" s="42">
        <f>Data!N1432</f>
        <v>0</v>
      </c>
      <c r="E1431" s="42">
        <f t="shared" si="2"/>
        <v>0</v>
      </c>
    </row>
    <row r="1432" ht="15.75" customHeight="1">
      <c r="A1432" s="61">
        <f>Data!A1433</f>
        <v>40220</v>
      </c>
      <c r="B1432" s="42">
        <f>Data!H1433</f>
        <v>0</v>
      </c>
      <c r="C1432" s="42">
        <f t="shared" si="1"/>
        <v>0</v>
      </c>
      <c r="D1432" s="42">
        <f>Data!N1433</f>
        <v>0</v>
      </c>
      <c r="E1432" s="42">
        <f t="shared" si="2"/>
        <v>0</v>
      </c>
    </row>
    <row r="1433" ht="15.75" customHeight="1">
      <c r="A1433" s="61">
        <f>Data!A1434</f>
        <v>40224</v>
      </c>
      <c r="B1433" s="42">
        <f>Data!H1434</f>
        <v>0</v>
      </c>
      <c r="C1433" s="42">
        <f t="shared" si="1"/>
        <v>0</v>
      </c>
      <c r="D1433" s="42">
        <f>Data!N1434</f>
        <v>0</v>
      </c>
      <c r="E1433" s="42">
        <f t="shared" si="2"/>
        <v>0</v>
      </c>
    </row>
    <row r="1434" ht="15.75" customHeight="1">
      <c r="A1434" s="61">
        <f>Data!A1435</f>
        <v>40225</v>
      </c>
      <c r="B1434" s="42">
        <f>Data!H1435</f>
        <v>0</v>
      </c>
      <c r="C1434" s="42">
        <f t="shared" si="1"/>
        <v>0</v>
      </c>
      <c r="D1434" s="42">
        <f>Data!N1435</f>
        <v>0</v>
      </c>
      <c r="E1434" s="42">
        <f t="shared" si="2"/>
        <v>0</v>
      </c>
    </row>
    <row r="1435" ht="15.75" customHeight="1">
      <c r="A1435" s="61">
        <f>Data!A1436</f>
        <v>40226</v>
      </c>
      <c r="B1435" s="42">
        <f>Data!H1436</f>
        <v>0</v>
      </c>
      <c r="C1435" s="42">
        <f t="shared" si="1"/>
        <v>0</v>
      </c>
      <c r="D1435" s="42">
        <f>Data!N1436</f>
        <v>0</v>
      </c>
      <c r="E1435" s="42">
        <f t="shared" si="2"/>
        <v>0</v>
      </c>
    </row>
    <row r="1436" ht="15.75" customHeight="1">
      <c r="A1436" s="61">
        <f>Data!A1437</f>
        <v>40227</v>
      </c>
      <c r="B1436" s="42">
        <f>Data!H1437</f>
        <v>0</v>
      </c>
      <c r="C1436" s="42">
        <f t="shared" si="1"/>
        <v>0</v>
      </c>
      <c r="D1436" s="42">
        <f>Data!N1437</f>
        <v>0</v>
      </c>
      <c r="E1436" s="42">
        <f t="shared" si="2"/>
        <v>0</v>
      </c>
    </row>
    <row r="1437" ht="15.75" customHeight="1">
      <c r="A1437" s="61">
        <f>Data!A1438</f>
        <v>40228</v>
      </c>
      <c r="B1437" s="42">
        <f>Data!H1438</f>
        <v>0</v>
      </c>
      <c r="C1437" s="42">
        <f t="shared" si="1"/>
        <v>0</v>
      </c>
      <c r="D1437" s="42">
        <f>Data!N1438</f>
        <v>0</v>
      </c>
      <c r="E1437" s="42">
        <f t="shared" si="2"/>
        <v>0</v>
      </c>
    </row>
    <row r="1438" ht="15.75" customHeight="1">
      <c r="A1438" s="61">
        <f>Data!A1439</f>
        <v>40231</v>
      </c>
      <c r="B1438" s="42">
        <f>Data!H1439</f>
        <v>0</v>
      </c>
      <c r="C1438" s="42">
        <f t="shared" si="1"/>
        <v>0</v>
      </c>
      <c r="D1438" s="42">
        <f>Data!N1439</f>
        <v>0</v>
      </c>
      <c r="E1438" s="42">
        <f t="shared" si="2"/>
        <v>0</v>
      </c>
    </row>
    <row r="1439" ht="15.75" customHeight="1">
      <c r="A1439" s="61">
        <f>Data!A1440</f>
        <v>40232</v>
      </c>
      <c r="B1439" s="42">
        <f>Data!H1440</f>
        <v>0</v>
      </c>
      <c r="C1439" s="42">
        <f t="shared" si="1"/>
        <v>0</v>
      </c>
      <c r="D1439" s="42">
        <f>Data!N1440</f>
        <v>0</v>
      </c>
      <c r="E1439" s="42">
        <f t="shared" si="2"/>
        <v>0</v>
      </c>
    </row>
    <row r="1440" ht="15.75" customHeight="1">
      <c r="A1440" s="61">
        <f>Data!A1441</f>
        <v>40233</v>
      </c>
      <c r="B1440" s="42">
        <f>Data!H1441</f>
        <v>0</v>
      </c>
      <c r="C1440" s="42">
        <f t="shared" si="1"/>
        <v>0</v>
      </c>
      <c r="D1440" s="42">
        <f>Data!N1441</f>
        <v>0</v>
      </c>
      <c r="E1440" s="42">
        <f t="shared" si="2"/>
        <v>0</v>
      </c>
    </row>
    <row r="1441" ht="15.75" customHeight="1">
      <c r="A1441" s="61">
        <f>Data!A1442</f>
        <v>40234</v>
      </c>
      <c r="B1441" s="42">
        <f>Data!H1442</f>
        <v>0</v>
      </c>
      <c r="C1441" s="42">
        <f t="shared" si="1"/>
        <v>0</v>
      </c>
      <c r="D1441" s="42">
        <f>Data!N1442</f>
        <v>0</v>
      </c>
      <c r="E1441" s="42">
        <f t="shared" si="2"/>
        <v>0</v>
      </c>
    </row>
    <row r="1442" ht="15.75" customHeight="1">
      <c r="A1442" s="61">
        <f>Data!A1443</f>
        <v>40235</v>
      </c>
      <c r="B1442" s="42">
        <f>Data!H1443</f>
        <v>0</v>
      </c>
      <c r="C1442" s="42">
        <f t="shared" si="1"/>
        <v>0</v>
      </c>
      <c r="D1442" s="42">
        <f>Data!N1443</f>
        <v>0</v>
      </c>
      <c r="E1442" s="42">
        <f t="shared" si="2"/>
        <v>0</v>
      </c>
    </row>
    <row r="1443" ht="15.75" customHeight="1">
      <c r="A1443" s="61">
        <f>Data!A1444</f>
        <v>40239</v>
      </c>
      <c r="B1443" s="42">
        <f>Data!H1444</f>
        <v>0</v>
      </c>
      <c r="C1443" s="42">
        <f t="shared" si="1"/>
        <v>0</v>
      </c>
      <c r="D1443" s="42">
        <f>Data!N1444</f>
        <v>0</v>
      </c>
      <c r="E1443" s="42">
        <f t="shared" si="2"/>
        <v>0</v>
      </c>
    </row>
    <row r="1444" ht="15.75" customHeight="1">
      <c r="A1444" s="61">
        <f>Data!A1445</f>
        <v>40240</v>
      </c>
      <c r="B1444" s="42">
        <f>Data!H1445</f>
        <v>0</v>
      </c>
      <c r="C1444" s="42">
        <f t="shared" si="1"/>
        <v>0</v>
      </c>
      <c r="D1444" s="42">
        <f>Data!N1445</f>
        <v>0</v>
      </c>
      <c r="E1444" s="42">
        <f t="shared" si="2"/>
        <v>0</v>
      </c>
    </row>
    <row r="1445" ht="15.75" customHeight="1">
      <c r="A1445" s="61">
        <f>Data!A1446</f>
        <v>40241</v>
      </c>
      <c r="B1445" s="42">
        <f>Data!H1446</f>
        <v>0</v>
      </c>
      <c r="C1445" s="42">
        <f t="shared" si="1"/>
        <v>0</v>
      </c>
      <c r="D1445" s="42">
        <f>Data!N1446</f>
        <v>0</v>
      </c>
      <c r="E1445" s="42">
        <f t="shared" si="2"/>
        <v>0</v>
      </c>
    </row>
    <row r="1446" ht="15.75" customHeight="1">
      <c r="A1446" s="61">
        <f>Data!A1447</f>
        <v>40242</v>
      </c>
      <c r="B1446" s="42">
        <f>Data!H1447</f>
        <v>0</v>
      </c>
      <c r="C1446" s="42">
        <f t="shared" si="1"/>
        <v>0</v>
      </c>
      <c r="D1446" s="42">
        <f>Data!N1447</f>
        <v>0</v>
      </c>
      <c r="E1446" s="42">
        <f t="shared" si="2"/>
        <v>0</v>
      </c>
    </row>
    <row r="1447" ht="15.75" customHeight="1">
      <c r="A1447" s="61">
        <f>Data!A1448</f>
        <v>40245</v>
      </c>
      <c r="B1447" s="42">
        <f>Data!H1448</f>
        <v>0</v>
      </c>
      <c r="C1447" s="42">
        <f t="shared" si="1"/>
        <v>0</v>
      </c>
      <c r="D1447" s="42">
        <f>Data!N1448</f>
        <v>0</v>
      </c>
      <c r="E1447" s="42">
        <f t="shared" si="2"/>
        <v>0</v>
      </c>
    </row>
    <row r="1448" ht="15.75" customHeight="1">
      <c r="A1448" s="61">
        <f>Data!A1449</f>
        <v>40246</v>
      </c>
      <c r="B1448" s="42">
        <f>Data!H1449</f>
        <v>0</v>
      </c>
      <c r="C1448" s="42">
        <f t="shared" si="1"/>
        <v>0</v>
      </c>
      <c r="D1448" s="42">
        <f>Data!N1449</f>
        <v>0</v>
      </c>
      <c r="E1448" s="42">
        <f t="shared" si="2"/>
        <v>0</v>
      </c>
    </row>
    <row r="1449" ht="15.75" customHeight="1">
      <c r="A1449" s="61">
        <f>Data!A1450</f>
        <v>40247</v>
      </c>
      <c r="B1449" s="42">
        <f>Data!H1450</f>
        <v>0</v>
      </c>
      <c r="C1449" s="42">
        <f t="shared" si="1"/>
        <v>0</v>
      </c>
      <c r="D1449" s="42">
        <f>Data!N1450</f>
        <v>0</v>
      </c>
      <c r="E1449" s="42">
        <f t="shared" si="2"/>
        <v>0</v>
      </c>
    </row>
    <row r="1450" ht="15.75" customHeight="1">
      <c r="A1450" s="61">
        <f>Data!A1451</f>
        <v>40248</v>
      </c>
      <c r="B1450" s="42">
        <f>Data!H1451</f>
        <v>0</v>
      </c>
      <c r="C1450" s="42">
        <f t="shared" si="1"/>
        <v>0</v>
      </c>
      <c r="D1450" s="42">
        <f>Data!N1451</f>
        <v>0</v>
      </c>
      <c r="E1450" s="42">
        <f t="shared" si="2"/>
        <v>0</v>
      </c>
    </row>
    <row r="1451" ht="15.75" customHeight="1">
      <c r="A1451" s="61">
        <f>Data!A1452</f>
        <v>40249</v>
      </c>
      <c r="B1451" s="42">
        <f>Data!H1452</f>
        <v>0</v>
      </c>
      <c r="C1451" s="42">
        <f t="shared" si="1"/>
        <v>0</v>
      </c>
      <c r="D1451" s="42">
        <f>Data!N1452</f>
        <v>0</v>
      </c>
      <c r="E1451" s="42">
        <f t="shared" si="2"/>
        <v>0</v>
      </c>
    </row>
    <row r="1452" ht="15.75" customHeight="1">
      <c r="A1452" s="61">
        <f>Data!A1453</f>
        <v>40252</v>
      </c>
      <c r="B1452" s="42">
        <f>Data!H1453</f>
        <v>0</v>
      </c>
      <c r="C1452" s="42">
        <f t="shared" si="1"/>
        <v>0</v>
      </c>
      <c r="D1452" s="42">
        <f>Data!N1453</f>
        <v>0</v>
      </c>
      <c r="E1452" s="42">
        <f t="shared" si="2"/>
        <v>0</v>
      </c>
    </row>
    <row r="1453" ht="15.75" customHeight="1">
      <c r="A1453" s="61">
        <f>Data!A1454</f>
        <v>40253</v>
      </c>
      <c r="B1453" s="42">
        <f>Data!H1454</f>
        <v>0</v>
      </c>
      <c r="C1453" s="42">
        <f t="shared" si="1"/>
        <v>0</v>
      </c>
      <c r="D1453" s="42">
        <f>Data!N1454</f>
        <v>0</v>
      </c>
      <c r="E1453" s="42">
        <f t="shared" si="2"/>
        <v>0</v>
      </c>
    </row>
    <row r="1454" ht="15.75" customHeight="1">
      <c r="A1454" s="61">
        <f>Data!A1455</f>
        <v>40254</v>
      </c>
      <c r="B1454" s="42">
        <f>Data!H1455</f>
        <v>0</v>
      </c>
      <c r="C1454" s="42">
        <f t="shared" si="1"/>
        <v>0</v>
      </c>
      <c r="D1454" s="42">
        <f>Data!N1455</f>
        <v>0</v>
      </c>
      <c r="E1454" s="42">
        <f t="shared" si="2"/>
        <v>0</v>
      </c>
    </row>
    <row r="1455" ht="15.75" customHeight="1">
      <c r="A1455" s="61">
        <f>Data!A1456</f>
        <v>40255</v>
      </c>
      <c r="B1455" s="42">
        <f>Data!H1456</f>
        <v>0</v>
      </c>
      <c r="C1455" s="42">
        <f t="shared" si="1"/>
        <v>0</v>
      </c>
      <c r="D1455" s="42">
        <f>Data!N1456</f>
        <v>0</v>
      </c>
      <c r="E1455" s="42">
        <f t="shared" si="2"/>
        <v>0</v>
      </c>
    </row>
    <row r="1456" ht="15.75" customHeight="1">
      <c r="A1456" s="61">
        <f>Data!A1457</f>
        <v>40256</v>
      </c>
      <c r="B1456" s="42">
        <f>Data!H1457</f>
        <v>0</v>
      </c>
      <c r="C1456" s="42">
        <f t="shared" si="1"/>
        <v>0</v>
      </c>
      <c r="D1456" s="42">
        <f>Data!N1457</f>
        <v>0</v>
      </c>
      <c r="E1456" s="42">
        <f t="shared" si="2"/>
        <v>0</v>
      </c>
    </row>
    <row r="1457" ht="15.75" customHeight="1">
      <c r="A1457" s="61">
        <f>Data!A1458</f>
        <v>40259</v>
      </c>
      <c r="B1457" s="42">
        <f>Data!H1458</f>
        <v>0</v>
      </c>
      <c r="C1457" s="42">
        <f t="shared" si="1"/>
        <v>0</v>
      </c>
      <c r="D1457" s="42">
        <f>Data!N1458</f>
        <v>0</v>
      </c>
      <c r="E1457" s="42">
        <f t="shared" si="2"/>
        <v>0</v>
      </c>
    </row>
    <row r="1458" ht="15.75" customHeight="1">
      <c r="A1458" s="61">
        <f>Data!A1459</f>
        <v>40260</v>
      </c>
      <c r="B1458" s="42">
        <f>Data!H1459</f>
        <v>0</v>
      </c>
      <c r="C1458" s="42">
        <f t="shared" si="1"/>
        <v>0</v>
      </c>
      <c r="D1458" s="42">
        <f>Data!N1459</f>
        <v>0</v>
      </c>
      <c r="E1458" s="42">
        <f t="shared" si="2"/>
        <v>0</v>
      </c>
    </row>
    <row r="1459" ht="15.75" customHeight="1">
      <c r="A1459" s="61">
        <f>Data!A1460</f>
        <v>40262</v>
      </c>
      <c r="B1459" s="42">
        <f>Data!H1460</f>
        <v>0</v>
      </c>
      <c r="C1459" s="42">
        <f t="shared" si="1"/>
        <v>0</v>
      </c>
      <c r="D1459" s="42">
        <f>Data!N1460</f>
        <v>0</v>
      </c>
      <c r="E1459" s="42">
        <f t="shared" si="2"/>
        <v>0</v>
      </c>
    </row>
    <row r="1460" ht="15.75" customHeight="1">
      <c r="A1460" s="61">
        <f>Data!A1461</f>
        <v>40263</v>
      </c>
      <c r="B1460" s="42">
        <f>Data!H1461</f>
        <v>0</v>
      </c>
      <c r="C1460" s="42">
        <f t="shared" si="1"/>
        <v>0</v>
      </c>
      <c r="D1460" s="42">
        <f>Data!N1461</f>
        <v>0</v>
      </c>
      <c r="E1460" s="42">
        <f t="shared" si="2"/>
        <v>0</v>
      </c>
    </row>
    <row r="1461" ht="15.75" customHeight="1">
      <c r="A1461" s="61">
        <f>Data!A1462</f>
        <v>40266</v>
      </c>
      <c r="B1461" s="42">
        <f>Data!H1462</f>
        <v>0</v>
      </c>
      <c r="C1461" s="42">
        <f t="shared" si="1"/>
        <v>0</v>
      </c>
      <c r="D1461" s="42">
        <f>Data!N1462</f>
        <v>0</v>
      </c>
      <c r="E1461" s="42">
        <f t="shared" si="2"/>
        <v>0</v>
      </c>
    </row>
    <row r="1462" ht="15.75" customHeight="1">
      <c r="A1462" s="61">
        <f>Data!A1463</f>
        <v>40267</v>
      </c>
      <c r="B1462" s="42">
        <f>Data!H1463</f>
        <v>0</v>
      </c>
      <c r="C1462" s="42">
        <f t="shared" si="1"/>
        <v>0</v>
      </c>
      <c r="D1462" s="42">
        <f>Data!N1463</f>
        <v>0</v>
      </c>
      <c r="E1462" s="42">
        <f t="shared" si="2"/>
        <v>0</v>
      </c>
    </row>
    <row r="1463" ht="15.75" customHeight="1">
      <c r="A1463" s="61">
        <f>Data!A1464</f>
        <v>40268</v>
      </c>
      <c r="B1463" s="42">
        <f>Data!H1464</f>
        <v>0</v>
      </c>
      <c r="C1463" s="42">
        <f t="shared" si="1"/>
        <v>0</v>
      </c>
      <c r="D1463" s="42">
        <f>Data!N1464</f>
        <v>0</v>
      </c>
      <c r="E1463" s="42">
        <f t="shared" si="2"/>
        <v>0</v>
      </c>
    </row>
    <row r="1464" ht="15.75" customHeight="1">
      <c r="A1464" s="61">
        <f>Data!A1465</f>
        <v>40269</v>
      </c>
      <c r="B1464" s="42">
        <f>Data!H1465</f>
        <v>0</v>
      </c>
      <c r="C1464" s="42">
        <f t="shared" si="1"/>
        <v>0</v>
      </c>
      <c r="D1464" s="42">
        <f>Data!N1465</f>
        <v>0</v>
      </c>
      <c r="E1464" s="42">
        <f t="shared" si="2"/>
        <v>0</v>
      </c>
    </row>
    <row r="1465" ht="15.75" customHeight="1">
      <c r="A1465" s="61">
        <f>Data!A1466</f>
        <v>40273</v>
      </c>
      <c r="B1465" s="42">
        <f>Data!H1466</f>
        <v>0</v>
      </c>
      <c r="C1465" s="42">
        <f t="shared" si="1"/>
        <v>0</v>
      </c>
      <c r="D1465" s="42">
        <f>Data!N1466</f>
        <v>0</v>
      </c>
      <c r="E1465" s="42">
        <f t="shared" si="2"/>
        <v>0</v>
      </c>
    </row>
    <row r="1466" ht="15.75" customHeight="1">
      <c r="A1466" s="61">
        <f>Data!A1467</f>
        <v>40274</v>
      </c>
      <c r="B1466" s="42">
        <f>Data!H1467</f>
        <v>0</v>
      </c>
      <c r="C1466" s="42">
        <f t="shared" si="1"/>
        <v>0</v>
      </c>
      <c r="D1466" s="42">
        <f>Data!N1467</f>
        <v>0</v>
      </c>
      <c r="E1466" s="42">
        <f t="shared" si="2"/>
        <v>0</v>
      </c>
    </row>
    <row r="1467" ht="15.75" customHeight="1">
      <c r="A1467" s="61">
        <f>Data!A1468</f>
        <v>40275</v>
      </c>
      <c r="B1467" s="42">
        <f>Data!H1468</f>
        <v>0</v>
      </c>
      <c r="C1467" s="42">
        <f t="shared" si="1"/>
        <v>0</v>
      </c>
      <c r="D1467" s="42">
        <f>Data!N1468</f>
        <v>0</v>
      </c>
      <c r="E1467" s="42">
        <f t="shared" si="2"/>
        <v>0</v>
      </c>
    </row>
    <row r="1468" ht="15.75" customHeight="1">
      <c r="A1468" s="61">
        <f>Data!A1469</f>
        <v>40276</v>
      </c>
      <c r="B1468" s="42">
        <f>Data!H1469</f>
        <v>0</v>
      </c>
      <c r="C1468" s="42">
        <f t="shared" si="1"/>
        <v>0</v>
      </c>
      <c r="D1468" s="42">
        <f>Data!N1469</f>
        <v>0</v>
      </c>
      <c r="E1468" s="42">
        <f t="shared" si="2"/>
        <v>0</v>
      </c>
    </row>
    <row r="1469" ht="15.75" customHeight="1">
      <c r="A1469" s="61">
        <f>Data!A1470</f>
        <v>40277</v>
      </c>
      <c r="B1469" s="42">
        <f>Data!H1470</f>
        <v>0</v>
      </c>
      <c r="C1469" s="42">
        <f t="shared" si="1"/>
        <v>0</v>
      </c>
      <c r="D1469" s="42">
        <f>Data!N1470</f>
        <v>0</v>
      </c>
      <c r="E1469" s="42">
        <f t="shared" si="2"/>
        <v>0</v>
      </c>
    </row>
    <row r="1470" ht="15.75" customHeight="1">
      <c r="A1470" s="61">
        <f>Data!A1471</f>
        <v>40280</v>
      </c>
      <c r="B1470" s="42">
        <f>Data!H1471</f>
        <v>0</v>
      </c>
      <c r="C1470" s="42">
        <f t="shared" si="1"/>
        <v>0</v>
      </c>
      <c r="D1470" s="42">
        <f>Data!N1471</f>
        <v>0</v>
      </c>
      <c r="E1470" s="42">
        <f t="shared" si="2"/>
        <v>0</v>
      </c>
    </row>
    <row r="1471" ht="15.75" customHeight="1">
      <c r="A1471" s="61">
        <f>Data!A1472</f>
        <v>40281</v>
      </c>
      <c r="B1471" s="42">
        <f>Data!H1472</f>
        <v>0</v>
      </c>
      <c r="C1471" s="42">
        <f t="shared" si="1"/>
        <v>0</v>
      </c>
      <c r="D1471" s="42">
        <f>Data!N1472</f>
        <v>0</v>
      </c>
      <c r="E1471" s="42">
        <f t="shared" si="2"/>
        <v>0</v>
      </c>
    </row>
    <row r="1472" ht="15.75" customHeight="1">
      <c r="A1472" s="61">
        <f>Data!A1473</f>
        <v>40283</v>
      </c>
      <c r="B1472" s="42">
        <f>Data!H1473</f>
        <v>0</v>
      </c>
      <c r="C1472" s="42">
        <f t="shared" si="1"/>
        <v>0</v>
      </c>
      <c r="D1472" s="42">
        <f>Data!N1473</f>
        <v>0</v>
      </c>
      <c r="E1472" s="42">
        <f t="shared" si="2"/>
        <v>0</v>
      </c>
    </row>
    <row r="1473" ht="15.75" customHeight="1">
      <c r="A1473" s="61">
        <f>Data!A1474</f>
        <v>40284</v>
      </c>
      <c r="B1473" s="42">
        <f>Data!H1474</f>
        <v>0</v>
      </c>
      <c r="C1473" s="42">
        <f t="shared" si="1"/>
        <v>0</v>
      </c>
      <c r="D1473" s="42">
        <f>Data!N1474</f>
        <v>0</v>
      </c>
      <c r="E1473" s="42">
        <f t="shared" si="2"/>
        <v>0</v>
      </c>
    </row>
    <row r="1474" ht="15.75" customHeight="1">
      <c r="A1474" s="61">
        <f>Data!A1475</f>
        <v>40287</v>
      </c>
      <c r="B1474" s="42">
        <f>Data!H1475</f>
        <v>0</v>
      </c>
      <c r="C1474" s="42">
        <f t="shared" si="1"/>
        <v>0</v>
      </c>
      <c r="D1474" s="42">
        <f>Data!N1475</f>
        <v>0</v>
      </c>
      <c r="E1474" s="42">
        <f t="shared" si="2"/>
        <v>0</v>
      </c>
    </row>
    <row r="1475" ht="15.75" customHeight="1">
      <c r="A1475" s="61">
        <f>Data!A1476</f>
        <v>40288</v>
      </c>
      <c r="B1475" s="42">
        <f>Data!H1476</f>
        <v>0</v>
      </c>
      <c r="C1475" s="42">
        <f t="shared" si="1"/>
        <v>0</v>
      </c>
      <c r="D1475" s="42">
        <f>Data!N1476</f>
        <v>0</v>
      </c>
      <c r="E1475" s="42">
        <f t="shared" si="2"/>
        <v>0</v>
      </c>
    </row>
    <row r="1476" ht="15.75" customHeight="1">
      <c r="A1476" s="61">
        <f>Data!A1477</f>
        <v>40289</v>
      </c>
      <c r="B1476" s="42">
        <f>Data!H1477</f>
        <v>0</v>
      </c>
      <c r="C1476" s="42">
        <f t="shared" si="1"/>
        <v>0</v>
      </c>
      <c r="D1476" s="42">
        <f>Data!N1477</f>
        <v>0</v>
      </c>
      <c r="E1476" s="42">
        <f t="shared" si="2"/>
        <v>0</v>
      </c>
    </row>
    <row r="1477" ht="15.75" customHeight="1">
      <c r="A1477" s="61">
        <f>Data!A1478</f>
        <v>40290</v>
      </c>
      <c r="B1477" s="42">
        <f>Data!H1478</f>
        <v>0</v>
      </c>
      <c r="C1477" s="42">
        <f t="shared" si="1"/>
        <v>0</v>
      </c>
      <c r="D1477" s="42">
        <f>Data!N1478</f>
        <v>0</v>
      </c>
      <c r="E1477" s="42">
        <f t="shared" si="2"/>
        <v>0</v>
      </c>
    </row>
    <row r="1478" ht="15.75" customHeight="1">
      <c r="A1478" s="61">
        <f>Data!A1479</f>
        <v>40291</v>
      </c>
      <c r="B1478" s="42">
        <f>Data!H1479</f>
        <v>0</v>
      </c>
      <c r="C1478" s="42">
        <f t="shared" si="1"/>
        <v>0</v>
      </c>
      <c r="D1478" s="42">
        <f>Data!N1479</f>
        <v>0</v>
      </c>
      <c r="E1478" s="42">
        <f t="shared" si="2"/>
        <v>0</v>
      </c>
    </row>
    <row r="1479" ht="15.75" customHeight="1">
      <c r="A1479" s="61">
        <f>Data!A1480</f>
        <v>40294</v>
      </c>
      <c r="B1479" s="42">
        <f>Data!H1480</f>
        <v>0</v>
      </c>
      <c r="C1479" s="42">
        <f t="shared" si="1"/>
        <v>0</v>
      </c>
      <c r="D1479" s="42">
        <f>Data!N1480</f>
        <v>0</v>
      </c>
      <c r="E1479" s="42">
        <f t="shared" si="2"/>
        <v>0</v>
      </c>
    </row>
    <row r="1480" ht="15.75" customHeight="1">
      <c r="A1480" s="61">
        <f>Data!A1481</f>
        <v>40295</v>
      </c>
      <c r="B1480" s="42">
        <f>Data!H1481</f>
        <v>0</v>
      </c>
      <c r="C1480" s="42">
        <f t="shared" si="1"/>
        <v>0</v>
      </c>
      <c r="D1480" s="42">
        <f>Data!N1481</f>
        <v>0</v>
      </c>
      <c r="E1480" s="42">
        <f t="shared" si="2"/>
        <v>0</v>
      </c>
    </row>
    <row r="1481" ht="15.75" customHeight="1">
      <c r="A1481" s="61">
        <f>Data!A1482</f>
        <v>40296</v>
      </c>
      <c r="B1481" s="42">
        <f>Data!H1482</f>
        <v>0</v>
      </c>
      <c r="C1481" s="42">
        <f t="shared" si="1"/>
        <v>0</v>
      </c>
      <c r="D1481" s="42">
        <f>Data!N1482</f>
        <v>0</v>
      </c>
      <c r="E1481" s="42">
        <f t="shared" si="2"/>
        <v>0</v>
      </c>
    </row>
    <row r="1482" ht="15.75" customHeight="1">
      <c r="A1482" s="61">
        <f>Data!A1483</f>
        <v>40297</v>
      </c>
      <c r="B1482" s="42">
        <f>Data!H1483</f>
        <v>0</v>
      </c>
      <c r="C1482" s="42">
        <f t="shared" si="1"/>
        <v>0</v>
      </c>
      <c r="D1482" s="42">
        <f>Data!N1483</f>
        <v>0</v>
      </c>
      <c r="E1482" s="42">
        <f t="shared" si="2"/>
        <v>0</v>
      </c>
    </row>
    <row r="1483" ht="15.75" customHeight="1">
      <c r="A1483" s="61">
        <f>Data!A1484</f>
        <v>40298</v>
      </c>
      <c r="B1483" s="42">
        <f>Data!H1484</f>
        <v>0</v>
      </c>
      <c r="C1483" s="42">
        <f t="shared" si="1"/>
        <v>0</v>
      </c>
      <c r="D1483" s="42">
        <f>Data!N1484</f>
        <v>0</v>
      </c>
      <c r="E1483" s="42">
        <f t="shared" si="2"/>
        <v>0</v>
      </c>
    </row>
    <row r="1484" ht="15.75" customHeight="1">
      <c r="A1484" s="61">
        <f>Data!A1485</f>
        <v>40301</v>
      </c>
      <c r="B1484" s="42">
        <f>Data!H1485</f>
        <v>0</v>
      </c>
      <c r="C1484" s="42">
        <f t="shared" si="1"/>
        <v>0</v>
      </c>
      <c r="D1484" s="42">
        <f>Data!N1485</f>
        <v>0</v>
      </c>
      <c r="E1484" s="42">
        <f t="shared" si="2"/>
        <v>0</v>
      </c>
    </row>
    <row r="1485" ht="15.75" customHeight="1">
      <c r="A1485" s="61">
        <f>Data!A1486</f>
        <v>40302</v>
      </c>
      <c r="B1485" s="42">
        <f>Data!H1486</f>
        <v>0</v>
      </c>
      <c r="C1485" s="42">
        <f t="shared" si="1"/>
        <v>0</v>
      </c>
      <c r="D1485" s="42">
        <f>Data!N1486</f>
        <v>0</v>
      </c>
      <c r="E1485" s="42">
        <f t="shared" si="2"/>
        <v>0</v>
      </c>
    </row>
    <row r="1486" ht="15.75" customHeight="1">
      <c r="A1486" s="61">
        <f>Data!A1487</f>
        <v>40303</v>
      </c>
      <c r="B1486" s="42">
        <f>Data!H1487</f>
        <v>0</v>
      </c>
      <c r="C1486" s="42">
        <f t="shared" si="1"/>
        <v>0</v>
      </c>
      <c r="D1486" s="42">
        <f>Data!N1487</f>
        <v>0</v>
      </c>
      <c r="E1486" s="42">
        <f t="shared" si="2"/>
        <v>0</v>
      </c>
    </row>
    <row r="1487" ht="15.75" customHeight="1">
      <c r="A1487" s="61">
        <f>Data!A1488</f>
        <v>40304</v>
      </c>
      <c r="B1487" s="42">
        <f>Data!H1488</f>
        <v>0</v>
      </c>
      <c r="C1487" s="42">
        <f t="shared" si="1"/>
        <v>0</v>
      </c>
      <c r="D1487" s="42">
        <f>Data!N1488</f>
        <v>0</v>
      </c>
      <c r="E1487" s="42">
        <f t="shared" si="2"/>
        <v>0</v>
      </c>
    </row>
    <row r="1488" ht="15.75" customHeight="1">
      <c r="A1488" s="61">
        <f>Data!A1489</f>
        <v>40305</v>
      </c>
      <c r="B1488" s="42">
        <f>Data!H1489</f>
        <v>0</v>
      </c>
      <c r="C1488" s="42">
        <f t="shared" si="1"/>
        <v>0</v>
      </c>
      <c r="D1488" s="42">
        <f>Data!N1489</f>
        <v>0</v>
      </c>
      <c r="E1488" s="42">
        <f t="shared" si="2"/>
        <v>0</v>
      </c>
    </row>
    <row r="1489" ht="15.75" customHeight="1">
      <c r="A1489" s="61">
        <f>Data!A1490</f>
        <v>40308</v>
      </c>
      <c r="B1489" s="42">
        <f>Data!H1490</f>
        <v>0</v>
      </c>
      <c r="C1489" s="42">
        <f t="shared" si="1"/>
        <v>0</v>
      </c>
      <c r="D1489" s="42">
        <f>Data!N1490</f>
        <v>0</v>
      </c>
      <c r="E1489" s="42">
        <f t="shared" si="2"/>
        <v>0</v>
      </c>
    </row>
    <row r="1490" ht="15.75" customHeight="1">
      <c r="A1490" s="61">
        <f>Data!A1491</f>
        <v>40309</v>
      </c>
      <c r="B1490" s="42">
        <f>Data!H1491</f>
        <v>0</v>
      </c>
      <c r="C1490" s="42">
        <f t="shared" si="1"/>
        <v>0</v>
      </c>
      <c r="D1490" s="42">
        <f>Data!N1491</f>
        <v>0</v>
      </c>
      <c r="E1490" s="42">
        <f t="shared" si="2"/>
        <v>0</v>
      </c>
    </row>
    <row r="1491" ht="15.75" customHeight="1">
      <c r="A1491" s="61">
        <f>Data!A1492</f>
        <v>40310</v>
      </c>
      <c r="B1491" s="42">
        <f>Data!H1492</f>
        <v>0</v>
      </c>
      <c r="C1491" s="42">
        <f t="shared" si="1"/>
        <v>0</v>
      </c>
      <c r="D1491" s="42">
        <f>Data!N1492</f>
        <v>0</v>
      </c>
      <c r="E1491" s="42">
        <f t="shared" si="2"/>
        <v>0</v>
      </c>
    </row>
    <row r="1492" ht="15.75" customHeight="1">
      <c r="A1492" s="61">
        <f>Data!A1493</f>
        <v>40311</v>
      </c>
      <c r="B1492" s="42">
        <f>Data!H1493</f>
        <v>0</v>
      </c>
      <c r="C1492" s="42">
        <f t="shared" si="1"/>
        <v>0</v>
      </c>
      <c r="D1492" s="42">
        <f>Data!N1493</f>
        <v>0</v>
      </c>
      <c r="E1492" s="42">
        <f t="shared" si="2"/>
        <v>0</v>
      </c>
    </row>
    <row r="1493" ht="15.75" customHeight="1">
      <c r="A1493" s="61">
        <f>Data!A1494</f>
        <v>40312</v>
      </c>
      <c r="B1493" s="42">
        <f>Data!H1494</f>
        <v>0</v>
      </c>
      <c r="C1493" s="42">
        <f t="shared" si="1"/>
        <v>0</v>
      </c>
      <c r="D1493" s="42">
        <f>Data!N1494</f>
        <v>0</v>
      </c>
      <c r="E1493" s="42">
        <f t="shared" si="2"/>
        <v>0</v>
      </c>
    </row>
    <row r="1494" ht="15.75" customHeight="1">
      <c r="A1494" s="61">
        <f>Data!A1495</f>
        <v>40315</v>
      </c>
      <c r="B1494" s="42">
        <f>Data!H1495</f>
        <v>0</v>
      </c>
      <c r="C1494" s="42">
        <f t="shared" si="1"/>
        <v>0</v>
      </c>
      <c r="D1494" s="42">
        <f>Data!N1495</f>
        <v>0</v>
      </c>
      <c r="E1494" s="42">
        <f t="shared" si="2"/>
        <v>0</v>
      </c>
    </row>
    <row r="1495" ht="15.75" customHeight="1">
      <c r="A1495" s="61">
        <f>Data!A1496</f>
        <v>40316</v>
      </c>
      <c r="B1495" s="42">
        <f>Data!H1496</f>
        <v>0</v>
      </c>
      <c r="C1495" s="42">
        <f t="shared" si="1"/>
        <v>0</v>
      </c>
      <c r="D1495" s="42">
        <f>Data!N1496</f>
        <v>0</v>
      </c>
      <c r="E1495" s="42">
        <f t="shared" si="2"/>
        <v>0</v>
      </c>
    </row>
    <row r="1496" ht="15.75" customHeight="1">
      <c r="A1496" s="61">
        <f>Data!A1497</f>
        <v>40317</v>
      </c>
      <c r="B1496" s="42">
        <f>Data!H1497</f>
        <v>0</v>
      </c>
      <c r="C1496" s="42">
        <f t="shared" si="1"/>
        <v>0</v>
      </c>
      <c r="D1496" s="42">
        <f>Data!N1497</f>
        <v>0</v>
      </c>
      <c r="E1496" s="42">
        <f t="shared" si="2"/>
        <v>0</v>
      </c>
    </row>
    <row r="1497" ht="15.75" customHeight="1">
      <c r="A1497" s="61">
        <f>Data!A1498</f>
        <v>40318</v>
      </c>
      <c r="B1497" s="42">
        <f>Data!H1498</f>
        <v>0</v>
      </c>
      <c r="C1497" s="42">
        <f t="shared" si="1"/>
        <v>0</v>
      </c>
      <c r="D1497" s="42">
        <f>Data!N1498</f>
        <v>0</v>
      </c>
      <c r="E1497" s="42">
        <f t="shared" si="2"/>
        <v>0</v>
      </c>
    </row>
    <row r="1498" ht="15.75" customHeight="1">
      <c r="A1498" s="61">
        <f>Data!A1499</f>
        <v>40319</v>
      </c>
      <c r="B1498" s="42">
        <f>Data!H1499</f>
        <v>0</v>
      </c>
      <c r="C1498" s="42">
        <f t="shared" si="1"/>
        <v>0</v>
      </c>
      <c r="D1498" s="42">
        <f>Data!N1499</f>
        <v>0</v>
      </c>
      <c r="E1498" s="42">
        <f t="shared" si="2"/>
        <v>0</v>
      </c>
    </row>
    <row r="1499" ht="15.75" customHeight="1">
      <c r="A1499" s="61">
        <f>Data!A1500</f>
        <v>40322</v>
      </c>
      <c r="B1499" s="42">
        <f>Data!H1500</f>
        <v>0</v>
      </c>
      <c r="C1499" s="42">
        <f t="shared" si="1"/>
        <v>0</v>
      </c>
      <c r="D1499" s="42">
        <f>Data!N1500</f>
        <v>0</v>
      </c>
      <c r="E1499" s="42">
        <f t="shared" si="2"/>
        <v>0</v>
      </c>
    </row>
    <row r="1500" ht="15.75" customHeight="1">
      <c r="A1500" s="61">
        <f>Data!A1501</f>
        <v>40323</v>
      </c>
      <c r="B1500" s="42">
        <f>Data!H1501</f>
        <v>0</v>
      </c>
      <c r="C1500" s="42">
        <f t="shared" si="1"/>
        <v>0</v>
      </c>
      <c r="D1500" s="42">
        <f>Data!N1501</f>
        <v>0</v>
      </c>
      <c r="E1500" s="42">
        <f t="shared" si="2"/>
        <v>0</v>
      </c>
    </row>
    <row r="1501" ht="15.75" customHeight="1">
      <c r="A1501" s="61">
        <f>Data!A1502</f>
        <v>40324</v>
      </c>
      <c r="B1501" s="42">
        <f>Data!H1502</f>
        <v>0</v>
      </c>
      <c r="C1501" s="42">
        <f t="shared" si="1"/>
        <v>0</v>
      </c>
      <c r="D1501" s="42">
        <f>Data!N1502</f>
        <v>0</v>
      </c>
      <c r="E1501" s="42">
        <f t="shared" si="2"/>
        <v>0</v>
      </c>
    </row>
    <row r="1502" ht="15.75" customHeight="1">
      <c r="A1502" s="61">
        <f>Data!A1503</f>
        <v>40325</v>
      </c>
      <c r="B1502" s="42">
        <f>Data!H1503</f>
        <v>0</v>
      </c>
      <c r="C1502" s="42">
        <f t="shared" si="1"/>
        <v>0</v>
      </c>
      <c r="D1502" s="42">
        <f>Data!N1503</f>
        <v>0</v>
      </c>
      <c r="E1502" s="42">
        <f t="shared" si="2"/>
        <v>0</v>
      </c>
    </row>
    <row r="1503" ht="15.75" customHeight="1">
      <c r="A1503" s="61">
        <f>Data!A1504</f>
        <v>40326</v>
      </c>
      <c r="B1503" s="42">
        <f>Data!H1504</f>
        <v>0</v>
      </c>
      <c r="C1503" s="42">
        <f t="shared" si="1"/>
        <v>0</v>
      </c>
      <c r="D1503" s="42">
        <f>Data!N1504</f>
        <v>0</v>
      </c>
      <c r="E1503" s="42">
        <f t="shared" si="2"/>
        <v>0</v>
      </c>
    </row>
    <row r="1504" ht="15.75" customHeight="1">
      <c r="A1504" s="61">
        <f>Data!A1505</f>
        <v>40329</v>
      </c>
      <c r="B1504" s="42">
        <f>Data!H1505</f>
        <v>0</v>
      </c>
      <c r="C1504" s="42">
        <f t="shared" si="1"/>
        <v>0</v>
      </c>
      <c r="D1504" s="42">
        <f>Data!N1505</f>
        <v>0</v>
      </c>
      <c r="E1504" s="42">
        <f t="shared" si="2"/>
        <v>0</v>
      </c>
    </row>
    <row r="1505" ht="15.75" customHeight="1">
      <c r="A1505" s="61">
        <f>Data!A1506</f>
        <v>40330</v>
      </c>
      <c r="B1505" s="42">
        <f>Data!H1506</f>
        <v>0</v>
      </c>
      <c r="C1505" s="42">
        <f t="shared" si="1"/>
        <v>0</v>
      </c>
      <c r="D1505" s="42">
        <f>Data!N1506</f>
        <v>0</v>
      </c>
      <c r="E1505" s="42">
        <f t="shared" si="2"/>
        <v>0</v>
      </c>
    </row>
    <row r="1506" ht="15.75" customHeight="1">
      <c r="A1506" s="61">
        <f>Data!A1507</f>
        <v>40331</v>
      </c>
      <c r="B1506" s="42">
        <f>Data!H1507</f>
        <v>0</v>
      </c>
      <c r="C1506" s="42">
        <f t="shared" si="1"/>
        <v>0</v>
      </c>
      <c r="D1506" s="42">
        <f>Data!N1507</f>
        <v>0</v>
      </c>
      <c r="E1506" s="42">
        <f t="shared" si="2"/>
        <v>0</v>
      </c>
    </row>
    <row r="1507" ht="15.75" customHeight="1">
      <c r="A1507" s="61">
        <f>Data!A1508</f>
        <v>40332</v>
      </c>
      <c r="B1507" s="42">
        <f>Data!H1508</f>
        <v>0</v>
      </c>
      <c r="C1507" s="42">
        <f t="shared" si="1"/>
        <v>0</v>
      </c>
      <c r="D1507" s="42">
        <f>Data!N1508</f>
        <v>0</v>
      </c>
      <c r="E1507" s="42">
        <f t="shared" si="2"/>
        <v>0</v>
      </c>
    </row>
    <row r="1508" ht="15.75" customHeight="1">
      <c r="A1508" s="61">
        <f>Data!A1509</f>
        <v>40333</v>
      </c>
      <c r="B1508" s="42">
        <f>Data!H1509</f>
        <v>0</v>
      </c>
      <c r="C1508" s="42">
        <f t="shared" si="1"/>
        <v>0</v>
      </c>
      <c r="D1508" s="42">
        <f>Data!N1509</f>
        <v>0</v>
      </c>
      <c r="E1508" s="42">
        <f t="shared" si="2"/>
        <v>0</v>
      </c>
    </row>
    <row r="1509" ht="15.75" customHeight="1">
      <c r="A1509" s="61">
        <f>Data!A1510</f>
        <v>40336</v>
      </c>
      <c r="B1509" s="42">
        <f>Data!H1510</f>
        <v>0</v>
      </c>
      <c r="C1509" s="42">
        <f t="shared" si="1"/>
        <v>0</v>
      </c>
      <c r="D1509" s="42">
        <f>Data!N1510</f>
        <v>0</v>
      </c>
      <c r="E1509" s="42">
        <f t="shared" si="2"/>
        <v>0</v>
      </c>
    </row>
    <row r="1510" ht="15.75" customHeight="1">
      <c r="A1510" s="61">
        <f>Data!A1511</f>
        <v>40337</v>
      </c>
      <c r="B1510" s="42">
        <f>Data!H1511</f>
        <v>0</v>
      </c>
      <c r="C1510" s="42">
        <f t="shared" si="1"/>
        <v>0</v>
      </c>
      <c r="D1510" s="42">
        <f>Data!N1511</f>
        <v>0</v>
      </c>
      <c r="E1510" s="42">
        <f t="shared" si="2"/>
        <v>0</v>
      </c>
    </row>
    <row r="1511" ht="15.75" customHeight="1">
      <c r="A1511" s="61">
        <f>Data!A1512</f>
        <v>40338</v>
      </c>
      <c r="B1511" s="42">
        <f>Data!H1512</f>
        <v>0</v>
      </c>
      <c r="C1511" s="42">
        <f t="shared" si="1"/>
        <v>0</v>
      </c>
      <c r="D1511" s="42">
        <f>Data!N1512</f>
        <v>0</v>
      </c>
      <c r="E1511" s="42">
        <f t="shared" si="2"/>
        <v>0</v>
      </c>
    </row>
    <row r="1512" ht="15.75" customHeight="1">
      <c r="A1512" s="61">
        <f>Data!A1513</f>
        <v>40339</v>
      </c>
      <c r="B1512" s="42">
        <f>Data!H1513</f>
        <v>0</v>
      </c>
      <c r="C1512" s="42">
        <f t="shared" si="1"/>
        <v>0</v>
      </c>
      <c r="D1512" s="42">
        <f>Data!N1513</f>
        <v>0</v>
      </c>
      <c r="E1512" s="42">
        <f t="shared" si="2"/>
        <v>0</v>
      </c>
    </row>
    <row r="1513" ht="15.75" customHeight="1">
      <c r="A1513" s="61">
        <f>Data!A1514</f>
        <v>40340</v>
      </c>
      <c r="B1513" s="42">
        <f>Data!H1514</f>
        <v>0</v>
      </c>
      <c r="C1513" s="42">
        <f t="shared" si="1"/>
        <v>0</v>
      </c>
      <c r="D1513" s="42">
        <f>Data!N1514</f>
        <v>0</v>
      </c>
      <c r="E1513" s="42">
        <f t="shared" si="2"/>
        <v>0</v>
      </c>
    </row>
    <row r="1514" ht="15.75" customHeight="1">
      <c r="A1514" s="61">
        <f>Data!A1515</f>
        <v>40343</v>
      </c>
      <c r="B1514" s="42">
        <f>Data!H1515</f>
        <v>0</v>
      </c>
      <c r="C1514" s="42">
        <f t="shared" si="1"/>
        <v>0</v>
      </c>
      <c r="D1514" s="42">
        <f>Data!N1515</f>
        <v>0</v>
      </c>
      <c r="E1514" s="42">
        <f t="shared" si="2"/>
        <v>0</v>
      </c>
    </row>
    <row r="1515" ht="15.75" customHeight="1">
      <c r="A1515" s="61">
        <f>Data!A1516</f>
        <v>40344</v>
      </c>
      <c r="B1515" s="42">
        <f>Data!H1516</f>
        <v>0</v>
      </c>
      <c r="C1515" s="42">
        <f t="shared" si="1"/>
        <v>0</v>
      </c>
      <c r="D1515" s="42">
        <f>Data!N1516</f>
        <v>0</v>
      </c>
      <c r="E1515" s="42">
        <f t="shared" si="2"/>
        <v>0</v>
      </c>
    </row>
    <row r="1516" ht="15.75" customHeight="1">
      <c r="A1516" s="61">
        <f>Data!A1517</f>
        <v>40345</v>
      </c>
      <c r="B1516" s="42">
        <f>Data!H1517</f>
        <v>0</v>
      </c>
      <c r="C1516" s="42">
        <f t="shared" si="1"/>
        <v>0</v>
      </c>
      <c r="D1516" s="42">
        <f>Data!N1517</f>
        <v>0</v>
      </c>
      <c r="E1516" s="42">
        <f t="shared" si="2"/>
        <v>0</v>
      </c>
    </row>
    <row r="1517" ht="15.75" customHeight="1">
      <c r="A1517" s="61">
        <f>Data!A1518</f>
        <v>40346</v>
      </c>
      <c r="B1517" s="42">
        <f>Data!H1518</f>
        <v>0</v>
      </c>
      <c r="C1517" s="42">
        <f t="shared" si="1"/>
        <v>0</v>
      </c>
      <c r="D1517" s="42">
        <f>Data!N1518</f>
        <v>0</v>
      </c>
      <c r="E1517" s="42">
        <f t="shared" si="2"/>
        <v>0</v>
      </c>
    </row>
    <row r="1518" ht="15.75" customHeight="1">
      <c r="A1518" s="61">
        <f>Data!A1519</f>
        <v>40347</v>
      </c>
      <c r="B1518" s="42">
        <f>Data!H1519</f>
        <v>0</v>
      </c>
      <c r="C1518" s="42">
        <f t="shared" si="1"/>
        <v>0</v>
      </c>
      <c r="D1518" s="42">
        <f>Data!N1519</f>
        <v>0</v>
      </c>
      <c r="E1518" s="42">
        <f t="shared" si="2"/>
        <v>0</v>
      </c>
    </row>
    <row r="1519" ht="15.75" customHeight="1">
      <c r="A1519" s="61">
        <f>Data!A1520</f>
        <v>40350</v>
      </c>
      <c r="B1519" s="42">
        <f>Data!H1520</f>
        <v>0</v>
      </c>
      <c r="C1519" s="42">
        <f t="shared" si="1"/>
        <v>0</v>
      </c>
      <c r="D1519" s="42">
        <f>Data!N1520</f>
        <v>0</v>
      </c>
      <c r="E1519" s="42">
        <f t="shared" si="2"/>
        <v>0</v>
      </c>
    </row>
    <row r="1520" ht="15.75" customHeight="1">
      <c r="A1520" s="61">
        <f>Data!A1521</f>
        <v>40351</v>
      </c>
      <c r="B1520" s="42">
        <f>Data!H1521</f>
        <v>0</v>
      </c>
      <c r="C1520" s="42">
        <f t="shared" si="1"/>
        <v>0</v>
      </c>
      <c r="D1520" s="42">
        <f>Data!N1521</f>
        <v>0</v>
      </c>
      <c r="E1520" s="42">
        <f t="shared" si="2"/>
        <v>0</v>
      </c>
    </row>
    <row r="1521" ht="15.75" customHeight="1">
      <c r="A1521" s="61">
        <f>Data!A1522</f>
        <v>40352</v>
      </c>
      <c r="B1521" s="42">
        <f>Data!H1522</f>
        <v>0</v>
      </c>
      <c r="C1521" s="42">
        <f t="shared" si="1"/>
        <v>0</v>
      </c>
      <c r="D1521" s="42">
        <f>Data!N1522</f>
        <v>0</v>
      </c>
      <c r="E1521" s="42">
        <f t="shared" si="2"/>
        <v>0</v>
      </c>
    </row>
    <row r="1522" ht="15.75" customHeight="1">
      <c r="A1522" s="61">
        <f>Data!A1523</f>
        <v>40353</v>
      </c>
      <c r="B1522" s="42">
        <f>Data!H1523</f>
        <v>0</v>
      </c>
      <c r="C1522" s="42">
        <f t="shared" si="1"/>
        <v>0</v>
      </c>
      <c r="D1522" s="42">
        <f>Data!N1523</f>
        <v>0</v>
      </c>
      <c r="E1522" s="42">
        <f t="shared" si="2"/>
        <v>0</v>
      </c>
    </row>
    <row r="1523" ht="15.75" customHeight="1">
      <c r="A1523" s="61">
        <f>Data!A1524</f>
        <v>40354</v>
      </c>
      <c r="B1523" s="42">
        <f>Data!H1524</f>
        <v>0</v>
      </c>
      <c r="C1523" s="42">
        <f t="shared" si="1"/>
        <v>0</v>
      </c>
      <c r="D1523" s="42">
        <f>Data!N1524</f>
        <v>0</v>
      </c>
      <c r="E1523" s="42">
        <f t="shared" si="2"/>
        <v>0</v>
      </c>
    </row>
    <row r="1524" ht="15.75" customHeight="1">
      <c r="A1524" s="61">
        <f>Data!A1525</f>
        <v>40357</v>
      </c>
      <c r="B1524" s="42">
        <f>Data!H1525</f>
        <v>0</v>
      </c>
      <c r="C1524" s="42">
        <f t="shared" si="1"/>
        <v>0</v>
      </c>
      <c r="D1524" s="42">
        <f>Data!N1525</f>
        <v>0</v>
      </c>
      <c r="E1524" s="42">
        <f t="shared" si="2"/>
        <v>0</v>
      </c>
    </row>
    <row r="1525" ht="15.75" customHeight="1">
      <c r="A1525" s="61">
        <f>Data!A1526</f>
        <v>40358</v>
      </c>
      <c r="B1525" s="42">
        <f>Data!H1526</f>
        <v>0</v>
      </c>
      <c r="C1525" s="42">
        <f t="shared" si="1"/>
        <v>0</v>
      </c>
      <c r="D1525" s="42">
        <f>Data!N1526</f>
        <v>0</v>
      </c>
      <c r="E1525" s="42">
        <f t="shared" si="2"/>
        <v>0</v>
      </c>
    </row>
    <row r="1526" ht="15.75" customHeight="1">
      <c r="A1526" s="61">
        <f>Data!A1527</f>
        <v>40359</v>
      </c>
      <c r="B1526" s="42">
        <f>Data!H1527</f>
        <v>0</v>
      </c>
      <c r="C1526" s="42">
        <f t="shared" si="1"/>
        <v>0</v>
      </c>
      <c r="D1526" s="42">
        <f>Data!N1527</f>
        <v>0</v>
      </c>
      <c r="E1526" s="42">
        <f t="shared" si="2"/>
        <v>0</v>
      </c>
    </row>
    <row r="1527" ht="15.75" customHeight="1">
      <c r="A1527" s="61">
        <f>Data!A1528</f>
        <v>40360</v>
      </c>
      <c r="B1527" s="42">
        <f>Data!H1528</f>
        <v>0</v>
      </c>
      <c r="C1527" s="42">
        <f t="shared" si="1"/>
        <v>0</v>
      </c>
      <c r="D1527" s="42">
        <f>Data!N1528</f>
        <v>0</v>
      </c>
      <c r="E1527" s="42">
        <f t="shared" si="2"/>
        <v>0</v>
      </c>
    </row>
    <row r="1528" ht="15.75" customHeight="1">
      <c r="A1528" s="61">
        <f>Data!A1529</f>
        <v>40361</v>
      </c>
      <c r="B1528" s="42">
        <f>Data!H1529</f>
        <v>0</v>
      </c>
      <c r="C1528" s="42">
        <f t="shared" si="1"/>
        <v>0</v>
      </c>
      <c r="D1528" s="42">
        <f>Data!N1529</f>
        <v>0</v>
      </c>
      <c r="E1528" s="42">
        <f t="shared" si="2"/>
        <v>0</v>
      </c>
    </row>
    <row r="1529" ht="15.75" customHeight="1">
      <c r="A1529" s="61">
        <f>Data!A1530</f>
        <v>40364</v>
      </c>
      <c r="B1529" s="42">
        <f>Data!H1530</f>
        <v>0</v>
      </c>
      <c r="C1529" s="42">
        <f t="shared" si="1"/>
        <v>0</v>
      </c>
      <c r="D1529" s="42">
        <f>Data!N1530</f>
        <v>0</v>
      </c>
      <c r="E1529" s="42">
        <f t="shared" si="2"/>
        <v>0</v>
      </c>
    </row>
    <row r="1530" ht="15.75" customHeight="1">
      <c r="A1530" s="61">
        <f>Data!A1531</f>
        <v>40365</v>
      </c>
      <c r="B1530" s="42">
        <f>Data!H1531</f>
        <v>0</v>
      </c>
      <c r="C1530" s="42">
        <f t="shared" si="1"/>
        <v>0</v>
      </c>
      <c r="D1530" s="42">
        <f>Data!N1531</f>
        <v>0</v>
      </c>
      <c r="E1530" s="42">
        <f t="shared" si="2"/>
        <v>0</v>
      </c>
    </row>
    <row r="1531" ht="15.75" customHeight="1">
      <c r="A1531" s="61">
        <f>Data!A1532</f>
        <v>40366</v>
      </c>
      <c r="B1531" s="42">
        <f>Data!H1532</f>
        <v>0</v>
      </c>
      <c r="C1531" s="42">
        <f t="shared" si="1"/>
        <v>0</v>
      </c>
      <c r="D1531" s="42">
        <f>Data!N1532</f>
        <v>0</v>
      </c>
      <c r="E1531" s="42">
        <f t="shared" si="2"/>
        <v>0</v>
      </c>
    </row>
    <row r="1532" ht="15.75" customHeight="1">
      <c r="A1532" s="61">
        <f>Data!A1533</f>
        <v>40367</v>
      </c>
      <c r="B1532" s="42">
        <f>Data!H1533</f>
        <v>0</v>
      </c>
      <c r="C1532" s="42">
        <f t="shared" si="1"/>
        <v>0</v>
      </c>
      <c r="D1532" s="42">
        <f>Data!N1533</f>
        <v>0</v>
      </c>
      <c r="E1532" s="42">
        <f t="shared" si="2"/>
        <v>0</v>
      </c>
    </row>
    <row r="1533" ht="15.75" customHeight="1">
      <c r="A1533" s="61">
        <f>Data!A1534</f>
        <v>40368</v>
      </c>
      <c r="B1533" s="42">
        <f>Data!H1534</f>
        <v>0</v>
      </c>
      <c r="C1533" s="42">
        <f t="shared" si="1"/>
        <v>0</v>
      </c>
      <c r="D1533" s="42">
        <f>Data!N1534</f>
        <v>0</v>
      </c>
      <c r="E1533" s="42">
        <f t="shared" si="2"/>
        <v>0</v>
      </c>
    </row>
    <row r="1534" ht="15.75" customHeight="1">
      <c r="A1534" s="61">
        <f>Data!A1535</f>
        <v>40371</v>
      </c>
      <c r="B1534" s="42">
        <f>Data!H1535</f>
        <v>0</v>
      </c>
      <c r="C1534" s="42">
        <f t="shared" si="1"/>
        <v>0</v>
      </c>
      <c r="D1534" s="42">
        <f>Data!N1535</f>
        <v>0</v>
      </c>
      <c r="E1534" s="42">
        <f t="shared" si="2"/>
        <v>0</v>
      </c>
    </row>
    <row r="1535" ht="15.75" customHeight="1">
      <c r="A1535" s="61">
        <f>Data!A1536</f>
        <v>40372</v>
      </c>
      <c r="B1535" s="42">
        <f>Data!H1536</f>
        <v>0</v>
      </c>
      <c r="C1535" s="42">
        <f t="shared" si="1"/>
        <v>0</v>
      </c>
      <c r="D1535" s="42">
        <f>Data!N1536</f>
        <v>0</v>
      </c>
      <c r="E1535" s="42">
        <f t="shared" si="2"/>
        <v>0</v>
      </c>
    </row>
    <row r="1536" ht="15.75" customHeight="1">
      <c r="A1536" s="61">
        <f>Data!A1537</f>
        <v>40373</v>
      </c>
      <c r="B1536" s="42">
        <f>Data!H1537</f>
        <v>0</v>
      </c>
      <c r="C1536" s="42">
        <f t="shared" si="1"/>
        <v>0</v>
      </c>
      <c r="D1536" s="42">
        <f>Data!N1537</f>
        <v>0</v>
      </c>
      <c r="E1536" s="42">
        <f t="shared" si="2"/>
        <v>0</v>
      </c>
    </row>
    <row r="1537" ht="15.75" customHeight="1">
      <c r="A1537" s="61">
        <f>Data!A1538</f>
        <v>40374</v>
      </c>
      <c r="B1537" s="42">
        <f>Data!H1538</f>
        <v>0</v>
      </c>
      <c r="C1537" s="42">
        <f t="shared" si="1"/>
        <v>0</v>
      </c>
      <c r="D1537" s="42">
        <f>Data!N1538</f>
        <v>0</v>
      </c>
      <c r="E1537" s="42">
        <f t="shared" si="2"/>
        <v>0</v>
      </c>
    </row>
    <row r="1538" ht="15.75" customHeight="1">
      <c r="A1538" s="61">
        <f>Data!A1539</f>
        <v>40375</v>
      </c>
      <c r="B1538" s="42">
        <f>Data!H1539</f>
        <v>0</v>
      </c>
      <c r="C1538" s="42">
        <f t="shared" si="1"/>
        <v>0</v>
      </c>
      <c r="D1538" s="42">
        <f>Data!N1539</f>
        <v>0</v>
      </c>
      <c r="E1538" s="42">
        <f t="shared" si="2"/>
        <v>0</v>
      </c>
    </row>
    <row r="1539" ht="15.75" customHeight="1">
      <c r="A1539" s="61">
        <f>Data!A1540</f>
        <v>40378</v>
      </c>
      <c r="B1539" s="42">
        <f>Data!H1540</f>
        <v>0</v>
      </c>
      <c r="C1539" s="42">
        <f t="shared" si="1"/>
        <v>0</v>
      </c>
      <c r="D1539" s="42">
        <f>Data!N1540</f>
        <v>0</v>
      </c>
      <c r="E1539" s="42">
        <f t="shared" si="2"/>
        <v>0</v>
      </c>
    </row>
    <row r="1540" ht="15.75" customHeight="1">
      <c r="A1540" s="61">
        <f>Data!A1541</f>
        <v>40379</v>
      </c>
      <c r="B1540" s="42">
        <f>Data!H1541</f>
        <v>0</v>
      </c>
      <c r="C1540" s="42">
        <f t="shared" si="1"/>
        <v>0</v>
      </c>
      <c r="D1540" s="42">
        <f>Data!N1541</f>
        <v>0</v>
      </c>
      <c r="E1540" s="42">
        <f t="shared" si="2"/>
        <v>0</v>
      </c>
    </row>
    <row r="1541" ht="15.75" customHeight="1">
      <c r="A1541" s="61">
        <f>Data!A1542</f>
        <v>40380</v>
      </c>
      <c r="B1541" s="42">
        <f>Data!H1542</f>
        <v>0</v>
      </c>
      <c r="C1541" s="42">
        <f t="shared" si="1"/>
        <v>0</v>
      </c>
      <c r="D1541" s="42">
        <f>Data!N1542</f>
        <v>0</v>
      </c>
      <c r="E1541" s="42">
        <f t="shared" si="2"/>
        <v>0</v>
      </c>
    </row>
    <row r="1542" ht="15.75" customHeight="1">
      <c r="A1542" s="61">
        <f>Data!A1543</f>
        <v>40381</v>
      </c>
      <c r="B1542" s="42">
        <f>Data!H1543</f>
        <v>0</v>
      </c>
      <c r="C1542" s="42">
        <f t="shared" si="1"/>
        <v>0</v>
      </c>
      <c r="D1542" s="42">
        <f>Data!N1543</f>
        <v>0</v>
      </c>
      <c r="E1542" s="42">
        <f t="shared" si="2"/>
        <v>0</v>
      </c>
    </row>
    <row r="1543" ht="15.75" customHeight="1">
      <c r="A1543" s="61">
        <f>Data!A1544</f>
        <v>40382</v>
      </c>
      <c r="B1543" s="42">
        <f>Data!H1544</f>
        <v>0</v>
      </c>
      <c r="C1543" s="42">
        <f t="shared" si="1"/>
        <v>0</v>
      </c>
      <c r="D1543" s="42">
        <f>Data!N1544</f>
        <v>0</v>
      </c>
      <c r="E1543" s="42">
        <f t="shared" si="2"/>
        <v>0</v>
      </c>
    </row>
    <row r="1544" ht="15.75" customHeight="1">
      <c r="A1544" s="61">
        <f>Data!A1545</f>
        <v>40385</v>
      </c>
      <c r="B1544" s="42">
        <f>Data!H1545</f>
        <v>0</v>
      </c>
      <c r="C1544" s="42">
        <f t="shared" si="1"/>
        <v>0</v>
      </c>
      <c r="D1544" s="42">
        <f>Data!N1545</f>
        <v>0</v>
      </c>
      <c r="E1544" s="42">
        <f t="shared" si="2"/>
        <v>0</v>
      </c>
    </row>
    <row r="1545" ht="15.75" customHeight="1">
      <c r="A1545" s="61">
        <f>Data!A1546</f>
        <v>40386</v>
      </c>
      <c r="B1545" s="42">
        <f>Data!H1546</f>
        <v>0</v>
      </c>
      <c r="C1545" s="42">
        <f t="shared" si="1"/>
        <v>0</v>
      </c>
      <c r="D1545" s="42">
        <f>Data!N1546</f>
        <v>0</v>
      </c>
      <c r="E1545" s="42">
        <f t="shared" si="2"/>
        <v>0</v>
      </c>
    </row>
    <row r="1546" ht="15.75" customHeight="1">
      <c r="A1546" s="61">
        <f>Data!A1547</f>
        <v>40387</v>
      </c>
      <c r="B1546" s="42">
        <f>Data!H1547</f>
        <v>0</v>
      </c>
      <c r="C1546" s="42">
        <f t="shared" si="1"/>
        <v>0</v>
      </c>
      <c r="D1546" s="42">
        <f>Data!N1547</f>
        <v>0</v>
      </c>
      <c r="E1546" s="42">
        <f t="shared" si="2"/>
        <v>0</v>
      </c>
    </row>
    <row r="1547" ht="15.75" customHeight="1">
      <c r="A1547" s="61">
        <f>Data!A1548</f>
        <v>40388</v>
      </c>
      <c r="B1547" s="42">
        <f>Data!H1548</f>
        <v>0</v>
      </c>
      <c r="C1547" s="42">
        <f t="shared" si="1"/>
        <v>0</v>
      </c>
      <c r="D1547" s="42">
        <f>Data!N1548</f>
        <v>0</v>
      </c>
      <c r="E1547" s="42">
        <f t="shared" si="2"/>
        <v>0</v>
      </c>
    </row>
    <row r="1548" ht="15.75" customHeight="1">
      <c r="A1548" s="61">
        <f>Data!A1549</f>
        <v>40389</v>
      </c>
      <c r="B1548" s="42">
        <f>Data!H1549</f>
        <v>0</v>
      </c>
      <c r="C1548" s="42">
        <f t="shared" si="1"/>
        <v>0</v>
      </c>
      <c r="D1548" s="42">
        <f>Data!N1549</f>
        <v>0</v>
      </c>
      <c r="E1548" s="42">
        <f t="shared" si="2"/>
        <v>0</v>
      </c>
    </row>
    <row r="1549" ht="15.75" customHeight="1">
      <c r="A1549" s="61">
        <f>Data!A1550</f>
        <v>40392</v>
      </c>
      <c r="B1549" s="42">
        <f>Data!H1550</f>
        <v>0</v>
      </c>
      <c r="C1549" s="42">
        <f t="shared" si="1"/>
        <v>0</v>
      </c>
      <c r="D1549" s="42">
        <f>Data!N1550</f>
        <v>0</v>
      </c>
      <c r="E1549" s="42">
        <f t="shared" si="2"/>
        <v>0</v>
      </c>
    </row>
    <row r="1550" ht="15.75" customHeight="1">
      <c r="A1550" s="61">
        <f>Data!A1551</f>
        <v>40393</v>
      </c>
      <c r="B1550" s="42">
        <f>Data!H1551</f>
        <v>0</v>
      </c>
      <c r="C1550" s="42">
        <f t="shared" si="1"/>
        <v>0</v>
      </c>
      <c r="D1550" s="42">
        <f>Data!N1551</f>
        <v>0</v>
      </c>
      <c r="E1550" s="42">
        <f t="shared" si="2"/>
        <v>0</v>
      </c>
    </row>
    <row r="1551" ht="15.75" customHeight="1">
      <c r="A1551" s="61">
        <f>Data!A1552</f>
        <v>40394</v>
      </c>
      <c r="B1551" s="42">
        <f>Data!H1552</f>
        <v>0</v>
      </c>
      <c r="C1551" s="42">
        <f t="shared" si="1"/>
        <v>0</v>
      </c>
      <c r="D1551" s="42">
        <f>Data!N1552</f>
        <v>0</v>
      </c>
      <c r="E1551" s="42">
        <f t="shared" si="2"/>
        <v>0</v>
      </c>
    </row>
    <row r="1552" ht="15.75" customHeight="1">
      <c r="A1552" s="61">
        <f>Data!A1553</f>
        <v>40395</v>
      </c>
      <c r="B1552" s="42">
        <f>Data!H1553</f>
        <v>0</v>
      </c>
      <c r="C1552" s="42">
        <f t="shared" si="1"/>
        <v>0</v>
      </c>
      <c r="D1552" s="42">
        <f>Data!N1553</f>
        <v>0</v>
      </c>
      <c r="E1552" s="42">
        <f t="shared" si="2"/>
        <v>0</v>
      </c>
    </row>
    <row r="1553" ht="15.75" customHeight="1">
      <c r="A1553" s="61">
        <f>Data!A1554</f>
        <v>40396</v>
      </c>
      <c r="B1553" s="42">
        <f>Data!H1554</f>
        <v>0</v>
      </c>
      <c r="C1553" s="42">
        <f t="shared" si="1"/>
        <v>0</v>
      </c>
      <c r="D1553" s="42">
        <f>Data!N1554</f>
        <v>0</v>
      </c>
      <c r="E1553" s="42">
        <f t="shared" si="2"/>
        <v>0</v>
      </c>
    </row>
    <row r="1554" ht="15.75" customHeight="1">
      <c r="A1554" s="61">
        <f>Data!A1555</f>
        <v>40399</v>
      </c>
      <c r="B1554" s="42">
        <f>Data!H1555</f>
        <v>0</v>
      </c>
      <c r="C1554" s="42">
        <f t="shared" si="1"/>
        <v>0</v>
      </c>
      <c r="D1554" s="42">
        <f>Data!N1555</f>
        <v>0</v>
      </c>
      <c r="E1554" s="42">
        <f t="shared" si="2"/>
        <v>0</v>
      </c>
    </row>
    <row r="1555" ht="15.75" customHeight="1">
      <c r="A1555" s="61">
        <f>Data!A1556</f>
        <v>40400</v>
      </c>
      <c r="B1555" s="42">
        <f>Data!H1556</f>
        <v>0</v>
      </c>
      <c r="C1555" s="42">
        <f t="shared" si="1"/>
        <v>0</v>
      </c>
      <c r="D1555" s="42">
        <f>Data!N1556</f>
        <v>0</v>
      </c>
      <c r="E1555" s="42">
        <f t="shared" si="2"/>
        <v>0</v>
      </c>
    </row>
    <row r="1556" ht="15.75" customHeight="1">
      <c r="A1556" s="61">
        <f>Data!A1557</f>
        <v>40401</v>
      </c>
      <c r="B1556" s="42">
        <f>Data!H1557</f>
        <v>0</v>
      </c>
      <c r="C1556" s="42">
        <f t="shared" si="1"/>
        <v>0</v>
      </c>
      <c r="D1556" s="42">
        <f>Data!N1557</f>
        <v>0</v>
      </c>
      <c r="E1556" s="42">
        <f t="shared" si="2"/>
        <v>0</v>
      </c>
    </row>
    <row r="1557" ht="15.75" customHeight="1">
      <c r="A1557" s="61">
        <f>Data!A1558</f>
        <v>40402</v>
      </c>
      <c r="B1557" s="42">
        <f>Data!H1558</f>
        <v>0</v>
      </c>
      <c r="C1557" s="42">
        <f t="shared" si="1"/>
        <v>0</v>
      </c>
      <c r="D1557" s="42">
        <f>Data!N1558</f>
        <v>0</v>
      </c>
      <c r="E1557" s="42">
        <f t="shared" si="2"/>
        <v>0</v>
      </c>
    </row>
    <row r="1558" ht="15.75" customHeight="1">
      <c r="A1558" s="61">
        <f>Data!A1559</f>
        <v>40403</v>
      </c>
      <c r="B1558" s="42">
        <f>Data!H1559</f>
        <v>0</v>
      </c>
      <c r="C1558" s="42">
        <f t="shared" si="1"/>
        <v>0</v>
      </c>
      <c r="D1558" s="42">
        <f>Data!N1559</f>
        <v>0</v>
      </c>
      <c r="E1558" s="42">
        <f t="shared" si="2"/>
        <v>0</v>
      </c>
    </row>
    <row r="1559" ht="15.75" customHeight="1">
      <c r="A1559" s="61">
        <f>Data!A1560</f>
        <v>40406</v>
      </c>
      <c r="B1559" s="42">
        <f>Data!H1560</f>
        <v>0</v>
      </c>
      <c r="C1559" s="42">
        <f t="shared" si="1"/>
        <v>0</v>
      </c>
      <c r="D1559" s="42">
        <f>Data!N1560</f>
        <v>0</v>
      </c>
      <c r="E1559" s="42">
        <f t="shared" si="2"/>
        <v>0</v>
      </c>
    </row>
    <row r="1560" ht="15.75" customHeight="1">
      <c r="A1560" s="61">
        <f>Data!A1561</f>
        <v>40407</v>
      </c>
      <c r="B1560" s="42">
        <f>Data!H1561</f>
        <v>0</v>
      </c>
      <c r="C1560" s="42">
        <f t="shared" si="1"/>
        <v>0</v>
      </c>
      <c r="D1560" s="42">
        <f>Data!N1561</f>
        <v>0</v>
      </c>
      <c r="E1560" s="42">
        <f t="shared" si="2"/>
        <v>0</v>
      </c>
    </row>
    <row r="1561" ht="15.75" customHeight="1">
      <c r="A1561" s="61">
        <f>Data!A1562</f>
        <v>40408</v>
      </c>
      <c r="B1561" s="42">
        <f>Data!H1562</f>
        <v>0</v>
      </c>
      <c r="C1561" s="42">
        <f t="shared" si="1"/>
        <v>0</v>
      </c>
      <c r="D1561" s="42">
        <f>Data!N1562</f>
        <v>0</v>
      </c>
      <c r="E1561" s="42">
        <f t="shared" si="2"/>
        <v>0</v>
      </c>
    </row>
    <row r="1562" ht="15.75" customHeight="1">
      <c r="A1562" s="61">
        <f>Data!A1563</f>
        <v>40409</v>
      </c>
      <c r="B1562" s="42">
        <f>Data!H1563</f>
        <v>0</v>
      </c>
      <c r="C1562" s="42">
        <f t="shared" si="1"/>
        <v>0</v>
      </c>
      <c r="D1562" s="42">
        <f>Data!N1563</f>
        <v>0</v>
      </c>
      <c r="E1562" s="42">
        <f t="shared" si="2"/>
        <v>0</v>
      </c>
    </row>
    <row r="1563" ht="15.75" customHeight="1">
      <c r="A1563" s="61">
        <f>Data!A1564</f>
        <v>40410</v>
      </c>
      <c r="B1563" s="42">
        <f>Data!H1564</f>
        <v>0</v>
      </c>
      <c r="C1563" s="42">
        <f t="shared" si="1"/>
        <v>0</v>
      </c>
      <c r="D1563" s="42">
        <f>Data!N1564</f>
        <v>0</v>
      </c>
      <c r="E1563" s="42">
        <f t="shared" si="2"/>
        <v>0</v>
      </c>
    </row>
    <row r="1564" ht="15.75" customHeight="1">
      <c r="A1564" s="61">
        <f>Data!A1565</f>
        <v>40413</v>
      </c>
      <c r="B1564" s="42">
        <f>Data!H1565</f>
        <v>0</v>
      </c>
      <c r="C1564" s="42">
        <f t="shared" si="1"/>
        <v>0</v>
      </c>
      <c r="D1564" s="42">
        <f>Data!N1565</f>
        <v>0</v>
      </c>
      <c r="E1564" s="42">
        <f t="shared" si="2"/>
        <v>0</v>
      </c>
    </row>
    <row r="1565" ht="15.75" customHeight="1">
      <c r="A1565" s="61">
        <f>Data!A1566</f>
        <v>40414</v>
      </c>
      <c r="B1565" s="42">
        <f>Data!H1566</f>
        <v>0</v>
      </c>
      <c r="C1565" s="42">
        <f t="shared" si="1"/>
        <v>0</v>
      </c>
      <c r="D1565" s="42">
        <f>Data!N1566</f>
        <v>0</v>
      </c>
      <c r="E1565" s="42">
        <f t="shared" si="2"/>
        <v>0</v>
      </c>
    </row>
    <row r="1566" ht="15.75" customHeight="1">
      <c r="A1566" s="61">
        <f>Data!A1567</f>
        <v>40415</v>
      </c>
      <c r="B1566" s="42">
        <f>Data!H1567</f>
        <v>0</v>
      </c>
      <c r="C1566" s="42">
        <f t="shared" si="1"/>
        <v>0</v>
      </c>
      <c r="D1566" s="42">
        <f>Data!N1567</f>
        <v>0</v>
      </c>
      <c r="E1566" s="42">
        <f t="shared" si="2"/>
        <v>0</v>
      </c>
    </row>
    <row r="1567" ht="15.75" customHeight="1">
      <c r="A1567" s="61">
        <f>Data!A1568</f>
        <v>40416</v>
      </c>
      <c r="B1567" s="42">
        <f>Data!H1568</f>
        <v>0</v>
      </c>
      <c r="C1567" s="42">
        <f t="shared" si="1"/>
        <v>0</v>
      </c>
      <c r="D1567" s="42">
        <f>Data!N1568</f>
        <v>0</v>
      </c>
      <c r="E1567" s="42">
        <f t="shared" si="2"/>
        <v>0</v>
      </c>
    </row>
    <row r="1568" ht="15.75" customHeight="1">
      <c r="A1568" s="61">
        <f>Data!A1569</f>
        <v>40417</v>
      </c>
      <c r="B1568" s="42">
        <f>Data!H1569</f>
        <v>0</v>
      </c>
      <c r="C1568" s="42">
        <f t="shared" si="1"/>
        <v>0</v>
      </c>
      <c r="D1568" s="42">
        <f>Data!N1569</f>
        <v>0</v>
      </c>
      <c r="E1568" s="42">
        <f t="shared" si="2"/>
        <v>0</v>
      </c>
    </row>
    <row r="1569" ht="15.75" customHeight="1">
      <c r="A1569" s="61">
        <f>Data!A1570</f>
        <v>40420</v>
      </c>
      <c r="B1569" s="42">
        <f>Data!H1570</f>
        <v>0</v>
      </c>
      <c r="C1569" s="42">
        <f t="shared" si="1"/>
        <v>0</v>
      </c>
      <c r="D1569" s="42">
        <f>Data!N1570</f>
        <v>0</v>
      </c>
      <c r="E1569" s="42">
        <f t="shared" si="2"/>
        <v>0</v>
      </c>
    </row>
    <row r="1570" ht="15.75" customHeight="1">
      <c r="A1570" s="61">
        <f>Data!A1571</f>
        <v>40421</v>
      </c>
      <c r="B1570" s="42">
        <f>Data!H1571</f>
        <v>0</v>
      </c>
      <c r="C1570" s="42">
        <f t="shared" si="1"/>
        <v>0</v>
      </c>
      <c r="D1570" s="42">
        <f>Data!N1571</f>
        <v>0</v>
      </c>
      <c r="E1570" s="42">
        <f t="shared" si="2"/>
        <v>0</v>
      </c>
    </row>
    <row r="1571" ht="15.75" customHeight="1">
      <c r="A1571" s="61">
        <f>Data!A1572</f>
        <v>40422</v>
      </c>
      <c r="B1571" s="42">
        <f>Data!H1572</f>
        <v>0</v>
      </c>
      <c r="C1571" s="42">
        <f t="shared" si="1"/>
        <v>0</v>
      </c>
      <c r="D1571" s="42">
        <f>Data!N1572</f>
        <v>0</v>
      </c>
      <c r="E1571" s="42">
        <f t="shared" si="2"/>
        <v>0</v>
      </c>
    </row>
    <row r="1572" ht="15.75" customHeight="1">
      <c r="A1572" s="61">
        <f>Data!A1573</f>
        <v>40423</v>
      </c>
      <c r="B1572" s="42">
        <f>Data!H1573</f>
        <v>0</v>
      </c>
      <c r="C1572" s="42">
        <f t="shared" si="1"/>
        <v>0</v>
      </c>
      <c r="D1572" s="42">
        <f>Data!N1573</f>
        <v>0</v>
      </c>
      <c r="E1572" s="42">
        <f t="shared" si="2"/>
        <v>0</v>
      </c>
    </row>
    <row r="1573" ht="15.75" customHeight="1">
      <c r="A1573" s="61">
        <f>Data!A1574</f>
        <v>40424</v>
      </c>
      <c r="B1573" s="42">
        <f>Data!H1574</f>
        <v>0</v>
      </c>
      <c r="C1573" s="42">
        <f t="shared" si="1"/>
        <v>0</v>
      </c>
      <c r="D1573" s="42">
        <f>Data!N1574</f>
        <v>0</v>
      </c>
      <c r="E1573" s="42">
        <f t="shared" si="2"/>
        <v>0</v>
      </c>
    </row>
    <row r="1574" ht="15.75" customHeight="1">
      <c r="A1574" s="61">
        <f>Data!A1575</f>
        <v>40427</v>
      </c>
      <c r="B1574" s="42">
        <f>Data!H1575</f>
        <v>0</v>
      </c>
      <c r="C1574" s="42">
        <f t="shared" si="1"/>
        <v>0</v>
      </c>
      <c r="D1574" s="42">
        <f>Data!N1575</f>
        <v>0</v>
      </c>
      <c r="E1574" s="42">
        <f t="shared" si="2"/>
        <v>0</v>
      </c>
    </row>
    <row r="1575" ht="15.75" customHeight="1">
      <c r="A1575" s="61">
        <f>Data!A1576</f>
        <v>40428</v>
      </c>
      <c r="B1575" s="42">
        <f>Data!H1576</f>
        <v>0</v>
      </c>
      <c r="C1575" s="42">
        <f t="shared" si="1"/>
        <v>0</v>
      </c>
      <c r="D1575" s="42">
        <f>Data!N1576</f>
        <v>0</v>
      </c>
      <c r="E1575" s="42">
        <f t="shared" si="2"/>
        <v>0</v>
      </c>
    </row>
    <row r="1576" ht="15.75" customHeight="1">
      <c r="A1576" s="61">
        <f>Data!A1577</f>
        <v>40429</v>
      </c>
      <c r="B1576" s="42">
        <f>Data!H1577</f>
        <v>0</v>
      </c>
      <c r="C1576" s="42">
        <f t="shared" si="1"/>
        <v>0</v>
      </c>
      <c r="D1576" s="42">
        <f>Data!N1577</f>
        <v>0</v>
      </c>
      <c r="E1576" s="42">
        <f t="shared" si="2"/>
        <v>0</v>
      </c>
    </row>
    <row r="1577" ht="15.75" customHeight="1">
      <c r="A1577" s="61">
        <f>Data!A1578</f>
        <v>40430</v>
      </c>
      <c r="B1577" s="42">
        <f>Data!H1578</f>
        <v>0</v>
      </c>
      <c r="C1577" s="42">
        <f t="shared" si="1"/>
        <v>0</v>
      </c>
      <c r="D1577" s="42">
        <f>Data!N1578</f>
        <v>0</v>
      </c>
      <c r="E1577" s="42">
        <f t="shared" si="2"/>
        <v>0</v>
      </c>
    </row>
    <row r="1578" ht="15.75" customHeight="1">
      <c r="A1578" s="61">
        <f>Data!A1579</f>
        <v>40434</v>
      </c>
      <c r="B1578" s="42">
        <f>Data!H1579</f>
        <v>0</v>
      </c>
      <c r="C1578" s="42">
        <f t="shared" si="1"/>
        <v>0</v>
      </c>
      <c r="D1578" s="42">
        <f>Data!N1579</f>
        <v>0</v>
      </c>
      <c r="E1578" s="42">
        <f t="shared" si="2"/>
        <v>0</v>
      </c>
    </row>
    <row r="1579" ht="15.75" customHeight="1">
      <c r="A1579" s="61">
        <f>Data!A1580</f>
        <v>40435</v>
      </c>
      <c r="B1579" s="42">
        <f>Data!H1580</f>
        <v>0</v>
      </c>
      <c r="C1579" s="42">
        <f t="shared" si="1"/>
        <v>0</v>
      </c>
      <c r="D1579" s="42">
        <f>Data!N1580</f>
        <v>0</v>
      </c>
      <c r="E1579" s="42">
        <f t="shared" si="2"/>
        <v>0</v>
      </c>
    </row>
    <row r="1580" ht="15.75" customHeight="1">
      <c r="A1580" s="61">
        <f>Data!A1581</f>
        <v>40436</v>
      </c>
      <c r="B1580" s="42">
        <f>Data!H1581</f>
        <v>0</v>
      </c>
      <c r="C1580" s="42">
        <f t="shared" si="1"/>
        <v>0</v>
      </c>
      <c r="D1580" s="42">
        <f>Data!N1581</f>
        <v>0</v>
      </c>
      <c r="E1580" s="42">
        <f t="shared" si="2"/>
        <v>0</v>
      </c>
    </row>
    <row r="1581" ht="15.75" customHeight="1">
      <c r="A1581" s="61">
        <f>Data!A1582</f>
        <v>40437</v>
      </c>
      <c r="B1581" s="42">
        <f>Data!H1582</f>
        <v>0</v>
      </c>
      <c r="C1581" s="42">
        <f t="shared" si="1"/>
        <v>0</v>
      </c>
      <c r="D1581" s="42">
        <f>Data!N1582</f>
        <v>0</v>
      </c>
      <c r="E1581" s="42">
        <f t="shared" si="2"/>
        <v>0</v>
      </c>
    </row>
    <row r="1582" ht="15.75" customHeight="1">
      <c r="A1582" s="61">
        <f>Data!A1583</f>
        <v>40438</v>
      </c>
      <c r="B1582" s="42">
        <f>Data!H1583</f>
        <v>0</v>
      </c>
      <c r="C1582" s="42">
        <f t="shared" si="1"/>
        <v>0</v>
      </c>
      <c r="D1582" s="42">
        <f>Data!N1583</f>
        <v>0</v>
      </c>
      <c r="E1582" s="42">
        <f t="shared" si="2"/>
        <v>0</v>
      </c>
    </row>
    <row r="1583" ht="15.75" customHeight="1">
      <c r="A1583" s="61">
        <f>Data!A1584</f>
        <v>40441</v>
      </c>
      <c r="B1583" s="42">
        <f>Data!H1584</f>
        <v>0</v>
      </c>
      <c r="C1583" s="42">
        <f t="shared" si="1"/>
        <v>0</v>
      </c>
      <c r="D1583" s="42">
        <f>Data!N1584</f>
        <v>0</v>
      </c>
      <c r="E1583" s="42">
        <f t="shared" si="2"/>
        <v>0</v>
      </c>
    </row>
    <row r="1584" ht="15.75" customHeight="1">
      <c r="A1584" s="61">
        <f>Data!A1585</f>
        <v>40442</v>
      </c>
      <c r="B1584" s="42">
        <f>Data!H1585</f>
        <v>0</v>
      </c>
      <c r="C1584" s="42">
        <f t="shared" si="1"/>
        <v>0</v>
      </c>
      <c r="D1584" s="42">
        <f>Data!N1585</f>
        <v>0</v>
      </c>
      <c r="E1584" s="42">
        <f t="shared" si="2"/>
        <v>0</v>
      </c>
    </row>
    <row r="1585" ht="15.75" customHeight="1">
      <c r="A1585" s="61">
        <f>Data!A1586</f>
        <v>40443</v>
      </c>
      <c r="B1585" s="42">
        <f>Data!H1586</f>
        <v>0</v>
      </c>
      <c r="C1585" s="42">
        <f t="shared" si="1"/>
        <v>0</v>
      </c>
      <c r="D1585" s="42">
        <f>Data!N1586</f>
        <v>0</v>
      </c>
      <c r="E1585" s="42">
        <f t="shared" si="2"/>
        <v>0</v>
      </c>
    </row>
    <row r="1586" ht="15.75" customHeight="1">
      <c r="A1586" s="61">
        <f>Data!A1587</f>
        <v>40444</v>
      </c>
      <c r="B1586" s="42">
        <f>Data!H1587</f>
        <v>0</v>
      </c>
      <c r="C1586" s="42">
        <f t="shared" si="1"/>
        <v>0</v>
      </c>
      <c r="D1586" s="42">
        <f>Data!N1587</f>
        <v>0</v>
      </c>
      <c r="E1586" s="42">
        <f t="shared" si="2"/>
        <v>0</v>
      </c>
    </row>
    <row r="1587" ht="15.75" customHeight="1">
      <c r="A1587" s="61">
        <f>Data!A1588</f>
        <v>40445</v>
      </c>
      <c r="B1587" s="42">
        <f>Data!H1588</f>
        <v>0</v>
      </c>
      <c r="C1587" s="42">
        <f t="shared" si="1"/>
        <v>0</v>
      </c>
      <c r="D1587" s="42">
        <f>Data!N1588</f>
        <v>0</v>
      </c>
      <c r="E1587" s="42">
        <f t="shared" si="2"/>
        <v>0</v>
      </c>
    </row>
    <row r="1588" ht="15.75" customHeight="1">
      <c r="A1588" s="61">
        <f>Data!A1589</f>
        <v>40448</v>
      </c>
      <c r="B1588" s="42">
        <f>Data!H1589</f>
        <v>0</v>
      </c>
      <c r="C1588" s="42">
        <f t="shared" si="1"/>
        <v>0</v>
      </c>
      <c r="D1588" s="42">
        <f>Data!N1589</f>
        <v>0</v>
      </c>
      <c r="E1588" s="42">
        <f t="shared" si="2"/>
        <v>0</v>
      </c>
    </row>
    <row r="1589" ht="15.75" customHeight="1">
      <c r="A1589" s="61">
        <f>Data!A1590</f>
        <v>40449</v>
      </c>
      <c r="B1589" s="42">
        <f>Data!H1590</f>
        <v>0</v>
      </c>
      <c r="C1589" s="42">
        <f t="shared" si="1"/>
        <v>0</v>
      </c>
      <c r="D1589" s="42">
        <f>Data!N1590</f>
        <v>0</v>
      </c>
      <c r="E1589" s="42">
        <f t="shared" si="2"/>
        <v>0</v>
      </c>
    </row>
    <row r="1590" ht="15.75" customHeight="1">
      <c r="A1590" s="61">
        <f>Data!A1591</f>
        <v>40450</v>
      </c>
      <c r="B1590" s="42">
        <f>Data!H1591</f>
        <v>0</v>
      </c>
      <c r="C1590" s="42">
        <f t="shared" si="1"/>
        <v>0</v>
      </c>
      <c r="D1590" s="42">
        <f>Data!N1591</f>
        <v>0</v>
      </c>
      <c r="E1590" s="42">
        <f t="shared" si="2"/>
        <v>0</v>
      </c>
    </row>
    <row r="1591" ht="15.75" customHeight="1">
      <c r="A1591" s="61">
        <f>Data!A1592</f>
        <v>40451</v>
      </c>
      <c r="B1591" s="42">
        <f>Data!H1592</f>
        <v>0</v>
      </c>
      <c r="C1591" s="42">
        <f t="shared" si="1"/>
        <v>0</v>
      </c>
      <c r="D1591" s="42">
        <f>Data!N1592</f>
        <v>0</v>
      </c>
      <c r="E1591" s="42">
        <f t="shared" si="2"/>
        <v>0</v>
      </c>
    </row>
    <row r="1592" ht="15.75" customHeight="1">
      <c r="A1592" s="61">
        <f>Data!A1593</f>
        <v>40452</v>
      </c>
      <c r="B1592" s="42">
        <f>Data!H1593</f>
        <v>0</v>
      </c>
      <c r="C1592" s="42">
        <f t="shared" si="1"/>
        <v>0</v>
      </c>
      <c r="D1592" s="42">
        <f>Data!N1593</f>
        <v>0</v>
      </c>
      <c r="E1592" s="42">
        <f t="shared" si="2"/>
        <v>0</v>
      </c>
    </row>
    <row r="1593" ht="15.75" customHeight="1">
      <c r="A1593" s="61">
        <f>Data!A1594</f>
        <v>40455</v>
      </c>
      <c r="B1593" s="42">
        <f>Data!H1594</f>
        <v>0</v>
      </c>
      <c r="C1593" s="42">
        <f t="shared" si="1"/>
        <v>0</v>
      </c>
      <c r="D1593" s="42">
        <f>Data!N1594</f>
        <v>0</v>
      </c>
      <c r="E1593" s="42">
        <f t="shared" si="2"/>
        <v>0</v>
      </c>
    </row>
    <row r="1594" ht="15.75" customHeight="1">
      <c r="A1594" s="61">
        <f>Data!A1595</f>
        <v>40456</v>
      </c>
      <c r="B1594" s="42">
        <f>Data!H1595</f>
        <v>0</v>
      </c>
      <c r="C1594" s="42">
        <f t="shared" si="1"/>
        <v>0</v>
      </c>
      <c r="D1594" s="42">
        <f>Data!N1595</f>
        <v>0</v>
      </c>
      <c r="E1594" s="42">
        <f t="shared" si="2"/>
        <v>0</v>
      </c>
    </row>
    <row r="1595" ht="15.75" customHeight="1">
      <c r="A1595" s="61">
        <f>Data!A1596</f>
        <v>40457</v>
      </c>
      <c r="B1595" s="42">
        <f>Data!H1596</f>
        <v>0</v>
      </c>
      <c r="C1595" s="42">
        <f t="shared" si="1"/>
        <v>0</v>
      </c>
      <c r="D1595" s="42">
        <f>Data!N1596</f>
        <v>0</v>
      </c>
      <c r="E1595" s="42">
        <f t="shared" si="2"/>
        <v>0</v>
      </c>
    </row>
    <row r="1596" ht="15.75" customHeight="1">
      <c r="A1596" s="61">
        <f>Data!A1597</f>
        <v>40458</v>
      </c>
      <c r="B1596" s="42">
        <f>Data!H1597</f>
        <v>0</v>
      </c>
      <c r="C1596" s="42">
        <f t="shared" si="1"/>
        <v>0</v>
      </c>
      <c r="D1596" s="42">
        <f>Data!N1597</f>
        <v>0</v>
      </c>
      <c r="E1596" s="42">
        <f t="shared" si="2"/>
        <v>0</v>
      </c>
    </row>
    <row r="1597" ht="15.75" customHeight="1">
      <c r="A1597" s="61">
        <f>Data!A1598</f>
        <v>40459</v>
      </c>
      <c r="B1597" s="42">
        <f>Data!H1598</f>
        <v>0</v>
      </c>
      <c r="C1597" s="42">
        <f t="shared" si="1"/>
        <v>0</v>
      </c>
      <c r="D1597" s="42">
        <f>Data!N1598</f>
        <v>0</v>
      </c>
      <c r="E1597" s="42">
        <f t="shared" si="2"/>
        <v>0</v>
      </c>
    </row>
    <row r="1598" ht="15.75" customHeight="1">
      <c r="A1598" s="61">
        <f>Data!A1599</f>
        <v>40462</v>
      </c>
      <c r="B1598" s="42">
        <f>Data!H1599</f>
        <v>0</v>
      </c>
      <c r="C1598" s="42">
        <f t="shared" si="1"/>
        <v>0</v>
      </c>
      <c r="D1598" s="42">
        <f>Data!N1599</f>
        <v>0</v>
      </c>
      <c r="E1598" s="42">
        <f t="shared" si="2"/>
        <v>0</v>
      </c>
    </row>
    <row r="1599" ht="15.75" customHeight="1">
      <c r="A1599" s="61">
        <f>Data!A1600</f>
        <v>40463</v>
      </c>
      <c r="B1599" s="42">
        <f>Data!H1600</f>
        <v>0</v>
      </c>
      <c r="C1599" s="42">
        <f t="shared" si="1"/>
        <v>0</v>
      </c>
      <c r="D1599" s="42">
        <f>Data!N1600</f>
        <v>0</v>
      </c>
      <c r="E1599" s="42">
        <f t="shared" si="2"/>
        <v>0</v>
      </c>
    </row>
    <row r="1600" ht="15.75" customHeight="1">
      <c r="A1600" s="61">
        <f>Data!A1601</f>
        <v>40464</v>
      </c>
      <c r="B1600" s="42">
        <f>Data!H1601</f>
        <v>0</v>
      </c>
      <c r="C1600" s="42">
        <f t="shared" si="1"/>
        <v>0</v>
      </c>
      <c r="D1600" s="42">
        <f>Data!N1601</f>
        <v>0</v>
      </c>
      <c r="E1600" s="42">
        <f t="shared" si="2"/>
        <v>0</v>
      </c>
    </row>
    <row r="1601" ht="15.75" customHeight="1">
      <c r="A1601" s="61">
        <f>Data!A1602</f>
        <v>40465</v>
      </c>
      <c r="B1601" s="42">
        <f>Data!H1602</f>
        <v>0</v>
      </c>
      <c r="C1601" s="42">
        <f t="shared" si="1"/>
        <v>0</v>
      </c>
      <c r="D1601" s="42">
        <f>Data!N1602</f>
        <v>0</v>
      </c>
      <c r="E1601" s="42">
        <f t="shared" si="2"/>
        <v>0</v>
      </c>
    </row>
    <row r="1602" ht="15.75" customHeight="1">
      <c r="A1602" s="61">
        <f>Data!A1603</f>
        <v>40466</v>
      </c>
      <c r="B1602" s="42">
        <f>Data!H1603</f>
        <v>0</v>
      </c>
      <c r="C1602" s="42">
        <f t="shared" si="1"/>
        <v>0</v>
      </c>
      <c r="D1602" s="42">
        <f>Data!N1603</f>
        <v>0</v>
      </c>
      <c r="E1602" s="42">
        <f t="shared" si="2"/>
        <v>0</v>
      </c>
    </row>
    <row r="1603" ht="15.75" customHeight="1">
      <c r="A1603" s="61">
        <f>Data!A1604</f>
        <v>40469</v>
      </c>
      <c r="B1603" s="42">
        <f>Data!H1604</f>
        <v>0</v>
      </c>
      <c r="C1603" s="42">
        <f t="shared" si="1"/>
        <v>0</v>
      </c>
      <c r="D1603" s="42">
        <f>Data!N1604</f>
        <v>0</v>
      </c>
      <c r="E1603" s="42">
        <f t="shared" si="2"/>
        <v>0</v>
      </c>
    </row>
    <row r="1604" ht="15.75" customHeight="1">
      <c r="A1604" s="61">
        <f>Data!A1605</f>
        <v>40470</v>
      </c>
      <c r="B1604" s="42">
        <f>Data!H1605</f>
        <v>0</v>
      </c>
      <c r="C1604" s="42">
        <f t="shared" si="1"/>
        <v>0</v>
      </c>
      <c r="D1604" s="42">
        <f>Data!N1605</f>
        <v>0</v>
      </c>
      <c r="E1604" s="42">
        <f t="shared" si="2"/>
        <v>0</v>
      </c>
    </row>
    <row r="1605" ht="15.75" customHeight="1">
      <c r="A1605" s="61">
        <f>Data!A1606</f>
        <v>40471</v>
      </c>
      <c r="B1605" s="42">
        <f>Data!H1606</f>
        <v>0</v>
      </c>
      <c r="C1605" s="42">
        <f t="shared" si="1"/>
        <v>0</v>
      </c>
      <c r="D1605" s="42">
        <f>Data!N1606</f>
        <v>0</v>
      </c>
      <c r="E1605" s="42">
        <f t="shared" si="2"/>
        <v>0</v>
      </c>
    </row>
    <row r="1606" ht="15.75" customHeight="1">
      <c r="A1606" s="61">
        <f>Data!A1607</f>
        <v>40472</v>
      </c>
      <c r="B1606" s="42">
        <f>Data!H1607</f>
        <v>0</v>
      </c>
      <c r="C1606" s="42">
        <f t="shared" si="1"/>
        <v>0</v>
      </c>
      <c r="D1606" s="42">
        <f>Data!N1607</f>
        <v>0</v>
      </c>
      <c r="E1606" s="42">
        <f t="shared" si="2"/>
        <v>0</v>
      </c>
    </row>
    <row r="1607" ht="15.75" customHeight="1">
      <c r="A1607" s="61">
        <f>Data!A1608</f>
        <v>40473</v>
      </c>
      <c r="B1607" s="42">
        <f>Data!H1608</f>
        <v>0</v>
      </c>
      <c r="C1607" s="42">
        <f t="shared" si="1"/>
        <v>0</v>
      </c>
      <c r="D1607" s="42">
        <f>Data!N1608</f>
        <v>0</v>
      </c>
      <c r="E1607" s="42">
        <f t="shared" si="2"/>
        <v>0</v>
      </c>
    </row>
    <row r="1608" ht="15.75" customHeight="1">
      <c r="A1608" s="61">
        <f>Data!A1609</f>
        <v>40476</v>
      </c>
      <c r="B1608" s="42">
        <f>Data!H1609</f>
        <v>0</v>
      </c>
      <c r="C1608" s="42">
        <f t="shared" si="1"/>
        <v>0</v>
      </c>
      <c r="D1608" s="42">
        <f>Data!N1609</f>
        <v>0</v>
      </c>
      <c r="E1608" s="42">
        <f t="shared" si="2"/>
        <v>0</v>
      </c>
    </row>
    <row r="1609" ht="15.75" customHeight="1">
      <c r="A1609" s="61">
        <f>Data!A1610</f>
        <v>40477</v>
      </c>
      <c r="B1609" s="42">
        <f>Data!H1610</f>
        <v>0</v>
      </c>
      <c r="C1609" s="42">
        <f t="shared" si="1"/>
        <v>0</v>
      </c>
      <c r="D1609" s="42">
        <f>Data!N1610</f>
        <v>0</v>
      </c>
      <c r="E1609" s="42">
        <f t="shared" si="2"/>
        <v>0</v>
      </c>
    </row>
    <row r="1610" ht="15.75" customHeight="1">
      <c r="A1610" s="61">
        <f>Data!A1611</f>
        <v>40478</v>
      </c>
      <c r="B1610" s="42">
        <f>Data!H1611</f>
        <v>0</v>
      </c>
      <c r="C1610" s="42">
        <f t="shared" si="1"/>
        <v>0</v>
      </c>
      <c r="D1610" s="42">
        <f>Data!N1611</f>
        <v>0</v>
      </c>
      <c r="E1610" s="42">
        <f t="shared" si="2"/>
        <v>0</v>
      </c>
    </row>
    <row r="1611" ht="15.75" customHeight="1">
      <c r="A1611" s="61">
        <f>Data!A1612</f>
        <v>40479</v>
      </c>
      <c r="B1611" s="42">
        <f>Data!H1612</f>
        <v>0</v>
      </c>
      <c r="C1611" s="42">
        <f t="shared" si="1"/>
        <v>0</v>
      </c>
      <c r="D1611" s="42">
        <f>Data!N1612</f>
        <v>0</v>
      </c>
      <c r="E1611" s="42">
        <f t="shared" si="2"/>
        <v>0</v>
      </c>
    </row>
    <row r="1612" ht="15.75" customHeight="1">
      <c r="A1612" s="61">
        <f>Data!A1613</f>
        <v>40480</v>
      </c>
      <c r="B1612" s="42">
        <f>Data!H1613</f>
        <v>0</v>
      </c>
      <c r="C1612" s="42">
        <f t="shared" si="1"/>
        <v>0</v>
      </c>
      <c r="D1612" s="42">
        <f>Data!N1613</f>
        <v>0</v>
      </c>
      <c r="E1612" s="42">
        <f t="shared" si="2"/>
        <v>0</v>
      </c>
    </row>
    <row r="1613" ht="15.75" customHeight="1">
      <c r="A1613" s="61">
        <f>Data!A1614</f>
        <v>40483</v>
      </c>
      <c r="B1613" s="42">
        <f>Data!H1614</f>
        <v>0</v>
      </c>
      <c r="C1613" s="42">
        <f t="shared" si="1"/>
        <v>0</v>
      </c>
      <c r="D1613" s="42">
        <f>Data!N1614</f>
        <v>0</v>
      </c>
      <c r="E1613" s="42">
        <f t="shared" si="2"/>
        <v>0</v>
      </c>
    </row>
    <row r="1614" ht="15.75" customHeight="1">
      <c r="A1614" s="61">
        <f>Data!A1615</f>
        <v>40484</v>
      </c>
      <c r="B1614" s="42">
        <f>Data!H1615</f>
        <v>0</v>
      </c>
      <c r="C1614" s="42">
        <f t="shared" si="1"/>
        <v>0</v>
      </c>
      <c r="D1614" s="42">
        <f>Data!N1615</f>
        <v>0</v>
      </c>
      <c r="E1614" s="42">
        <f t="shared" si="2"/>
        <v>0</v>
      </c>
    </row>
    <row r="1615" ht="15.75" customHeight="1">
      <c r="A1615" s="61">
        <f>Data!A1616</f>
        <v>40485</v>
      </c>
      <c r="B1615" s="42">
        <f>Data!H1616</f>
        <v>0</v>
      </c>
      <c r="C1615" s="42">
        <f t="shared" si="1"/>
        <v>0</v>
      </c>
      <c r="D1615" s="42">
        <f>Data!N1616</f>
        <v>0</v>
      </c>
      <c r="E1615" s="42">
        <f t="shared" si="2"/>
        <v>0</v>
      </c>
    </row>
    <row r="1616" ht="15.75" customHeight="1">
      <c r="A1616" s="61">
        <f>Data!A1617</f>
        <v>40486</v>
      </c>
      <c r="B1616" s="42">
        <f>Data!H1617</f>
        <v>0</v>
      </c>
      <c r="C1616" s="42">
        <f t="shared" si="1"/>
        <v>0</v>
      </c>
      <c r="D1616" s="42">
        <f>Data!N1617</f>
        <v>0</v>
      </c>
      <c r="E1616" s="42">
        <f t="shared" si="2"/>
        <v>0</v>
      </c>
    </row>
    <row r="1617" ht="15.75" customHeight="1">
      <c r="A1617" s="61">
        <f>Data!A1618</f>
        <v>40487</v>
      </c>
      <c r="B1617" s="42">
        <f>Data!H1618</f>
        <v>0</v>
      </c>
      <c r="C1617" s="42">
        <f t="shared" si="1"/>
        <v>0</v>
      </c>
      <c r="D1617" s="42">
        <f>Data!N1618</f>
        <v>0</v>
      </c>
      <c r="E1617" s="42">
        <f t="shared" si="2"/>
        <v>0</v>
      </c>
    </row>
    <row r="1618" ht="15.75" customHeight="1">
      <c r="A1618" s="61">
        <f>Data!A1619</f>
        <v>40490</v>
      </c>
      <c r="B1618" s="42">
        <f>Data!H1619</f>
        <v>0</v>
      </c>
      <c r="C1618" s="42">
        <f t="shared" si="1"/>
        <v>0</v>
      </c>
      <c r="D1618" s="42">
        <f>Data!N1619</f>
        <v>0</v>
      </c>
      <c r="E1618" s="42">
        <f t="shared" si="2"/>
        <v>0</v>
      </c>
    </row>
    <row r="1619" ht="15.75" customHeight="1">
      <c r="A1619" s="61">
        <f>Data!A1620</f>
        <v>40491</v>
      </c>
      <c r="B1619" s="42">
        <f>Data!H1620</f>
        <v>0</v>
      </c>
      <c r="C1619" s="42">
        <f t="shared" si="1"/>
        <v>0</v>
      </c>
      <c r="D1619" s="42">
        <f>Data!N1620</f>
        <v>0</v>
      </c>
      <c r="E1619" s="42">
        <f t="shared" si="2"/>
        <v>0</v>
      </c>
    </row>
    <row r="1620" ht="15.75" customHeight="1">
      <c r="A1620" s="61">
        <f>Data!A1621</f>
        <v>40492</v>
      </c>
      <c r="B1620" s="42">
        <f>Data!H1621</f>
        <v>0</v>
      </c>
      <c r="C1620" s="42">
        <f t="shared" si="1"/>
        <v>0</v>
      </c>
      <c r="D1620" s="42">
        <f>Data!N1621</f>
        <v>0</v>
      </c>
      <c r="E1620" s="42">
        <f t="shared" si="2"/>
        <v>0</v>
      </c>
    </row>
    <row r="1621" ht="15.75" customHeight="1">
      <c r="A1621" s="61">
        <f>Data!A1622</f>
        <v>40493</v>
      </c>
      <c r="B1621" s="42">
        <f>Data!H1622</f>
        <v>0</v>
      </c>
      <c r="C1621" s="42">
        <f t="shared" si="1"/>
        <v>0</v>
      </c>
      <c r="D1621" s="42">
        <f>Data!N1622</f>
        <v>0</v>
      </c>
      <c r="E1621" s="42">
        <f t="shared" si="2"/>
        <v>0</v>
      </c>
    </row>
    <row r="1622" ht="15.75" customHeight="1">
      <c r="A1622" s="61">
        <f>Data!A1623</f>
        <v>40494</v>
      </c>
      <c r="B1622" s="42">
        <f>Data!H1623</f>
        <v>0</v>
      </c>
      <c r="C1622" s="42">
        <f t="shared" si="1"/>
        <v>0</v>
      </c>
      <c r="D1622" s="42">
        <f>Data!N1623</f>
        <v>0</v>
      </c>
      <c r="E1622" s="42">
        <f t="shared" si="2"/>
        <v>0</v>
      </c>
    </row>
    <row r="1623" ht="15.75" customHeight="1">
      <c r="A1623" s="61">
        <f>Data!A1624</f>
        <v>40497</v>
      </c>
      <c r="B1623" s="42">
        <f>Data!H1624</f>
        <v>0</v>
      </c>
      <c r="C1623" s="42">
        <f t="shared" si="1"/>
        <v>0</v>
      </c>
      <c r="D1623" s="42">
        <f>Data!N1624</f>
        <v>0</v>
      </c>
      <c r="E1623" s="42">
        <f t="shared" si="2"/>
        <v>0</v>
      </c>
    </row>
    <row r="1624" ht="15.75" customHeight="1">
      <c r="A1624" s="61">
        <f>Data!A1625</f>
        <v>40498</v>
      </c>
      <c r="B1624" s="42">
        <f>Data!H1625</f>
        <v>0</v>
      </c>
      <c r="C1624" s="42">
        <f t="shared" si="1"/>
        <v>0</v>
      </c>
      <c r="D1624" s="42">
        <f>Data!N1625</f>
        <v>0</v>
      </c>
      <c r="E1624" s="42">
        <f t="shared" si="2"/>
        <v>0</v>
      </c>
    </row>
    <row r="1625" ht="15.75" customHeight="1">
      <c r="A1625" s="61">
        <f>Data!A1626</f>
        <v>40500</v>
      </c>
      <c r="B1625" s="42">
        <f>Data!H1626</f>
        <v>0</v>
      </c>
      <c r="C1625" s="42">
        <f t="shared" si="1"/>
        <v>0</v>
      </c>
      <c r="D1625" s="42">
        <f>Data!N1626</f>
        <v>0</v>
      </c>
      <c r="E1625" s="42">
        <f t="shared" si="2"/>
        <v>0</v>
      </c>
    </row>
    <row r="1626" ht="15.75" customHeight="1">
      <c r="A1626" s="61">
        <f>Data!A1627</f>
        <v>40501</v>
      </c>
      <c r="B1626" s="42">
        <f>Data!H1627</f>
        <v>0</v>
      </c>
      <c r="C1626" s="42">
        <f t="shared" si="1"/>
        <v>0</v>
      </c>
      <c r="D1626" s="42">
        <f>Data!N1627</f>
        <v>0</v>
      </c>
      <c r="E1626" s="42">
        <f t="shared" si="2"/>
        <v>0</v>
      </c>
    </row>
    <row r="1627" ht="15.75" customHeight="1">
      <c r="A1627" s="61">
        <f>Data!A1628</f>
        <v>40504</v>
      </c>
      <c r="B1627" s="42">
        <f>Data!H1628</f>
        <v>0</v>
      </c>
      <c r="C1627" s="42">
        <f t="shared" si="1"/>
        <v>0</v>
      </c>
      <c r="D1627" s="42">
        <f>Data!N1628</f>
        <v>0</v>
      </c>
      <c r="E1627" s="42">
        <f t="shared" si="2"/>
        <v>0</v>
      </c>
    </row>
    <row r="1628" ht="15.75" customHeight="1">
      <c r="A1628" s="61">
        <f>Data!A1629</f>
        <v>40505</v>
      </c>
      <c r="B1628" s="42">
        <f>Data!H1629</f>
        <v>0</v>
      </c>
      <c r="C1628" s="42">
        <f t="shared" si="1"/>
        <v>0</v>
      </c>
      <c r="D1628" s="42">
        <f>Data!N1629</f>
        <v>0</v>
      </c>
      <c r="E1628" s="42">
        <f t="shared" si="2"/>
        <v>0</v>
      </c>
    </row>
    <row r="1629" ht="15.75" customHeight="1">
      <c r="A1629" s="61">
        <f>Data!A1630</f>
        <v>40506</v>
      </c>
      <c r="B1629" s="42">
        <f>Data!H1630</f>
        <v>0</v>
      </c>
      <c r="C1629" s="42">
        <f t="shared" si="1"/>
        <v>0</v>
      </c>
      <c r="D1629" s="42">
        <f>Data!N1630</f>
        <v>0</v>
      </c>
      <c r="E1629" s="42">
        <f t="shared" si="2"/>
        <v>0</v>
      </c>
    </row>
    <row r="1630" ht="15.75" customHeight="1">
      <c r="A1630" s="61">
        <f>Data!A1631</f>
        <v>40507</v>
      </c>
      <c r="B1630" s="42">
        <f>Data!H1631</f>
        <v>0</v>
      </c>
      <c r="C1630" s="42">
        <f t="shared" si="1"/>
        <v>0</v>
      </c>
      <c r="D1630" s="42">
        <f>Data!N1631</f>
        <v>0</v>
      </c>
      <c r="E1630" s="42">
        <f t="shared" si="2"/>
        <v>0</v>
      </c>
    </row>
    <row r="1631" ht="15.75" customHeight="1">
      <c r="A1631" s="61">
        <f>Data!A1632</f>
        <v>40508</v>
      </c>
      <c r="B1631" s="42">
        <f>Data!H1632</f>
        <v>0</v>
      </c>
      <c r="C1631" s="42">
        <f t="shared" si="1"/>
        <v>0</v>
      </c>
      <c r="D1631" s="42">
        <f>Data!N1632</f>
        <v>0</v>
      </c>
      <c r="E1631" s="42">
        <f t="shared" si="2"/>
        <v>0</v>
      </c>
    </row>
    <row r="1632" ht="15.75" customHeight="1">
      <c r="A1632" s="61">
        <f>Data!A1633</f>
        <v>40511</v>
      </c>
      <c r="B1632" s="42">
        <f>Data!H1633</f>
        <v>0</v>
      </c>
      <c r="C1632" s="42">
        <f t="shared" si="1"/>
        <v>0</v>
      </c>
      <c r="D1632" s="42">
        <f>Data!N1633</f>
        <v>0</v>
      </c>
      <c r="E1632" s="42">
        <f t="shared" si="2"/>
        <v>0</v>
      </c>
    </row>
    <row r="1633" ht="15.75" customHeight="1">
      <c r="A1633" s="61">
        <f>Data!A1634</f>
        <v>40512</v>
      </c>
      <c r="B1633" s="42">
        <f>Data!H1634</f>
        <v>0</v>
      </c>
      <c r="C1633" s="42">
        <f t="shared" si="1"/>
        <v>0</v>
      </c>
      <c r="D1633" s="42">
        <f>Data!N1634</f>
        <v>0</v>
      </c>
      <c r="E1633" s="42">
        <f t="shared" si="2"/>
        <v>0</v>
      </c>
    </row>
    <row r="1634" ht="15.75" customHeight="1">
      <c r="A1634" s="61">
        <f>Data!A1635</f>
        <v>40513</v>
      </c>
      <c r="B1634" s="42">
        <f>Data!H1635</f>
        <v>0</v>
      </c>
      <c r="C1634" s="42">
        <f t="shared" si="1"/>
        <v>0</v>
      </c>
      <c r="D1634" s="42">
        <f>Data!N1635</f>
        <v>0</v>
      </c>
      <c r="E1634" s="42">
        <f t="shared" si="2"/>
        <v>0</v>
      </c>
    </row>
    <row r="1635" ht="15.75" customHeight="1">
      <c r="A1635" s="61">
        <f>Data!A1636</f>
        <v>40514</v>
      </c>
      <c r="B1635" s="42">
        <f>Data!H1636</f>
        <v>0</v>
      </c>
      <c r="C1635" s="42">
        <f t="shared" si="1"/>
        <v>0</v>
      </c>
      <c r="D1635" s="42">
        <f>Data!N1636</f>
        <v>0</v>
      </c>
      <c r="E1635" s="42">
        <f t="shared" si="2"/>
        <v>0</v>
      </c>
    </row>
    <row r="1636" ht="15.75" customHeight="1">
      <c r="A1636" s="61">
        <f>Data!A1637</f>
        <v>40515</v>
      </c>
      <c r="B1636" s="42">
        <f>Data!H1637</f>
        <v>0</v>
      </c>
      <c r="C1636" s="42">
        <f t="shared" si="1"/>
        <v>0</v>
      </c>
      <c r="D1636" s="42">
        <f>Data!N1637</f>
        <v>0</v>
      </c>
      <c r="E1636" s="42">
        <f t="shared" si="2"/>
        <v>0</v>
      </c>
    </row>
    <row r="1637" ht="15.75" customHeight="1">
      <c r="A1637" s="61">
        <f>Data!A1638</f>
        <v>40518</v>
      </c>
      <c r="B1637" s="42">
        <f>Data!H1638</f>
        <v>0</v>
      </c>
      <c r="C1637" s="42">
        <f t="shared" si="1"/>
        <v>0</v>
      </c>
      <c r="D1637" s="42">
        <f>Data!N1638</f>
        <v>0</v>
      </c>
      <c r="E1637" s="42">
        <f t="shared" si="2"/>
        <v>0</v>
      </c>
    </row>
    <row r="1638" ht="15.75" customHeight="1">
      <c r="A1638" s="61">
        <f>Data!A1639</f>
        <v>40519</v>
      </c>
      <c r="B1638" s="42">
        <f>Data!H1639</f>
        <v>0</v>
      </c>
      <c r="C1638" s="42">
        <f t="shared" si="1"/>
        <v>0</v>
      </c>
      <c r="D1638" s="42">
        <f>Data!N1639</f>
        <v>0</v>
      </c>
      <c r="E1638" s="42">
        <f t="shared" si="2"/>
        <v>0</v>
      </c>
    </row>
    <row r="1639" ht="15.75" customHeight="1">
      <c r="A1639" s="61">
        <f>Data!A1640</f>
        <v>40520</v>
      </c>
      <c r="B1639" s="42">
        <f>Data!H1640</f>
        <v>0</v>
      </c>
      <c r="C1639" s="42">
        <f t="shared" si="1"/>
        <v>0</v>
      </c>
      <c r="D1639" s="42">
        <f>Data!N1640</f>
        <v>0</v>
      </c>
      <c r="E1639" s="42">
        <f t="shared" si="2"/>
        <v>0</v>
      </c>
    </row>
    <row r="1640" ht="15.75" customHeight="1">
      <c r="A1640" s="61">
        <f>Data!A1641</f>
        <v>40521</v>
      </c>
      <c r="B1640" s="42">
        <f>Data!H1641</f>
        <v>0</v>
      </c>
      <c r="C1640" s="42">
        <f t="shared" si="1"/>
        <v>0</v>
      </c>
      <c r="D1640" s="42">
        <f>Data!N1641</f>
        <v>0</v>
      </c>
      <c r="E1640" s="42">
        <f t="shared" si="2"/>
        <v>0</v>
      </c>
    </row>
    <row r="1641" ht="15.75" customHeight="1">
      <c r="A1641" s="61">
        <f>Data!A1642</f>
        <v>40522</v>
      </c>
      <c r="B1641" s="42">
        <f>Data!H1642</f>
        <v>0</v>
      </c>
      <c r="C1641" s="42">
        <f t="shared" si="1"/>
        <v>0</v>
      </c>
      <c r="D1641" s="42">
        <f>Data!N1642</f>
        <v>0</v>
      </c>
      <c r="E1641" s="42">
        <f t="shared" si="2"/>
        <v>0</v>
      </c>
    </row>
    <row r="1642" ht="15.75" customHeight="1">
      <c r="A1642" s="61">
        <f>Data!A1643</f>
        <v>40525</v>
      </c>
      <c r="B1642" s="42">
        <f>Data!H1643</f>
        <v>0</v>
      </c>
      <c r="C1642" s="42">
        <f t="shared" si="1"/>
        <v>0</v>
      </c>
      <c r="D1642" s="42">
        <f>Data!N1643</f>
        <v>0</v>
      </c>
      <c r="E1642" s="42">
        <f t="shared" si="2"/>
        <v>0</v>
      </c>
    </row>
    <row r="1643" ht="15.75" customHeight="1">
      <c r="A1643" s="61">
        <f>Data!A1644</f>
        <v>40526</v>
      </c>
      <c r="B1643" s="42">
        <f>Data!H1644</f>
        <v>0</v>
      </c>
      <c r="C1643" s="42">
        <f t="shared" si="1"/>
        <v>0</v>
      </c>
      <c r="D1643" s="42">
        <f>Data!N1644</f>
        <v>0</v>
      </c>
      <c r="E1643" s="42">
        <f t="shared" si="2"/>
        <v>0</v>
      </c>
    </row>
    <row r="1644" ht="15.75" customHeight="1">
      <c r="A1644" s="61">
        <f>Data!A1645</f>
        <v>40527</v>
      </c>
      <c r="B1644" s="42">
        <f>Data!H1645</f>
        <v>0</v>
      </c>
      <c r="C1644" s="42">
        <f t="shared" si="1"/>
        <v>0</v>
      </c>
      <c r="D1644" s="42">
        <f>Data!N1645</f>
        <v>0</v>
      </c>
      <c r="E1644" s="42">
        <f t="shared" si="2"/>
        <v>0</v>
      </c>
    </row>
    <row r="1645" ht="15.75" customHeight="1">
      <c r="A1645" s="61">
        <f>Data!A1646</f>
        <v>40528</v>
      </c>
      <c r="B1645" s="42">
        <f>Data!H1646</f>
        <v>0</v>
      </c>
      <c r="C1645" s="42">
        <f t="shared" si="1"/>
        <v>0</v>
      </c>
      <c r="D1645" s="42">
        <f>Data!N1646</f>
        <v>0</v>
      </c>
      <c r="E1645" s="42">
        <f t="shared" si="2"/>
        <v>0</v>
      </c>
    </row>
    <row r="1646" ht="15.75" customHeight="1">
      <c r="A1646" s="61">
        <f>Data!A1647</f>
        <v>40532</v>
      </c>
      <c r="B1646" s="42">
        <f>Data!H1647</f>
        <v>0</v>
      </c>
      <c r="C1646" s="42">
        <f t="shared" si="1"/>
        <v>0</v>
      </c>
      <c r="D1646" s="42">
        <f>Data!N1647</f>
        <v>0</v>
      </c>
      <c r="E1646" s="42">
        <f t="shared" si="2"/>
        <v>0</v>
      </c>
    </row>
    <row r="1647" ht="15.75" customHeight="1">
      <c r="A1647" s="61">
        <f>Data!A1648</f>
        <v>40533</v>
      </c>
      <c r="B1647" s="42">
        <f>Data!H1648</f>
        <v>0</v>
      </c>
      <c r="C1647" s="42">
        <f t="shared" si="1"/>
        <v>0</v>
      </c>
      <c r="D1647" s="42">
        <f>Data!N1648</f>
        <v>0</v>
      </c>
      <c r="E1647" s="42">
        <f t="shared" si="2"/>
        <v>0</v>
      </c>
    </row>
    <row r="1648" ht="15.75" customHeight="1">
      <c r="A1648" s="61">
        <f>Data!A1649</f>
        <v>40534</v>
      </c>
      <c r="B1648" s="42">
        <f>Data!H1649</f>
        <v>0</v>
      </c>
      <c r="C1648" s="42">
        <f t="shared" si="1"/>
        <v>0</v>
      </c>
      <c r="D1648" s="42">
        <f>Data!N1649</f>
        <v>0</v>
      </c>
      <c r="E1648" s="42">
        <f t="shared" si="2"/>
        <v>0</v>
      </c>
    </row>
    <row r="1649" ht="15.75" customHeight="1">
      <c r="A1649" s="61">
        <f>Data!A1650</f>
        <v>40535</v>
      </c>
      <c r="B1649" s="42">
        <f>Data!H1650</f>
        <v>0</v>
      </c>
      <c r="C1649" s="42">
        <f t="shared" si="1"/>
        <v>0</v>
      </c>
      <c r="D1649" s="42">
        <f>Data!N1650</f>
        <v>0</v>
      </c>
      <c r="E1649" s="42">
        <f t="shared" si="2"/>
        <v>0</v>
      </c>
    </row>
    <row r="1650" ht="15.75" customHeight="1">
      <c r="A1650" s="61">
        <f>Data!A1651</f>
        <v>40536</v>
      </c>
      <c r="B1650" s="42">
        <f>Data!H1651</f>
        <v>0</v>
      </c>
      <c r="C1650" s="42">
        <f t="shared" si="1"/>
        <v>0</v>
      </c>
      <c r="D1650" s="42">
        <f>Data!N1651</f>
        <v>0</v>
      </c>
      <c r="E1650" s="42">
        <f t="shared" si="2"/>
        <v>0</v>
      </c>
    </row>
    <row r="1651" ht="15.75" customHeight="1">
      <c r="A1651" s="61">
        <f>Data!A1652</f>
        <v>40539</v>
      </c>
      <c r="B1651" s="42">
        <f>Data!H1652</f>
        <v>0</v>
      </c>
      <c r="C1651" s="42">
        <f t="shared" si="1"/>
        <v>0</v>
      </c>
      <c r="D1651" s="42">
        <f>Data!N1652</f>
        <v>0</v>
      </c>
      <c r="E1651" s="42">
        <f t="shared" si="2"/>
        <v>0</v>
      </c>
    </row>
    <row r="1652" ht="15.75" customHeight="1">
      <c r="A1652" s="61">
        <f>Data!A1653</f>
        <v>40540</v>
      </c>
      <c r="B1652" s="42">
        <f>Data!H1653</f>
        <v>0</v>
      </c>
      <c r="C1652" s="42">
        <f t="shared" si="1"/>
        <v>0</v>
      </c>
      <c r="D1652" s="42">
        <f>Data!N1653</f>
        <v>0</v>
      </c>
      <c r="E1652" s="42">
        <f t="shared" si="2"/>
        <v>0</v>
      </c>
    </row>
    <row r="1653" ht="15.75" customHeight="1">
      <c r="A1653" s="61">
        <f>Data!A1654</f>
        <v>40541</v>
      </c>
      <c r="B1653" s="42">
        <f>Data!H1654</f>
        <v>0</v>
      </c>
      <c r="C1653" s="42">
        <f t="shared" si="1"/>
        <v>0</v>
      </c>
      <c r="D1653" s="42">
        <f>Data!N1654</f>
        <v>0</v>
      </c>
      <c r="E1653" s="42">
        <f t="shared" si="2"/>
        <v>0</v>
      </c>
    </row>
    <row r="1654" ht="15.75" customHeight="1">
      <c r="A1654" s="61">
        <f>Data!A1655</f>
        <v>40542</v>
      </c>
      <c r="B1654" s="42">
        <f>Data!H1655</f>
        <v>0</v>
      </c>
      <c r="C1654" s="42">
        <f t="shared" si="1"/>
        <v>0</v>
      </c>
      <c r="D1654" s="42">
        <f>Data!N1655</f>
        <v>0</v>
      </c>
      <c r="E1654" s="42">
        <f t="shared" si="2"/>
        <v>0</v>
      </c>
    </row>
    <row r="1655" ht="15.75" customHeight="1">
      <c r="A1655" s="61">
        <f>Data!A1656</f>
        <v>40543</v>
      </c>
      <c r="B1655" s="42">
        <f>Data!H1656</f>
        <v>0</v>
      </c>
      <c r="C1655" s="42">
        <f t="shared" si="1"/>
        <v>0</v>
      </c>
      <c r="D1655" s="42">
        <f>Data!N1656</f>
        <v>0</v>
      </c>
      <c r="E1655" s="42">
        <f t="shared" si="2"/>
        <v>0</v>
      </c>
    </row>
    <row r="1656" ht="15.75" customHeight="1">
      <c r="A1656" s="61">
        <f>Data!A1657</f>
        <v>40546</v>
      </c>
      <c r="B1656" s="42">
        <f>Data!H1657</f>
        <v>0</v>
      </c>
      <c r="C1656" s="42">
        <f t="shared" si="1"/>
        <v>0</v>
      </c>
      <c r="D1656" s="42">
        <f>Data!N1657</f>
        <v>0</v>
      </c>
      <c r="E1656" s="42">
        <f t="shared" si="2"/>
        <v>0</v>
      </c>
    </row>
    <row r="1657" ht="15.75" customHeight="1">
      <c r="A1657" s="61">
        <f>Data!A1658</f>
        <v>40547</v>
      </c>
      <c r="B1657" s="42">
        <f>Data!H1658</f>
        <v>0</v>
      </c>
      <c r="C1657" s="42">
        <f t="shared" si="1"/>
        <v>0</v>
      </c>
      <c r="D1657" s="42">
        <f>Data!N1658</f>
        <v>0</v>
      </c>
      <c r="E1657" s="42">
        <f t="shared" si="2"/>
        <v>0</v>
      </c>
    </row>
    <row r="1658" ht="15.75" customHeight="1">
      <c r="A1658" s="61">
        <f>Data!A1659</f>
        <v>40548</v>
      </c>
      <c r="B1658" s="42">
        <f>Data!H1659</f>
        <v>5000</v>
      </c>
      <c r="C1658" s="42">
        <f t="shared" si="1"/>
        <v>5000</v>
      </c>
      <c r="D1658" s="42">
        <f>Data!N1659</f>
        <v>0</v>
      </c>
      <c r="E1658" s="42">
        <f t="shared" si="2"/>
        <v>0</v>
      </c>
    </row>
    <row r="1659" ht="15.75" customHeight="1">
      <c r="A1659" s="61">
        <f>Data!A1660</f>
        <v>40549</v>
      </c>
      <c r="B1659" s="42">
        <f>Data!H1660</f>
        <v>0</v>
      </c>
      <c r="C1659" s="42">
        <f t="shared" si="1"/>
        <v>0</v>
      </c>
      <c r="D1659" s="42">
        <f>Data!N1660</f>
        <v>0</v>
      </c>
      <c r="E1659" s="42">
        <f t="shared" si="2"/>
        <v>0</v>
      </c>
    </row>
    <row r="1660" ht="15.75" customHeight="1">
      <c r="A1660" s="61">
        <f>Data!A1661</f>
        <v>40550</v>
      </c>
      <c r="B1660" s="42">
        <f>Data!H1661</f>
        <v>0</v>
      </c>
      <c r="C1660" s="42">
        <f t="shared" si="1"/>
        <v>0</v>
      </c>
      <c r="D1660" s="42">
        <f>Data!N1661</f>
        <v>0</v>
      </c>
      <c r="E1660" s="42">
        <f t="shared" si="2"/>
        <v>0</v>
      </c>
    </row>
    <row r="1661" ht="15.75" customHeight="1">
      <c r="A1661" s="61">
        <f>Data!A1662</f>
        <v>40553</v>
      </c>
      <c r="B1661" s="42">
        <f>Data!H1662</f>
        <v>0</v>
      </c>
      <c r="C1661" s="42">
        <f t="shared" si="1"/>
        <v>0</v>
      </c>
      <c r="D1661" s="42">
        <f>Data!N1662</f>
        <v>0</v>
      </c>
      <c r="E1661" s="42">
        <f t="shared" si="2"/>
        <v>0</v>
      </c>
    </row>
    <row r="1662" ht="15.75" customHeight="1">
      <c r="A1662" s="61">
        <f>Data!A1663</f>
        <v>40554</v>
      </c>
      <c r="B1662" s="42">
        <f>Data!H1663</f>
        <v>0</v>
      </c>
      <c r="C1662" s="42">
        <f t="shared" si="1"/>
        <v>0</v>
      </c>
      <c r="D1662" s="42">
        <f>Data!N1663</f>
        <v>0</v>
      </c>
      <c r="E1662" s="42">
        <f t="shared" si="2"/>
        <v>0</v>
      </c>
    </row>
    <row r="1663" ht="15.75" customHeight="1">
      <c r="A1663" s="61">
        <f>Data!A1664</f>
        <v>40555</v>
      </c>
      <c r="B1663" s="42">
        <f>Data!H1664</f>
        <v>0</v>
      </c>
      <c r="C1663" s="42">
        <f t="shared" si="1"/>
        <v>0</v>
      </c>
      <c r="D1663" s="42">
        <f>Data!N1664</f>
        <v>0</v>
      </c>
      <c r="E1663" s="42">
        <f t="shared" si="2"/>
        <v>0</v>
      </c>
    </row>
    <row r="1664" ht="15.75" customHeight="1">
      <c r="A1664" s="61">
        <f>Data!A1665</f>
        <v>40556</v>
      </c>
      <c r="B1664" s="42">
        <f>Data!H1665</f>
        <v>0</v>
      </c>
      <c r="C1664" s="42">
        <f t="shared" si="1"/>
        <v>0</v>
      </c>
      <c r="D1664" s="42">
        <f>Data!N1665</f>
        <v>0</v>
      </c>
      <c r="E1664" s="42">
        <f t="shared" si="2"/>
        <v>0</v>
      </c>
    </row>
    <row r="1665" ht="15.75" customHeight="1">
      <c r="A1665" s="61">
        <f>Data!A1666</f>
        <v>40557</v>
      </c>
      <c r="B1665" s="42">
        <f>Data!H1666</f>
        <v>0</v>
      </c>
      <c r="C1665" s="42">
        <f t="shared" si="1"/>
        <v>0</v>
      </c>
      <c r="D1665" s="42">
        <f>Data!N1666</f>
        <v>0</v>
      </c>
      <c r="E1665" s="42">
        <f t="shared" si="2"/>
        <v>0</v>
      </c>
    </row>
    <row r="1666" ht="15.75" customHeight="1">
      <c r="A1666" s="61">
        <f>Data!A1667</f>
        <v>40560</v>
      </c>
      <c r="B1666" s="42">
        <f>Data!H1667</f>
        <v>0</v>
      </c>
      <c r="C1666" s="42">
        <f t="shared" si="1"/>
        <v>0</v>
      </c>
      <c r="D1666" s="42">
        <f>Data!N1667</f>
        <v>0</v>
      </c>
      <c r="E1666" s="42">
        <f t="shared" si="2"/>
        <v>0</v>
      </c>
    </row>
    <row r="1667" ht="15.75" customHeight="1">
      <c r="A1667" s="61">
        <f>Data!A1668</f>
        <v>40561</v>
      </c>
      <c r="B1667" s="42">
        <f>Data!H1668</f>
        <v>0</v>
      </c>
      <c r="C1667" s="42">
        <f t="shared" si="1"/>
        <v>0</v>
      </c>
      <c r="D1667" s="42">
        <f>Data!N1668</f>
        <v>0</v>
      </c>
      <c r="E1667" s="42">
        <f t="shared" si="2"/>
        <v>0</v>
      </c>
    </row>
    <row r="1668" ht="15.75" customHeight="1">
      <c r="A1668" s="61">
        <f>Data!A1669</f>
        <v>40562</v>
      </c>
      <c r="B1668" s="42">
        <f>Data!H1669</f>
        <v>0</v>
      </c>
      <c r="C1668" s="42">
        <f t="shared" si="1"/>
        <v>0</v>
      </c>
      <c r="D1668" s="42">
        <f>Data!N1669</f>
        <v>0</v>
      </c>
      <c r="E1668" s="42">
        <f t="shared" si="2"/>
        <v>0</v>
      </c>
    </row>
    <row r="1669" ht="15.75" customHeight="1">
      <c r="A1669" s="61">
        <f>Data!A1670</f>
        <v>40563</v>
      </c>
      <c r="B1669" s="42">
        <f>Data!H1670</f>
        <v>0</v>
      </c>
      <c r="C1669" s="42">
        <f t="shared" si="1"/>
        <v>0</v>
      </c>
      <c r="D1669" s="42">
        <f>Data!N1670</f>
        <v>0</v>
      </c>
      <c r="E1669" s="42">
        <f t="shared" si="2"/>
        <v>0</v>
      </c>
    </row>
    <row r="1670" ht="15.75" customHeight="1">
      <c r="A1670" s="61">
        <f>Data!A1671</f>
        <v>40564</v>
      </c>
      <c r="B1670" s="42">
        <f>Data!H1671</f>
        <v>0</v>
      </c>
      <c r="C1670" s="42">
        <f t="shared" si="1"/>
        <v>0</v>
      </c>
      <c r="D1670" s="42">
        <f>Data!N1671</f>
        <v>0</v>
      </c>
      <c r="E1670" s="42">
        <f t="shared" si="2"/>
        <v>0</v>
      </c>
    </row>
    <row r="1671" ht="15.75" customHeight="1">
      <c r="A1671" s="61">
        <f>Data!A1672</f>
        <v>40567</v>
      </c>
      <c r="B1671" s="42">
        <f>Data!H1672</f>
        <v>0</v>
      </c>
      <c r="C1671" s="42">
        <f t="shared" si="1"/>
        <v>0</v>
      </c>
      <c r="D1671" s="42">
        <f>Data!N1672</f>
        <v>0</v>
      </c>
      <c r="E1671" s="42">
        <f t="shared" si="2"/>
        <v>0</v>
      </c>
    </row>
    <row r="1672" ht="15.75" customHeight="1">
      <c r="A1672" s="61">
        <f>Data!A1673</f>
        <v>40568</v>
      </c>
      <c r="B1672" s="42">
        <f>Data!H1673</f>
        <v>0</v>
      </c>
      <c r="C1672" s="42">
        <f t="shared" si="1"/>
        <v>0</v>
      </c>
      <c r="D1672" s="42">
        <f>Data!N1673</f>
        <v>5000</v>
      </c>
      <c r="E1672" s="42">
        <f t="shared" si="2"/>
        <v>5000</v>
      </c>
    </row>
    <row r="1673" ht="15.75" customHeight="1">
      <c r="A1673" s="61">
        <f>Data!A1674</f>
        <v>40570</v>
      </c>
      <c r="B1673" s="42">
        <f>Data!H1674</f>
        <v>0</v>
      </c>
      <c r="C1673" s="42">
        <f t="shared" si="1"/>
        <v>0</v>
      </c>
      <c r="D1673" s="42">
        <f>Data!N1674</f>
        <v>0</v>
      </c>
      <c r="E1673" s="42">
        <f t="shared" si="2"/>
        <v>0</v>
      </c>
    </row>
    <row r="1674" ht="15.75" customHeight="1">
      <c r="A1674" s="61">
        <f>Data!A1675</f>
        <v>40571</v>
      </c>
      <c r="B1674" s="42">
        <f>Data!H1675</f>
        <v>0</v>
      </c>
      <c r="C1674" s="42">
        <f t="shared" si="1"/>
        <v>0</v>
      </c>
      <c r="D1674" s="42">
        <f>Data!N1675</f>
        <v>0</v>
      </c>
      <c r="E1674" s="42">
        <f t="shared" si="2"/>
        <v>0</v>
      </c>
    </row>
    <row r="1675" ht="15.75" customHeight="1">
      <c r="A1675" s="61">
        <f>Data!A1676</f>
        <v>40574</v>
      </c>
      <c r="B1675" s="42">
        <f>Data!H1676</f>
        <v>0</v>
      </c>
      <c r="C1675" s="42">
        <f t="shared" si="1"/>
        <v>0</v>
      </c>
      <c r="D1675" s="42">
        <f>Data!N1676</f>
        <v>0</v>
      </c>
      <c r="E1675" s="42">
        <f t="shared" si="2"/>
        <v>0</v>
      </c>
    </row>
    <row r="1676" ht="15.75" customHeight="1">
      <c r="A1676" s="61">
        <f>Data!A1677</f>
        <v>40575</v>
      </c>
      <c r="B1676" s="42">
        <f>Data!H1677</f>
        <v>0</v>
      </c>
      <c r="C1676" s="42">
        <f t="shared" si="1"/>
        <v>0</v>
      </c>
      <c r="D1676" s="42">
        <f>Data!N1677</f>
        <v>0</v>
      </c>
      <c r="E1676" s="42">
        <f t="shared" si="2"/>
        <v>0</v>
      </c>
    </row>
    <row r="1677" ht="15.75" customHeight="1">
      <c r="A1677" s="61">
        <f>Data!A1678</f>
        <v>40576</v>
      </c>
      <c r="B1677" s="42">
        <f>Data!H1678</f>
        <v>0</v>
      </c>
      <c r="C1677" s="42">
        <f t="shared" si="1"/>
        <v>0</v>
      </c>
      <c r="D1677" s="42">
        <f>Data!N1678</f>
        <v>0</v>
      </c>
      <c r="E1677" s="42">
        <f t="shared" si="2"/>
        <v>0</v>
      </c>
    </row>
    <row r="1678" ht="15.75" customHeight="1">
      <c r="A1678" s="61">
        <f>Data!A1679</f>
        <v>40577</v>
      </c>
      <c r="B1678" s="42">
        <f>Data!H1679</f>
        <v>0</v>
      </c>
      <c r="C1678" s="42">
        <f t="shared" si="1"/>
        <v>0</v>
      </c>
      <c r="D1678" s="42">
        <f>Data!N1679</f>
        <v>0</v>
      </c>
      <c r="E1678" s="42">
        <f t="shared" si="2"/>
        <v>0</v>
      </c>
    </row>
    <row r="1679" ht="15.75" customHeight="1">
      <c r="A1679" s="61">
        <f>Data!A1680</f>
        <v>40578</v>
      </c>
      <c r="B1679" s="42">
        <f>Data!H1680</f>
        <v>0</v>
      </c>
      <c r="C1679" s="42">
        <f t="shared" si="1"/>
        <v>0</v>
      </c>
      <c r="D1679" s="42">
        <f>Data!N1680</f>
        <v>0</v>
      </c>
      <c r="E1679" s="42">
        <f t="shared" si="2"/>
        <v>0</v>
      </c>
    </row>
    <row r="1680" ht="15.75" customHeight="1">
      <c r="A1680" s="61">
        <f>Data!A1681</f>
        <v>40581</v>
      </c>
      <c r="B1680" s="42">
        <f>Data!H1681</f>
        <v>5000</v>
      </c>
      <c r="C1680" s="42">
        <f t="shared" si="1"/>
        <v>5000</v>
      </c>
      <c r="D1680" s="42">
        <f>Data!N1681</f>
        <v>0</v>
      </c>
      <c r="E1680" s="42">
        <f t="shared" si="2"/>
        <v>0</v>
      </c>
    </row>
    <row r="1681" ht="15.75" customHeight="1">
      <c r="A1681" s="61">
        <f>Data!A1682</f>
        <v>40582</v>
      </c>
      <c r="B1681" s="42">
        <f>Data!H1682</f>
        <v>0</v>
      </c>
      <c r="C1681" s="42">
        <f t="shared" si="1"/>
        <v>0</v>
      </c>
      <c r="D1681" s="42">
        <f>Data!N1682</f>
        <v>0</v>
      </c>
      <c r="E1681" s="42">
        <f t="shared" si="2"/>
        <v>0</v>
      </c>
    </row>
    <row r="1682" ht="15.75" customHeight="1">
      <c r="A1682" s="61">
        <f>Data!A1683</f>
        <v>40583</v>
      </c>
      <c r="B1682" s="42">
        <f>Data!H1683</f>
        <v>0</v>
      </c>
      <c r="C1682" s="42">
        <f t="shared" si="1"/>
        <v>0</v>
      </c>
      <c r="D1682" s="42">
        <f>Data!N1683</f>
        <v>0</v>
      </c>
      <c r="E1682" s="42">
        <f t="shared" si="2"/>
        <v>0</v>
      </c>
    </row>
    <row r="1683" ht="15.75" customHeight="1">
      <c r="A1683" s="61">
        <f>Data!A1684</f>
        <v>40584</v>
      </c>
      <c r="B1683" s="42">
        <f>Data!H1684</f>
        <v>0</v>
      </c>
      <c r="C1683" s="42">
        <f t="shared" si="1"/>
        <v>0</v>
      </c>
      <c r="D1683" s="42">
        <f>Data!N1684</f>
        <v>0</v>
      </c>
      <c r="E1683" s="42">
        <f t="shared" si="2"/>
        <v>0</v>
      </c>
    </row>
    <row r="1684" ht="15.75" customHeight="1">
      <c r="A1684" s="61">
        <f>Data!A1685</f>
        <v>40585</v>
      </c>
      <c r="B1684" s="42">
        <f>Data!H1685</f>
        <v>0</v>
      </c>
      <c r="C1684" s="42">
        <f t="shared" si="1"/>
        <v>0</v>
      </c>
      <c r="D1684" s="42">
        <f>Data!N1685</f>
        <v>0</v>
      </c>
      <c r="E1684" s="42">
        <f t="shared" si="2"/>
        <v>0</v>
      </c>
    </row>
    <row r="1685" ht="15.75" customHeight="1">
      <c r="A1685" s="61">
        <f>Data!A1686</f>
        <v>40588</v>
      </c>
      <c r="B1685" s="42">
        <f>Data!H1686</f>
        <v>0</v>
      </c>
      <c r="C1685" s="42">
        <f t="shared" si="1"/>
        <v>0</v>
      </c>
      <c r="D1685" s="42">
        <f>Data!N1686</f>
        <v>0</v>
      </c>
      <c r="E1685" s="42">
        <f t="shared" si="2"/>
        <v>0</v>
      </c>
    </row>
    <row r="1686" ht="15.75" customHeight="1">
      <c r="A1686" s="61">
        <f>Data!A1687</f>
        <v>40589</v>
      </c>
      <c r="B1686" s="42">
        <f>Data!H1687</f>
        <v>0</v>
      </c>
      <c r="C1686" s="42">
        <f t="shared" si="1"/>
        <v>0</v>
      </c>
      <c r="D1686" s="42">
        <f>Data!N1687</f>
        <v>0</v>
      </c>
      <c r="E1686" s="42">
        <f t="shared" si="2"/>
        <v>0</v>
      </c>
    </row>
    <row r="1687" ht="15.75" customHeight="1">
      <c r="A1687" s="61">
        <f>Data!A1688</f>
        <v>40590</v>
      </c>
      <c r="B1687" s="42">
        <f>Data!H1688</f>
        <v>0</v>
      </c>
      <c r="C1687" s="42">
        <f t="shared" si="1"/>
        <v>0</v>
      </c>
      <c r="D1687" s="42">
        <f>Data!N1688</f>
        <v>0</v>
      </c>
      <c r="E1687" s="42">
        <f t="shared" si="2"/>
        <v>0</v>
      </c>
    </row>
    <row r="1688" ht="15.75" customHeight="1">
      <c r="A1688" s="61">
        <f>Data!A1689</f>
        <v>40591</v>
      </c>
      <c r="B1688" s="42">
        <f>Data!H1689</f>
        <v>0</v>
      </c>
      <c r="C1688" s="42">
        <f t="shared" si="1"/>
        <v>0</v>
      </c>
      <c r="D1688" s="42">
        <f>Data!N1689</f>
        <v>0</v>
      </c>
      <c r="E1688" s="42">
        <f t="shared" si="2"/>
        <v>0</v>
      </c>
    </row>
    <row r="1689" ht="15.75" customHeight="1">
      <c r="A1689" s="61">
        <f>Data!A1690</f>
        <v>40592</v>
      </c>
      <c r="B1689" s="42">
        <f>Data!H1690</f>
        <v>0</v>
      </c>
      <c r="C1689" s="42">
        <f t="shared" si="1"/>
        <v>0</v>
      </c>
      <c r="D1689" s="42">
        <f>Data!N1690</f>
        <v>0</v>
      </c>
      <c r="E1689" s="42">
        <f t="shared" si="2"/>
        <v>0</v>
      </c>
    </row>
    <row r="1690" ht="15.75" customHeight="1">
      <c r="A1690" s="61">
        <f>Data!A1691</f>
        <v>40595</v>
      </c>
      <c r="B1690" s="42">
        <f>Data!H1691</f>
        <v>0</v>
      </c>
      <c r="C1690" s="42">
        <f t="shared" si="1"/>
        <v>0</v>
      </c>
      <c r="D1690" s="42">
        <f>Data!N1691</f>
        <v>0</v>
      </c>
      <c r="E1690" s="42">
        <f t="shared" si="2"/>
        <v>0</v>
      </c>
    </row>
    <row r="1691" ht="15.75" customHeight="1">
      <c r="A1691" s="61">
        <f>Data!A1692</f>
        <v>40596</v>
      </c>
      <c r="B1691" s="42">
        <f>Data!H1692</f>
        <v>0</v>
      </c>
      <c r="C1691" s="42">
        <f t="shared" si="1"/>
        <v>0</v>
      </c>
      <c r="D1691" s="42">
        <f>Data!N1692</f>
        <v>0</v>
      </c>
      <c r="E1691" s="42">
        <f t="shared" si="2"/>
        <v>0</v>
      </c>
    </row>
    <row r="1692" ht="15.75" customHeight="1">
      <c r="A1692" s="61">
        <f>Data!A1693</f>
        <v>40597</v>
      </c>
      <c r="B1692" s="42">
        <f>Data!H1693</f>
        <v>0</v>
      </c>
      <c r="C1692" s="42">
        <f t="shared" si="1"/>
        <v>0</v>
      </c>
      <c r="D1692" s="42">
        <f>Data!N1693</f>
        <v>0</v>
      </c>
      <c r="E1692" s="42">
        <f t="shared" si="2"/>
        <v>0</v>
      </c>
    </row>
    <row r="1693" ht="15.75" customHeight="1">
      <c r="A1693" s="61">
        <f>Data!A1694</f>
        <v>40598</v>
      </c>
      <c r="B1693" s="42">
        <f>Data!H1694</f>
        <v>0</v>
      </c>
      <c r="C1693" s="42">
        <f t="shared" si="1"/>
        <v>0</v>
      </c>
      <c r="D1693" s="42">
        <f>Data!N1694</f>
        <v>0</v>
      </c>
      <c r="E1693" s="42">
        <f t="shared" si="2"/>
        <v>0</v>
      </c>
    </row>
    <row r="1694" ht="15.75" customHeight="1">
      <c r="A1694" s="61">
        <f>Data!A1695</f>
        <v>40599</v>
      </c>
      <c r="B1694" s="42">
        <f>Data!H1695</f>
        <v>0</v>
      </c>
      <c r="C1694" s="42">
        <f t="shared" si="1"/>
        <v>0</v>
      </c>
      <c r="D1694" s="42">
        <f>Data!N1695</f>
        <v>5000</v>
      </c>
      <c r="E1694" s="42">
        <f t="shared" si="2"/>
        <v>5000</v>
      </c>
    </row>
    <row r="1695" ht="15.75" customHeight="1">
      <c r="A1695" s="61">
        <f>Data!A1696</f>
        <v>40602</v>
      </c>
      <c r="B1695" s="42">
        <f>Data!H1696</f>
        <v>0</v>
      </c>
      <c r="C1695" s="42">
        <f t="shared" si="1"/>
        <v>0</v>
      </c>
      <c r="D1695" s="42">
        <f>Data!N1696</f>
        <v>0</v>
      </c>
      <c r="E1695" s="42">
        <f t="shared" si="2"/>
        <v>0</v>
      </c>
    </row>
    <row r="1696" ht="15.75" customHeight="1">
      <c r="A1696" s="61">
        <f>Data!A1697</f>
        <v>40603</v>
      </c>
      <c r="B1696" s="42">
        <f>Data!H1697</f>
        <v>0</v>
      </c>
      <c r="C1696" s="42">
        <f t="shared" si="1"/>
        <v>0</v>
      </c>
      <c r="D1696" s="42">
        <f>Data!N1697</f>
        <v>0</v>
      </c>
      <c r="E1696" s="42">
        <f t="shared" si="2"/>
        <v>0</v>
      </c>
    </row>
    <row r="1697" ht="15.75" customHeight="1">
      <c r="A1697" s="61">
        <f>Data!A1698</f>
        <v>40605</v>
      </c>
      <c r="B1697" s="42">
        <f>Data!H1698</f>
        <v>0</v>
      </c>
      <c r="C1697" s="42">
        <f t="shared" si="1"/>
        <v>0</v>
      </c>
      <c r="D1697" s="42">
        <f>Data!N1698</f>
        <v>0</v>
      </c>
      <c r="E1697" s="42">
        <f t="shared" si="2"/>
        <v>0</v>
      </c>
    </row>
    <row r="1698" ht="15.75" customHeight="1">
      <c r="A1698" s="61">
        <f>Data!A1699</f>
        <v>40606</v>
      </c>
      <c r="B1698" s="42">
        <f>Data!H1699</f>
        <v>0</v>
      </c>
      <c r="C1698" s="42">
        <f t="shared" si="1"/>
        <v>0</v>
      </c>
      <c r="D1698" s="42">
        <f>Data!N1699</f>
        <v>0</v>
      </c>
      <c r="E1698" s="42">
        <f t="shared" si="2"/>
        <v>0</v>
      </c>
    </row>
    <row r="1699" ht="15.75" customHeight="1">
      <c r="A1699" s="61">
        <f>Data!A1700</f>
        <v>40609</v>
      </c>
      <c r="B1699" s="42">
        <f>Data!H1700</f>
        <v>5000</v>
      </c>
      <c r="C1699" s="42">
        <f t="shared" si="1"/>
        <v>5000</v>
      </c>
      <c r="D1699" s="42">
        <f>Data!N1700</f>
        <v>0</v>
      </c>
      <c r="E1699" s="42">
        <f t="shared" si="2"/>
        <v>0</v>
      </c>
    </row>
    <row r="1700" ht="15.75" customHeight="1">
      <c r="A1700" s="61">
        <f>Data!A1701</f>
        <v>40610</v>
      </c>
      <c r="B1700" s="42">
        <f>Data!H1701</f>
        <v>0</v>
      </c>
      <c r="C1700" s="42">
        <f t="shared" si="1"/>
        <v>0</v>
      </c>
      <c r="D1700" s="42">
        <f>Data!N1701</f>
        <v>0</v>
      </c>
      <c r="E1700" s="42">
        <f t="shared" si="2"/>
        <v>0</v>
      </c>
    </row>
    <row r="1701" ht="15.75" customHeight="1">
      <c r="A1701" s="61">
        <f>Data!A1702</f>
        <v>40611</v>
      </c>
      <c r="B1701" s="42">
        <f>Data!H1702</f>
        <v>0</v>
      </c>
      <c r="C1701" s="42">
        <f t="shared" si="1"/>
        <v>0</v>
      </c>
      <c r="D1701" s="42">
        <f>Data!N1702</f>
        <v>0</v>
      </c>
      <c r="E1701" s="42">
        <f t="shared" si="2"/>
        <v>0</v>
      </c>
    </row>
    <row r="1702" ht="15.75" customHeight="1">
      <c r="A1702" s="61">
        <f>Data!A1703</f>
        <v>40612</v>
      </c>
      <c r="B1702" s="42">
        <f>Data!H1703</f>
        <v>0</v>
      </c>
      <c r="C1702" s="42">
        <f t="shared" si="1"/>
        <v>0</v>
      </c>
      <c r="D1702" s="42">
        <f>Data!N1703</f>
        <v>0</v>
      </c>
      <c r="E1702" s="42">
        <f t="shared" si="2"/>
        <v>0</v>
      </c>
    </row>
    <row r="1703" ht="15.75" customHeight="1">
      <c r="A1703" s="61">
        <f>Data!A1704</f>
        <v>40613</v>
      </c>
      <c r="B1703" s="42">
        <f>Data!H1704</f>
        <v>0</v>
      </c>
      <c r="C1703" s="42">
        <f t="shared" si="1"/>
        <v>0</v>
      </c>
      <c r="D1703" s="42">
        <f>Data!N1704</f>
        <v>0</v>
      </c>
      <c r="E1703" s="42">
        <f t="shared" si="2"/>
        <v>0</v>
      </c>
    </row>
    <row r="1704" ht="15.75" customHeight="1">
      <c r="A1704" s="61">
        <f>Data!A1705</f>
        <v>40616</v>
      </c>
      <c r="B1704" s="42">
        <f>Data!H1705</f>
        <v>0</v>
      </c>
      <c r="C1704" s="42">
        <f t="shared" si="1"/>
        <v>0</v>
      </c>
      <c r="D1704" s="42">
        <f>Data!N1705</f>
        <v>0</v>
      </c>
      <c r="E1704" s="42">
        <f t="shared" si="2"/>
        <v>0</v>
      </c>
    </row>
    <row r="1705" ht="15.75" customHeight="1">
      <c r="A1705" s="61">
        <f>Data!A1706</f>
        <v>40617</v>
      </c>
      <c r="B1705" s="42">
        <f>Data!H1706</f>
        <v>0</v>
      </c>
      <c r="C1705" s="42">
        <f t="shared" si="1"/>
        <v>0</v>
      </c>
      <c r="D1705" s="42">
        <f>Data!N1706</f>
        <v>0</v>
      </c>
      <c r="E1705" s="42">
        <f t="shared" si="2"/>
        <v>0</v>
      </c>
    </row>
    <row r="1706" ht="15.75" customHeight="1">
      <c r="A1706" s="61">
        <f>Data!A1707</f>
        <v>40618</v>
      </c>
      <c r="B1706" s="42">
        <f>Data!H1707</f>
        <v>0</v>
      </c>
      <c r="C1706" s="42">
        <f t="shared" si="1"/>
        <v>0</v>
      </c>
      <c r="D1706" s="42">
        <f>Data!N1707</f>
        <v>0</v>
      </c>
      <c r="E1706" s="42">
        <f t="shared" si="2"/>
        <v>0</v>
      </c>
    </row>
    <row r="1707" ht="15.75" customHeight="1">
      <c r="A1707" s="61">
        <f>Data!A1708</f>
        <v>40619</v>
      </c>
      <c r="B1707" s="42">
        <f>Data!H1708</f>
        <v>0</v>
      </c>
      <c r="C1707" s="42">
        <f t="shared" si="1"/>
        <v>0</v>
      </c>
      <c r="D1707" s="42">
        <f>Data!N1708</f>
        <v>0</v>
      </c>
      <c r="E1707" s="42">
        <f t="shared" si="2"/>
        <v>0</v>
      </c>
    </row>
    <row r="1708" ht="15.75" customHeight="1">
      <c r="A1708" s="61">
        <f>Data!A1709</f>
        <v>40620</v>
      </c>
      <c r="B1708" s="42">
        <f>Data!H1709</f>
        <v>0</v>
      </c>
      <c r="C1708" s="42">
        <f t="shared" si="1"/>
        <v>0</v>
      </c>
      <c r="D1708" s="42">
        <f>Data!N1709</f>
        <v>0</v>
      </c>
      <c r="E1708" s="42">
        <f t="shared" si="2"/>
        <v>0</v>
      </c>
    </row>
    <row r="1709" ht="15.75" customHeight="1">
      <c r="A1709" s="61">
        <f>Data!A1710</f>
        <v>40623</v>
      </c>
      <c r="B1709" s="42">
        <f>Data!H1710</f>
        <v>0</v>
      </c>
      <c r="C1709" s="42">
        <f t="shared" si="1"/>
        <v>0</v>
      </c>
      <c r="D1709" s="42">
        <f>Data!N1710</f>
        <v>0</v>
      </c>
      <c r="E1709" s="42">
        <f t="shared" si="2"/>
        <v>0</v>
      </c>
    </row>
    <row r="1710" ht="15.75" customHeight="1">
      <c r="A1710" s="61">
        <f>Data!A1711</f>
        <v>40624</v>
      </c>
      <c r="B1710" s="42">
        <f>Data!H1711</f>
        <v>0</v>
      </c>
      <c r="C1710" s="42">
        <f t="shared" si="1"/>
        <v>0</v>
      </c>
      <c r="D1710" s="42">
        <f>Data!N1711</f>
        <v>0</v>
      </c>
      <c r="E1710" s="42">
        <f t="shared" si="2"/>
        <v>0</v>
      </c>
    </row>
    <row r="1711" ht="15.75" customHeight="1">
      <c r="A1711" s="61">
        <f>Data!A1712</f>
        <v>40625</v>
      </c>
      <c r="B1711" s="42">
        <f>Data!H1712</f>
        <v>0</v>
      </c>
      <c r="C1711" s="42">
        <f t="shared" si="1"/>
        <v>0</v>
      </c>
      <c r="D1711" s="42">
        <f>Data!N1712</f>
        <v>0</v>
      </c>
      <c r="E1711" s="42">
        <f t="shared" si="2"/>
        <v>0</v>
      </c>
    </row>
    <row r="1712" ht="15.75" customHeight="1">
      <c r="A1712" s="61">
        <f>Data!A1713</f>
        <v>40626</v>
      </c>
      <c r="B1712" s="42">
        <f>Data!H1713</f>
        <v>0</v>
      </c>
      <c r="C1712" s="42">
        <f t="shared" si="1"/>
        <v>0</v>
      </c>
      <c r="D1712" s="42">
        <f>Data!N1713</f>
        <v>0</v>
      </c>
      <c r="E1712" s="42">
        <f t="shared" si="2"/>
        <v>0</v>
      </c>
    </row>
    <row r="1713" ht="15.75" customHeight="1">
      <c r="A1713" s="61">
        <f>Data!A1714</f>
        <v>40627</v>
      </c>
      <c r="B1713" s="42">
        <f>Data!H1714</f>
        <v>0</v>
      </c>
      <c r="C1713" s="42">
        <f t="shared" si="1"/>
        <v>0</v>
      </c>
      <c r="D1713" s="42">
        <f>Data!N1714</f>
        <v>5000</v>
      </c>
      <c r="E1713" s="42">
        <f t="shared" si="2"/>
        <v>5000</v>
      </c>
    </row>
    <row r="1714" ht="15.75" customHeight="1">
      <c r="A1714" s="61">
        <f>Data!A1715</f>
        <v>40630</v>
      </c>
      <c r="B1714" s="42">
        <f>Data!H1715</f>
        <v>0</v>
      </c>
      <c r="C1714" s="42">
        <f t="shared" si="1"/>
        <v>0</v>
      </c>
      <c r="D1714" s="42">
        <f>Data!N1715</f>
        <v>0</v>
      </c>
      <c r="E1714" s="42">
        <f t="shared" si="2"/>
        <v>0</v>
      </c>
    </row>
    <row r="1715" ht="15.75" customHeight="1">
      <c r="A1715" s="61">
        <f>Data!A1716</f>
        <v>40631</v>
      </c>
      <c r="B1715" s="42">
        <f>Data!H1716</f>
        <v>0</v>
      </c>
      <c r="C1715" s="42">
        <f t="shared" si="1"/>
        <v>0</v>
      </c>
      <c r="D1715" s="42">
        <f>Data!N1716</f>
        <v>0</v>
      </c>
      <c r="E1715" s="42">
        <f t="shared" si="2"/>
        <v>0</v>
      </c>
    </row>
    <row r="1716" ht="15.75" customHeight="1">
      <c r="A1716" s="61">
        <f>Data!A1717</f>
        <v>40632</v>
      </c>
      <c r="B1716" s="42">
        <f>Data!H1717</f>
        <v>0</v>
      </c>
      <c r="C1716" s="42">
        <f t="shared" si="1"/>
        <v>0</v>
      </c>
      <c r="D1716" s="42">
        <f>Data!N1717</f>
        <v>0</v>
      </c>
      <c r="E1716" s="42">
        <f t="shared" si="2"/>
        <v>0</v>
      </c>
    </row>
    <row r="1717" ht="15.75" customHeight="1">
      <c r="A1717" s="61">
        <f>Data!A1718</f>
        <v>40633</v>
      </c>
      <c r="B1717" s="42">
        <f>Data!H1718</f>
        <v>0</v>
      </c>
      <c r="C1717" s="42">
        <f t="shared" si="1"/>
        <v>0</v>
      </c>
      <c r="D1717" s="42">
        <f>Data!N1718</f>
        <v>0</v>
      </c>
      <c r="E1717" s="42">
        <f t="shared" si="2"/>
        <v>0</v>
      </c>
    </row>
    <row r="1718" ht="15.75" customHeight="1">
      <c r="A1718" s="61">
        <f>Data!A1719</f>
        <v>40634</v>
      </c>
      <c r="B1718" s="42">
        <f>Data!H1719</f>
        <v>0</v>
      </c>
      <c r="C1718" s="42">
        <f t="shared" si="1"/>
        <v>0</v>
      </c>
      <c r="D1718" s="42">
        <f>Data!N1719</f>
        <v>0</v>
      </c>
      <c r="E1718" s="42">
        <f t="shared" si="2"/>
        <v>0</v>
      </c>
    </row>
    <row r="1719" ht="15.75" customHeight="1">
      <c r="A1719" s="61">
        <f>Data!A1720</f>
        <v>40637</v>
      </c>
      <c r="B1719" s="42">
        <f>Data!H1720</f>
        <v>0</v>
      </c>
      <c r="C1719" s="42">
        <f t="shared" si="1"/>
        <v>0</v>
      </c>
      <c r="D1719" s="42">
        <f>Data!N1720</f>
        <v>0</v>
      </c>
      <c r="E1719" s="42">
        <f t="shared" si="2"/>
        <v>0</v>
      </c>
    </row>
    <row r="1720" ht="15.75" customHeight="1">
      <c r="A1720" s="61">
        <f>Data!A1721</f>
        <v>40638</v>
      </c>
      <c r="B1720" s="42">
        <f>Data!H1721</f>
        <v>5000</v>
      </c>
      <c r="C1720" s="42">
        <f t="shared" si="1"/>
        <v>5000</v>
      </c>
      <c r="D1720" s="42">
        <f>Data!N1721</f>
        <v>0</v>
      </c>
      <c r="E1720" s="42">
        <f t="shared" si="2"/>
        <v>0</v>
      </c>
    </row>
    <row r="1721" ht="15.75" customHeight="1">
      <c r="A1721" s="61">
        <f>Data!A1722</f>
        <v>40639</v>
      </c>
      <c r="B1721" s="42">
        <f>Data!H1722</f>
        <v>0</v>
      </c>
      <c r="C1721" s="42">
        <f t="shared" si="1"/>
        <v>0</v>
      </c>
      <c r="D1721" s="42">
        <f>Data!N1722</f>
        <v>0</v>
      </c>
      <c r="E1721" s="42">
        <f t="shared" si="2"/>
        <v>0</v>
      </c>
    </row>
    <row r="1722" ht="15.75" customHeight="1">
      <c r="A1722" s="61">
        <f>Data!A1723</f>
        <v>40640</v>
      </c>
      <c r="B1722" s="42">
        <f>Data!H1723</f>
        <v>0</v>
      </c>
      <c r="C1722" s="42">
        <f t="shared" si="1"/>
        <v>0</v>
      </c>
      <c r="D1722" s="42">
        <f>Data!N1723</f>
        <v>0</v>
      </c>
      <c r="E1722" s="42">
        <f t="shared" si="2"/>
        <v>0</v>
      </c>
    </row>
    <row r="1723" ht="15.75" customHeight="1">
      <c r="A1723" s="61">
        <f>Data!A1724</f>
        <v>40641</v>
      </c>
      <c r="B1723" s="42">
        <f>Data!H1724</f>
        <v>0</v>
      </c>
      <c r="C1723" s="42">
        <f t="shared" si="1"/>
        <v>0</v>
      </c>
      <c r="D1723" s="42">
        <f>Data!N1724</f>
        <v>0</v>
      </c>
      <c r="E1723" s="42">
        <f t="shared" si="2"/>
        <v>0</v>
      </c>
    </row>
    <row r="1724" ht="15.75" customHeight="1">
      <c r="A1724" s="61">
        <f>Data!A1725</f>
        <v>40644</v>
      </c>
      <c r="B1724" s="42">
        <f>Data!H1725</f>
        <v>0</v>
      </c>
      <c r="C1724" s="42">
        <f t="shared" si="1"/>
        <v>0</v>
      </c>
      <c r="D1724" s="42">
        <f>Data!N1725</f>
        <v>0</v>
      </c>
      <c r="E1724" s="42">
        <f t="shared" si="2"/>
        <v>0</v>
      </c>
    </row>
    <row r="1725" ht="15.75" customHeight="1">
      <c r="A1725" s="61">
        <f>Data!A1726</f>
        <v>40646</v>
      </c>
      <c r="B1725" s="42">
        <f>Data!H1726</f>
        <v>0</v>
      </c>
      <c r="C1725" s="42">
        <f t="shared" si="1"/>
        <v>0</v>
      </c>
      <c r="D1725" s="42">
        <f>Data!N1726</f>
        <v>0</v>
      </c>
      <c r="E1725" s="42">
        <f t="shared" si="2"/>
        <v>0</v>
      </c>
    </row>
    <row r="1726" ht="15.75" customHeight="1">
      <c r="A1726" s="61">
        <f>Data!A1727</f>
        <v>40648</v>
      </c>
      <c r="B1726" s="42">
        <f>Data!H1727</f>
        <v>0</v>
      </c>
      <c r="C1726" s="42">
        <f t="shared" si="1"/>
        <v>0</v>
      </c>
      <c r="D1726" s="42">
        <f>Data!N1727</f>
        <v>0</v>
      </c>
      <c r="E1726" s="42">
        <f t="shared" si="2"/>
        <v>0</v>
      </c>
    </row>
    <row r="1727" ht="15.75" customHeight="1">
      <c r="A1727" s="61">
        <f>Data!A1728</f>
        <v>40651</v>
      </c>
      <c r="B1727" s="42">
        <f>Data!H1728</f>
        <v>0</v>
      </c>
      <c r="C1727" s="42">
        <f t="shared" si="1"/>
        <v>0</v>
      </c>
      <c r="D1727" s="42">
        <f>Data!N1728</f>
        <v>0</v>
      </c>
      <c r="E1727" s="42">
        <f t="shared" si="2"/>
        <v>0</v>
      </c>
    </row>
    <row r="1728" ht="15.75" customHeight="1">
      <c r="A1728" s="61">
        <f>Data!A1729</f>
        <v>40652</v>
      </c>
      <c r="B1728" s="42">
        <f>Data!H1729</f>
        <v>0</v>
      </c>
      <c r="C1728" s="42">
        <f t="shared" si="1"/>
        <v>0</v>
      </c>
      <c r="D1728" s="42">
        <f>Data!N1729</f>
        <v>0</v>
      </c>
      <c r="E1728" s="42">
        <f t="shared" si="2"/>
        <v>0</v>
      </c>
    </row>
    <row r="1729" ht="15.75" customHeight="1">
      <c r="A1729" s="61">
        <f>Data!A1730</f>
        <v>40653</v>
      </c>
      <c r="B1729" s="42">
        <f>Data!H1730</f>
        <v>0</v>
      </c>
      <c r="C1729" s="42">
        <f t="shared" si="1"/>
        <v>0</v>
      </c>
      <c r="D1729" s="42">
        <f>Data!N1730</f>
        <v>0</v>
      </c>
      <c r="E1729" s="42">
        <f t="shared" si="2"/>
        <v>0</v>
      </c>
    </row>
    <row r="1730" ht="15.75" customHeight="1">
      <c r="A1730" s="61">
        <f>Data!A1731</f>
        <v>40654</v>
      </c>
      <c r="B1730" s="42">
        <f>Data!H1731</f>
        <v>0</v>
      </c>
      <c r="C1730" s="42">
        <f t="shared" si="1"/>
        <v>0</v>
      </c>
      <c r="D1730" s="42">
        <f>Data!N1731</f>
        <v>0</v>
      </c>
      <c r="E1730" s="42">
        <f t="shared" si="2"/>
        <v>0</v>
      </c>
    </row>
    <row r="1731" ht="15.75" customHeight="1">
      <c r="A1731" s="61">
        <f>Data!A1732</f>
        <v>40658</v>
      </c>
      <c r="B1731" s="42">
        <f>Data!H1732</f>
        <v>0</v>
      </c>
      <c r="C1731" s="42">
        <f t="shared" si="1"/>
        <v>0</v>
      </c>
      <c r="D1731" s="42">
        <f>Data!N1732</f>
        <v>5000</v>
      </c>
      <c r="E1731" s="42">
        <f t="shared" si="2"/>
        <v>5000</v>
      </c>
    </row>
    <row r="1732" ht="15.75" customHeight="1">
      <c r="A1732" s="61">
        <f>Data!A1733</f>
        <v>40659</v>
      </c>
      <c r="B1732" s="42">
        <f>Data!H1733</f>
        <v>0</v>
      </c>
      <c r="C1732" s="42">
        <f t="shared" si="1"/>
        <v>0</v>
      </c>
      <c r="D1732" s="42">
        <f>Data!N1733</f>
        <v>0</v>
      </c>
      <c r="E1732" s="42">
        <f t="shared" si="2"/>
        <v>0</v>
      </c>
    </row>
    <row r="1733" ht="15.75" customHeight="1">
      <c r="A1733" s="61">
        <f>Data!A1734</f>
        <v>40660</v>
      </c>
      <c r="B1733" s="42">
        <f>Data!H1734</f>
        <v>0</v>
      </c>
      <c r="C1733" s="42">
        <f t="shared" si="1"/>
        <v>0</v>
      </c>
      <c r="D1733" s="42">
        <f>Data!N1734</f>
        <v>0</v>
      </c>
      <c r="E1733" s="42">
        <f t="shared" si="2"/>
        <v>0</v>
      </c>
    </row>
    <row r="1734" ht="15.75" customHeight="1">
      <c r="A1734" s="61">
        <f>Data!A1735</f>
        <v>40661</v>
      </c>
      <c r="B1734" s="42">
        <f>Data!H1735</f>
        <v>0</v>
      </c>
      <c r="C1734" s="42">
        <f t="shared" si="1"/>
        <v>0</v>
      </c>
      <c r="D1734" s="42">
        <f>Data!N1735</f>
        <v>0</v>
      </c>
      <c r="E1734" s="42">
        <f t="shared" si="2"/>
        <v>0</v>
      </c>
    </row>
    <row r="1735" ht="15.75" customHeight="1">
      <c r="A1735" s="61">
        <f>Data!A1736</f>
        <v>40662</v>
      </c>
      <c r="B1735" s="42">
        <f>Data!H1736</f>
        <v>0</v>
      </c>
      <c r="C1735" s="42">
        <f t="shared" si="1"/>
        <v>0</v>
      </c>
      <c r="D1735" s="42">
        <f>Data!N1736</f>
        <v>0</v>
      </c>
      <c r="E1735" s="42">
        <f t="shared" si="2"/>
        <v>0</v>
      </c>
    </row>
    <row r="1736" ht="15.75" customHeight="1">
      <c r="A1736" s="61">
        <f>Data!A1737</f>
        <v>40665</v>
      </c>
      <c r="B1736" s="42">
        <f>Data!H1737</f>
        <v>0</v>
      </c>
      <c r="C1736" s="42">
        <f t="shared" si="1"/>
        <v>0</v>
      </c>
      <c r="D1736" s="42">
        <f>Data!N1737</f>
        <v>0</v>
      </c>
      <c r="E1736" s="42">
        <f t="shared" si="2"/>
        <v>0</v>
      </c>
    </row>
    <row r="1737" ht="15.75" customHeight="1">
      <c r="A1737" s="61">
        <f>Data!A1738</f>
        <v>40666</v>
      </c>
      <c r="B1737" s="42">
        <f>Data!H1738</f>
        <v>0</v>
      </c>
      <c r="C1737" s="42">
        <f t="shared" si="1"/>
        <v>0</v>
      </c>
      <c r="D1737" s="42">
        <f>Data!N1738</f>
        <v>0</v>
      </c>
      <c r="E1737" s="42">
        <f t="shared" si="2"/>
        <v>0</v>
      </c>
    </row>
    <row r="1738" ht="15.75" customHeight="1">
      <c r="A1738" s="61">
        <f>Data!A1739</f>
        <v>40667</v>
      </c>
      <c r="B1738" s="42">
        <f>Data!H1739</f>
        <v>0</v>
      </c>
      <c r="C1738" s="42">
        <f t="shared" si="1"/>
        <v>0</v>
      </c>
      <c r="D1738" s="42">
        <f>Data!N1739</f>
        <v>0</v>
      </c>
      <c r="E1738" s="42">
        <f t="shared" si="2"/>
        <v>0</v>
      </c>
    </row>
    <row r="1739" ht="15.75" customHeight="1">
      <c r="A1739" s="61">
        <f>Data!A1740</f>
        <v>40668</v>
      </c>
      <c r="B1739" s="42">
        <f>Data!H1740</f>
        <v>5000</v>
      </c>
      <c r="C1739" s="42">
        <f t="shared" si="1"/>
        <v>5000</v>
      </c>
      <c r="D1739" s="42">
        <f>Data!N1740</f>
        <v>0</v>
      </c>
      <c r="E1739" s="42">
        <f t="shared" si="2"/>
        <v>0</v>
      </c>
    </row>
    <row r="1740" ht="15.75" customHeight="1">
      <c r="A1740" s="61">
        <f>Data!A1741</f>
        <v>40669</v>
      </c>
      <c r="B1740" s="42">
        <f>Data!H1741</f>
        <v>0</v>
      </c>
      <c r="C1740" s="42">
        <f t="shared" si="1"/>
        <v>0</v>
      </c>
      <c r="D1740" s="42">
        <f>Data!N1741</f>
        <v>0</v>
      </c>
      <c r="E1740" s="42">
        <f t="shared" si="2"/>
        <v>0</v>
      </c>
    </row>
    <row r="1741" ht="15.75" customHeight="1">
      <c r="A1741" s="61">
        <f>Data!A1742</f>
        <v>40672</v>
      </c>
      <c r="B1741" s="42">
        <f>Data!H1742</f>
        <v>0</v>
      </c>
      <c r="C1741" s="42">
        <f t="shared" si="1"/>
        <v>0</v>
      </c>
      <c r="D1741" s="42">
        <f>Data!N1742</f>
        <v>0</v>
      </c>
      <c r="E1741" s="42">
        <f t="shared" si="2"/>
        <v>0</v>
      </c>
    </row>
    <row r="1742" ht="15.75" customHeight="1">
      <c r="A1742" s="61">
        <f>Data!A1743</f>
        <v>40673</v>
      </c>
      <c r="B1742" s="42">
        <f>Data!H1743</f>
        <v>0</v>
      </c>
      <c r="C1742" s="42">
        <f t="shared" si="1"/>
        <v>0</v>
      </c>
      <c r="D1742" s="42">
        <f>Data!N1743</f>
        <v>0</v>
      </c>
      <c r="E1742" s="42">
        <f t="shared" si="2"/>
        <v>0</v>
      </c>
    </row>
    <row r="1743" ht="15.75" customHeight="1">
      <c r="A1743" s="61">
        <f>Data!A1744</f>
        <v>40674</v>
      </c>
      <c r="B1743" s="42">
        <f>Data!H1744</f>
        <v>0</v>
      </c>
      <c r="C1743" s="42">
        <f t="shared" si="1"/>
        <v>0</v>
      </c>
      <c r="D1743" s="42">
        <f>Data!N1744</f>
        <v>0</v>
      </c>
      <c r="E1743" s="42">
        <f t="shared" si="2"/>
        <v>0</v>
      </c>
    </row>
    <row r="1744" ht="15.75" customHeight="1">
      <c r="A1744" s="61">
        <f>Data!A1745</f>
        <v>40675</v>
      </c>
      <c r="B1744" s="42">
        <f>Data!H1745</f>
        <v>0</v>
      </c>
      <c r="C1744" s="42">
        <f t="shared" si="1"/>
        <v>0</v>
      </c>
      <c r="D1744" s="42">
        <f>Data!N1745</f>
        <v>0</v>
      </c>
      <c r="E1744" s="42">
        <f t="shared" si="2"/>
        <v>0</v>
      </c>
    </row>
    <row r="1745" ht="15.75" customHeight="1">
      <c r="A1745" s="61">
        <f>Data!A1746</f>
        <v>40676</v>
      </c>
      <c r="B1745" s="42">
        <f>Data!H1746</f>
        <v>0</v>
      </c>
      <c r="C1745" s="42">
        <f t="shared" si="1"/>
        <v>0</v>
      </c>
      <c r="D1745" s="42">
        <f>Data!N1746</f>
        <v>0</v>
      </c>
      <c r="E1745" s="42">
        <f t="shared" si="2"/>
        <v>0</v>
      </c>
    </row>
    <row r="1746" ht="15.75" customHeight="1">
      <c r="A1746" s="61">
        <f>Data!A1747</f>
        <v>40679</v>
      </c>
      <c r="B1746" s="42">
        <f>Data!H1747</f>
        <v>0</v>
      </c>
      <c r="C1746" s="42">
        <f t="shared" si="1"/>
        <v>0</v>
      </c>
      <c r="D1746" s="42">
        <f>Data!N1747</f>
        <v>0</v>
      </c>
      <c r="E1746" s="42">
        <f t="shared" si="2"/>
        <v>0</v>
      </c>
    </row>
    <row r="1747" ht="15.75" customHeight="1">
      <c r="A1747" s="61">
        <f>Data!A1748</f>
        <v>40680</v>
      </c>
      <c r="B1747" s="42">
        <f>Data!H1748</f>
        <v>0</v>
      </c>
      <c r="C1747" s="42">
        <f t="shared" si="1"/>
        <v>0</v>
      </c>
      <c r="D1747" s="42">
        <f>Data!N1748</f>
        <v>0</v>
      </c>
      <c r="E1747" s="42">
        <f t="shared" si="2"/>
        <v>0</v>
      </c>
    </row>
    <row r="1748" ht="15.75" customHeight="1">
      <c r="A1748" s="61">
        <f>Data!A1749</f>
        <v>40681</v>
      </c>
      <c r="B1748" s="42">
        <f>Data!H1749</f>
        <v>0</v>
      </c>
      <c r="C1748" s="42">
        <f t="shared" si="1"/>
        <v>0</v>
      </c>
      <c r="D1748" s="42">
        <f>Data!N1749</f>
        <v>0</v>
      </c>
      <c r="E1748" s="42">
        <f t="shared" si="2"/>
        <v>0</v>
      </c>
    </row>
    <row r="1749" ht="15.75" customHeight="1">
      <c r="A1749" s="61">
        <f>Data!A1750</f>
        <v>40682</v>
      </c>
      <c r="B1749" s="42">
        <f>Data!H1750</f>
        <v>0</v>
      </c>
      <c r="C1749" s="42">
        <f t="shared" si="1"/>
        <v>0</v>
      </c>
      <c r="D1749" s="42">
        <f>Data!N1750</f>
        <v>0</v>
      </c>
      <c r="E1749" s="42">
        <f t="shared" si="2"/>
        <v>0</v>
      </c>
    </row>
    <row r="1750" ht="15.75" customHeight="1">
      <c r="A1750" s="61">
        <f>Data!A1751</f>
        <v>40683</v>
      </c>
      <c r="B1750" s="42">
        <f>Data!H1751</f>
        <v>0</v>
      </c>
      <c r="C1750" s="42">
        <f t="shared" si="1"/>
        <v>0</v>
      </c>
      <c r="D1750" s="42">
        <f>Data!N1751</f>
        <v>0</v>
      </c>
      <c r="E1750" s="42">
        <f t="shared" si="2"/>
        <v>0</v>
      </c>
    </row>
    <row r="1751" ht="15.75" customHeight="1">
      <c r="A1751" s="61">
        <f>Data!A1752</f>
        <v>40686</v>
      </c>
      <c r="B1751" s="42">
        <f>Data!H1752</f>
        <v>0</v>
      </c>
      <c r="C1751" s="42">
        <f t="shared" si="1"/>
        <v>0</v>
      </c>
      <c r="D1751" s="42">
        <f>Data!N1752</f>
        <v>0</v>
      </c>
      <c r="E1751" s="42">
        <f t="shared" si="2"/>
        <v>0</v>
      </c>
    </row>
    <row r="1752" ht="15.75" customHeight="1">
      <c r="A1752" s="61">
        <f>Data!A1753</f>
        <v>40687</v>
      </c>
      <c r="B1752" s="42">
        <f>Data!H1753</f>
        <v>0</v>
      </c>
      <c r="C1752" s="42">
        <f t="shared" si="1"/>
        <v>0</v>
      </c>
      <c r="D1752" s="42">
        <f>Data!N1753</f>
        <v>0</v>
      </c>
      <c r="E1752" s="42">
        <f t="shared" si="2"/>
        <v>0</v>
      </c>
    </row>
    <row r="1753" ht="15.75" customHeight="1">
      <c r="A1753" s="61">
        <f>Data!A1754</f>
        <v>40688</v>
      </c>
      <c r="B1753" s="42">
        <f>Data!H1754</f>
        <v>0</v>
      </c>
      <c r="C1753" s="42">
        <f t="shared" si="1"/>
        <v>0</v>
      </c>
      <c r="D1753" s="42">
        <f>Data!N1754</f>
        <v>5000</v>
      </c>
      <c r="E1753" s="42">
        <f t="shared" si="2"/>
        <v>5000</v>
      </c>
    </row>
    <row r="1754" ht="15.75" customHeight="1">
      <c r="A1754" s="61">
        <f>Data!A1755</f>
        <v>40689</v>
      </c>
      <c r="B1754" s="42">
        <f>Data!H1755</f>
        <v>0</v>
      </c>
      <c r="C1754" s="42">
        <f t="shared" si="1"/>
        <v>0</v>
      </c>
      <c r="D1754" s="42">
        <f>Data!N1755</f>
        <v>0</v>
      </c>
      <c r="E1754" s="42">
        <f t="shared" si="2"/>
        <v>0</v>
      </c>
    </row>
    <row r="1755" ht="15.75" customHeight="1">
      <c r="A1755" s="61">
        <f>Data!A1756</f>
        <v>40690</v>
      </c>
      <c r="B1755" s="42">
        <f>Data!H1756</f>
        <v>0</v>
      </c>
      <c r="C1755" s="42">
        <f t="shared" si="1"/>
        <v>0</v>
      </c>
      <c r="D1755" s="42">
        <f>Data!N1756</f>
        <v>0</v>
      </c>
      <c r="E1755" s="42">
        <f t="shared" si="2"/>
        <v>0</v>
      </c>
    </row>
    <row r="1756" ht="15.75" customHeight="1">
      <c r="A1756" s="61">
        <f>Data!A1757</f>
        <v>40693</v>
      </c>
      <c r="B1756" s="42">
        <f>Data!H1757</f>
        <v>0</v>
      </c>
      <c r="C1756" s="42">
        <f t="shared" si="1"/>
        <v>0</v>
      </c>
      <c r="D1756" s="42">
        <f>Data!N1757</f>
        <v>0</v>
      </c>
      <c r="E1756" s="42">
        <f t="shared" si="2"/>
        <v>0</v>
      </c>
    </row>
    <row r="1757" ht="15.75" customHeight="1">
      <c r="A1757" s="61">
        <f>Data!A1758</f>
        <v>40694</v>
      </c>
      <c r="B1757" s="42">
        <f>Data!H1758</f>
        <v>0</v>
      </c>
      <c r="C1757" s="42">
        <f t="shared" si="1"/>
        <v>0</v>
      </c>
      <c r="D1757" s="42">
        <f>Data!N1758</f>
        <v>0</v>
      </c>
      <c r="E1757" s="42">
        <f t="shared" si="2"/>
        <v>0</v>
      </c>
    </row>
    <row r="1758" ht="15.75" customHeight="1">
      <c r="A1758" s="61">
        <f>Data!A1759</f>
        <v>40695</v>
      </c>
      <c r="B1758" s="42">
        <f>Data!H1759</f>
        <v>0</v>
      </c>
      <c r="C1758" s="42">
        <f t="shared" si="1"/>
        <v>0</v>
      </c>
      <c r="D1758" s="42">
        <f>Data!N1759</f>
        <v>0</v>
      </c>
      <c r="E1758" s="42">
        <f t="shared" si="2"/>
        <v>0</v>
      </c>
    </row>
    <row r="1759" ht="15.75" customHeight="1">
      <c r="A1759" s="61">
        <f>Data!A1760</f>
        <v>40696</v>
      </c>
      <c r="B1759" s="42">
        <f>Data!H1760</f>
        <v>0</v>
      </c>
      <c r="C1759" s="42">
        <f t="shared" si="1"/>
        <v>0</v>
      </c>
      <c r="D1759" s="42">
        <f>Data!N1760</f>
        <v>0</v>
      </c>
      <c r="E1759" s="42">
        <f t="shared" si="2"/>
        <v>0</v>
      </c>
    </row>
    <row r="1760" ht="15.75" customHeight="1">
      <c r="A1760" s="61">
        <f>Data!A1761</f>
        <v>40697</v>
      </c>
      <c r="B1760" s="42">
        <f>Data!H1761</f>
        <v>0</v>
      </c>
      <c r="C1760" s="42">
        <f t="shared" si="1"/>
        <v>0</v>
      </c>
      <c r="D1760" s="42">
        <f>Data!N1761</f>
        <v>0</v>
      </c>
      <c r="E1760" s="42">
        <f t="shared" si="2"/>
        <v>0</v>
      </c>
    </row>
    <row r="1761" ht="15.75" customHeight="1">
      <c r="A1761" s="61">
        <f>Data!A1762</f>
        <v>40700</v>
      </c>
      <c r="B1761" s="42">
        <f>Data!H1762</f>
        <v>5000</v>
      </c>
      <c r="C1761" s="42">
        <f t="shared" si="1"/>
        <v>5000</v>
      </c>
      <c r="D1761" s="42">
        <f>Data!N1762</f>
        <v>0</v>
      </c>
      <c r="E1761" s="42">
        <f t="shared" si="2"/>
        <v>0</v>
      </c>
    </row>
    <row r="1762" ht="15.75" customHeight="1">
      <c r="A1762" s="61">
        <f>Data!A1763</f>
        <v>40701</v>
      </c>
      <c r="B1762" s="42">
        <f>Data!H1763</f>
        <v>0</v>
      </c>
      <c r="C1762" s="42">
        <f t="shared" si="1"/>
        <v>0</v>
      </c>
      <c r="D1762" s="42">
        <f>Data!N1763</f>
        <v>0</v>
      </c>
      <c r="E1762" s="42">
        <f t="shared" si="2"/>
        <v>0</v>
      </c>
    </row>
    <row r="1763" ht="15.75" customHeight="1">
      <c r="A1763" s="61">
        <f>Data!A1764</f>
        <v>40702</v>
      </c>
      <c r="B1763" s="42">
        <f>Data!H1764</f>
        <v>0</v>
      </c>
      <c r="C1763" s="42">
        <f t="shared" si="1"/>
        <v>0</v>
      </c>
      <c r="D1763" s="42">
        <f>Data!N1764</f>
        <v>0</v>
      </c>
      <c r="E1763" s="42">
        <f t="shared" si="2"/>
        <v>0</v>
      </c>
    </row>
    <row r="1764" ht="15.75" customHeight="1">
      <c r="A1764" s="61">
        <f>Data!A1765</f>
        <v>40703</v>
      </c>
      <c r="B1764" s="42">
        <f>Data!H1765</f>
        <v>0</v>
      </c>
      <c r="C1764" s="42">
        <f t="shared" si="1"/>
        <v>0</v>
      </c>
      <c r="D1764" s="42">
        <f>Data!N1765</f>
        <v>0</v>
      </c>
      <c r="E1764" s="42">
        <f t="shared" si="2"/>
        <v>0</v>
      </c>
    </row>
    <row r="1765" ht="15.75" customHeight="1">
      <c r="A1765" s="61">
        <f>Data!A1766</f>
        <v>40704</v>
      </c>
      <c r="B1765" s="42">
        <f>Data!H1766</f>
        <v>0</v>
      </c>
      <c r="C1765" s="42">
        <f t="shared" si="1"/>
        <v>0</v>
      </c>
      <c r="D1765" s="42">
        <f>Data!N1766</f>
        <v>0</v>
      </c>
      <c r="E1765" s="42">
        <f t="shared" si="2"/>
        <v>0</v>
      </c>
    </row>
    <row r="1766" ht="15.75" customHeight="1">
      <c r="A1766" s="61">
        <f>Data!A1767</f>
        <v>40707</v>
      </c>
      <c r="B1766" s="42">
        <f>Data!H1767</f>
        <v>0</v>
      </c>
      <c r="C1766" s="42">
        <f t="shared" si="1"/>
        <v>0</v>
      </c>
      <c r="D1766" s="42">
        <f>Data!N1767</f>
        <v>0</v>
      </c>
      <c r="E1766" s="42">
        <f t="shared" si="2"/>
        <v>0</v>
      </c>
    </row>
    <row r="1767" ht="15.75" customHeight="1">
      <c r="A1767" s="61">
        <f>Data!A1768</f>
        <v>40708</v>
      </c>
      <c r="B1767" s="42">
        <f>Data!H1768</f>
        <v>0</v>
      </c>
      <c r="C1767" s="42">
        <f t="shared" si="1"/>
        <v>0</v>
      </c>
      <c r="D1767" s="42">
        <f>Data!N1768</f>
        <v>0</v>
      </c>
      <c r="E1767" s="42">
        <f t="shared" si="2"/>
        <v>0</v>
      </c>
    </row>
    <row r="1768" ht="15.75" customHeight="1">
      <c r="A1768" s="61">
        <f>Data!A1769</f>
        <v>40709</v>
      </c>
      <c r="B1768" s="42">
        <f>Data!H1769</f>
        <v>0</v>
      </c>
      <c r="C1768" s="42">
        <f t="shared" si="1"/>
        <v>0</v>
      </c>
      <c r="D1768" s="42">
        <f>Data!N1769</f>
        <v>0</v>
      </c>
      <c r="E1768" s="42">
        <f t="shared" si="2"/>
        <v>0</v>
      </c>
    </row>
    <row r="1769" ht="15.75" customHeight="1">
      <c r="A1769" s="61">
        <f>Data!A1770</f>
        <v>40710</v>
      </c>
      <c r="B1769" s="42">
        <f>Data!H1770</f>
        <v>0</v>
      </c>
      <c r="C1769" s="42">
        <f t="shared" si="1"/>
        <v>0</v>
      </c>
      <c r="D1769" s="42">
        <f>Data!N1770</f>
        <v>0</v>
      </c>
      <c r="E1769" s="42">
        <f t="shared" si="2"/>
        <v>0</v>
      </c>
    </row>
    <row r="1770" ht="15.75" customHeight="1">
      <c r="A1770" s="61">
        <f>Data!A1771</f>
        <v>40711</v>
      </c>
      <c r="B1770" s="42">
        <f>Data!H1771</f>
        <v>0</v>
      </c>
      <c r="C1770" s="42">
        <f t="shared" si="1"/>
        <v>0</v>
      </c>
      <c r="D1770" s="42">
        <f>Data!N1771</f>
        <v>0</v>
      </c>
      <c r="E1770" s="42">
        <f t="shared" si="2"/>
        <v>0</v>
      </c>
    </row>
    <row r="1771" ht="15.75" customHeight="1">
      <c r="A1771" s="61">
        <f>Data!A1772</f>
        <v>40714</v>
      </c>
      <c r="B1771" s="42">
        <f>Data!H1772</f>
        <v>0</v>
      </c>
      <c r="C1771" s="42">
        <f t="shared" si="1"/>
        <v>0</v>
      </c>
      <c r="D1771" s="42">
        <f>Data!N1772</f>
        <v>0</v>
      </c>
      <c r="E1771" s="42">
        <f t="shared" si="2"/>
        <v>0</v>
      </c>
    </row>
    <row r="1772" ht="15.75" customHeight="1">
      <c r="A1772" s="61">
        <f>Data!A1773</f>
        <v>40715</v>
      </c>
      <c r="B1772" s="42">
        <f>Data!H1773</f>
        <v>0</v>
      </c>
      <c r="C1772" s="42">
        <f t="shared" si="1"/>
        <v>0</v>
      </c>
      <c r="D1772" s="42">
        <f>Data!N1773</f>
        <v>0</v>
      </c>
      <c r="E1772" s="42">
        <f t="shared" si="2"/>
        <v>0</v>
      </c>
    </row>
    <row r="1773" ht="15.75" customHeight="1">
      <c r="A1773" s="61">
        <f>Data!A1774</f>
        <v>40716</v>
      </c>
      <c r="B1773" s="42">
        <f>Data!H1774</f>
        <v>0</v>
      </c>
      <c r="C1773" s="42">
        <f t="shared" si="1"/>
        <v>0</v>
      </c>
      <c r="D1773" s="42">
        <f>Data!N1774</f>
        <v>0</v>
      </c>
      <c r="E1773" s="42">
        <f t="shared" si="2"/>
        <v>0</v>
      </c>
    </row>
    <row r="1774" ht="15.75" customHeight="1">
      <c r="A1774" s="61">
        <f>Data!A1775</f>
        <v>40717</v>
      </c>
      <c r="B1774" s="42">
        <f>Data!H1775</f>
        <v>0</v>
      </c>
      <c r="C1774" s="42">
        <f t="shared" si="1"/>
        <v>0</v>
      </c>
      <c r="D1774" s="42">
        <f>Data!N1775</f>
        <v>0</v>
      </c>
      <c r="E1774" s="42">
        <f t="shared" si="2"/>
        <v>0</v>
      </c>
    </row>
    <row r="1775" ht="15.75" customHeight="1">
      <c r="A1775" s="61">
        <f>Data!A1776</f>
        <v>40718</v>
      </c>
      <c r="B1775" s="42">
        <f>Data!H1776</f>
        <v>0</v>
      </c>
      <c r="C1775" s="42">
        <f t="shared" si="1"/>
        <v>0</v>
      </c>
      <c r="D1775" s="42">
        <f>Data!N1776</f>
        <v>0</v>
      </c>
      <c r="E1775" s="42">
        <f t="shared" si="2"/>
        <v>0</v>
      </c>
    </row>
    <row r="1776" ht="15.75" customHeight="1">
      <c r="A1776" s="61">
        <f>Data!A1777</f>
        <v>40721</v>
      </c>
      <c r="B1776" s="42">
        <f>Data!H1777</f>
        <v>0</v>
      </c>
      <c r="C1776" s="42">
        <f t="shared" si="1"/>
        <v>0</v>
      </c>
      <c r="D1776" s="42">
        <f>Data!N1777</f>
        <v>5000</v>
      </c>
      <c r="E1776" s="42">
        <f t="shared" si="2"/>
        <v>5000</v>
      </c>
    </row>
    <row r="1777" ht="15.75" customHeight="1">
      <c r="A1777" s="61">
        <f>Data!A1778</f>
        <v>40722</v>
      </c>
      <c r="B1777" s="42">
        <f>Data!H1778</f>
        <v>0</v>
      </c>
      <c r="C1777" s="42">
        <f t="shared" si="1"/>
        <v>0</v>
      </c>
      <c r="D1777" s="42">
        <f>Data!N1778</f>
        <v>0</v>
      </c>
      <c r="E1777" s="42">
        <f t="shared" si="2"/>
        <v>0</v>
      </c>
    </row>
    <row r="1778" ht="15.75" customHeight="1">
      <c r="A1778" s="61">
        <f>Data!A1779</f>
        <v>40723</v>
      </c>
      <c r="B1778" s="42">
        <f>Data!H1779</f>
        <v>0</v>
      </c>
      <c r="C1778" s="42">
        <f t="shared" si="1"/>
        <v>0</v>
      </c>
      <c r="D1778" s="42">
        <f>Data!N1779</f>
        <v>0</v>
      </c>
      <c r="E1778" s="42">
        <f t="shared" si="2"/>
        <v>0</v>
      </c>
    </row>
    <row r="1779" ht="15.75" customHeight="1">
      <c r="A1779" s="61">
        <f>Data!A1780</f>
        <v>40724</v>
      </c>
      <c r="B1779" s="42">
        <f>Data!H1780</f>
        <v>0</v>
      </c>
      <c r="C1779" s="42">
        <f t="shared" si="1"/>
        <v>0</v>
      </c>
      <c r="D1779" s="42">
        <f>Data!N1780</f>
        <v>0</v>
      </c>
      <c r="E1779" s="42">
        <f t="shared" si="2"/>
        <v>0</v>
      </c>
    </row>
    <row r="1780" ht="15.75" customHeight="1">
      <c r="A1780" s="61">
        <f>Data!A1781</f>
        <v>40725</v>
      </c>
      <c r="B1780" s="42">
        <f>Data!H1781</f>
        <v>0</v>
      </c>
      <c r="C1780" s="42">
        <f t="shared" si="1"/>
        <v>0</v>
      </c>
      <c r="D1780" s="42">
        <f>Data!N1781</f>
        <v>0</v>
      </c>
      <c r="E1780" s="42">
        <f t="shared" si="2"/>
        <v>0</v>
      </c>
    </row>
    <row r="1781" ht="15.75" customHeight="1">
      <c r="A1781" s="61">
        <f>Data!A1782</f>
        <v>40728</v>
      </c>
      <c r="B1781" s="42">
        <f>Data!H1782</f>
        <v>0</v>
      </c>
      <c r="C1781" s="42">
        <f t="shared" si="1"/>
        <v>0</v>
      </c>
      <c r="D1781" s="42">
        <f>Data!N1782</f>
        <v>0</v>
      </c>
      <c r="E1781" s="42">
        <f t="shared" si="2"/>
        <v>0</v>
      </c>
    </row>
    <row r="1782" ht="15.75" customHeight="1">
      <c r="A1782" s="61">
        <f>Data!A1783</f>
        <v>40729</v>
      </c>
      <c r="B1782" s="42">
        <f>Data!H1783</f>
        <v>5000</v>
      </c>
      <c r="C1782" s="42">
        <f t="shared" si="1"/>
        <v>5000</v>
      </c>
      <c r="D1782" s="42">
        <f>Data!N1783</f>
        <v>0</v>
      </c>
      <c r="E1782" s="42">
        <f t="shared" si="2"/>
        <v>0</v>
      </c>
    </row>
    <row r="1783" ht="15.75" customHeight="1">
      <c r="A1783" s="61">
        <f>Data!A1784</f>
        <v>40730</v>
      </c>
      <c r="B1783" s="42">
        <f>Data!H1784</f>
        <v>0</v>
      </c>
      <c r="C1783" s="42">
        <f t="shared" si="1"/>
        <v>0</v>
      </c>
      <c r="D1783" s="42">
        <f>Data!N1784</f>
        <v>0</v>
      </c>
      <c r="E1783" s="42">
        <f t="shared" si="2"/>
        <v>0</v>
      </c>
    </row>
    <row r="1784" ht="15.75" customHeight="1">
      <c r="A1784" s="61">
        <f>Data!A1785</f>
        <v>40731</v>
      </c>
      <c r="B1784" s="42">
        <f>Data!H1785</f>
        <v>0</v>
      </c>
      <c r="C1784" s="42">
        <f t="shared" si="1"/>
        <v>0</v>
      </c>
      <c r="D1784" s="42">
        <f>Data!N1785</f>
        <v>0</v>
      </c>
      <c r="E1784" s="42">
        <f t="shared" si="2"/>
        <v>0</v>
      </c>
    </row>
    <row r="1785" ht="15.75" customHeight="1">
      <c r="A1785" s="61">
        <f>Data!A1786</f>
        <v>40732</v>
      </c>
      <c r="B1785" s="42">
        <f>Data!H1786</f>
        <v>0</v>
      </c>
      <c r="C1785" s="42">
        <f t="shared" si="1"/>
        <v>0</v>
      </c>
      <c r="D1785" s="42">
        <f>Data!N1786</f>
        <v>0</v>
      </c>
      <c r="E1785" s="42">
        <f t="shared" si="2"/>
        <v>0</v>
      </c>
    </row>
    <row r="1786" ht="15.75" customHeight="1">
      <c r="A1786" s="61">
        <f>Data!A1787</f>
        <v>40735</v>
      </c>
      <c r="B1786" s="42">
        <f>Data!H1787</f>
        <v>0</v>
      </c>
      <c r="C1786" s="42">
        <f t="shared" si="1"/>
        <v>0</v>
      </c>
      <c r="D1786" s="42">
        <f>Data!N1787</f>
        <v>0</v>
      </c>
      <c r="E1786" s="42">
        <f t="shared" si="2"/>
        <v>0</v>
      </c>
    </row>
    <row r="1787" ht="15.75" customHeight="1">
      <c r="A1787" s="61">
        <f>Data!A1788</f>
        <v>40736</v>
      </c>
      <c r="B1787" s="42">
        <f>Data!H1788</f>
        <v>0</v>
      </c>
      <c r="C1787" s="42">
        <f t="shared" si="1"/>
        <v>0</v>
      </c>
      <c r="D1787" s="42">
        <f>Data!N1788</f>
        <v>0</v>
      </c>
      <c r="E1787" s="42">
        <f t="shared" si="2"/>
        <v>0</v>
      </c>
    </row>
    <row r="1788" ht="15.75" customHeight="1">
      <c r="A1788" s="61">
        <f>Data!A1789</f>
        <v>40737</v>
      </c>
      <c r="B1788" s="42">
        <f>Data!H1789</f>
        <v>0</v>
      </c>
      <c r="C1788" s="42">
        <f t="shared" si="1"/>
        <v>0</v>
      </c>
      <c r="D1788" s="42">
        <f>Data!N1789</f>
        <v>0</v>
      </c>
      <c r="E1788" s="42">
        <f t="shared" si="2"/>
        <v>0</v>
      </c>
    </row>
    <row r="1789" ht="15.75" customHeight="1">
      <c r="A1789" s="61">
        <f>Data!A1790</f>
        <v>40738</v>
      </c>
      <c r="B1789" s="42">
        <f>Data!H1790</f>
        <v>0</v>
      </c>
      <c r="C1789" s="42">
        <f t="shared" si="1"/>
        <v>0</v>
      </c>
      <c r="D1789" s="42">
        <f>Data!N1790</f>
        <v>0</v>
      </c>
      <c r="E1789" s="42">
        <f t="shared" si="2"/>
        <v>0</v>
      </c>
    </row>
    <row r="1790" ht="15.75" customHeight="1">
      <c r="A1790" s="61">
        <f>Data!A1791</f>
        <v>40739</v>
      </c>
      <c r="B1790" s="42">
        <f>Data!H1791</f>
        <v>0</v>
      </c>
      <c r="C1790" s="42">
        <f t="shared" si="1"/>
        <v>0</v>
      </c>
      <c r="D1790" s="42">
        <f>Data!N1791</f>
        <v>0</v>
      </c>
      <c r="E1790" s="42">
        <f t="shared" si="2"/>
        <v>0</v>
      </c>
    </row>
    <row r="1791" ht="15.75" customHeight="1">
      <c r="A1791" s="61">
        <f>Data!A1792</f>
        <v>40742</v>
      </c>
      <c r="B1791" s="42">
        <f>Data!H1792</f>
        <v>0</v>
      </c>
      <c r="C1791" s="42">
        <f t="shared" si="1"/>
        <v>0</v>
      </c>
      <c r="D1791" s="42">
        <f>Data!N1792</f>
        <v>0</v>
      </c>
      <c r="E1791" s="42">
        <f t="shared" si="2"/>
        <v>0</v>
      </c>
    </row>
    <row r="1792" ht="15.75" customHeight="1">
      <c r="A1792" s="61">
        <f>Data!A1793</f>
        <v>40743</v>
      </c>
      <c r="B1792" s="42">
        <f>Data!H1793</f>
        <v>0</v>
      </c>
      <c r="C1792" s="42">
        <f t="shared" si="1"/>
        <v>0</v>
      </c>
      <c r="D1792" s="42">
        <f>Data!N1793</f>
        <v>0</v>
      </c>
      <c r="E1792" s="42">
        <f t="shared" si="2"/>
        <v>0</v>
      </c>
    </row>
    <row r="1793" ht="15.75" customHeight="1">
      <c r="A1793" s="61">
        <f>Data!A1794</f>
        <v>40744</v>
      </c>
      <c r="B1793" s="42">
        <f>Data!H1794</f>
        <v>0</v>
      </c>
      <c r="C1793" s="42">
        <f t="shared" si="1"/>
        <v>0</v>
      </c>
      <c r="D1793" s="42">
        <f>Data!N1794</f>
        <v>0</v>
      </c>
      <c r="E1793" s="42">
        <f t="shared" si="2"/>
        <v>0</v>
      </c>
    </row>
    <row r="1794" ht="15.75" customHeight="1">
      <c r="A1794" s="61">
        <f>Data!A1795</f>
        <v>40745</v>
      </c>
      <c r="B1794" s="42">
        <f>Data!H1795</f>
        <v>0</v>
      </c>
      <c r="C1794" s="42">
        <f t="shared" si="1"/>
        <v>0</v>
      </c>
      <c r="D1794" s="42">
        <f>Data!N1795</f>
        <v>0</v>
      </c>
      <c r="E1794" s="42">
        <f t="shared" si="2"/>
        <v>0</v>
      </c>
    </row>
    <row r="1795" ht="15.75" customHeight="1">
      <c r="A1795" s="61">
        <f>Data!A1796</f>
        <v>40746</v>
      </c>
      <c r="B1795" s="42">
        <f>Data!H1796</f>
        <v>0</v>
      </c>
      <c r="C1795" s="42">
        <f t="shared" si="1"/>
        <v>0</v>
      </c>
      <c r="D1795" s="42">
        <f>Data!N1796</f>
        <v>0</v>
      </c>
      <c r="E1795" s="42">
        <f t="shared" si="2"/>
        <v>0</v>
      </c>
    </row>
    <row r="1796" ht="15.75" customHeight="1">
      <c r="A1796" s="61">
        <f>Data!A1797</f>
        <v>40749</v>
      </c>
      <c r="B1796" s="42">
        <f>Data!H1797</f>
        <v>0</v>
      </c>
      <c r="C1796" s="42">
        <f t="shared" si="1"/>
        <v>0</v>
      </c>
      <c r="D1796" s="42">
        <f>Data!N1797</f>
        <v>5000</v>
      </c>
      <c r="E1796" s="42">
        <f t="shared" si="2"/>
        <v>5000</v>
      </c>
    </row>
    <row r="1797" ht="15.75" customHeight="1">
      <c r="A1797" s="61">
        <f>Data!A1798</f>
        <v>40750</v>
      </c>
      <c r="B1797" s="42">
        <f>Data!H1798</f>
        <v>0</v>
      </c>
      <c r="C1797" s="42">
        <f t="shared" si="1"/>
        <v>0</v>
      </c>
      <c r="D1797" s="42">
        <f>Data!N1798</f>
        <v>0</v>
      </c>
      <c r="E1797" s="42">
        <f t="shared" si="2"/>
        <v>0</v>
      </c>
    </row>
    <row r="1798" ht="15.75" customHeight="1">
      <c r="A1798" s="61">
        <f>Data!A1799</f>
        <v>40751</v>
      </c>
      <c r="B1798" s="42">
        <f>Data!H1799</f>
        <v>0</v>
      </c>
      <c r="C1798" s="42">
        <f t="shared" si="1"/>
        <v>0</v>
      </c>
      <c r="D1798" s="42">
        <f>Data!N1799</f>
        <v>0</v>
      </c>
      <c r="E1798" s="42">
        <f t="shared" si="2"/>
        <v>0</v>
      </c>
    </row>
    <row r="1799" ht="15.75" customHeight="1">
      <c r="A1799" s="61">
        <f>Data!A1800</f>
        <v>40752</v>
      </c>
      <c r="B1799" s="42">
        <f>Data!H1800</f>
        <v>0</v>
      </c>
      <c r="C1799" s="42">
        <f t="shared" si="1"/>
        <v>0</v>
      </c>
      <c r="D1799" s="42">
        <f>Data!N1800</f>
        <v>0</v>
      </c>
      <c r="E1799" s="42">
        <f t="shared" si="2"/>
        <v>0</v>
      </c>
    </row>
    <row r="1800" ht="15.75" customHeight="1">
      <c r="A1800" s="61">
        <f>Data!A1801</f>
        <v>40753</v>
      </c>
      <c r="B1800" s="42">
        <f>Data!H1801</f>
        <v>0</v>
      </c>
      <c r="C1800" s="42">
        <f t="shared" si="1"/>
        <v>0</v>
      </c>
      <c r="D1800" s="42">
        <f>Data!N1801</f>
        <v>0</v>
      </c>
      <c r="E1800" s="42">
        <f t="shared" si="2"/>
        <v>0</v>
      </c>
    </row>
    <row r="1801" ht="15.75" customHeight="1">
      <c r="A1801" s="61">
        <f>Data!A1802</f>
        <v>40756</v>
      </c>
      <c r="B1801" s="42">
        <f>Data!H1802</f>
        <v>0</v>
      </c>
      <c r="C1801" s="42">
        <f t="shared" si="1"/>
        <v>0</v>
      </c>
      <c r="D1801" s="42">
        <f>Data!N1802</f>
        <v>0</v>
      </c>
      <c r="E1801" s="42">
        <f t="shared" si="2"/>
        <v>0</v>
      </c>
    </row>
    <row r="1802" ht="15.75" customHeight="1">
      <c r="A1802" s="61">
        <f>Data!A1803</f>
        <v>40757</v>
      </c>
      <c r="B1802" s="42">
        <f>Data!H1803</f>
        <v>0</v>
      </c>
      <c r="C1802" s="42">
        <f t="shared" si="1"/>
        <v>0</v>
      </c>
      <c r="D1802" s="42">
        <f>Data!N1803</f>
        <v>0</v>
      </c>
      <c r="E1802" s="42">
        <f t="shared" si="2"/>
        <v>0</v>
      </c>
    </row>
    <row r="1803" ht="15.75" customHeight="1">
      <c r="A1803" s="61">
        <f>Data!A1804</f>
        <v>40758</v>
      </c>
      <c r="B1803" s="42">
        <f>Data!H1804</f>
        <v>0</v>
      </c>
      <c r="C1803" s="42">
        <f t="shared" si="1"/>
        <v>0</v>
      </c>
      <c r="D1803" s="42">
        <f>Data!N1804</f>
        <v>0</v>
      </c>
      <c r="E1803" s="42">
        <f t="shared" si="2"/>
        <v>0</v>
      </c>
    </row>
    <row r="1804" ht="15.75" customHeight="1">
      <c r="A1804" s="61">
        <f>Data!A1805</f>
        <v>40759</v>
      </c>
      <c r="B1804" s="42">
        <f>Data!H1805</f>
        <v>0</v>
      </c>
      <c r="C1804" s="42">
        <f t="shared" si="1"/>
        <v>0</v>
      </c>
      <c r="D1804" s="42">
        <f>Data!N1805</f>
        <v>0</v>
      </c>
      <c r="E1804" s="42">
        <f t="shared" si="2"/>
        <v>0</v>
      </c>
    </row>
    <row r="1805" ht="15.75" customHeight="1">
      <c r="A1805" s="61">
        <f>Data!A1806</f>
        <v>40760</v>
      </c>
      <c r="B1805" s="42">
        <f>Data!H1806</f>
        <v>5000</v>
      </c>
      <c r="C1805" s="42">
        <f t="shared" si="1"/>
        <v>5000</v>
      </c>
      <c r="D1805" s="42">
        <f>Data!N1806</f>
        <v>0</v>
      </c>
      <c r="E1805" s="42">
        <f t="shared" si="2"/>
        <v>0</v>
      </c>
    </row>
    <row r="1806" ht="15.75" customHeight="1">
      <c r="A1806" s="61">
        <f>Data!A1807</f>
        <v>40763</v>
      </c>
      <c r="B1806" s="42">
        <f>Data!H1807</f>
        <v>0</v>
      </c>
      <c r="C1806" s="42">
        <f t="shared" si="1"/>
        <v>0</v>
      </c>
      <c r="D1806" s="42">
        <f>Data!N1807</f>
        <v>0</v>
      </c>
      <c r="E1806" s="42">
        <f t="shared" si="2"/>
        <v>0</v>
      </c>
    </row>
    <row r="1807" ht="15.75" customHeight="1">
      <c r="A1807" s="61">
        <f>Data!A1808</f>
        <v>40764</v>
      </c>
      <c r="B1807" s="42">
        <f>Data!H1808</f>
        <v>0</v>
      </c>
      <c r="C1807" s="42">
        <f t="shared" si="1"/>
        <v>0</v>
      </c>
      <c r="D1807" s="42">
        <f>Data!N1808</f>
        <v>0</v>
      </c>
      <c r="E1807" s="42">
        <f t="shared" si="2"/>
        <v>0</v>
      </c>
    </row>
    <row r="1808" ht="15.75" customHeight="1">
      <c r="A1808" s="61">
        <f>Data!A1809</f>
        <v>40765</v>
      </c>
      <c r="B1808" s="42">
        <f>Data!H1809</f>
        <v>0</v>
      </c>
      <c r="C1808" s="42">
        <f t="shared" si="1"/>
        <v>0</v>
      </c>
      <c r="D1808" s="42">
        <f>Data!N1809</f>
        <v>0</v>
      </c>
      <c r="E1808" s="42">
        <f t="shared" si="2"/>
        <v>0</v>
      </c>
    </row>
    <row r="1809" ht="15.75" customHeight="1">
      <c r="A1809" s="61">
        <f>Data!A1810</f>
        <v>40766</v>
      </c>
      <c r="B1809" s="42">
        <f>Data!H1810</f>
        <v>0</v>
      </c>
      <c r="C1809" s="42">
        <f t="shared" si="1"/>
        <v>0</v>
      </c>
      <c r="D1809" s="42">
        <f>Data!N1810</f>
        <v>0</v>
      </c>
      <c r="E1809" s="42">
        <f t="shared" si="2"/>
        <v>0</v>
      </c>
    </row>
    <row r="1810" ht="15.75" customHeight="1">
      <c r="A1810" s="61">
        <f>Data!A1811</f>
        <v>40767</v>
      </c>
      <c r="B1810" s="42">
        <f>Data!H1811</f>
        <v>0</v>
      </c>
      <c r="C1810" s="42">
        <f t="shared" si="1"/>
        <v>0</v>
      </c>
      <c r="D1810" s="42">
        <f>Data!N1811</f>
        <v>0</v>
      </c>
      <c r="E1810" s="42">
        <f t="shared" si="2"/>
        <v>0</v>
      </c>
    </row>
    <row r="1811" ht="15.75" customHeight="1">
      <c r="A1811" s="61">
        <f>Data!A1812</f>
        <v>40771</v>
      </c>
      <c r="B1811" s="42">
        <f>Data!H1812</f>
        <v>0</v>
      </c>
      <c r="C1811" s="42">
        <f t="shared" si="1"/>
        <v>0</v>
      </c>
      <c r="D1811" s="42">
        <f>Data!N1812</f>
        <v>0</v>
      </c>
      <c r="E1811" s="42">
        <f t="shared" si="2"/>
        <v>0</v>
      </c>
    </row>
    <row r="1812" ht="15.75" customHeight="1">
      <c r="A1812" s="61">
        <f>Data!A1813</f>
        <v>40772</v>
      </c>
      <c r="B1812" s="42">
        <f>Data!H1813</f>
        <v>0</v>
      </c>
      <c r="C1812" s="42">
        <f t="shared" si="1"/>
        <v>0</v>
      </c>
      <c r="D1812" s="42">
        <f>Data!N1813</f>
        <v>0</v>
      </c>
      <c r="E1812" s="42">
        <f t="shared" si="2"/>
        <v>0</v>
      </c>
    </row>
    <row r="1813" ht="15.75" customHeight="1">
      <c r="A1813" s="61">
        <f>Data!A1814</f>
        <v>40773</v>
      </c>
      <c r="B1813" s="42">
        <f>Data!H1814</f>
        <v>0</v>
      </c>
      <c r="C1813" s="42">
        <f t="shared" si="1"/>
        <v>0</v>
      </c>
      <c r="D1813" s="42">
        <f>Data!N1814</f>
        <v>0</v>
      </c>
      <c r="E1813" s="42">
        <f t="shared" si="2"/>
        <v>0</v>
      </c>
    </row>
    <row r="1814" ht="15.75" customHeight="1">
      <c r="A1814" s="61">
        <f>Data!A1815</f>
        <v>40774</v>
      </c>
      <c r="B1814" s="42">
        <f>Data!H1815</f>
        <v>0</v>
      </c>
      <c r="C1814" s="42">
        <f t="shared" si="1"/>
        <v>0</v>
      </c>
      <c r="D1814" s="42">
        <f>Data!N1815</f>
        <v>0</v>
      </c>
      <c r="E1814" s="42">
        <f t="shared" si="2"/>
        <v>0</v>
      </c>
    </row>
    <row r="1815" ht="15.75" customHeight="1">
      <c r="A1815" s="61">
        <f>Data!A1816</f>
        <v>40777</v>
      </c>
      <c r="B1815" s="42">
        <f>Data!H1816</f>
        <v>0</v>
      </c>
      <c r="C1815" s="42">
        <f t="shared" si="1"/>
        <v>0</v>
      </c>
      <c r="D1815" s="42">
        <f>Data!N1816</f>
        <v>0</v>
      </c>
      <c r="E1815" s="42">
        <f t="shared" si="2"/>
        <v>0</v>
      </c>
    </row>
    <row r="1816" ht="15.75" customHeight="1">
      <c r="A1816" s="61">
        <f>Data!A1817</f>
        <v>40778</v>
      </c>
      <c r="B1816" s="42">
        <f>Data!H1817</f>
        <v>0</v>
      </c>
      <c r="C1816" s="42">
        <f t="shared" si="1"/>
        <v>0</v>
      </c>
      <c r="D1816" s="42">
        <f>Data!N1817</f>
        <v>0</v>
      </c>
      <c r="E1816" s="42">
        <f t="shared" si="2"/>
        <v>0</v>
      </c>
    </row>
    <row r="1817" ht="15.75" customHeight="1">
      <c r="A1817" s="61">
        <f>Data!A1818</f>
        <v>40779</v>
      </c>
      <c r="B1817" s="42">
        <f>Data!H1818</f>
        <v>0</v>
      </c>
      <c r="C1817" s="42">
        <f t="shared" si="1"/>
        <v>0</v>
      </c>
      <c r="D1817" s="42">
        <f>Data!N1818</f>
        <v>0</v>
      </c>
      <c r="E1817" s="42">
        <f t="shared" si="2"/>
        <v>0</v>
      </c>
    </row>
    <row r="1818" ht="15.75" customHeight="1">
      <c r="A1818" s="61">
        <f>Data!A1819</f>
        <v>40780</v>
      </c>
      <c r="B1818" s="42">
        <f>Data!H1819</f>
        <v>0</v>
      </c>
      <c r="C1818" s="42">
        <f t="shared" si="1"/>
        <v>0</v>
      </c>
      <c r="D1818" s="42">
        <f>Data!N1819</f>
        <v>5000</v>
      </c>
      <c r="E1818" s="42">
        <f t="shared" si="2"/>
        <v>5000</v>
      </c>
    </row>
    <row r="1819" ht="15.75" customHeight="1">
      <c r="A1819" s="61">
        <f>Data!A1820</f>
        <v>40781</v>
      </c>
      <c r="B1819" s="42">
        <f>Data!H1820</f>
        <v>0</v>
      </c>
      <c r="C1819" s="42">
        <f t="shared" si="1"/>
        <v>0</v>
      </c>
      <c r="D1819" s="42">
        <f>Data!N1820</f>
        <v>0</v>
      </c>
      <c r="E1819" s="42">
        <f t="shared" si="2"/>
        <v>0</v>
      </c>
    </row>
    <row r="1820" ht="15.75" customHeight="1">
      <c r="A1820" s="61">
        <f>Data!A1821</f>
        <v>40784</v>
      </c>
      <c r="B1820" s="42">
        <f>Data!H1821</f>
        <v>0</v>
      </c>
      <c r="C1820" s="42">
        <f t="shared" si="1"/>
        <v>0</v>
      </c>
      <c r="D1820" s="42">
        <f>Data!N1821</f>
        <v>0</v>
      </c>
      <c r="E1820" s="42">
        <f t="shared" si="2"/>
        <v>0</v>
      </c>
    </row>
    <row r="1821" ht="15.75" customHeight="1">
      <c r="A1821" s="61">
        <f>Data!A1822</f>
        <v>40785</v>
      </c>
      <c r="B1821" s="42">
        <f>Data!H1822</f>
        <v>0</v>
      </c>
      <c r="C1821" s="42">
        <f t="shared" si="1"/>
        <v>0</v>
      </c>
      <c r="D1821" s="42">
        <f>Data!N1822</f>
        <v>0</v>
      </c>
      <c r="E1821" s="42">
        <f t="shared" si="2"/>
        <v>0</v>
      </c>
    </row>
    <row r="1822" ht="15.75" customHeight="1">
      <c r="A1822" s="61">
        <f>Data!A1823</f>
        <v>40788</v>
      </c>
      <c r="B1822" s="42">
        <f>Data!H1823</f>
        <v>0</v>
      </c>
      <c r="C1822" s="42">
        <f t="shared" si="1"/>
        <v>0</v>
      </c>
      <c r="D1822" s="42">
        <f>Data!N1823</f>
        <v>0</v>
      </c>
      <c r="E1822" s="42">
        <f t="shared" si="2"/>
        <v>0</v>
      </c>
    </row>
    <row r="1823" ht="15.75" customHeight="1">
      <c r="A1823" s="61">
        <f>Data!A1824</f>
        <v>40791</v>
      </c>
      <c r="B1823" s="42">
        <f>Data!H1824</f>
        <v>5000</v>
      </c>
      <c r="C1823" s="42">
        <f t="shared" si="1"/>
        <v>5000</v>
      </c>
      <c r="D1823" s="42">
        <f>Data!N1824</f>
        <v>0</v>
      </c>
      <c r="E1823" s="42">
        <f t="shared" si="2"/>
        <v>0</v>
      </c>
    </row>
    <row r="1824" ht="15.75" customHeight="1">
      <c r="A1824" s="61">
        <f>Data!A1825</f>
        <v>40792</v>
      </c>
      <c r="B1824" s="42">
        <f>Data!H1825</f>
        <v>0</v>
      </c>
      <c r="C1824" s="42">
        <f t="shared" si="1"/>
        <v>0</v>
      </c>
      <c r="D1824" s="42">
        <f>Data!N1825</f>
        <v>0</v>
      </c>
      <c r="E1824" s="42">
        <f t="shared" si="2"/>
        <v>0</v>
      </c>
    </row>
    <row r="1825" ht="15.75" customHeight="1">
      <c r="A1825" s="61">
        <f>Data!A1826</f>
        <v>40793</v>
      </c>
      <c r="B1825" s="42">
        <f>Data!H1826</f>
        <v>0</v>
      </c>
      <c r="C1825" s="42">
        <f t="shared" si="1"/>
        <v>0</v>
      </c>
      <c r="D1825" s="42">
        <f>Data!N1826</f>
        <v>0</v>
      </c>
      <c r="E1825" s="42">
        <f t="shared" si="2"/>
        <v>0</v>
      </c>
    </row>
    <row r="1826" ht="15.75" customHeight="1">
      <c r="A1826" s="61">
        <f>Data!A1827</f>
        <v>40794</v>
      </c>
      <c r="B1826" s="42">
        <f>Data!H1827</f>
        <v>0</v>
      </c>
      <c r="C1826" s="42">
        <f t="shared" si="1"/>
        <v>0</v>
      </c>
      <c r="D1826" s="42">
        <f>Data!N1827</f>
        <v>0</v>
      </c>
      <c r="E1826" s="42">
        <f t="shared" si="2"/>
        <v>0</v>
      </c>
    </row>
    <row r="1827" ht="15.75" customHeight="1">
      <c r="A1827" s="61">
        <f>Data!A1828</f>
        <v>40795</v>
      </c>
      <c r="B1827" s="42">
        <f>Data!H1828</f>
        <v>0</v>
      </c>
      <c r="C1827" s="42">
        <f t="shared" si="1"/>
        <v>0</v>
      </c>
      <c r="D1827" s="42">
        <f>Data!N1828</f>
        <v>0</v>
      </c>
      <c r="E1827" s="42">
        <f t="shared" si="2"/>
        <v>0</v>
      </c>
    </row>
    <row r="1828" ht="15.75" customHeight="1">
      <c r="A1828" s="61">
        <f>Data!A1829</f>
        <v>40798</v>
      </c>
      <c r="B1828" s="42">
        <f>Data!H1829</f>
        <v>0</v>
      </c>
      <c r="C1828" s="42">
        <f t="shared" si="1"/>
        <v>0</v>
      </c>
      <c r="D1828" s="42">
        <f>Data!N1829</f>
        <v>0</v>
      </c>
      <c r="E1828" s="42">
        <f t="shared" si="2"/>
        <v>0</v>
      </c>
    </row>
    <row r="1829" ht="15.75" customHeight="1">
      <c r="A1829" s="61">
        <f>Data!A1830</f>
        <v>40799</v>
      </c>
      <c r="B1829" s="42">
        <f>Data!H1830</f>
        <v>0</v>
      </c>
      <c r="C1829" s="42">
        <f t="shared" si="1"/>
        <v>0</v>
      </c>
      <c r="D1829" s="42">
        <f>Data!N1830</f>
        <v>0</v>
      </c>
      <c r="E1829" s="42">
        <f t="shared" si="2"/>
        <v>0</v>
      </c>
    </row>
    <row r="1830" ht="15.75" customHeight="1">
      <c r="A1830" s="61">
        <f>Data!A1831</f>
        <v>40800</v>
      </c>
      <c r="B1830" s="42">
        <f>Data!H1831</f>
        <v>0</v>
      </c>
      <c r="C1830" s="42">
        <f t="shared" si="1"/>
        <v>0</v>
      </c>
      <c r="D1830" s="42">
        <f>Data!N1831</f>
        <v>0</v>
      </c>
      <c r="E1830" s="42">
        <f t="shared" si="2"/>
        <v>0</v>
      </c>
    </row>
    <row r="1831" ht="15.75" customHeight="1">
      <c r="A1831" s="61">
        <f>Data!A1832</f>
        <v>40801</v>
      </c>
      <c r="B1831" s="42">
        <f>Data!H1832</f>
        <v>0</v>
      </c>
      <c r="C1831" s="42">
        <f t="shared" si="1"/>
        <v>0</v>
      </c>
      <c r="D1831" s="42">
        <f>Data!N1832</f>
        <v>0</v>
      </c>
      <c r="E1831" s="42">
        <f t="shared" si="2"/>
        <v>0</v>
      </c>
    </row>
    <row r="1832" ht="15.75" customHeight="1">
      <c r="A1832" s="61">
        <f>Data!A1833</f>
        <v>40802</v>
      </c>
      <c r="B1832" s="42">
        <f>Data!H1833</f>
        <v>0</v>
      </c>
      <c r="C1832" s="42">
        <f t="shared" si="1"/>
        <v>0</v>
      </c>
      <c r="D1832" s="42">
        <f>Data!N1833</f>
        <v>0</v>
      </c>
      <c r="E1832" s="42">
        <f t="shared" si="2"/>
        <v>0</v>
      </c>
    </row>
    <row r="1833" ht="15.75" customHeight="1">
      <c r="A1833" s="61">
        <f>Data!A1834</f>
        <v>40805</v>
      </c>
      <c r="B1833" s="42">
        <f>Data!H1834</f>
        <v>0</v>
      </c>
      <c r="C1833" s="42">
        <f t="shared" si="1"/>
        <v>0</v>
      </c>
      <c r="D1833" s="42">
        <f>Data!N1834</f>
        <v>0</v>
      </c>
      <c r="E1833" s="42">
        <f t="shared" si="2"/>
        <v>0</v>
      </c>
    </row>
    <row r="1834" ht="15.75" customHeight="1">
      <c r="A1834" s="61">
        <f>Data!A1835</f>
        <v>40806</v>
      </c>
      <c r="B1834" s="42">
        <f>Data!H1835</f>
        <v>0</v>
      </c>
      <c r="C1834" s="42">
        <f t="shared" si="1"/>
        <v>0</v>
      </c>
      <c r="D1834" s="42">
        <f>Data!N1835</f>
        <v>0</v>
      </c>
      <c r="E1834" s="42">
        <f t="shared" si="2"/>
        <v>0</v>
      </c>
    </row>
    <row r="1835" ht="15.75" customHeight="1">
      <c r="A1835" s="61">
        <f>Data!A1836</f>
        <v>40807</v>
      </c>
      <c r="B1835" s="42">
        <f>Data!H1836</f>
        <v>0</v>
      </c>
      <c r="C1835" s="42">
        <f t="shared" si="1"/>
        <v>0</v>
      </c>
      <c r="D1835" s="42">
        <f>Data!N1836</f>
        <v>0</v>
      </c>
      <c r="E1835" s="42">
        <f t="shared" si="2"/>
        <v>0</v>
      </c>
    </row>
    <row r="1836" ht="15.75" customHeight="1">
      <c r="A1836" s="61">
        <f>Data!A1837</f>
        <v>40808</v>
      </c>
      <c r="B1836" s="42">
        <f>Data!H1837</f>
        <v>0</v>
      </c>
      <c r="C1836" s="42">
        <f t="shared" si="1"/>
        <v>0</v>
      </c>
      <c r="D1836" s="42">
        <f>Data!N1837</f>
        <v>0</v>
      </c>
      <c r="E1836" s="42">
        <f t="shared" si="2"/>
        <v>0</v>
      </c>
    </row>
    <row r="1837" ht="15.75" customHeight="1">
      <c r="A1837" s="61">
        <f>Data!A1838</f>
        <v>40809</v>
      </c>
      <c r="B1837" s="42">
        <f>Data!H1838</f>
        <v>0</v>
      </c>
      <c r="C1837" s="42">
        <f t="shared" si="1"/>
        <v>0</v>
      </c>
      <c r="D1837" s="42">
        <f>Data!N1838</f>
        <v>0</v>
      </c>
      <c r="E1837" s="42">
        <f t="shared" si="2"/>
        <v>0</v>
      </c>
    </row>
    <row r="1838" ht="15.75" customHeight="1">
      <c r="A1838" s="61">
        <f>Data!A1839</f>
        <v>40812</v>
      </c>
      <c r="B1838" s="42">
        <f>Data!H1839</f>
        <v>0</v>
      </c>
      <c r="C1838" s="42">
        <f t="shared" si="1"/>
        <v>0</v>
      </c>
      <c r="D1838" s="42">
        <f>Data!N1839</f>
        <v>5000</v>
      </c>
      <c r="E1838" s="42">
        <f t="shared" si="2"/>
        <v>5000</v>
      </c>
    </row>
    <row r="1839" ht="15.75" customHeight="1">
      <c r="A1839" s="61">
        <f>Data!A1840</f>
        <v>40813</v>
      </c>
      <c r="B1839" s="42">
        <f>Data!H1840</f>
        <v>0</v>
      </c>
      <c r="C1839" s="42">
        <f t="shared" si="1"/>
        <v>0</v>
      </c>
      <c r="D1839" s="42">
        <f>Data!N1840</f>
        <v>0</v>
      </c>
      <c r="E1839" s="42">
        <f t="shared" si="2"/>
        <v>0</v>
      </c>
    </row>
    <row r="1840" ht="15.75" customHeight="1">
      <c r="A1840" s="61">
        <f>Data!A1841</f>
        <v>40814</v>
      </c>
      <c r="B1840" s="42">
        <f>Data!H1841</f>
        <v>0</v>
      </c>
      <c r="C1840" s="42">
        <f t="shared" si="1"/>
        <v>0</v>
      </c>
      <c r="D1840" s="42">
        <f>Data!N1841</f>
        <v>0</v>
      </c>
      <c r="E1840" s="42">
        <f t="shared" si="2"/>
        <v>0</v>
      </c>
    </row>
    <row r="1841" ht="15.75" customHeight="1">
      <c r="A1841" s="61">
        <f>Data!A1842</f>
        <v>40815</v>
      </c>
      <c r="B1841" s="42">
        <f>Data!H1842</f>
        <v>0</v>
      </c>
      <c r="C1841" s="42">
        <f t="shared" si="1"/>
        <v>0</v>
      </c>
      <c r="D1841" s="42">
        <f>Data!N1842</f>
        <v>0</v>
      </c>
      <c r="E1841" s="42">
        <f t="shared" si="2"/>
        <v>0</v>
      </c>
    </row>
    <row r="1842" ht="15.75" customHeight="1">
      <c r="A1842" s="61">
        <f>Data!A1843</f>
        <v>40816</v>
      </c>
      <c r="B1842" s="42">
        <f>Data!H1843</f>
        <v>0</v>
      </c>
      <c r="C1842" s="42">
        <f t="shared" si="1"/>
        <v>0</v>
      </c>
      <c r="D1842" s="42">
        <f>Data!N1843</f>
        <v>0</v>
      </c>
      <c r="E1842" s="42">
        <f t="shared" si="2"/>
        <v>0</v>
      </c>
    </row>
    <row r="1843" ht="15.75" customHeight="1">
      <c r="A1843" s="61">
        <f>Data!A1844</f>
        <v>40819</v>
      </c>
      <c r="B1843" s="42">
        <f>Data!H1844</f>
        <v>0</v>
      </c>
      <c r="C1843" s="42">
        <f t="shared" si="1"/>
        <v>0</v>
      </c>
      <c r="D1843" s="42">
        <f>Data!N1844</f>
        <v>0</v>
      </c>
      <c r="E1843" s="42">
        <f t="shared" si="2"/>
        <v>0</v>
      </c>
    </row>
    <row r="1844" ht="15.75" customHeight="1">
      <c r="A1844" s="61">
        <f>Data!A1845</f>
        <v>40820</v>
      </c>
      <c r="B1844" s="42">
        <f>Data!H1845</f>
        <v>0</v>
      </c>
      <c r="C1844" s="42">
        <f t="shared" si="1"/>
        <v>0</v>
      </c>
      <c r="D1844" s="42">
        <f>Data!N1845</f>
        <v>0</v>
      </c>
      <c r="E1844" s="42">
        <f t="shared" si="2"/>
        <v>0</v>
      </c>
    </row>
    <row r="1845" ht="15.75" customHeight="1">
      <c r="A1845" s="61">
        <f>Data!A1846</f>
        <v>40821</v>
      </c>
      <c r="B1845" s="42">
        <f>Data!H1846</f>
        <v>5000</v>
      </c>
      <c r="C1845" s="42">
        <f t="shared" si="1"/>
        <v>5000</v>
      </c>
      <c r="D1845" s="42">
        <f>Data!N1846</f>
        <v>0</v>
      </c>
      <c r="E1845" s="42">
        <f t="shared" si="2"/>
        <v>0</v>
      </c>
    </row>
    <row r="1846" ht="15.75" customHeight="1">
      <c r="A1846" s="61">
        <f>Data!A1847</f>
        <v>40823</v>
      </c>
      <c r="B1846" s="42">
        <f>Data!H1847</f>
        <v>0</v>
      </c>
      <c r="C1846" s="42">
        <f t="shared" si="1"/>
        <v>0</v>
      </c>
      <c r="D1846" s="42">
        <f>Data!N1847</f>
        <v>0</v>
      </c>
      <c r="E1846" s="42">
        <f t="shared" si="2"/>
        <v>0</v>
      </c>
    </row>
    <row r="1847" ht="15.75" customHeight="1">
      <c r="A1847" s="61">
        <f>Data!A1848</f>
        <v>40826</v>
      </c>
      <c r="B1847" s="42">
        <f>Data!H1848</f>
        <v>0</v>
      </c>
      <c r="C1847" s="42">
        <f t="shared" si="1"/>
        <v>0</v>
      </c>
      <c r="D1847" s="42">
        <f>Data!N1848</f>
        <v>0</v>
      </c>
      <c r="E1847" s="42">
        <f t="shared" si="2"/>
        <v>0</v>
      </c>
    </row>
    <row r="1848" ht="15.75" customHeight="1">
      <c r="A1848" s="61">
        <f>Data!A1849</f>
        <v>40827</v>
      </c>
      <c r="B1848" s="42">
        <f>Data!H1849</f>
        <v>0</v>
      </c>
      <c r="C1848" s="42">
        <f t="shared" si="1"/>
        <v>0</v>
      </c>
      <c r="D1848" s="42">
        <f>Data!N1849</f>
        <v>0</v>
      </c>
      <c r="E1848" s="42">
        <f t="shared" si="2"/>
        <v>0</v>
      </c>
    </row>
    <row r="1849" ht="15.75" customHeight="1">
      <c r="A1849" s="61">
        <f>Data!A1850</f>
        <v>40828</v>
      </c>
      <c r="B1849" s="42">
        <f>Data!H1850</f>
        <v>0</v>
      </c>
      <c r="C1849" s="42">
        <f t="shared" si="1"/>
        <v>0</v>
      </c>
      <c r="D1849" s="42">
        <f>Data!N1850</f>
        <v>0</v>
      </c>
      <c r="E1849" s="42">
        <f t="shared" si="2"/>
        <v>0</v>
      </c>
    </row>
    <row r="1850" ht="15.75" customHeight="1">
      <c r="A1850" s="61">
        <f>Data!A1851</f>
        <v>40829</v>
      </c>
      <c r="B1850" s="42">
        <f>Data!H1851</f>
        <v>0</v>
      </c>
      <c r="C1850" s="42">
        <f t="shared" si="1"/>
        <v>0</v>
      </c>
      <c r="D1850" s="42">
        <f>Data!N1851</f>
        <v>0</v>
      </c>
      <c r="E1850" s="42">
        <f t="shared" si="2"/>
        <v>0</v>
      </c>
    </row>
    <row r="1851" ht="15.75" customHeight="1">
      <c r="A1851" s="61">
        <f>Data!A1852</f>
        <v>40830</v>
      </c>
      <c r="B1851" s="42">
        <f>Data!H1852</f>
        <v>0</v>
      </c>
      <c r="C1851" s="42">
        <f t="shared" si="1"/>
        <v>0</v>
      </c>
      <c r="D1851" s="42">
        <f>Data!N1852</f>
        <v>0</v>
      </c>
      <c r="E1851" s="42">
        <f t="shared" si="2"/>
        <v>0</v>
      </c>
    </row>
    <row r="1852" ht="15.75" customHeight="1">
      <c r="A1852" s="61">
        <f>Data!A1853</f>
        <v>40833</v>
      </c>
      <c r="B1852" s="42">
        <f>Data!H1853</f>
        <v>0</v>
      </c>
      <c r="C1852" s="42">
        <f t="shared" si="1"/>
        <v>0</v>
      </c>
      <c r="D1852" s="42">
        <f>Data!N1853</f>
        <v>0</v>
      </c>
      <c r="E1852" s="42">
        <f t="shared" si="2"/>
        <v>0</v>
      </c>
    </row>
    <row r="1853" ht="15.75" customHeight="1">
      <c r="A1853" s="61">
        <f>Data!A1854</f>
        <v>40834</v>
      </c>
      <c r="B1853" s="42">
        <f>Data!H1854</f>
        <v>0</v>
      </c>
      <c r="C1853" s="42">
        <f t="shared" si="1"/>
        <v>0</v>
      </c>
      <c r="D1853" s="42">
        <f>Data!N1854</f>
        <v>0</v>
      </c>
      <c r="E1853" s="42">
        <f t="shared" si="2"/>
        <v>0</v>
      </c>
    </row>
    <row r="1854" ht="15.75" customHeight="1">
      <c r="A1854" s="61">
        <f>Data!A1855</f>
        <v>40835</v>
      </c>
      <c r="B1854" s="42">
        <f>Data!H1855</f>
        <v>0</v>
      </c>
      <c r="C1854" s="42">
        <f t="shared" si="1"/>
        <v>0</v>
      </c>
      <c r="D1854" s="42">
        <f>Data!N1855</f>
        <v>0</v>
      </c>
      <c r="E1854" s="42">
        <f t="shared" si="2"/>
        <v>0</v>
      </c>
    </row>
    <row r="1855" ht="15.75" customHeight="1">
      <c r="A1855" s="61">
        <f>Data!A1856</f>
        <v>40836</v>
      </c>
      <c r="B1855" s="42">
        <f>Data!H1856</f>
        <v>0</v>
      </c>
      <c r="C1855" s="42">
        <f t="shared" si="1"/>
        <v>0</v>
      </c>
      <c r="D1855" s="42">
        <f>Data!N1856</f>
        <v>0</v>
      </c>
      <c r="E1855" s="42">
        <f t="shared" si="2"/>
        <v>0</v>
      </c>
    </row>
    <row r="1856" ht="15.75" customHeight="1">
      <c r="A1856" s="61">
        <f>Data!A1857</f>
        <v>40837</v>
      </c>
      <c r="B1856" s="42">
        <f>Data!H1857</f>
        <v>0</v>
      </c>
      <c r="C1856" s="42">
        <f t="shared" si="1"/>
        <v>0</v>
      </c>
      <c r="D1856" s="42">
        <f>Data!N1857</f>
        <v>0</v>
      </c>
      <c r="E1856" s="42">
        <f t="shared" si="2"/>
        <v>0</v>
      </c>
    </row>
    <row r="1857" ht="15.75" customHeight="1">
      <c r="A1857" s="61">
        <f>Data!A1858</f>
        <v>40840</v>
      </c>
      <c r="B1857" s="42">
        <f>Data!H1858</f>
        <v>0</v>
      </c>
      <c r="C1857" s="42">
        <f t="shared" si="1"/>
        <v>0</v>
      </c>
      <c r="D1857" s="42">
        <f>Data!N1858</f>
        <v>0</v>
      </c>
      <c r="E1857" s="42">
        <f t="shared" si="2"/>
        <v>0</v>
      </c>
    </row>
    <row r="1858" ht="15.75" customHeight="1">
      <c r="A1858" s="61">
        <f>Data!A1859</f>
        <v>40841</v>
      </c>
      <c r="B1858" s="42">
        <f>Data!H1859</f>
        <v>0</v>
      </c>
      <c r="C1858" s="42">
        <f t="shared" si="1"/>
        <v>0</v>
      </c>
      <c r="D1858" s="42">
        <f>Data!N1859</f>
        <v>5000</v>
      </c>
      <c r="E1858" s="42">
        <f t="shared" si="2"/>
        <v>5000</v>
      </c>
    </row>
    <row r="1859" ht="15.75" customHeight="1">
      <c r="A1859" s="61">
        <f>Data!A1860</f>
        <v>40842</v>
      </c>
      <c r="B1859" s="42">
        <f>Data!H1860</f>
        <v>0</v>
      </c>
      <c r="C1859" s="42">
        <f t="shared" si="1"/>
        <v>0</v>
      </c>
      <c r="D1859" s="42">
        <f>Data!N1860</f>
        <v>0</v>
      </c>
      <c r="E1859" s="42">
        <f t="shared" si="2"/>
        <v>0</v>
      </c>
    </row>
    <row r="1860" ht="15.75" customHeight="1">
      <c r="A1860" s="61">
        <f>Data!A1861</f>
        <v>40844</v>
      </c>
      <c r="B1860" s="42">
        <f>Data!H1861</f>
        <v>0</v>
      </c>
      <c r="C1860" s="42">
        <f t="shared" si="1"/>
        <v>0</v>
      </c>
      <c r="D1860" s="42">
        <f>Data!N1861</f>
        <v>0</v>
      </c>
      <c r="E1860" s="42">
        <f t="shared" si="2"/>
        <v>0</v>
      </c>
    </row>
    <row r="1861" ht="15.75" customHeight="1">
      <c r="A1861" s="61">
        <f>Data!A1862</f>
        <v>40847</v>
      </c>
      <c r="B1861" s="42">
        <f>Data!H1862</f>
        <v>0</v>
      </c>
      <c r="C1861" s="42">
        <f t="shared" si="1"/>
        <v>0</v>
      </c>
      <c r="D1861" s="42">
        <f>Data!N1862</f>
        <v>0</v>
      </c>
      <c r="E1861" s="42">
        <f t="shared" si="2"/>
        <v>0</v>
      </c>
    </row>
    <row r="1862" ht="15.75" customHeight="1">
      <c r="A1862" s="61">
        <f>Data!A1863</f>
        <v>40848</v>
      </c>
      <c r="B1862" s="42">
        <f>Data!H1863</f>
        <v>0</v>
      </c>
      <c r="C1862" s="42">
        <f t="shared" si="1"/>
        <v>0</v>
      </c>
      <c r="D1862" s="42">
        <f>Data!N1863</f>
        <v>0</v>
      </c>
      <c r="E1862" s="42">
        <f t="shared" si="2"/>
        <v>0</v>
      </c>
    </row>
    <row r="1863" ht="15.75" customHeight="1">
      <c r="A1863" s="61">
        <f>Data!A1864</f>
        <v>40849</v>
      </c>
      <c r="B1863" s="42">
        <f>Data!H1864</f>
        <v>0</v>
      </c>
      <c r="C1863" s="42">
        <f t="shared" si="1"/>
        <v>0</v>
      </c>
      <c r="D1863" s="42">
        <f>Data!N1864</f>
        <v>0</v>
      </c>
      <c r="E1863" s="42">
        <f t="shared" si="2"/>
        <v>0</v>
      </c>
    </row>
    <row r="1864" ht="15.75" customHeight="1">
      <c r="A1864" s="61">
        <f>Data!A1865</f>
        <v>40850</v>
      </c>
      <c r="B1864" s="42">
        <f>Data!H1865</f>
        <v>0</v>
      </c>
      <c r="C1864" s="42">
        <f t="shared" si="1"/>
        <v>0</v>
      </c>
      <c r="D1864" s="42">
        <f>Data!N1865</f>
        <v>0</v>
      </c>
      <c r="E1864" s="42">
        <f t="shared" si="2"/>
        <v>0</v>
      </c>
    </row>
    <row r="1865" ht="15.75" customHeight="1">
      <c r="A1865" s="61">
        <f>Data!A1866</f>
        <v>40851</v>
      </c>
      <c r="B1865" s="42">
        <f>Data!H1866</f>
        <v>0</v>
      </c>
      <c r="C1865" s="42">
        <f t="shared" si="1"/>
        <v>0</v>
      </c>
      <c r="D1865" s="42">
        <f>Data!N1866</f>
        <v>0</v>
      </c>
      <c r="E1865" s="42">
        <f t="shared" si="2"/>
        <v>0</v>
      </c>
    </row>
    <row r="1866" ht="15.75" customHeight="1">
      <c r="A1866" s="61">
        <f>Data!A1867</f>
        <v>40855</v>
      </c>
      <c r="B1866" s="42">
        <f>Data!H1867</f>
        <v>5000</v>
      </c>
      <c r="C1866" s="42">
        <f t="shared" si="1"/>
        <v>5000</v>
      </c>
      <c r="D1866" s="42">
        <f>Data!N1867</f>
        <v>0</v>
      </c>
      <c r="E1866" s="42">
        <f t="shared" si="2"/>
        <v>0</v>
      </c>
    </row>
    <row r="1867" ht="15.75" customHeight="1">
      <c r="A1867" s="61">
        <f>Data!A1868</f>
        <v>40856</v>
      </c>
      <c r="B1867" s="42">
        <f>Data!H1868</f>
        <v>0</v>
      </c>
      <c r="C1867" s="42">
        <f t="shared" si="1"/>
        <v>0</v>
      </c>
      <c r="D1867" s="42">
        <f>Data!N1868</f>
        <v>0</v>
      </c>
      <c r="E1867" s="42">
        <f t="shared" si="2"/>
        <v>0</v>
      </c>
    </row>
    <row r="1868" ht="15.75" customHeight="1">
      <c r="A1868" s="61">
        <f>Data!A1869</f>
        <v>40858</v>
      </c>
      <c r="B1868" s="42">
        <f>Data!H1869</f>
        <v>0</v>
      </c>
      <c r="C1868" s="42">
        <f t="shared" si="1"/>
        <v>0</v>
      </c>
      <c r="D1868" s="42">
        <f>Data!N1869</f>
        <v>0</v>
      </c>
      <c r="E1868" s="42">
        <f t="shared" si="2"/>
        <v>0</v>
      </c>
    </row>
    <row r="1869" ht="15.75" customHeight="1">
      <c r="A1869" s="61">
        <f>Data!A1870</f>
        <v>40861</v>
      </c>
      <c r="B1869" s="42">
        <f>Data!H1870</f>
        <v>0</v>
      </c>
      <c r="C1869" s="42">
        <f t="shared" si="1"/>
        <v>0</v>
      </c>
      <c r="D1869" s="42">
        <f>Data!N1870</f>
        <v>0</v>
      </c>
      <c r="E1869" s="42">
        <f t="shared" si="2"/>
        <v>0</v>
      </c>
    </row>
    <row r="1870" ht="15.75" customHeight="1">
      <c r="A1870" s="61">
        <f>Data!A1871</f>
        <v>40862</v>
      </c>
      <c r="B1870" s="42">
        <f>Data!H1871</f>
        <v>0</v>
      </c>
      <c r="C1870" s="42">
        <f t="shared" si="1"/>
        <v>0</v>
      </c>
      <c r="D1870" s="42">
        <f>Data!N1871</f>
        <v>0</v>
      </c>
      <c r="E1870" s="42">
        <f t="shared" si="2"/>
        <v>0</v>
      </c>
    </row>
    <row r="1871" ht="15.75" customHeight="1">
      <c r="A1871" s="61">
        <f>Data!A1872</f>
        <v>40863</v>
      </c>
      <c r="B1871" s="42">
        <f>Data!H1872</f>
        <v>0</v>
      </c>
      <c r="C1871" s="42">
        <f t="shared" si="1"/>
        <v>0</v>
      </c>
      <c r="D1871" s="42">
        <f>Data!N1872</f>
        <v>0</v>
      </c>
      <c r="E1871" s="42">
        <f t="shared" si="2"/>
        <v>0</v>
      </c>
    </row>
    <row r="1872" ht="15.75" customHeight="1">
      <c r="A1872" s="61">
        <f>Data!A1873</f>
        <v>40864</v>
      </c>
      <c r="B1872" s="42">
        <f>Data!H1873</f>
        <v>0</v>
      </c>
      <c r="C1872" s="42">
        <f t="shared" si="1"/>
        <v>0</v>
      </c>
      <c r="D1872" s="42">
        <f>Data!N1873</f>
        <v>0</v>
      </c>
      <c r="E1872" s="42">
        <f t="shared" si="2"/>
        <v>0</v>
      </c>
    </row>
    <row r="1873" ht="15.75" customHeight="1">
      <c r="A1873" s="61">
        <f>Data!A1874</f>
        <v>40865</v>
      </c>
      <c r="B1873" s="42">
        <f>Data!H1874</f>
        <v>0</v>
      </c>
      <c r="C1873" s="42">
        <f t="shared" si="1"/>
        <v>0</v>
      </c>
      <c r="D1873" s="42">
        <f>Data!N1874</f>
        <v>0</v>
      </c>
      <c r="E1873" s="42">
        <f t="shared" si="2"/>
        <v>0</v>
      </c>
    </row>
    <row r="1874" ht="15.75" customHeight="1">
      <c r="A1874" s="61">
        <f>Data!A1875</f>
        <v>40868</v>
      </c>
      <c r="B1874" s="42">
        <f>Data!H1875</f>
        <v>0</v>
      </c>
      <c r="C1874" s="42">
        <f t="shared" si="1"/>
        <v>0</v>
      </c>
      <c r="D1874" s="42">
        <f>Data!N1875</f>
        <v>0</v>
      </c>
      <c r="E1874" s="42">
        <f t="shared" si="2"/>
        <v>0</v>
      </c>
    </row>
    <row r="1875" ht="15.75" customHeight="1">
      <c r="A1875" s="61">
        <f>Data!A1876</f>
        <v>40869</v>
      </c>
      <c r="B1875" s="42">
        <f>Data!H1876</f>
        <v>0</v>
      </c>
      <c r="C1875" s="42">
        <f t="shared" si="1"/>
        <v>0</v>
      </c>
      <c r="D1875" s="42">
        <f>Data!N1876</f>
        <v>0</v>
      </c>
      <c r="E1875" s="42">
        <f t="shared" si="2"/>
        <v>0</v>
      </c>
    </row>
    <row r="1876" ht="15.75" customHeight="1">
      <c r="A1876" s="61">
        <f>Data!A1877</f>
        <v>40870</v>
      </c>
      <c r="B1876" s="42">
        <f>Data!H1877</f>
        <v>0</v>
      </c>
      <c r="C1876" s="42">
        <f t="shared" si="1"/>
        <v>0</v>
      </c>
      <c r="D1876" s="42">
        <f>Data!N1877</f>
        <v>0</v>
      </c>
      <c r="E1876" s="42">
        <f t="shared" si="2"/>
        <v>0</v>
      </c>
    </row>
    <row r="1877" ht="15.75" customHeight="1">
      <c r="A1877" s="61">
        <f>Data!A1878</f>
        <v>40871</v>
      </c>
      <c r="B1877" s="42">
        <f>Data!H1878</f>
        <v>0</v>
      </c>
      <c r="C1877" s="42">
        <f t="shared" si="1"/>
        <v>0</v>
      </c>
      <c r="D1877" s="42">
        <f>Data!N1878</f>
        <v>0</v>
      </c>
      <c r="E1877" s="42">
        <f t="shared" si="2"/>
        <v>0</v>
      </c>
    </row>
    <row r="1878" ht="15.75" customHeight="1">
      <c r="A1878" s="61">
        <f>Data!A1879</f>
        <v>40872</v>
      </c>
      <c r="B1878" s="42">
        <f>Data!H1879</f>
        <v>0</v>
      </c>
      <c r="C1878" s="42">
        <f t="shared" si="1"/>
        <v>0</v>
      </c>
      <c r="D1878" s="42">
        <f>Data!N1879</f>
        <v>5000</v>
      </c>
      <c r="E1878" s="42">
        <f t="shared" si="2"/>
        <v>5000</v>
      </c>
    </row>
    <row r="1879" ht="15.75" customHeight="1">
      <c r="A1879" s="61">
        <f>Data!A1880</f>
        <v>40875</v>
      </c>
      <c r="B1879" s="42">
        <f>Data!H1880</f>
        <v>0</v>
      </c>
      <c r="C1879" s="42">
        <f t="shared" si="1"/>
        <v>0</v>
      </c>
      <c r="D1879" s="42">
        <f>Data!N1880</f>
        <v>0</v>
      </c>
      <c r="E1879" s="42">
        <f t="shared" si="2"/>
        <v>0</v>
      </c>
    </row>
    <row r="1880" ht="15.75" customHeight="1">
      <c r="A1880" s="61">
        <f>Data!A1881</f>
        <v>40876</v>
      </c>
      <c r="B1880" s="42">
        <f>Data!H1881</f>
        <v>0</v>
      </c>
      <c r="C1880" s="42">
        <f t="shared" si="1"/>
        <v>0</v>
      </c>
      <c r="D1880" s="42">
        <f>Data!N1881</f>
        <v>0</v>
      </c>
      <c r="E1880" s="42">
        <f t="shared" si="2"/>
        <v>0</v>
      </c>
    </row>
    <row r="1881" ht="15.75" customHeight="1">
      <c r="A1881" s="61">
        <f>Data!A1882</f>
        <v>40877</v>
      </c>
      <c r="B1881" s="42">
        <f>Data!H1882</f>
        <v>0</v>
      </c>
      <c r="C1881" s="42">
        <f t="shared" si="1"/>
        <v>0</v>
      </c>
      <c r="D1881" s="42">
        <f>Data!N1882</f>
        <v>0</v>
      </c>
      <c r="E1881" s="42">
        <f t="shared" si="2"/>
        <v>0</v>
      </c>
    </row>
    <row r="1882" ht="15.75" customHeight="1">
      <c r="A1882" s="61">
        <f>Data!A1883</f>
        <v>40878</v>
      </c>
      <c r="B1882" s="42">
        <f>Data!H1883</f>
        <v>0</v>
      </c>
      <c r="C1882" s="42">
        <f t="shared" si="1"/>
        <v>0</v>
      </c>
      <c r="D1882" s="42">
        <f>Data!N1883</f>
        <v>0</v>
      </c>
      <c r="E1882" s="42">
        <f t="shared" si="2"/>
        <v>0</v>
      </c>
    </row>
    <row r="1883" ht="15.75" customHeight="1">
      <c r="A1883" s="61">
        <f>Data!A1884</f>
        <v>40879</v>
      </c>
      <c r="B1883" s="42">
        <f>Data!H1884</f>
        <v>0</v>
      </c>
      <c r="C1883" s="42">
        <f t="shared" si="1"/>
        <v>0</v>
      </c>
      <c r="D1883" s="42">
        <f>Data!N1884</f>
        <v>0</v>
      </c>
      <c r="E1883" s="42">
        <f t="shared" si="2"/>
        <v>0</v>
      </c>
    </row>
    <row r="1884" ht="15.75" customHeight="1">
      <c r="A1884" s="61">
        <f>Data!A1885</f>
        <v>40882</v>
      </c>
      <c r="B1884" s="42">
        <f>Data!H1885</f>
        <v>5000</v>
      </c>
      <c r="C1884" s="42">
        <f t="shared" si="1"/>
        <v>5000</v>
      </c>
      <c r="D1884" s="42">
        <f>Data!N1885</f>
        <v>0</v>
      </c>
      <c r="E1884" s="42">
        <f t="shared" si="2"/>
        <v>0</v>
      </c>
    </row>
    <row r="1885" ht="15.75" customHeight="1">
      <c r="A1885" s="61">
        <f>Data!A1886</f>
        <v>40884</v>
      </c>
      <c r="B1885" s="42">
        <f>Data!H1886</f>
        <v>0</v>
      </c>
      <c r="C1885" s="42">
        <f t="shared" si="1"/>
        <v>0</v>
      </c>
      <c r="D1885" s="42">
        <f>Data!N1886</f>
        <v>0</v>
      </c>
      <c r="E1885" s="42">
        <f t="shared" si="2"/>
        <v>0</v>
      </c>
    </row>
    <row r="1886" ht="15.75" customHeight="1">
      <c r="A1886" s="61">
        <f>Data!A1887</f>
        <v>40885</v>
      </c>
      <c r="B1886" s="42">
        <f>Data!H1887</f>
        <v>0</v>
      </c>
      <c r="C1886" s="42">
        <f t="shared" si="1"/>
        <v>0</v>
      </c>
      <c r="D1886" s="42">
        <f>Data!N1887</f>
        <v>0</v>
      </c>
      <c r="E1886" s="42">
        <f t="shared" si="2"/>
        <v>0</v>
      </c>
    </row>
    <row r="1887" ht="15.75" customHeight="1">
      <c r="A1887" s="61">
        <f>Data!A1888</f>
        <v>40886</v>
      </c>
      <c r="B1887" s="42">
        <f>Data!H1888</f>
        <v>0</v>
      </c>
      <c r="C1887" s="42">
        <f t="shared" si="1"/>
        <v>0</v>
      </c>
      <c r="D1887" s="42">
        <f>Data!N1888</f>
        <v>0</v>
      </c>
      <c r="E1887" s="42">
        <f t="shared" si="2"/>
        <v>0</v>
      </c>
    </row>
    <row r="1888" ht="15.75" customHeight="1">
      <c r="A1888" s="61">
        <f>Data!A1889</f>
        <v>40889</v>
      </c>
      <c r="B1888" s="42">
        <f>Data!H1889</f>
        <v>0</v>
      </c>
      <c r="C1888" s="42">
        <f t="shared" si="1"/>
        <v>0</v>
      </c>
      <c r="D1888" s="42">
        <f>Data!N1889</f>
        <v>0</v>
      </c>
      <c r="E1888" s="42">
        <f t="shared" si="2"/>
        <v>0</v>
      </c>
    </row>
    <row r="1889" ht="15.75" customHeight="1">
      <c r="A1889" s="61">
        <f>Data!A1890</f>
        <v>40890</v>
      </c>
      <c r="B1889" s="42">
        <f>Data!H1890</f>
        <v>0</v>
      </c>
      <c r="C1889" s="42">
        <f t="shared" si="1"/>
        <v>0</v>
      </c>
      <c r="D1889" s="42">
        <f>Data!N1890</f>
        <v>0</v>
      </c>
      <c r="E1889" s="42">
        <f t="shared" si="2"/>
        <v>0</v>
      </c>
    </row>
    <row r="1890" ht="15.75" customHeight="1">
      <c r="A1890" s="61">
        <f>Data!A1891</f>
        <v>40891</v>
      </c>
      <c r="B1890" s="42">
        <f>Data!H1891</f>
        <v>0</v>
      </c>
      <c r="C1890" s="42">
        <f t="shared" si="1"/>
        <v>0</v>
      </c>
      <c r="D1890" s="42">
        <f>Data!N1891</f>
        <v>0</v>
      </c>
      <c r="E1890" s="42">
        <f t="shared" si="2"/>
        <v>0</v>
      </c>
    </row>
    <row r="1891" ht="15.75" customHeight="1">
      <c r="A1891" s="61">
        <f>Data!A1892</f>
        <v>40892</v>
      </c>
      <c r="B1891" s="42">
        <f>Data!H1892</f>
        <v>0</v>
      </c>
      <c r="C1891" s="42">
        <f t="shared" si="1"/>
        <v>0</v>
      </c>
      <c r="D1891" s="42">
        <f>Data!N1892</f>
        <v>0</v>
      </c>
      <c r="E1891" s="42">
        <f t="shared" si="2"/>
        <v>0</v>
      </c>
    </row>
    <row r="1892" ht="15.75" customHeight="1">
      <c r="A1892" s="61">
        <f>Data!A1893</f>
        <v>40893</v>
      </c>
      <c r="B1892" s="42">
        <f>Data!H1893</f>
        <v>0</v>
      </c>
      <c r="C1892" s="42">
        <f t="shared" si="1"/>
        <v>0</v>
      </c>
      <c r="D1892" s="42">
        <f>Data!N1893</f>
        <v>0</v>
      </c>
      <c r="E1892" s="42">
        <f t="shared" si="2"/>
        <v>0</v>
      </c>
    </row>
    <row r="1893" ht="15.75" customHeight="1">
      <c r="A1893" s="61">
        <f>Data!A1894</f>
        <v>40896</v>
      </c>
      <c r="B1893" s="42">
        <f>Data!H1894</f>
        <v>0</v>
      </c>
      <c r="C1893" s="42">
        <f t="shared" si="1"/>
        <v>0</v>
      </c>
      <c r="D1893" s="42">
        <f>Data!N1894</f>
        <v>0</v>
      </c>
      <c r="E1893" s="42">
        <f t="shared" si="2"/>
        <v>0</v>
      </c>
    </row>
    <row r="1894" ht="15.75" customHeight="1">
      <c r="A1894" s="61">
        <f>Data!A1895</f>
        <v>40897</v>
      </c>
      <c r="B1894" s="42">
        <f>Data!H1895</f>
        <v>0</v>
      </c>
      <c r="C1894" s="42">
        <f t="shared" si="1"/>
        <v>0</v>
      </c>
      <c r="D1894" s="42">
        <f>Data!N1895</f>
        <v>0</v>
      </c>
      <c r="E1894" s="42">
        <f t="shared" si="2"/>
        <v>0</v>
      </c>
    </row>
    <row r="1895" ht="15.75" customHeight="1">
      <c r="A1895" s="61">
        <f>Data!A1896</f>
        <v>40898</v>
      </c>
      <c r="B1895" s="42">
        <f>Data!H1896</f>
        <v>0</v>
      </c>
      <c r="C1895" s="42">
        <f t="shared" si="1"/>
        <v>0</v>
      </c>
      <c r="D1895" s="42">
        <f>Data!N1896</f>
        <v>0</v>
      </c>
      <c r="E1895" s="42">
        <f t="shared" si="2"/>
        <v>0</v>
      </c>
    </row>
    <row r="1896" ht="15.75" customHeight="1">
      <c r="A1896" s="61">
        <f>Data!A1897</f>
        <v>40899</v>
      </c>
      <c r="B1896" s="42">
        <f>Data!H1897</f>
        <v>0</v>
      </c>
      <c r="C1896" s="42">
        <f t="shared" si="1"/>
        <v>0</v>
      </c>
      <c r="D1896" s="42">
        <f>Data!N1897</f>
        <v>0</v>
      </c>
      <c r="E1896" s="42">
        <f t="shared" si="2"/>
        <v>0</v>
      </c>
    </row>
    <row r="1897" ht="15.75" customHeight="1">
      <c r="A1897" s="61">
        <f>Data!A1898</f>
        <v>40900</v>
      </c>
      <c r="B1897" s="42">
        <f>Data!H1898</f>
        <v>0</v>
      </c>
      <c r="C1897" s="42">
        <f t="shared" si="1"/>
        <v>0</v>
      </c>
      <c r="D1897" s="42">
        <f>Data!N1898</f>
        <v>0</v>
      </c>
      <c r="E1897" s="42">
        <f t="shared" si="2"/>
        <v>0</v>
      </c>
    </row>
    <row r="1898" ht="15.75" customHeight="1">
      <c r="A1898" s="61">
        <f>Data!A1899</f>
        <v>40903</v>
      </c>
      <c r="B1898" s="42">
        <f>Data!H1899</f>
        <v>0</v>
      </c>
      <c r="C1898" s="42">
        <f t="shared" si="1"/>
        <v>0</v>
      </c>
      <c r="D1898" s="42">
        <f>Data!N1899</f>
        <v>5000</v>
      </c>
      <c r="E1898" s="42">
        <f t="shared" si="2"/>
        <v>5000</v>
      </c>
    </row>
    <row r="1899" ht="15.75" customHeight="1">
      <c r="A1899" s="61">
        <f>Data!A1900</f>
        <v>40904</v>
      </c>
      <c r="B1899" s="42">
        <f>Data!H1900</f>
        <v>0</v>
      </c>
      <c r="C1899" s="42">
        <f t="shared" si="1"/>
        <v>0</v>
      </c>
      <c r="D1899" s="42">
        <f>Data!N1900</f>
        <v>0</v>
      </c>
      <c r="E1899" s="42">
        <f t="shared" si="2"/>
        <v>0</v>
      </c>
    </row>
    <row r="1900" ht="15.75" customHeight="1">
      <c r="A1900" s="61">
        <f>Data!A1901</f>
        <v>40905</v>
      </c>
      <c r="B1900" s="42">
        <f>Data!H1901</f>
        <v>0</v>
      </c>
      <c r="C1900" s="42">
        <f t="shared" si="1"/>
        <v>0</v>
      </c>
      <c r="D1900" s="42">
        <f>Data!N1901</f>
        <v>0</v>
      </c>
      <c r="E1900" s="42">
        <f t="shared" si="2"/>
        <v>0</v>
      </c>
    </row>
    <row r="1901" ht="15.75" customHeight="1">
      <c r="A1901" s="61">
        <f>Data!A1902</f>
        <v>40906</v>
      </c>
      <c r="B1901" s="42">
        <f>Data!H1902</f>
        <v>0</v>
      </c>
      <c r="C1901" s="42">
        <f t="shared" si="1"/>
        <v>0</v>
      </c>
      <c r="D1901" s="42">
        <f>Data!N1902</f>
        <v>0</v>
      </c>
      <c r="E1901" s="42">
        <f t="shared" si="2"/>
        <v>0</v>
      </c>
    </row>
    <row r="1902" ht="15.75" customHeight="1">
      <c r="A1902" s="61">
        <f>Data!A1903</f>
        <v>40907</v>
      </c>
      <c r="B1902" s="42">
        <f>Data!H1903</f>
        <v>0</v>
      </c>
      <c r="C1902" s="42">
        <f t="shared" si="1"/>
        <v>0</v>
      </c>
      <c r="D1902" s="42">
        <f>Data!N1903</f>
        <v>0</v>
      </c>
      <c r="E1902" s="42">
        <f t="shared" si="2"/>
        <v>0</v>
      </c>
    </row>
    <row r="1903" ht="15.75" customHeight="1">
      <c r="A1903" s="61">
        <f>Data!A1904</f>
        <v>40910</v>
      </c>
      <c r="B1903" s="42">
        <f>Data!H1904</f>
        <v>0</v>
      </c>
      <c r="C1903" s="42">
        <f t="shared" si="1"/>
        <v>0</v>
      </c>
      <c r="D1903" s="42">
        <f>Data!N1904</f>
        <v>0</v>
      </c>
      <c r="E1903" s="42">
        <f t="shared" si="2"/>
        <v>0</v>
      </c>
    </row>
    <row r="1904" ht="15.75" customHeight="1">
      <c r="A1904" s="61">
        <f>Data!A1905</f>
        <v>40911</v>
      </c>
      <c r="B1904" s="42">
        <f>Data!H1905</f>
        <v>0</v>
      </c>
      <c r="C1904" s="42">
        <f t="shared" si="1"/>
        <v>0</v>
      </c>
      <c r="D1904" s="42">
        <f>Data!N1905</f>
        <v>0</v>
      </c>
      <c r="E1904" s="42">
        <f t="shared" si="2"/>
        <v>0</v>
      </c>
    </row>
    <row r="1905" ht="15.75" customHeight="1">
      <c r="A1905" s="61">
        <f>Data!A1906</f>
        <v>40912</v>
      </c>
      <c r="B1905" s="42">
        <f>Data!H1906</f>
        <v>0</v>
      </c>
      <c r="C1905" s="42">
        <f t="shared" si="1"/>
        <v>0</v>
      </c>
      <c r="D1905" s="42">
        <f>Data!N1906</f>
        <v>0</v>
      </c>
      <c r="E1905" s="42">
        <f t="shared" si="2"/>
        <v>0</v>
      </c>
    </row>
    <row r="1906" ht="15.75" customHeight="1">
      <c r="A1906" s="61">
        <f>Data!A1907</f>
        <v>40913</v>
      </c>
      <c r="B1906" s="42">
        <f>Data!H1907</f>
        <v>5000</v>
      </c>
      <c r="C1906" s="42">
        <f t="shared" si="1"/>
        <v>5000</v>
      </c>
      <c r="D1906" s="42">
        <f>Data!N1907</f>
        <v>0</v>
      </c>
      <c r="E1906" s="42">
        <f t="shared" si="2"/>
        <v>0</v>
      </c>
    </row>
    <row r="1907" ht="15.75" customHeight="1">
      <c r="A1907" s="61">
        <f>Data!A1908</f>
        <v>40914</v>
      </c>
      <c r="B1907" s="42">
        <f>Data!H1908</f>
        <v>0</v>
      </c>
      <c r="C1907" s="42">
        <f t="shared" si="1"/>
        <v>0</v>
      </c>
      <c r="D1907" s="42">
        <f>Data!N1908</f>
        <v>0</v>
      </c>
      <c r="E1907" s="42">
        <f t="shared" si="2"/>
        <v>0</v>
      </c>
    </row>
    <row r="1908" ht="15.75" customHeight="1">
      <c r="A1908" s="61">
        <f>Data!A1909</f>
        <v>40915</v>
      </c>
      <c r="B1908" s="42">
        <f>Data!H1909</f>
        <v>0</v>
      </c>
      <c r="C1908" s="42">
        <f t="shared" si="1"/>
        <v>0</v>
      </c>
      <c r="D1908" s="42">
        <f>Data!N1909</f>
        <v>0</v>
      </c>
      <c r="E1908" s="42">
        <f t="shared" si="2"/>
        <v>0</v>
      </c>
    </row>
    <row r="1909" ht="15.75" customHeight="1">
      <c r="A1909" s="61">
        <f>Data!A1910</f>
        <v>40917</v>
      </c>
      <c r="B1909" s="42">
        <f>Data!H1910</f>
        <v>0</v>
      </c>
      <c r="C1909" s="42">
        <f t="shared" si="1"/>
        <v>0</v>
      </c>
      <c r="D1909" s="42">
        <f>Data!N1910</f>
        <v>0</v>
      </c>
      <c r="E1909" s="42">
        <f t="shared" si="2"/>
        <v>0</v>
      </c>
    </row>
    <row r="1910" ht="15.75" customHeight="1">
      <c r="A1910" s="61">
        <f>Data!A1911</f>
        <v>40918</v>
      </c>
      <c r="B1910" s="42">
        <f>Data!H1911</f>
        <v>0</v>
      </c>
      <c r="C1910" s="42">
        <f t="shared" si="1"/>
        <v>0</v>
      </c>
      <c r="D1910" s="42">
        <f>Data!N1911</f>
        <v>0</v>
      </c>
      <c r="E1910" s="42">
        <f t="shared" si="2"/>
        <v>0</v>
      </c>
    </row>
    <row r="1911" ht="15.75" customHeight="1">
      <c r="A1911" s="61">
        <f>Data!A1912</f>
        <v>40919</v>
      </c>
      <c r="B1911" s="42">
        <f>Data!H1912</f>
        <v>0</v>
      </c>
      <c r="C1911" s="42">
        <f t="shared" si="1"/>
        <v>0</v>
      </c>
      <c r="D1911" s="42">
        <f>Data!N1912</f>
        <v>0</v>
      </c>
      <c r="E1911" s="42">
        <f t="shared" si="2"/>
        <v>0</v>
      </c>
    </row>
    <row r="1912" ht="15.75" customHeight="1">
      <c r="A1912" s="61">
        <f>Data!A1913</f>
        <v>40920</v>
      </c>
      <c r="B1912" s="42">
        <f>Data!H1913</f>
        <v>0</v>
      </c>
      <c r="C1912" s="42">
        <f t="shared" si="1"/>
        <v>0</v>
      </c>
      <c r="D1912" s="42">
        <f>Data!N1913</f>
        <v>0</v>
      </c>
      <c r="E1912" s="42">
        <f t="shared" si="2"/>
        <v>0</v>
      </c>
    </row>
    <row r="1913" ht="15.75" customHeight="1">
      <c r="A1913" s="61">
        <f>Data!A1914</f>
        <v>40921</v>
      </c>
      <c r="B1913" s="42">
        <f>Data!H1914</f>
        <v>0</v>
      </c>
      <c r="C1913" s="42">
        <f t="shared" si="1"/>
        <v>0</v>
      </c>
      <c r="D1913" s="42">
        <f>Data!N1914</f>
        <v>0</v>
      </c>
      <c r="E1913" s="42">
        <f t="shared" si="2"/>
        <v>0</v>
      </c>
    </row>
    <row r="1914" ht="15.75" customHeight="1">
      <c r="A1914" s="61">
        <f>Data!A1915</f>
        <v>40924</v>
      </c>
      <c r="B1914" s="42">
        <f>Data!H1915</f>
        <v>0</v>
      </c>
      <c r="C1914" s="42">
        <f t="shared" si="1"/>
        <v>0</v>
      </c>
      <c r="D1914" s="42">
        <f>Data!N1915</f>
        <v>0</v>
      </c>
      <c r="E1914" s="42">
        <f t="shared" si="2"/>
        <v>0</v>
      </c>
    </row>
    <row r="1915" ht="15.75" customHeight="1">
      <c r="A1915" s="61">
        <f>Data!A1916</f>
        <v>40925</v>
      </c>
      <c r="B1915" s="42">
        <f>Data!H1916</f>
        <v>0</v>
      </c>
      <c r="C1915" s="42">
        <f t="shared" si="1"/>
        <v>0</v>
      </c>
      <c r="D1915" s="42">
        <f>Data!N1916</f>
        <v>0</v>
      </c>
      <c r="E1915" s="42">
        <f t="shared" si="2"/>
        <v>0</v>
      </c>
    </row>
    <row r="1916" ht="15.75" customHeight="1">
      <c r="A1916" s="61">
        <f>Data!A1917</f>
        <v>40926</v>
      </c>
      <c r="B1916" s="42">
        <f>Data!H1917</f>
        <v>0</v>
      </c>
      <c r="C1916" s="42">
        <f t="shared" si="1"/>
        <v>0</v>
      </c>
      <c r="D1916" s="42">
        <f>Data!N1917</f>
        <v>0</v>
      </c>
      <c r="E1916" s="42">
        <f t="shared" si="2"/>
        <v>0</v>
      </c>
    </row>
    <row r="1917" ht="15.75" customHeight="1">
      <c r="A1917" s="61">
        <f>Data!A1918</f>
        <v>40927</v>
      </c>
      <c r="B1917" s="42">
        <f>Data!H1918</f>
        <v>0</v>
      </c>
      <c r="C1917" s="42">
        <f t="shared" si="1"/>
        <v>0</v>
      </c>
      <c r="D1917" s="42">
        <f>Data!N1918</f>
        <v>0</v>
      </c>
      <c r="E1917" s="42">
        <f t="shared" si="2"/>
        <v>0</v>
      </c>
    </row>
    <row r="1918" ht="15.75" customHeight="1">
      <c r="A1918" s="61">
        <f>Data!A1919</f>
        <v>40928</v>
      </c>
      <c r="B1918" s="42">
        <f>Data!H1919</f>
        <v>0</v>
      </c>
      <c r="C1918" s="42">
        <f t="shared" si="1"/>
        <v>0</v>
      </c>
      <c r="D1918" s="42">
        <f>Data!N1919</f>
        <v>0</v>
      </c>
      <c r="E1918" s="42">
        <f t="shared" si="2"/>
        <v>0</v>
      </c>
    </row>
    <row r="1919" ht="15.75" customHeight="1">
      <c r="A1919" s="61">
        <f>Data!A1920</f>
        <v>40931</v>
      </c>
      <c r="B1919" s="42">
        <f>Data!H1920</f>
        <v>0</v>
      </c>
      <c r="C1919" s="42">
        <f t="shared" si="1"/>
        <v>0</v>
      </c>
      <c r="D1919" s="42">
        <f>Data!N1920</f>
        <v>0</v>
      </c>
      <c r="E1919" s="42">
        <f t="shared" si="2"/>
        <v>0</v>
      </c>
    </row>
    <row r="1920" ht="15.75" customHeight="1">
      <c r="A1920" s="61">
        <f>Data!A1921</f>
        <v>40932</v>
      </c>
      <c r="B1920" s="42">
        <f>Data!H1921</f>
        <v>0</v>
      </c>
      <c r="C1920" s="42">
        <f t="shared" si="1"/>
        <v>0</v>
      </c>
      <c r="D1920" s="42">
        <f>Data!N1921</f>
        <v>0</v>
      </c>
      <c r="E1920" s="42">
        <f t="shared" si="2"/>
        <v>0</v>
      </c>
    </row>
    <row r="1921" ht="15.75" customHeight="1">
      <c r="A1921" s="61">
        <f>Data!A1922</f>
        <v>40933</v>
      </c>
      <c r="B1921" s="42">
        <f>Data!H1922</f>
        <v>0</v>
      </c>
      <c r="C1921" s="42">
        <f t="shared" si="1"/>
        <v>0</v>
      </c>
      <c r="D1921" s="42">
        <f>Data!N1922</f>
        <v>5000</v>
      </c>
      <c r="E1921" s="42">
        <f t="shared" si="2"/>
        <v>5000</v>
      </c>
    </row>
    <row r="1922" ht="15.75" customHeight="1">
      <c r="A1922" s="61">
        <f>Data!A1923</f>
        <v>40935</v>
      </c>
      <c r="B1922" s="42">
        <f>Data!H1923</f>
        <v>0</v>
      </c>
      <c r="C1922" s="42">
        <f t="shared" si="1"/>
        <v>0</v>
      </c>
      <c r="D1922" s="42">
        <f>Data!N1923</f>
        <v>0</v>
      </c>
      <c r="E1922" s="42">
        <f t="shared" si="2"/>
        <v>0</v>
      </c>
    </row>
    <row r="1923" ht="15.75" customHeight="1">
      <c r="A1923" s="61">
        <f>Data!A1924</f>
        <v>40938</v>
      </c>
      <c r="B1923" s="42">
        <f>Data!H1924</f>
        <v>0</v>
      </c>
      <c r="C1923" s="42">
        <f t="shared" si="1"/>
        <v>0</v>
      </c>
      <c r="D1923" s="42">
        <f>Data!N1924</f>
        <v>0</v>
      </c>
      <c r="E1923" s="42">
        <f t="shared" si="2"/>
        <v>0</v>
      </c>
    </row>
    <row r="1924" ht="15.75" customHeight="1">
      <c r="A1924" s="61">
        <f>Data!A1925</f>
        <v>40939</v>
      </c>
      <c r="B1924" s="42">
        <f>Data!H1925</f>
        <v>0</v>
      </c>
      <c r="C1924" s="42">
        <f t="shared" si="1"/>
        <v>0</v>
      </c>
      <c r="D1924" s="42">
        <f>Data!N1925</f>
        <v>0</v>
      </c>
      <c r="E1924" s="42">
        <f t="shared" si="2"/>
        <v>0</v>
      </c>
    </row>
    <row r="1925" ht="15.75" customHeight="1">
      <c r="A1925" s="61">
        <f>Data!A1926</f>
        <v>40940</v>
      </c>
      <c r="B1925" s="42">
        <f>Data!H1926</f>
        <v>0</v>
      </c>
      <c r="C1925" s="42">
        <f t="shared" si="1"/>
        <v>0</v>
      </c>
      <c r="D1925" s="42">
        <f>Data!N1926</f>
        <v>0</v>
      </c>
      <c r="E1925" s="42">
        <f t="shared" si="2"/>
        <v>0</v>
      </c>
    </row>
    <row r="1926" ht="15.75" customHeight="1">
      <c r="A1926" s="61">
        <f>Data!A1927</f>
        <v>40941</v>
      </c>
      <c r="B1926" s="42">
        <f>Data!H1927</f>
        <v>0</v>
      </c>
      <c r="C1926" s="42">
        <f t="shared" si="1"/>
        <v>0</v>
      </c>
      <c r="D1926" s="42">
        <f>Data!N1927</f>
        <v>0</v>
      </c>
      <c r="E1926" s="42">
        <f t="shared" si="2"/>
        <v>0</v>
      </c>
    </row>
    <row r="1927" ht="15.75" customHeight="1">
      <c r="A1927" s="61">
        <f>Data!A1928</f>
        <v>40942</v>
      </c>
      <c r="B1927" s="42">
        <f>Data!H1928</f>
        <v>0</v>
      </c>
      <c r="C1927" s="42">
        <f t="shared" si="1"/>
        <v>0</v>
      </c>
      <c r="D1927" s="42">
        <f>Data!N1928</f>
        <v>0</v>
      </c>
      <c r="E1927" s="42">
        <f t="shared" si="2"/>
        <v>0</v>
      </c>
    </row>
    <row r="1928" ht="15.75" customHeight="1">
      <c r="A1928" s="61">
        <f>Data!A1929</f>
        <v>40945</v>
      </c>
      <c r="B1928" s="42">
        <f>Data!H1929</f>
        <v>5000</v>
      </c>
      <c r="C1928" s="42">
        <f t="shared" si="1"/>
        <v>5000</v>
      </c>
      <c r="D1928" s="42">
        <f>Data!N1929</f>
        <v>0</v>
      </c>
      <c r="E1928" s="42">
        <f t="shared" si="2"/>
        <v>0</v>
      </c>
    </row>
    <row r="1929" ht="15.75" customHeight="1">
      <c r="A1929" s="61">
        <f>Data!A1930</f>
        <v>40946</v>
      </c>
      <c r="B1929" s="42">
        <f>Data!H1930</f>
        <v>0</v>
      </c>
      <c r="C1929" s="42">
        <f t="shared" si="1"/>
        <v>0</v>
      </c>
      <c r="D1929" s="42">
        <f>Data!N1930</f>
        <v>0</v>
      </c>
      <c r="E1929" s="42">
        <f t="shared" si="2"/>
        <v>0</v>
      </c>
    </row>
    <row r="1930" ht="15.75" customHeight="1">
      <c r="A1930" s="61">
        <f>Data!A1931</f>
        <v>40947</v>
      </c>
      <c r="B1930" s="42">
        <f>Data!H1931</f>
        <v>0</v>
      </c>
      <c r="C1930" s="42">
        <f t="shared" si="1"/>
        <v>0</v>
      </c>
      <c r="D1930" s="42">
        <f>Data!N1931</f>
        <v>0</v>
      </c>
      <c r="E1930" s="42">
        <f t="shared" si="2"/>
        <v>0</v>
      </c>
    </row>
    <row r="1931" ht="15.75" customHeight="1">
      <c r="A1931" s="61">
        <f>Data!A1932</f>
        <v>40948</v>
      </c>
      <c r="B1931" s="42">
        <f>Data!H1932</f>
        <v>0</v>
      </c>
      <c r="C1931" s="42">
        <f t="shared" si="1"/>
        <v>0</v>
      </c>
      <c r="D1931" s="42">
        <f>Data!N1932</f>
        <v>0</v>
      </c>
      <c r="E1931" s="42">
        <f t="shared" si="2"/>
        <v>0</v>
      </c>
    </row>
    <row r="1932" ht="15.75" customHeight="1">
      <c r="A1932" s="61">
        <f>Data!A1933</f>
        <v>40949</v>
      </c>
      <c r="B1932" s="42">
        <f>Data!H1933</f>
        <v>0</v>
      </c>
      <c r="C1932" s="42">
        <f t="shared" si="1"/>
        <v>0</v>
      </c>
      <c r="D1932" s="42">
        <f>Data!N1933</f>
        <v>0</v>
      </c>
      <c r="E1932" s="42">
        <f t="shared" si="2"/>
        <v>0</v>
      </c>
    </row>
    <row r="1933" ht="15.75" customHeight="1">
      <c r="A1933" s="61">
        <f>Data!A1934</f>
        <v>40952</v>
      </c>
      <c r="B1933" s="42">
        <f>Data!H1934</f>
        <v>0</v>
      </c>
      <c r="C1933" s="42">
        <f t="shared" si="1"/>
        <v>0</v>
      </c>
      <c r="D1933" s="42">
        <f>Data!N1934</f>
        <v>0</v>
      </c>
      <c r="E1933" s="42">
        <f t="shared" si="2"/>
        <v>0</v>
      </c>
    </row>
    <row r="1934" ht="15.75" customHeight="1">
      <c r="A1934" s="61">
        <f>Data!A1935</f>
        <v>40953</v>
      </c>
      <c r="B1934" s="42">
        <f>Data!H1935</f>
        <v>0</v>
      </c>
      <c r="C1934" s="42">
        <f t="shared" si="1"/>
        <v>0</v>
      </c>
      <c r="D1934" s="42">
        <f>Data!N1935</f>
        <v>0</v>
      </c>
      <c r="E1934" s="42">
        <f t="shared" si="2"/>
        <v>0</v>
      </c>
    </row>
    <row r="1935" ht="15.75" customHeight="1">
      <c r="A1935" s="61">
        <f>Data!A1936</f>
        <v>40954</v>
      </c>
      <c r="B1935" s="42">
        <f>Data!H1936</f>
        <v>0</v>
      </c>
      <c r="C1935" s="42">
        <f t="shared" si="1"/>
        <v>0</v>
      </c>
      <c r="D1935" s="42">
        <f>Data!N1936</f>
        <v>0</v>
      </c>
      <c r="E1935" s="42">
        <f t="shared" si="2"/>
        <v>0</v>
      </c>
    </row>
    <row r="1936" ht="15.75" customHeight="1">
      <c r="A1936" s="61">
        <f>Data!A1937</f>
        <v>40955</v>
      </c>
      <c r="B1936" s="42">
        <f>Data!H1937</f>
        <v>0</v>
      </c>
      <c r="C1936" s="42">
        <f t="shared" si="1"/>
        <v>0</v>
      </c>
      <c r="D1936" s="42">
        <f>Data!N1937</f>
        <v>0</v>
      </c>
      <c r="E1936" s="42">
        <f t="shared" si="2"/>
        <v>0</v>
      </c>
    </row>
    <row r="1937" ht="15.75" customHeight="1">
      <c r="A1937" s="61">
        <f>Data!A1938</f>
        <v>40956</v>
      </c>
      <c r="B1937" s="42">
        <f>Data!H1938</f>
        <v>0</v>
      </c>
      <c r="C1937" s="42">
        <f t="shared" si="1"/>
        <v>0</v>
      </c>
      <c r="D1937" s="42">
        <f>Data!N1938</f>
        <v>0</v>
      </c>
      <c r="E1937" s="42">
        <f t="shared" si="2"/>
        <v>0</v>
      </c>
    </row>
    <row r="1938" ht="15.75" customHeight="1">
      <c r="A1938" s="61">
        <f>Data!A1939</f>
        <v>40960</v>
      </c>
      <c r="B1938" s="42">
        <f>Data!H1939</f>
        <v>0</v>
      </c>
      <c r="C1938" s="42">
        <f t="shared" si="1"/>
        <v>0</v>
      </c>
      <c r="D1938" s="42">
        <f>Data!N1939</f>
        <v>0</v>
      </c>
      <c r="E1938" s="42">
        <f t="shared" si="2"/>
        <v>0</v>
      </c>
    </row>
    <row r="1939" ht="15.75" customHeight="1">
      <c r="A1939" s="61">
        <f>Data!A1940</f>
        <v>40961</v>
      </c>
      <c r="B1939" s="42">
        <f>Data!H1940</f>
        <v>0</v>
      </c>
      <c r="C1939" s="42">
        <f t="shared" si="1"/>
        <v>0</v>
      </c>
      <c r="D1939" s="42">
        <f>Data!N1940</f>
        <v>0</v>
      </c>
      <c r="E1939" s="42">
        <f t="shared" si="2"/>
        <v>0</v>
      </c>
    </row>
    <row r="1940" ht="15.75" customHeight="1">
      <c r="A1940" s="61">
        <f>Data!A1941</f>
        <v>40962</v>
      </c>
      <c r="B1940" s="42">
        <f>Data!H1941</f>
        <v>0</v>
      </c>
      <c r="C1940" s="42">
        <f t="shared" si="1"/>
        <v>0</v>
      </c>
      <c r="D1940" s="42">
        <f>Data!N1941</f>
        <v>0</v>
      </c>
      <c r="E1940" s="42">
        <f t="shared" si="2"/>
        <v>0</v>
      </c>
    </row>
    <row r="1941" ht="15.75" customHeight="1">
      <c r="A1941" s="61">
        <f>Data!A1942</f>
        <v>40963</v>
      </c>
      <c r="B1941" s="42">
        <f>Data!H1942</f>
        <v>0</v>
      </c>
      <c r="C1941" s="42">
        <f t="shared" si="1"/>
        <v>0</v>
      </c>
      <c r="D1941" s="42">
        <f>Data!N1942</f>
        <v>0</v>
      </c>
      <c r="E1941" s="42">
        <f t="shared" si="2"/>
        <v>0</v>
      </c>
    </row>
    <row r="1942" ht="15.75" customHeight="1">
      <c r="A1942" s="61">
        <f>Data!A1943</f>
        <v>40966</v>
      </c>
      <c r="B1942" s="42">
        <f>Data!H1943</f>
        <v>0</v>
      </c>
      <c r="C1942" s="42">
        <f t="shared" si="1"/>
        <v>0</v>
      </c>
      <c r="D1942" s="42">
        <f>Data!N1943</f>
        <v>5000</v>
      </c>
      <c r="E1942" s="42">
        <f t="shared" si="2"/>
        <v>5000</v>
      </c>
    </row>
    <row r="1943" ht="15.75" customHeight="1">
      <c r="A1943" s="61">
        <f>Data!A1944</f>
        <v>40967</v>
      </c>
      <c r="B1943" s="42">
        <f>Data!H1944</f>
        <v>0</v>
      </c>
      <c r="C1943" s="42">
        <f t="shared" si="1"/>
        <v>0</v>
      </c>
      <c r="D1943" s="42">
        <f>Data!N1944</f>
        <v>0</v>
      </c>
      <c r="E1943" s="42">
        <f t="shared" si="2"/>
        <v>0</v>
      </c>
    </row>
    <row r="1944" ht="15.75" customHeight="1">
      <c r="A1944" s="61">
        <f>Data!A1945</f>
        <v>40968</v>
      </c>
      <c r="B1944" s="42">
        <f>Data!H1945</f>
        <v>0</v>
      </c>
      <c r="C1944" s="42">
        <f t="shared" si="1"/>
        <v>0</v>
      </c>
      <c r="D1944" s="42">
        <f>Data!N1945</f>
        <v>0</v>
      </c>
      <c r="E1944" s="42">
        <f t="shared" si="2"/>
        <v>0</v>
      </c>
    </row>
    <row r="1945" ht="15.75" customHeight="1">
      <c r="A1945" s="61">
        <f>Data!A1946</f>
        <v>40969</v>
      </c>
      <c r="B1945" s="42">
        <f>Data!H1946</f>
        <v>0</v>
      </c>
      <c r="C1945" s="42">
        <f t="shared" si="1"/>
        <v>0</v>
      </c>
      <c r="D1945" s="42">
        <f>Data!N1946</f>
        <v>0</v>
      </c>
      <c r="E1945" s="42">
        <f t="shared" si="2"/>
        <v>0</v>
      </c>
    </row>
    <row r="1946" ht="15.75" customHeight="1">
      <c r="A1946" s="61">
        <f>Data!A1947</f>
        <v>40970</v>
      </c>
      <c r="B1946" s="42">
        <f>Data!H1947</f>
        <v>0</v>
      </c>
      <c r="C1946" s="42">
        <f t="shared" si="1"/>
        <v>0</v>
      </c>
      <c r="D1946" s="42">
        <f>Data!N1947</f>
        <v>0</v>
      </c>
      <c r="E1946" s="42">
        <f t="shared" si="2"/>
        <v>0</v>
      </c>
    </row>
    <row r="1947" ht="15.75" customHeight="1">
      <c r="A1947" s="61">
        <f>Data!A1948</f>
        <v>40971</v>
      </c>
      <c r="B1947" s="42">
        <f>Data!H1948</f>
        <v>0</v>
      </c>
      <c r="C1947" s="42">
        <f t="shared" si="1"/>
        <v>0</v>
      </c>
      <c r="D1947" s="42">
        <f>Data!N1948</f>
        <v>0</v>
      </c>
      <c r="E1947" s="42">
        <f t="shared" si="2"/>
        <v>0</v>
      </c>
    </row>
    <row r="1948" ht="15.75" customHeight="1">
      <c r="A1948" s="61">
        <f>Data!A1949</f>
        <v>40973</v>
      </c>
      <c r="B1948" s="42">
        <f>Data!H1949</f>
        <v>5000</v>
      </c>
      <c r="C1948" s="42">
        <f t="shared" si="1"/>
        <v>5000</v>
      </c>
      <c r="D1948" s="42">
        <f>Data!N1949</f>
        <v>0</v>
      </c>
      <c r="E1948" s="42">
        <f t="shared" si="2"/>
        <v>0</v>
      </c>
    </row>
    <row r="1949" ht="15.75" customHeight="1">
      <c r="A1949" s="61">
        <f>Data!A1950</f>
        <v>40974</v>
      </c>
      <c r="B1949" s="42">
        <f>Data!H1950</f>
        <v>0</v>
      </c>
      <c r="C1949" s="42">
        <f t="shared" si="1"/>
        <v>0</v>
      </c>
      <c r="D1949" s="42">
        <f>Data!N1950</f>
        <v>0</v>
      </c>
      <c r="E1949" s="42">
        <f t="shared" si="2"/>
        <v>0</v>
      </c>
    </row>
    <row r="1950" ht="15.75" customHeight="1">
      <c r="A1950" s="61">
        <f>Data!A1951</f>
        <v>40975</v>
      </c>
      <c r="B1950" s="42">
        <f>Data!H1951</f>
        <v>0</v>
      </c>
      <c r="C1950" s="42">
        <f t="shared" si="1"/>
        <v>0</v>
      </c>
      <c r="D1950" s="42">
        <f>Data!N1951</f>
        <v>0</v>
      </c>
      <c r="E1950" s="42">
        <f t="shared" si="2"/>
        <v>0</v>
      </c>
    </row>
    <row r="1951" ht="15.75" customHeight="1">
      <c r="A1951" s="61">
        <f>Data!A1952</f>
        <v>40977</v>
      </c>
      <c r="B1951" s="42">
        <f>Data!H1952</f>
        <v>0</v>
      </c>
      <c r="C1951" s="42">
        <f t="shared" si="1"/>
        <v>0</v>
      </c>
      <c r="D1951" s="42">
        <f>Data!N1952</f>
        <v>0</v>
      </c>
      <c r="E1951" s="42">
        <f t="shared" si="2"/>
        <v>0</v>
      </c>
    </row>
    <row r="1952" ht="15.75" customHeight="1">
      <c r="A1952" s="61">
        <f>Data!A1953</f>
        <v>40980</v>
      </c>
      <c r="B1952" s="42">
        <f>Data!H1953</f>
        <v>0</v>
      </c>
      <c r="C1952" s="42">
        <f t="shared" si="1"/>
        <v>0</v>
      </c>
      <c r="D1952" s="42">
        <f>Data!N1953</f>
        <v>0</v>
      </c>
      <c r="E1952" s="42">
        <f t="shared" si="2"/>
        <v>0</v>
      </c>
    </row>
    <row r="1953" ht="15.75" customHeight="1">
      <c r="A1953" s="61">
        <f>Data!A1954</f>
        <v>40981</v>
      </c>
      <c r="B1953" s="42">
        <f>Data!H1954</f>
        <v>0</v>
      </c>
      <c r="C1953" s="42">
        <f t="shared" si="1"/>
        <v>0</v>
      </c>
      <c r="D1953" s="42">
        <f>Data!N1954</f>
        <v>0</v>
      </c>
      <c r="E1953" s="42">
        <f t="shared" si="2"/>
        <v>0</v>
      </c>
    </row>
    <row r="1954" ht="15.75" customHeight="1">
      <c r="A1954" s="61">
        <f>Data!A1955</f>
        <v>40982</v>
      </c>
      <c r="B1954" s="42">
        <f>Data!H1955</f>
        <v>0</v>
      </c>
      <c r="C1954" s="42">
        <f t="shared" si="1"/>
        <v>0</v>
      </c>
      <c r="D1954" s="42">
        <f>Data!N1955</f>
        <v>0</v>
      </c>
      <c r="E1954" s="42">
        <f t="shared" si="2"/>
        <v>0</v>
      </c>
    </row>
    <row r="1955" ht="15.75" customHeight="1">
      <c r="A1955" s="61">
        <f>Data!A1956</f>
        <v>40983</v>
      </c>
      <c r="B1955" s="42">
        <f>Data!H1956</f>
        <v>0</v>
      </c>
      <c r="C1955" s="42">
        <f t="shared" si="1"/>
        <v>0</v>
      </c>
      <c r="D1955" s="42">
        <f>Data!N1956</f>
        <v>0</v>
      </c>
      <c r="E1955" s="42">
        <f t="shared" si="2"/>
        <v>0</v>
      </c>
    </row>
    <row r="1956" ht="15.75" customHeight="1">
      <c r="A1956" s="61">
        <f>Data!A1957</f>
        <v>40984</v>
      </c>
      <c r="B1956" s="42">
        <f>Data!H1957</f>
        <v>0</v>
      </c>
      <c r="C1956" s="42">
        <f t="shared" si="1"/>
        <v>0</v>
      </c>
      <c r="D1956" s="42">
        <f>Data!N1957</f>
        <v>0</v>
      </c>
      <c r="E1956" s="42">
        <f t="shared" si="2"/>
        <v>0</v>
      </c>
    </row>
    <row r="1957" ht="15.75" customHeight="1">
      <c r="A1957" s="61">
        <f>Data!A1958</f>
        <v>40987</v>
      </c>
      <c r="B1957" s="42">
        <f>Data!H1958</f>
        <v>0</v>
      </c>
      <c r="C1957" s="42">
        <f t="shared" si="1"/>
        <v>0</v>
      </c>
      <c r="D1957" s="42">
        <f>Data!N1958</f>
        <v>0</v>
      </c>
      <c r="E1957" s="42">
        <f t="shared" si="2"/>
        <v>0</v>
      </c>
    </row>
    <row r="1958" ht="15.75" customHeight="1">
      <c r="A1958" s="61">
        <f>Data!A1959</f>
        <v>40988</v>
      </c>
      <c r="B1958" s="42">
        <f>Data!H1959</f>
        <v>0</v>
      </c>
      <c r="C1958" s="42">
        <f t="shared" si="1"/>
        <v>0</v>
      </c>
      <c r="D1958" s="42">
        <f>Data!N1959</f>
        <v>0</v>
      </c>
      <c r="E1958" s="42">
        <f t="shared" si="2"/>
        <v>0</v>
      </c>
    </row>
    <row r="1959" ht="15.75" customHeight="1">
      <c r="A1959" s="61">
        <f>Data!A1960</f>
        <v>40989</v>
      </c>
      <c r="B1959" s="42">
        <f>Data!H1960</f>
        <v>0</v>
      </c>
      <c r="C1959" s="42">
        <f t="shared" si="1"/>
        <v>0</v>
      </c>
      <c r="D1959" s="42">
        <f>Data!N1960</f>
        <v>0</v>
      </c>
      <c r="E1959" s="42">
        <f t="shared" si="2"/>
        <v>0</v>
      </c>
    </row>
    <row r="1960" ht="15.75" customHeight="1">
      <c r="A1960" s="61">
        <f>Data!A1961</f>
        <v>40990</v>
      </c>
      <c r="B1960" s="42">
        <f>Data!H1961</f>
        <v>0</v>
      </c>
      <c r="C1960" s="42">
        <f t="shared" si="1"/>
        <v>0</v>
      </c>
      <c r="D1960" s="42">
        <f>Data!N1961</f>
        <v>0</v>
      </c>
      <c r="E1960" s="42">
        <f t="shared" si="2"/>
        <v>0</v>
      </c>
    </row>
    <row r="1961" ht="15.75" customHeight="1">
      <c r="A1961" s="61">
        <f>Data!A1962</f>
        <v>40991</v>
      </c>
      <c r="B1961" s="42">
        <f>Data!H1962</f>
        <v>0</v>
      </c>
      <c r="C1961" s="42">
        <f t="shared" si="1"/>
        <v>0</v>
      </c>
      <c r="D1961" s="42">
        <f>Data!N1962</f>
        <v>0</v>
      </c>
      <c r="E1961" s="42">
        <f t="shared" si="2"/>
        <v>0</v>
      </c>
    </row>
    <row r="1962" ht="15.75" customHeight="1">
      <c r="A1962" s="61">
        <f>Data!A1963</f>
        <v>40994</v>
      </c>
      <c r="B1962" s="42">
        <f>Data!H1963</f>
        <v>0</v>
      </c>
      <c r="C1962" s="42">
        <f t="shared" si="1"/>
        <v>0</v>
      </c>
      <c r="D1962" s="42">
        <f>Data!N1963</f>
        <v>5000</v>
      </c>
      <c r="E1962" s="42">
        <f t="shared" si="2"/>
        <v>5000</v>
      </c>
    </row>
    <row r="1963" ht="15.75" customHeight="1">
      <c r="A1963" s="61">
        <f>Data!A1964</f>
        <v>40995</v>
      </c>
      <c r="B1963" s="42">
        <f>Data!H1964</f>
        <v>0</v>
      </c>
      <c r="C1963" s="42">
        <f t="shared" si="1"/>
        <v>0</v>
      </c>
      <c r="D1963" s="42">
        <f>Data!N1964</f>
        <v>0</v>
      </c>
      <c r="E1963" s="42">
        <f t="shared" si="2"/>
        <v>0</v>
      </c>
    </row>
    <row r="1964" ht="15.75" customHeight="1">
      <c r="A1964" s="61">
        <f>Data!A1965</f>
        <v>40996</v>
      </c>
      <c r="B1964" s="42">
        <f>Data!H1965</f>
        <v>0</v>
      </c>
      <c r="C1964" s="42">
        <f t="shared" si="1"/>
        <v>0</v>
      </c>
      <c r="D1964" s="42">
        <f>Data!N1965</f>
        <v>0</v>
      </c>
      <c r="E1964" s="42">
        <f t="shared" si="2"/>
        <v>0</v>
      </c>
    </row>
    <row r="1965" ht="15.75" customHeight="1">
      <c r="A1965" s="61">
        <f>Data!A1966</f>
        <v>40997</v>
      </c>
      <c r="B1965" s="42">
        <f>Data!H1966</f>
        <v>0</v>
      </c>
      <c r="C1965" s="42">
        <f t="shared" si="1"/>
        <v>0</v>
      </c>
      <c r="D1965" s="42">
        <f>Data!N1966</f>
        <v>0</v>
      </c>
      <c r="E1965" s="42">
        <f t="shared" si="2"/>
        <v>0</v>
      </c>
    </row>
    <row r="1966" ht="15.75" customHeight="1">
      <c r="A1966" s="61">
        <f>Data!A1967</f>
        <v>40998</v>
      </c>
      <c r="B1966" s="42">
        <f>Data!H1967</f>
        <v>0</v>
      </c>
      <c r="C1966" s="42">
        <f t="shared" si="1"/>
        <v>0</v>
      </c>
      <c r="D1966" s="42">
        <f>Data!N1967</f>
        <v>0</v>
      </c>
      <c r="E1966" s="42">
        <f t="shared" si="2"/>
        <v>0</v>
      </c>
    </row>
    <row r="1967" ht="15.75" customHeight="1">
      <c r="A1967" s="61">
        <f>Data!A1968</f>
        <v>41001</v>
      </c>
      <c r="B1967" s="42">
        <f>Data!H1968</f>
        <v>0</v>
      </c>
      <c r="C1967" s="42">
        <f t="shared" si="1"/>
        <v>0</v>
      </c>
      <c r="D1967" s="42">
        <f>Data!N1968</f>
        <v>0</v>
      </c>
      <c r="E1967" s="42">
        <f t="shared" si="2"/>
        <v>0</v>
      </c>
    </row>
    <row r="1968" ht="15.75" customHeight="1">
      <c r="A1968" s="61">
        <f>Data!A1969</f>
        <v>41002</v>
      </c>
      <c r="B1968" s="42">
        <f>Data!H1969</f>
        <v>0</v>
      </c>
      <c r="C1968" s="42">
        <f t="shared" si="1"/>
        <v>0</v>
      </c>
      <c r="D1968" s="42">
        <f>Data!N1969</f>
        <v>0</v>
      </c>
      <c r="E1968" s="42">
        <f t="shared" si="2"/>
        <v>0</v>
      </c>
    </row>
    <row r="1969" ht="15.75" customHeight="1">
      <c r="A1969" s="61">
        <f>Data!A1970</f>
        <v>41003</v>
      </c>
      <c r="B1969" s="42">
        <f>Data!H1970</f>
        <v>0</v>
      </c>
      <c r="C1969" s="42">
        <f t="shared" si="1"/>
        <v>0</v>
      </c>
      <c r="D1969" s="42">
        <f>Data!N1970</f>
        <v>0</v>
      </c>
      <c r="E1969" s="42">
        <f t="shared" si="2"/>
        <v>0</v>
      </c>
    </row>
    <row r="1970" ht="15.75" customHeight="1">
      <c r="A1970" s="61">
        <f>Data!A1971</f>
        <v>41008</v>
      </c>
      <c r="B1970" s="42">
        <f>Data!H1971</f>
        <v>5000</v>
      </c>
      <c r="C1970" s="42">
        <f t="shared" si="1"/>
        <v>5000</v>
      </c>
      <c r="D1970" s="42">
        <f>Data!N1971</f>
        <v>0</v>
      </c>
      <c r="E1970" s="42">
        <f t="shared" si="2"/>
        <v>0</v>
      </c>
    </row>
    <row r="1971" ht="15.75" customHeight="1">
      <c r="A1971" s="61">
        <f>Data!A1972</f>
        <v>41009</v>
      </c>
      <c r="B1971" s="42">
        <f>Data!H1972</f>
        <v>0</v>
      </c>
      <c r="C1971" s="42">
        <f t="shared" si="1"/>
        <v>0</v>
      </c>
      <c r="D1971" s="42">
        <f>Data!N1972</f>
        <v>0</v>
      </c>
      <c r="E1971" s="42">
        <f t="shared" si="2"/>
        <v>0</v>
      </c>
    </row>
    <row r="1972" ht="15.75" customHeight="1">
      <c r="A1972" s="61">
        <f>Data!A1973</f>
        <v>41010</v>
      </c>
      <c r="B1972" s="42">
        <f>Data!H1973</f>
        <v>0</v>
      </c>
      <c r="C1972" s="42">
        <f t="shared" si="1"/>
        <v>0</v>
      </c>
      <c r="D1972" s="42">
        <f>Data!N1973</f>
        <v>0</v>
      </c>
      <c r="E1972" s="42">
        <f t="shared" si="2"/>
        <v>0</v>
      </c>
    </row>
    <row r="1973" ht="15.75" customHeight="1">
      <c r="A1973" s="61">
        <f>Data!A1974</f>
        <v>41011</v>
      </c>
      <c r="B1973" s="42">
        <f>Data!H1974</f>
        <v>0</v>
      </c>
      <c r="C1973" s="42">
        <f t="shared" si="1"/>
        <v>0</v>
      </c>
      <c r="D1973" s="42">
        <f>Data!N1974</f>
        <v>0</v>
      </c>
      <c r="E1973" s="42">
        <f t="shared" si="2"/>
        <v>0</v>
      </c>
    </row>
    <row r="1974" ht="15.75" customHeight="1">
      <c r="A1974" s="61">
        <f>Data!A1975</f>
        <v>41012</v>
      </c>
      <c r="B1974" s="42">
        <f>Data!H1975</f>
        <v>0</v>
      </c>
      <c r="C1974" s="42">
        <f t="shared" si="1"/>
        <v>0</v>
      </c>
      <c r="D1974" s="42">
        <f>Data!N1975</f>
        <v>0</v>
      </c>
      <c r="E1974" s="42">
        <f t="shared" si="2"/>
        <v>0</v>
      </c>
    </row>
    <row r="1975" ht="15.75" customHeight="1">
      <c r="A1975" s="61">
        <f>Data!A1976</f>
        <v>41015</v>
      </c>
      <c r="B1975" s="42">
        <f>Data!H1976</f>
        <v>0</v>
      </c>
      <c r="C1975" s="42">
        <f t="shared" si="1"/>
        <v>0</v>
      </c>
      <c r="D1975" s="42">
        <f>Data!N1976</f>
        <v>0</v>
      </c>
      <c r="E1975" s="42">
        <f t="shared" si="2"/>
        <v>0</v>
      </c>
    </row>
    <row r="1976" ht="15.75" customHeight="1">
      <c r="A1976" s="61">
        <f>Data!A1977</f>
        <v>41016</v>
      </c>
      <c r="B1976" s="42">
        <f>Data!H1977</f>
        <v>0</v>
      </c>
      <c r="C1976" s="42">
        <f t="shared" si="1"/>
        <v>0</v>
      </c>
      <c r="D1976" s="42">
        <f>Data!N1977</f>
        <v>0</v>
      </c>
      <c r="E1976" s="42">
        <f t="shared" si="2"/>
        <v>0</v>
      </c>
    </row>
    <row r="1977" ht="15.75" customHeight="1">
      <c r="A1977" s="61">
        <f>Data!A1978</f>
        <v>41017</v>
      </c>
      <c r="B1977" s="42">
        <f>Data!H1978</f>
        <v>0</v>
      </c>
      <c r="C1977" s="42">
        <f t="shared" si="1"/>
        <v>0</v>
      </c>
      <c r="D1977" s="42">
        <f>Data!N1978</f>
        <v>0</v>
      </c>
      <c r="E1977" s="42">
        <f t="shared" si="2"/>
        <v>0</v>
      </c>
    </row>
    <row r="1978" ht="15.75" customHeight="1">
      <c r="A1978" s="61">
        <f>Data!A1979</f>
        <v>41018</v>
      </c>
      <c r="B1978" s="42">
        <f>Data!H1979</f>
        <v>0</v>
      </c>
      <c r="C1978" s="42">
        <f t="shared" si="1"/>
        <v>0</v>
      </c>
      <c r="D1978" s="42">
        <f>Data!N1979</f>
        <v>0</v>
      </c>
      <c r="E1978" s="42">
        <f t="shared" si="2"/>
        <v>0</v>
      </c>
    </row>
    <row r="1979" ht="15.75" customHeight="1">
      <c r="A1979" s="61">
        <f>Data!A1980</f>
        <v>41019</v>
      </c>
      <c r="B1979" s="42">
        <f>Data!H1980</f>
        <v>0</v>
      </c>
      <c r="C1979" s="42">
        <f t="shared" si="1"/>
        <v>0</v>
      </c>
      <c r="D1979" s="42">
        <f>Data!N1980</f>
        <v>0</v>
      </c>
      <c r="E1979" s="42">
        <f t="shared" si="2"/>
        <v>0</v>
      </c>
    </row>
    <row r="1980" ht="15.75" customHeight="1">
      <c r="A1980" s="61">
        <f>Data!A1981</f>
        <v>41022</v>
      </c>
      <c r="B1980" s="42">
        <f>Data!H1981</f>
        <v>0</v>
      </c>
      <c r="C1980" s="42">
        <f t="shared" si="1"/>
        <v>0</v>
      </c>
      <c r="D1980" s="42">
        <f>Data!N1981</f>
        <v>0</v>
      </c>
      <c r="E1980" s="42">
        <f t="shared" si="2"/>
        <v>0</v>
      </c>
    </row>
    <row r="1981" ht="15.75" customHeight="1">
      <c r="A1981" s="61">
        <f>Data!A1982</f>
        <v>41023</v>
      </c>
      <c r="B1981" s="42">
        <f>Data!H1982</f>
        <v>0</v>
      </c>
      <c r="C1981" s="42">
        <f t="shared" si="1"/>
        <v>0</v>
      </c>
      <c r="D1981" s="42">
        <f>Data!N1982</f>
        <v>0</v>
      </c>
      <c r="E1981" s="42">
        <f t="shared" si="2"/>
        <v>0</v>
      </c>
    </row>
    <row r="1982" ht="15.75" customHeight="1">
      <c r="A1982" s="61">
        <f>Data!A1983</f>
        <v>41024</v>
      </c>
      <c r="B1982" s="42">
        <f>Data!H1983</f>
        <v>0</v>
      </c>
      <c r="C1982" s="42">
        <f t="shared" si="1"/>
        <v>0</v>
      </c>
      <c r="D1982" s="42">
        <f>Data!N1983</f>
        <v>5000</v>
      </c>
      <c r="E1982" s="42">
        <f t="shared" si="2"/>
        <v>5000</v>
      </c>
    </row>
    <row r="1983" ht="15.75" customHeight="1">
      <c r="A1983" s="61">
        <f>Data!A1984</f>
        <v>41025</v>
      </c>
      <c r="B1983" s="42">
        <f>Data!H1984</f>
        <v>0</v>
      </c>
      <c r="C1983" s="42">
        <f t="shared" si="1"/>
        <v>0</v>
      </c>
      <c r="D1983" s="42">
        <f>Data!N1984</f>
        <v>0</v>
      </c>
      <c r="E1983" s="42">
        <f t="shared" si="2"/>
        <v>0</v>
      </c>
    </row>
    <row r="1984" ht="15.75" customHeight="1">
      <c r="A1984" s="61">
        <f>Data!A1985</f>
        <v>41026</v>
      </c>
      <c r="B1984" s="42">
        <f>Data!H1985</f>
        <v>0</v>
      </c>
      <c r="C1984" s="42">
        <f t="shared" si="1"/>
        <v>0</v>
      </c>
      <c r="D1984" s="42">
        <f>Data!N1985</f>
        <v>0</v>
      </c>
      <c r="E1984" s="42">
        <f t="shared" si="2"/>
        <v>0</v>
      </c>
    </row>
    <row r="1985" ht="15.75" customHeight="1">
      <c r="A1985" s="61">
        <f>Data!A1986</f>
        <v>41027</v>
      </c>
      <c r="B1985" s="42">
        <f>Data!H1986</f>
        <v>0</v>
      </c>
      <c r="C1985" s="42">
        <f t="shared" si="1"/>
        <v>0</v>
      </c>
      <c r="D1985" s="42">
        <f>Data!N1986</f>
        <v>0</v>
      </c>
      <c r="E1985" s="42">
        <f t="shared" si="2"/>
        <v>0</v>
      </c>
    </row>
    <row r="1986" ht="15.75" customHeight="1">
      <c r="A1986" s="61">
        <f>Data!A1987</f>
        <v>41029</v>
      </c>
      <c r="B1986" s="42">
        <f>Data!H1987</f>
        <v>0</v>
      </c>
      <c r="C1986" s="42">
        <f t="shared" si="1"/>
        <v>0</v>
      </c>
      <c r="D1986" s="42">
        <f>Data!N1987</f>
        <v>0</v>
      </c>
      <c r="E1986" s="42">
        <f t="shared" si="2"/>
        <v>0</v>
      </c>
    </row>
    <row r="1987" ht="15.75" customHeight="1">
      <c r="A1987" s="61">
        <f>Data!A1988</f>
        <v>41031</v>
      </c>
      <c r="B1987" s="42">
        <f>Data!H1988</f>
        <v>0</v>
      </c>
      <c r="C1987" s="42">
        <f t="shared" si="1"/>
        <v>0</v>
      </c>
      <c r="D1987" s="42">
        <f>Data!N1988</f>
        <v>0</v>
      </c>
      <c r="E1987" s="42">
        <f t="shared" si="2"/>
        <v>0</v>
      </c>
    </row>
    <row r="1988" ht="15.75" customHeight="1">
      <c r="A1988" s="61">
        <f>Data!A1989</f>
        <v>41032</v>
      </c>
      <c r="B1988" s="42">
        <f>Data!H1989</f>
        <v>0</v>
      </c>
      <c r="C1988" s="42">
        <f t="shared" si="1"/>
        <v>0</v>
      </c>
      <c r="D1988" s="42">
        <f>Data!N1989</f>
        <v>0</v>
      </c>
      <c r="E1988" s="42">
        <f t="shared" si="2"/>
        <v>0</v>
      </c>
    </row>
    <row r="1989" ht="15.75" customHeight="1">
      <c r="A1989" s="61">
        <f>Data!A1990</f>
        <v>41033</v>
      </c>
      <c r="B1989" s="42">
        <f>Data!H1990</f>
        <v>0</v>
      </c>
      <c r="C1989" s="42">
        <f t="shared" si="1"/>
        <v>0</v>
      </c>
      <c r="D1989" s="42">
        <f>Data!N1990</f>
        <v>0</v>
      </c>
      <c r="E1989" s="42">
        <f t="shared" si="2"/>
        <v>0</v>
      </c>
    </row>
    <row r="1990" ht="15.75" customHeight="1">
      <c r="A1990" s="61">
        <f>Data!A1991</f>
        <v>41036</v>
      </c>
      <c r="B1990" s="42">
        <f>Data!H1991</f>
        <v>5000</v>
      </c>
      <c r="C1990" s="42">
        <f t="shared" si="1"/>
        <v>5000</v>
      </c>
      <c r="D1990" s="42">
        <f>Data!N1991</f>
        <v>0</v>
      </c>
      <c r="E1990" s="42">
        <f t="shared" si="2"/>
        <v>0</v>
      </c>
    </row>
    <row r="1991" ht="15.75" customHeight="1">
      <c r="A1991" s="61">
        <f>Data!A1992</f>
        <v>41037</v>
      </c>
      <c r="B1991" s="42">
        <f>Data!H1992</f>
        <v>0</v>
      </c>
      <c r="C1991" s="42">
        <f t="shared" si="1"/>
        <v>0</v>
      </c>
      <c r="D1991" s="42">
        <f>Data!N1992</f>
        <v>0</v>
      </c>
      <c r="E1991" s="42">
        <f t="shared" si="2"/>
        <v>0</v>
      </c>
    </row>
    <row r="1992" ht="15.75" customHeight="1">
      <c r="A1992" s="61">
        <f>Data!A1993</f>
        <v>41038</v>
      </c>
      <c r="B1992" s="42">
        <f>Data!H1993</f>
        <v>0</v>
      </c>
      <c r="C1992" s="42">
        <f t="shared" si="1"/>
        <v>0</v>
      </c>
      <c r="D1992" s="42">
        <f>Data!N1993</f>
        <v>0</v>
      </c>
      <c r="E1992" s="42">
        <f t="shared" si="2"/>
        <v>0</v>
      </c>
    </row>
    <row r="1993" ht="15.75" customHeight="1">
      <c r="A1993" s="61">
        <f>Data!A1994</f>
        <v>41039</v>
      </c>
      <c r="B1993" s="42">
        <f>Data!H1994</f>
        <v>0</v>
      </c>
      <c r="C1993" s="42">
        <f t="shared" si="1"/>
        <v>0</v>
      </c>
      <c r="D1993" s="42">
        <f>Data!N1994</f>
        <v>0</v>
      </c>
      <c r="E1993" s="42">
        <f t="shared" si="2"/>
        <v>0</v>
      </c>
    </row>
    <row r="1994" ht="15.75" customHeight="1">
      <c r="A1994" s="61">
        <f>Data!A1995</f>
        <v>41040</v>
      </c>
      <c r="B1994" s="42">
        <f>Data!H1995</f>
        <v>0</v>
      </c>
      <c r="C1994" s="42">
        <f t="shared" si="1"/>
        <v>0</v>
      </c>
      <c r="D1994" s="42">
        <f>Data!N1995</f>
        <v>0</v>
      </c>
      <c r="E1994" s="42">
        <f t="shared" si="2"/>
        <v>0</v>
      </c>
    </row>
    <row r="1995" ht="15.75" customHeight="1">
      <c r="A1995" s="61">
        <f>Data!A1996</f>
        <v>41043</v>
      </c>
      <c r="B1995" s="42">
        <f>Data!H1996</f>
        <v>0</v>
      </c>
      <c r="C1995" s="42">
        <f t="shared" si="1"/>
        <v>0</v>
      </c>
      <c r="D1995" s="42">
        <f>Data!N1996</f>
        <v>0</v>
      </c>
      <c r="E1995" s="42">
        <f t="shared" si="2"/>
        <v>0</v>
      </c>
    </row>
    <row r="1996" ht="15.75" customHeight="1">
      <c r="A1996" s="61">
        <f>Data!A1997</f>
        <v>41044</v>
      </c>
      <c r="B1996" s="42">
        <f>Data!H1997</f>
        <v>0</v>
      </c>
      <c r="C1996" s="42">
        <f t="shared" si="1"/>
        <v>0</v>
      </c>
      <c r="D1996" s="42">
        <f>Data!N1997</f>
        <v>0</v>
      </c>
      <c r="E1996" s="42">
        <f t="shared" si="2"/>
        <v>0</v>
      </c>
    </row>
    <row r="1997" ht="15.75" customHeight="1">
      <c r="A1997" s="61">
        <f>Data!A1998</f>
        <v>41045</v>
      </c>
      <c r="B1997" s="42">
        <f>Data!H1998</f>
        <v>0</v>
      </c>
      <c r="C1997" s="42">
        <f t="shared" si="1"/>
        <v>0</v>
      </c>
      <c r="D1997" s="42">
        <f>Data!N1998</f>
        <v>0</v>
      </c>
      <c r="E1997" s="42">
        <f t="shared" si="2"/>
        <v>0</v>
      </c>
    </row>
    <row r="1998" ht="15.75" customHeight="1">
      <c r="A1998" s="61">
        <f>Data!A1999</f>
        <v>41046</v>
      </c>
      <c r="B1998" s="42">
        <f>Data!H1999</f>
        <v>0</v>
      </c>
      <c r="C1998" s="42">
        <f t="shared" si="1"/>
        <v>0</v>
      </c>
      <c r="D1998" s="42">
        <f>Data!N1999</f>
        <v>0</v>
      </c>
      <c r="E1998" s="42">
        <f t="shared" si="2"/>
        <v>0</v>
      </c>
    </row>
    <row r="1999" ht="15.75" customHeight="1">
      <c r="A1999" s="61">
        <f>Data!A2000</f>
        <v>41047</v>
      </c>
      <c r="B1999" s="42">
        <f>Data!H2000</f>
        <v>0</v>
      </c>
      <c r="C1999" s="42">
        <f t="shared" si="1"/>
        <v>0</v>
      </c>
      <c r="D1999" s="42">
        <f>Data!N2000</f>
        <v>0</v>
      </c>
      <c r="E1999" s="42">
        <f t="shared" si="2"/>
        <v>0</v>
      </c>
    </row>
    <row r="2000" ht="15.75" customHeight="1">
      <c r="A2000" s="61">
        <f>Data!A2001</f>
        <v>41050</v>
      </c>
      <c r="B2000" s="42">
        <f>Data!H2001</f>
        <v>0</v>
      </c>
      <c r="C2000" s="42">
        <f t="shared" si="1"/>
        <v>0</v>
      </c>
      <c r="D2000" s="42">
        <f>Data!N2001</f>
        <v>0</v>
      </c>
      <c r="E2000" s="42">
        <f t="shared" si="2"/>
        <v>0</v>
      </c>
    </row>
    <row r="2001" ht="15.75" customHeight="1">
      <c r="A2001" s="61">
        <f>Data!A2002</f>
        <v>41051</v>
      </c>
      <c r="B2001" s="42">
        <f>Data!H2002</f>
        <v>0</v>
      </c>
      <c r="C2001" s="42">
        <f t="shared" si="1"/>
        <v>0</v>
      </c>
      <c r="D2001" s="42">
        <f>Data!N2002</f>
        <v>0</v>
      </c>
      <c r="E2001" s="42">
        <f t="shared" si="2"/>
        <v>0</v>
      </c>
    </row>
    <row r="2002" ht="15.75" customHeight="1">
      <c r="A2002" s="61">
        <f>Data!A2003</f>
        <v>41052</v>
      </c>
      <c r="B2002" s="42">
        <f>Data!H2003</f>
        <v>0</v>
      </c>
      <c r="C2002" s="42">
        <f t="shared" si="1"/>
        <v>0</v>
      </c>
      <c r="D2002" s="42">
        <f>Data!N2003</f>
        <v>0</v>
      </c>
      <c r="E2002" s="42">
        <f t="shared" si="2"/>
        <v>0</v>
      </c>
    </row>
    <row r="2003" ht="15.75" customHeight="1">
      <c r="A2003" s="61">
        <f>Data!A2004</f>
        <v>41053</v>
      </c>
      <c r="B2003" s="42">
        <f>Data!H2004</f>
        <v>0</v>
      </c>
      <c r="C2003" s="42">
        <f t="shared" si="1"/>
        <v>0</v>
      </c>
      <c r="D2003" s="42">
        <f>Data!N2004</f>
        <v>0</v>
      </c>
      <c r="E2003" s="42">
        <f t="shared" si="2"/>
        <v>0</v>
      </c>
    </row>
    <row r="2004" ht="15.75" customHeight="1">
      <c r="A2004" s="61">
        <f>Data!A2005</f>
        <v>41054</v>
      </c>
      <c r="B2004" s="42">
        <f>Data!H2005</f>
        <v>0</v>
      </c>
      <c r="C2004" s="42">
        <f t="shared" si="1"/>
        <v>0</v>
      </c>
      <c r="D2004" s="42">
        <f>Data!N2005</f>
        <v>5000</v>
      </c>
      <c r="E2004" s="42">
        <f t="shared" si="2"/>
        <v>5000</v>
      </c>
    </row>
    <row r="2005" ht="15.75" customHeight="1">
      <c r="A2005" s="61">
        <f>Data!A2006</f>
        <v>41057</v>
      </c>
      <c r="B2005" s="42">
        <f>Data!H2006</f>
        <v>0</v>
      </c>
      <c r="C2005" s="42">
        <f t="shared" si="1"/>
        <v>0</v>
      </c>
      <c r="D2005" s="42">
        <f>Data!N2006</f>
        <v>0</v>
      </c>
      <c r="E2005" s="42">
        <f t="shared" si="2"/>
        <v>0</v>
      </c>
    </row>
    <row r="2006" ht="15.75" customHeight="1">
      <c r="A2006" s="61">
        <f>Data!A2007</f>
        <v>41058</v>
      </c>
      <c r="B2006" s="42">
        <f>Data!H2007</f>
        <v>0</v>
      </c>
      <c r="C2006" s="42">
        <f t="shared" si="1"/>
        <v>0</v>
      </c>
      <c r="D2006" s="42">
        <f>Data!N2007</f>
        <v>0</v>
      </c>
      <c r="E2006" s="42">
        <f t="shared" si="2"/>
        <v>0</v>
      </c>
    </row>
    <row r="2007" ht="15.75" customHeight="1">
      <c r="A2007" s="61">
        <f>Data!A2008</f>
        <v>41059</v>
      </c>
      <c r="B2007" s="42">
        <f>Data!H2008</f>
        <v>0</v>
      </c>
      <c r="C2007" s="42">
        <f t="shared" si="1"/>
        <v>0</v>
      </c>
      <c r="D2007" s="42">
        <f>Data!N2008</f>
        <v>0</v>
      </c>
      <c r="E2007" s="42">
        <f t="shared" si="2"/>
        <v>0</v>
      </c>
    </row>
    <row r="2008" ht="15.75" customHeight="1">
      <c r="A2008" s="61">
        <f>Data!A2009</f>
        <v>41060</v>
      </c>
      <c r="B2008" s="42">
        <f>Data!H2009</f>
        <v>0</v>
      </c>
      <c r="C2008" s="42">
        <f t="shared" si="1"/>
        <v>0</v>
      </c>
      <c r="D2008" s="42">
        <f>Data!N2009</f>
        <v>0</v>
      </c>
      <c r="E2008" s="42">
        <f t="shared" si="2"/>
        <v>0</v>
      </c>
    </row>
    <row r="2009" ht="15.75" customHeight="1">
      <c r="A2009" s="61">
        <f>Data!A2010</f>
        <v>41061</v>
      </c>
      <c r="B2009" s="42">
        <f>Data!H2010</f>
        <v>0</v>
      </c>
      <c r="C2009" s="42">
        <f t="shared" si="1"/>
        <v>0</v>
      </c>
      <c r="D2009" s="42">
        <f>Data!N2010</f>
        <v>0</v>
      </c>
      <c r="E2009" s="42">
        <f t="shared" si="2"/>
        <v>0</v>
      </c>
    </row>
    <row r="2010" ht="15.75" customHeight="1">
      <c r="A2010" s="61">
        <f>Data!A2011</f>
        <v>41064</v>
      </c>
      <c r="B2010" s="42">
        <f>Data!H2011</f>
        <v>0</v>
      </c>
      <c r="C2010" s="42">
        <f t="shared" si="1"/>
        <v>0</v>
      </c>
      <c r="D2010" s="42">
        <f>Data!N2011</f>
        <v>0</v>
      </c>
      <c r="E2010" s="42">
        <f t="shared" si="2"/>
        <v>0</v>
      </c>
    </row>
    <row r="2011" ht="15.75" customHeight="1">
      <c r="A2011" s="61">
        <f>Data!A2012</f>
        <v>41065</v>
      </c>
      <c r="B2011" s="42">
        <f>Data!H2012</f>
        <v>5000</v>
      </c>
      <c r="C2011" s="42">
        <f t="shared" si="1"/>
        <v>5000</v>
      </c>
      <c r="D2011" s="42">
        <f>Data!N2012</f>
        <v>0</v>
      </c>
      <c r="E2011" s="42">
        <f t="shared" si="2"/>
        <v>0</v>
      </c>
    </row>
    <row r="2012" ht="15.75" customHeight="1">
      <c r="A2012" s="61">
        <f>Data!A2013</f>
        <v>41066</v>
      </c>
      <c r="B2012" s="42">
        <f>Data!H2013</f>
        <v>0</v>
      </c>
      <c r="C2012" s="42">
        <f t="shared" si="1"/>
        <v>0</v>
      </c>
      <c r="D2012" s="42">
        <f>Data!N2013</f>
        <v>0</v>
      </c>
      <c r="E2012" s="42">
        <f t="shared" si="2"/>
        <v>0</v>
      </c>
    </row>
    <row r="2013" ht="15.75" customHeight="1">
      <c r="A2013" s="61">
        <f>Data!A2014</f>
        <v>41067</v>
      </c>
      <c r="B2013" s="42">
        <f>Data!H2014</f>
        <v>0</v>
      </c>
      <c r="C2013" s="42">
        <f t="shared" si="1"/>
        <v>0</v>
      </c>
      <c r="D2013" s="42">
        <f>Data!N2014</f>
        <v>0</v>
      </c>
      <c r="E2013" s="42">
        <f t="shared" si="2"/>
        <v>0</v>
      </c>
    </row>
    <row r="2014" ht="15.75" customHeight="1">
      <c r="A2014" s="61">
        <f>Data!A2015</f>
        <v>41068</v>
      </c>
      <c r="B2014" s="42">
        <f>Data!H2015</f>
        <v>0</v>
      </c>
      <c r="C2014" s="42">
        <f t="shared" si="1"/>
        <v>0</v>
      </c>
      <c r="D2014" s="42">
        <f>Data!N2015</f>
        <v>0</v>
      </c>
      <c r="E2014" s="42">
        <f t="shared" si="2"/>
        <v>0</v>
      </c>
    </row>
    <row r="2015" ht="15.75" customHeight="1">
      <c r="A2015" s="61">
        <f>Data!A2016</f>
        <v>41071</v>
      </c>
      <c r="B2015" s="42">
        <f>Data!H2016</f>
        <v>0</v>
      </c>
      <c r="C2015" s="42">
        <f t="shared" si="1"/>
        <v>0</v>
      </c>
      <c r="D2015" s="42">
        <f>Data!N2016</f>
        <v>0</v>
      </c>
      <c r="E2015" s="42">
        <f t="shared" si="2"/>
        <v>0</v>
      </c>
    </row>
    <row r="2016" ht="15.75" customHeight="1">
      <c r="A2016" s="61">
        <f>Data!A2017</f>
        <v>41072</v>
      </c>
      <c r="B2016" s="42">
        <f>Data!H2017</f>
        <v>0</v>
      </c>
      <c r="C2016" s="42">
        <f t="shared" si="1"/>
        <v>0</v>
      </c>
      <c r="D2016" s="42">
        <f>Data!N2017</f>
        <v>0</v>
      </c>
      <c r="E2016" s="42">
        <f t="shared" si="2"/>
        <v>0</v>
      </c>
    </row>
    <row r="2017" ht="15.75" customHeight="1">
      <c r="A2017" s="61">
        <f>Data!A2018</f>
        <v>41073</v>
      </c>
      <c r="B2017" s="42">
        <f>Data!H2018</f>
        <v>0</v>
      </c>
      <c r="C2017" s="42">
        <f t="shared" si="1"/>
        <v>0</v>
      </c>
      <c r="D2017" s="42">
        <f>Data!N2018</f>
        <v>0</v>
      </c>
      <c r="E2017" s="42">
        <f t="shared" si="2"/>
        <v>0</v>
      </c>
    </row>
    <row r="2018" ht="15.75" customHeight="1">
      <c r="A2018" s="61">
        <f>Data!A2019</f>
        <v>41074</v>
      </c>
      <c r="B2018" s="42">
        <f>Data!H2019</f>
        <v>0</v>
      </c>
      <c r="C2018" s="42">
        <f t="shared" si="1"/>
        <v>0</v>
      </c>
      <c r="D2018" s="42">
        <f>Data!N2019</f>
        <v>0</v>
      </c>
      <c r="E2018" s="42">
        <f t="shared" si="2"/>
        <v>0</v>
      </c>
    </row>
    <row r="2019" ht="15.75" customHeight="1">
      <c r="A2019" s="61">
        <f>Data!A2020</f>
        <v>41075</v>
      </c>
      <c r="B2019" s="42">
        <f>Data!H2020</f>
        <v>0</v>
      </c>
      <c r="C2019" s="42">
        <f t="shared" si="1"/>
        <v>0</v>
      </c>
      <c r="D2019" s="42">
        <f>Data!N2020</f>
        <v>0</v>
      </c>
      <c r="E2019" s="42">
        <f t="shared" si="2"/>
        <v>0</v>
      </c>
    </row>
    <row r="2020" ht="15.75" customHeight="1">
      <c r="A2020" s="61">
        <f>Data!A2021</f>
        <v>41078</v>
      </c>
      <c r="B2020" s="42">
        <f>Data!H2021</f>
        <v>0</v>
      </c>
      <c r="C2020" s="42">
        <f t="shared" si="1"/>
        <v>0</v>
      </c>
      <c r="D2020" s="42">
        <f>Data!N2021</f>
        <v>0</v>
      </c>
      <c r="E2020" s="42">
        <f t="shared" si="2"/>
        <v>0</v>
      </c>
    </row>
    <row r="2021" ht="15.75" customHeight="1">
      <c r="A2021" s="61">
        <f>Data!A2022</f>
        <v>41079</v>
      </c>
      <c r="B2021" s="42">
        <f>Data!H2022</f>
        <v>0</v>
      </c>
      <c r="C2021" s="42">
        <f t="shared" si="1"/>
        <v>0</v>
      </c>
      <c r="D2021" s="42">
        <f>Data!N2022</f>
        <v>0</v>
      </c>
      <c r="E2021" s="42">
        <f t="shared" si="2"/>
        <v>0</v>
      </c>
    </row>
    <row r="2022" ht="15.75" customHeight="1">
      <c r="A2022" s="61">
        <f>Data!A2023</f>
        <v>41080</v>
      </c>
      <c r="B2022" s="42">
        <f>Data!H2023</f>
        <v>0</v>
      </c>
      <c r="C2022" s="42">
        <f t="shared" si="1"/>
        <v>0</v>
      </c>
      <c r="D2022" s="42">
        <f>Data!N2023</f>
        <v>0</v>
      </c>
      <c r="E2022" s="42">
        <f t="shared" si="2"/>
        <v>0</v>
      </c>
    </row>
    <row r="2023" ht="15.75" customHeight="1">
      <c r="A2023" s="61">
        <f>Data!A2024</f>
        <v>41081</v>
      </c>
      <c r="B2023" s="42">
        <f>Data!H2024</f>
        <v>0</v>
      </c>
      <c r="C2023" s="42">
        <f t="shared" si="1"/>
        <v>0</v>
      </c>
      <c r="D2023" s="42">
        <f>Data!N2024</f>
        <v>0</v>
      </c>
      <c r="E2023" s="42">
        <f t="shared" si="2"/>
        <v>0</v>
      </c>
    </row>
    <row r="2024" ht="15.75" customHeight="1">
      <c r="A2024" s="61">
        <f>Data!A2025</f>
        <v>41082</v>
      </c>
      <c r="B2024" s="42">
        <f>Data!H2025</f>
        <v>0</v>
      </c>
      <c r="C2024" s="42">
        <f t="shared" si="1"/>
        <v>0</v>
      </c>
      <c r="D2024" s="42">
        <f>Data!N2025</f>
        <v>0</v>
      </c>
      <c r="E2024" s="42">
        <f t="shared" si="2"/>
        <v>0</v>
      </c>
    </row>
    <row r="2025" ht="15.75" customHeight="1">
      <c r="A2025" s="61">
        <f>Data!A2026</f>
        <v>41085</v>
      </c>
      <c r="B2025" s="42">
        <f>Data!H2026</f>
        <v>0</v>
      </c>
      <c r="C2025" s="42">
        <f t="shared" si="1"/>
        <v>0</v>
      </c>
      <c r="D2025" s="42">
        <f>Data!N2026</f>
        <v>5000</v>
      </c>
      <c r="E2025" s="42">
        <f t="shared" si="2"/>
        <v>5000</v>
      </c>
    </row>
    <row r="2026" ht="15.75" customHeight="1">
      <c r="A2026" s="61">
        <f>Data!A2027</f>
        <v>41086</v>
      </c>
      <c r="B2026" s="42">
        <f>Data!H2027</f>
        <v>0</v>
      </c>
      <c r="C2026" s="42">
        <f t="shared" si="1"/>
        <v>0</v>
      </c>
      <c r="D2026" s="42">
        <f>Data!N2027</f>
        <v>0</v>
      </c>
      <c r="E2026" s="42">
        <f t="shared" si="2"/>
        <v>0</v>
      </c>
    </row>
    <row r="2027" ht="15.75" customHeight="1">
      <c r="A2027" s="61">
        <f>Data!A2028</f>
        <v>41087</v>
      </c>
      <c r="B2027" s="42">
        <f>Data!H2028</f>
        <v>0</v>
      </c>
      <c r="C2027" s="42">
        <f t="shared" si="1"/>
        <v>0</v>
      </c>
      <c r="D2027" s="42">
        <f>Data!N2028</f>
        <v>0</v>
      </c>
      <c r="E2027" s="42">
        <f t="shared" si="2"/>
        <v>0</v>
      </c>
    </row>
    <row r="2028" ht="15.75" customHeight="1">
      <c r="A2028" s="61">
        <f>Data!A2029</f>
        <v>41088</v>
      </c>
      <c r="B2028" s="42">
        <f>Data!H2029</f>
        <v>0</v>
      </c>
      <c r="C2028" s="42">
        <f t="shared" si="1"/>
        <v>0</v>
      </c>
      <c r="D2028" s="42">
        <f>Data!N2029</f>
        <v>0</v>
      </c>
      <c r="E2028" s="42">
        <f t="shared" si="2"/>
        <v>0</v>
      </c>
    </row>
    <row r="2029" ht="15.75" customHeight="1">
      <c r="A2029" s="61">
        <f>Data!A2030</f>
        <v>41089</v>
      </c>
      <c r="B2029" s="42">
        <f>Data!H2030</f>
        <v>0</v>
      </c>
      <c r="C2029" s="42">
        <f t="shared" si="1"/>
        <v>0</v>
      </c>
      <c r="D2029" s="42">
        <f>Data!N2030</f>
        <v>0</v>
      </c>
      <c r="E2029" s="42">
        <f t="shared" si="2"/>
        <v>0</v>
      </c>
    </row>
    <row r="2030" ht="15.75" customHeight="1">
      <c r="A2030" s="61">
        <f>Data!A2031</f>
        <v>41092</v>
      </c>
      <c r="B2030" s="42">
        <f>Data!H2031</f>
        <v>0</v>
      </c>
      <c r="C2030" s="42">
        <f t="shared" si="1"/>
        <v>0</v>
      </c>
      <c r="D2030" s="42">
        <f>Data!N2031</f>
        <v>0</v>
      </c>
      <c r="E2030" s="42">
        <f t="shared" si="2"/>
        <v>0</v>
      </c>
    </row>
    <row r="2031" ht="15.75" customHeight="1">
      <c r="A2031" s="61">
        <f>Data!A2032</f>
        <v>41093</v>
      </c>
      <c r="B2031" s="42">
        <f>Data!H2032</f>
        <v>0</v>
      </c>
      <c r="C2031" s="42">
        <f t="shared" si="1"/>
        <v>0</v>
      </c>
      <c r="D2031" s="42">
        <f>Data!N2032</f>
        <v>0</v>
      </c>
      <c r="E2031" s="42">
        <f t="shared" si="2"/>
        <v>0</v>
      </c>
    </row>
    <row r="2032" ht="15.75" customHeight="1">
      <c r="A2032" s="61">
        <f>Data!A2033</f>
        <v>41094</v>
      </c>
      <c r="B2032" s="42">
        <f>Data!H2033</f>
        <v>0</v>
      </c>
      <c r="C2032" s="42">
        <f t="shared" si="1"/>
        <v>0</v>
      </c>
      <c r="D2032" s="42">
        <f>Data!N2033</f>
        <v>0</v>
      </c>
      <c r="E2032" s="42">
        <f t="shared" si="2"/>
        <v>0</v>
      </c>
    </row>
    <row r="2033" ht="15.75" customHeight="1">
      <c r="A2033" s="61">
        <f>Data!A2034</f>
        <v>41095</v>
      </c>
      <c r="B2033" s="42">
        <f>Data!H2034</f>
        <v>5000</v>
      </c>
      <c r="C2033" s="42">
        <f t="shared" si="1"/>
        <v>5000</v>
      </c>
      <c r="D2033" s="42">
        <f>Data!N2034</f>
        <v>0</v>
      </c>
      <c r="E2033" s="42">
        <f t="shared" si="2"/>
        <v>0</v>
      </c>
    </row>
    <row r="2034" ht="15.75" customHeight="1">
      <c r="A2034" s="61">
        <f>Data!A2035</f>
        <v>41096</v>
      </c>
      <c r="B2034" s="42">
        <f>Data!H2035</f>
        <v>0</v>
      </c>
      <c r="C2034" s="42">
        <f t="shared" si="1"/>
        <v>0</v>
      </c>
      <c r="D2034" s="42">
        <f>Data!N2035</f>
        <v>0</v>
      </c>
      <c r="E2034" s="42">
        <f t="shared" si="2"/>
        <v>0</v>
      </c>
    </row>
    <row r="2035" ht="15.75" customHeight="1">
      <c r="A2035" s="61">
        <f>Data!A2036</f>
        <v>41099</v>
      </c>
      <c r="B2035" s="42">
        <f>Data!H2036</f>
        <v>0</v>
      </c>
      <c r="C2035" s="42">
        <f t="shared" si="1"/>
        <v>0</v>
      </c>
      <c r="D2035" s="42">
        <f>Data!N2036</f>
        <v>0</v>
      </c>
      <c r="E2035" s="42">
        <f t="shared" si="2"/>
        <v>0</v>
      </c>
    </row>
    <row r="2036" ht="15.75" customHeight="1">
      <c r="A2036" s="61">
        <f>Data!A2037</f>
        <v>41100</v>
      </c>
      <c r="B2036" s="42">
        <f>Data!H2037</f>
        <v>0</v>
      </c>
      <c r="C2036" s="42">
        <f t="shared" si="1"/>
        <v>0</v>
      </c>
      <c r="D2036" s="42">
        <f>Data!N2037</f>
        <v>0</v>
      </c>
      <c r="E2036" s="42">
        <f t="shared" si="2"/>
        <v>0</v>
      </c>
    </row>
    <row r="2037" ht="15.75" customHeight="1">
      <c r="A2037" s="61">
        <f>Data!A2038</f>
        <v>41101</v>
      </c>
      <c r="B2037" s="42">
        <f>Data!H2038</f>
        <v>0</v>
      </c>
      <c r="C2037" s="42">
        <f t="shared" si="1"/>
        <v>0</v>
      </c>
      <c r="D2037" s="42">
        <f>Data!N2038</f>
        <v>0</v>
      </c>
      <c r="E2037" s="42">
        <f t="shared" si="2"/>
        <v>0</v>
      </c>
    </row>
    <row r="2038" ht="15.75" customHeight="1">
      <c r="A2038" s="61">
        <f>Data!A2039</f>
        <v>41102</v>
      </c>
      <c r="B2038" s="42">
        <f>Data!H2039</f>
        <v>0</v>
      </c>
      <c r="C2038" s="42">
        <f t="shared" si="1"/>
        <v>0</v>
      </c>
      <c r="D2038" s="42">
        <f>Data!N2039</f>
        <v>0</v>
      </c>
      <c r="E2038" s="42">
        <f t="shared" si="2"/>
        <v>0</v>
      </c>
    </row>
    <row r="2039" ht="15.75" customHeight="1">
      <c r="A2039" s="61">
        <f>Data!A2040</f>
        <v>41103</v>
      </c>
      <c r="B2039" s="42">
        <f>Data!H2040</f>
        <v>0</v>
      </c>
      <c r="C2039" s="42">
        <f t="shared" si="1"/>
        <v>0</v>
      </c>
      <c r="D2039" s="42">
        <f>Data!N2040</f>
        <v>0</v>
      </c>
      <c r="E2039" s="42">
        <f t="shared" si="2"/>
        <v>0</v>
      </c>
    </row>
    <row r="2040" ht="15.75" customHeight="1">
      <c r="A2040" s="61">
        <f>Data!A2041</f>
        <v>41106</v>
      </c>
      <c r="B2040" s="42">
        <f>Data!H2041</f>
        <v>0</v>
      </c>
      <c r="C2040" s="42">
        <f t="shared" si="1"/>
        <v>0</v>
      </c>
      <c r="D2040" s="42">
        <f>Data!N2041</f>
        <v>0</v>
      </c>
      <c r="E2040" s="42">
        <f t="shared" si="2"/>
        <v>0</v>
      </c>
    </row>
    <row r="2041" ht="15.75" customHeight="1">
      <c r="A2041" s="61">
        <f>Data!A2042</f>
        <v>41107</v>
      </c>
      <c r="B2041" s="42">
        <f>Data!H2042</f>
        <v>0</v>
      </c>
      <c r="C2041" s="42">
        <f t="shared" si="1"/>
        <v>0</v>
      </c>
      <c r="D2041" s="42">
        <f>Data!N2042</f>
        <v>0</v>
      </c>
      <c r="E2041" s="42">
        <f t="shared" si="2"/>
        <v>0</v>
      </c>
    </row>
    <row r="2042" ht="15.75" customHeight="1">
      <c r="A2042" s="61">
        <f>Data!A2043</f>
        <v>41108</v>
      </c>
      <c r="B2042" s="42">
        <f>Data!H2043</f>
        <v>0</v>
      </c>
      <c r="C2042" s="42">
        <f t="shared" si="1"/>
        <v>0</v>
      </c>
      <c r="D2042" s="42">
        <f>Data!N2043</f>
        <v>0</v>
      </c>
      <c r="E2042" s="42">
        <f t="shared" si="2"/>
        <v>0</v>
      </c>
    </row>
    <row r="2043" ht="15.75" customHeight="1">
      <c r="A2043" s="61">
        <f>Data!A2044</f>
        <v>41109</v>
      </c>
      <c r="B2043" s="42">
        <f>Data!H2044</f>
        <v>0</v>
      </c>
      <c r="C2043" s="42">
        <f t="shared" si="1"/>
        <v>0</v>
      </c>
      <c r="D2043" s="42">
        <f>Data!N2044</f>
        <v>0</v>
      </c>
      <c r="E2043" s="42">
        <f t="shared" si="2"/>
        <v>0</v>
      </c>
    </row>
    <row r="2044" ht="15.75" customHeight="1">
      <c r="A2044" s="61">
        <f>Data!A2045</f>
        <v>41110</v>
      </c>
      <c r="B2044" s="42">
        <f>Data!H2045</f>
        <v>0</v>
      </c>
      <c r="C2044" s="42">
        <f t="shared" si="1"/>
        <v>0</v>
      </c>
      <c r="D2044" s="42">
        <f>Data!N2045</f>
        <v>0</v>
      </c>
      <c r="E2044" s="42">
        <f t="shared" si="2"/>
        <v>0</v>
      </c>
    </row>
    <row r="2045" ht="15.75" customHeight="1">
      <c r="A2045" s="61">
        <f>Data!A2046</f>
        <v>41113</v>
      </c>
      <c r="B2045" s="42">
        <f>Data!H2046</f>
        <v>0</v>
      </c>
      <c r="C2045" s="42">
        <f t="shared" si="1"/>
        <v>0</v>
      </c>
      <c r="D2045" s="42">
        <f>Data!N2046</f>
        <v>0</v>
      </c>
      <c r="E2045" s="42">
        <f t="shared" si="2"/>
        <v>0</v>
      </c>
    </row>
    <row r="2046" ht="15.75" customHeight="1">
      <c r="A2046" s="61">
        <f>Data!A2047</f>
        <v>41114</v>
      </c>
      <c r="B2046" s="42">
        <f>Data!H2047</f>
        <v>0</v>
      </c>
      <c r="C2046" s="42">
        <f t="shared" si="1"/>
        <v>0</v>
      </c>
      <c r="D2046" s="42">
        <f>Data!N2047</f>
        <v>0</v>
      </c>
      <c r="E2046" s="42">
        <f t="shared" si="2"/>
        <v>0</v>
      </c>
    </row>
    <row r="2047" ht="15.75" customHeight="1">
      <c r="A2047" s="61">
        <f>Data!A2048</f>
        <v>41115</v>
      </c>
      <c r="B2047" s="42">
        <f>Data!H2048</f>
        <v>0</v>
      </c>
      <c r="C2047" s="42">
        <f t="shared" si="1"/>
        <v>0</v>
      </c>
      <c r="D2047" s="42">
        <f>Data!N2048</f>
        <v>5000</v>
      </c>
      <c r="E2047" s="42">
        <f t="shared" si="2"/>
        <v>5000</v>
      </c>
    </row>
    <row r="2048" ht="15.75" customHeight="1">
      <c r="A2048" s="61">
        <f>Data!A2049</f>
        <v>41116</v>
      </c>
      <c r="B2048" s="42">
        <f>Data!H2049</f>
        <v>0</v>
      </c>
      <c r="C2048" s="42">
        <f t="shared" si="1"/>
        <v>0</v>
      </c>
      <c r="D2048" s="42">
        <f>Data!N2049</f>
        <v>0</v>
      </c>
      <c r="E2048" s="42">
        <f t="shared" si="2"/>
        <v>0</v>
      </c>
    </row>
    <row r="2049" ht="15.75" customHeight="1">
      <c r="A2049" s="61">
        <f>Data!A2050</f>
        <v>41117</v>
      </c>
      <c r="B2049" s="42">
        <f>Data!H2050</f>
        <v>0</v>
      </c>
      <c r="C2049" s="42">
        <f t="shared" si="1"/>
        <v>0</v>
      </c>
      <c r="D2049" s="42">
        <f>Data!N2050</f>
        <v>0</v>
      </c>
      <c r="E2049" s="42">
        <f t="shared" si="2"/>
        <v>0</v>
      </c>
    </row>
    <row r="2050" ht="15.75" customHeight="1">
      <c r="A2050" s="61">
        <f>Data!A2051</f>
        <v>41120</v>
      </c>
      <c r="B2050" s="42">
        <f>Data!H2051</f>
        <v>0</v>
      </c>
      <c r="C2050" s="42">
        <f t="shared" si="1"/>
        <v>0</v>
      </c>
      <c r="D2050" s="42">
        <f>Data!N2051</f>
        <v>0</v>
      </c>
      <c r="E2050" s="42">
        <f t="shared" si="2"/>
        <v>0</v>
      </c>
    </row>
    <row r="2051" ht="15.75" customHeight="1">
      <c r="A2051" s="61">
        <f>Data!A2052</f>
        <v>41121</v>
      </c>
      <c r="B2051" s="42">
        <f>Data!H2052</f>
        <v>0</v>
      </c>
      <c r="C2051" s="42">
        <f t="shared" si="1"/>
        <v>0</v>
      </c>
      <c r="D2051" s="42">
        <f>Data!N2052</f>
        <v>0</v>
      </c>
      <c r="E2051" s="42">
        <f t="shared" si="2"/>
        <v>0</v>
      </c>
    </row>
    <row r="2052" ht="15.75" customHeight="1">
      <c r="A2052" s="61">
        <f>Data!A2053</f>
        <v>41122</v>
      </c>
      <c r="B2052" s="42">
        <f>Data!H2053</f>
        <v>0</v>
      </c>
      <c r="C2052" s="42">
        <f t="shared" si="1"/>
        <v>0</v>
      </c>
      <c r="D2052" s="42">
        <f>Data!N2053</f>
        <v>0</v>
      </c>
      <c r="E2052" s="42">
        <f t="shared" si="2"/>
        <v>0</v>
      </c>
    </row>
    <row r="2053" ht="15.75" customHeight="1">
      <c r="A2053" s="61">
        <f>Data!A2054</f>
        <v>41123</v>
      </c>
      <c r="B2053" s="42">
        <f>Data!H2054</f>
        <v>0</v>
      </c>
      <c r="C2053" s="42">
        <f t="shared" si="1"/>
        <v>0</v>
      </c>
      <c r="D2053" s="42">
        <f>Data!N2054</f>
        <v>0</v>
      </c>
      <c r="E2053" s="42">
        <f t="shared" si="2"/>
        <v>0</v>
      </c>
    </row>
    <row r="2054" ht="15.75" customHeight="1">
      <c r="A2054" s="61">
        <f>Data!A2055</f>
        <v>41124</v>
      </c>
      <c r="B2054" s="42">
        <f>Data!H2055</f>
        <v>0</v>
      </c>
      <c r="C2054" s="42">
        <f t="shared" si="1"/>
        <v>0</v>
      </c>
      <c r="D2054" s="42">
        <f>Data!N2055</f>
        <v>0</v>
      </c>
      <c r="E2054" s="42">
        <f t="shared" si="2"/>
        <v>0</v>
      </c>
    </row>
    <row r="2055" ht="15.75" customHeight="1">
      <c r="A2055" s="61">
        <f>Data!A2056</f>
        <v>41127</v>
      </c>
      <c r="B2055" s="42">
        <f>Data!H2056</f>
        <v>5000</v>
      </c>
      <c r="C2055" s="42">
        <f t="shared" si="1"/>
        <v>5000</v>
      </c>
      <c r="D2055" s="42">
        <f>Data!N2056</f>
        <v>0</v>
      </c>
      <c r="E2055" s="42">
        <f t="shared" si="2"/>
        <v>0</v>
      </c>
    </row>
    <row r="2056" ht="15.75" customHeight="1">
      <c r="A2056" s="61">
        <f>Data!A2057</f>
        <v>41128</v>
      </c>
      <c r="B2056" s="42">
        <f>Data!H2057</f>
        <v>0</v>
      </c>
      <c r="C2056" s="42">
        <f t="shared" si="1"/>
        <v>0</v>
      </c>
      <c r="D2056" s="42">
        <f>Data!N2057</f>
        <v>0</v>
      </c>
      <c r="E2056" s="42">
        <f t="shared" si="2"/>
        <v>0</v>
      </c>
    </row>
    <row r="2057" ht="15.75" customHeight="1">
      <c r="A2057" s="61">
        <f>Data!A2058</f>
        <v>41129</v>
      </c>
      <c r="B2057" s="42">
        <f>Data!H2058</f>
        <v>0</v>
      </c>
      <c r="C2057" s="42">
        <f t="shared" si="1"/>
        <v>0</v>
      </c>
      <c r="D2057" s="42">
        <f>Data!N2058</f>
        <v>0</v>
      </c>
      <c r="E2057" s="42">
        <f t="shared" si="2"/>
        <v>0</v>
      </c>
    </row>
    <row r="2058" ht="15.75" customHeight="1">
      <c r="A2058" s="61">
        <f>Data!A2059</f>
        <v>41130</v>
      </c>
      <c r="B2058" s="42">
        <f>Data!H2059</f>
        <v>0</v>
      </c>
      <c r="C2058" s="42">
        <f t="shared" si="1"/>
        <v>0</v>
      </c>
      <c r="D2058" s="42">
        <f>Data!N2059</f>
        <v>0</v>
      </c>
      <c r="E2058" s="42">
        <f t="shared" si="2"/>
        <v>0</v>
      </c>
    </row>
    <row r="2059" ht="15.75" customHeight="1">
      <c r="A2059" s="61">
        <f>Data!A2060</f>
        <v>41131</v>
      </c>
      <c r="B2059" s="42">
        <f>Data!H2060</f>
        <v>0</v>
      </c>
      <c r="C2059" s="42">
        <f t="shared" si="1"/>
        <v>0</v>
      </c>
      <c r="D2059" s="42">
        <f>Data!N2060</f>
        <v>0</v>
      </c>
      <c r="E2059" s="42">
        <f t="shared" si="2"/>
        <v>0</v>
      </c>
    </row>
    <row r="2060" ht="15.75" customHeight="1">
      <c r="A2060" s="61">
        <f>Data!A2061</f>
        <v>41134</v>
      </c>
      <c r="B2060" s="42">
        <f>Data!H2061</f>
        <v>0</v>
      </c>
      <c r="C2060" s="42">
        <f t="shared" si="1"/>
        <v>0</v>
      </c>
      <c r="D2060" s="42">
        <f>Data!N2061</f>
        <v>0</v>
      </c>
      <c r="E2060" s="42">
        <f t="shared" si="2"/>
        <v>0</v>
      </c>
    </row>
    <row r="2061" ht="15.75" customHeight="1">
      <c r="A2061" s="61">
        <f>Data!A2062</f>
        <v>41135</v>
      </c>
      <c r="B2061" s="42">
        <f>Data!H2062</f>
        <v>0</v>
      </c>
      <c r="C2061" s="42">
        <f t="shared" si="1"/>
        <v>0</v>
      </c>
      <c r="D2061" s="42">
        <f>Data!N2062</f>
        <v>0</v>
      </c>
      <c r="E2061" s="42">
        <f t="shared" si="2"/>
        <v>0</v>
      </c>
    </row>
    <row r="2062" ht="15.75" customHeight="1">
      <c r="A2062" s="61">
        <f>Data!A2063</f>
        <v>41137</v>
      </c>
      <c r="B2062" s="42">
        <f>Data!H2063</f>
        <v>0</v>
      </c>
      <c r="C2062" s="42">
        <f t="shared" si="1"/>
        <v>0</v>
      </c>
      <c r="D2062" s="42">
        <f>Data!N2063</f>
        <v>0</v>
      </c>
      <c r="E2062" s="42">
        <f t="shared" si="2"/>
        <v>0</v>
      </c>
    </row>
    <row r="2063" ht="15.75" customHeight="1">
      <c r="A2063" s="61">
        <f>Data!A2064</f>
        <v>41138</v>
      </c>
      <c r="B2063" s="42">
        <f>Data!H2064</f>
        <v>0</v>
      </c>
      <c r="C2063" s="42">
        <f t="shared" si="1"/>
        <v>0</v>
      </c>
      <c r="D2063" s="42">
        <f>Data!N2064</f>
        <v>0</v>
      </c>
      <c r="E2063" s="42">
        <f t="shared" si="2"/>
        <v>0</v>
      </c>
    </row>
    <row r="2064" ht="15.75" customHeight="1">
      <c r="A2064" s="61">
        <f>Data!A2065</f>
        <v>41142</v>
      </c>
      <c r="B2064" s="42">
        <f>Data!H2065</f>
        <v>0</v>
      </c>
      <c r="C2064" s="42">
        <f t="shared" si="1"/>
        <v>0</v>
      </c>
      <c r="D2064" s="42">
        <f>Data!N2065</f>
        <v>0</v>
      </c>
      <c r="E2064" s="42">
        <f t="shared" si="2"/>
        <v>0</v>
      </c>
    </row>
    <row r="2065" ht="15.75" customHeight="1">
      <c r="A2065" s="61">
        <f>Data!A2066</f>
        <v>41143</v>
      </c>
      <c r="B2065" s="42">
        <f>Data!H2066</f>
        <v>0</v>
      </c>
      <c r="C2065" s="42">
        <f t="shared" si="1"/>
        <v>0</v>
      </c>
      <c r="D2065" s="42">
        <f>Data!N2066</f>
        <v>0</v>
      </c>
      <c r="E2065" s="42">
        <f t="shared" si="2"/>
        <v>0</v>
      </c>
    </row>
    <row r="2066" ht="15.75" customHeight="1">
      <c r="A2066" s="61">
        <f>Data!A2067</f>
        <v>41144</v>
      </c>
      <c r="B2066" s="42">
        <f>Data!H2067</f>
        <v>0</v>
      </c>
      <c r="C2066" s="42">
        <f t="shared" si="1"/>
        <v>0</v>
      </c>
      <c r="D2066" s="42">
        <f>Data!N2067</f>
        <v>0</v>
      </c>
      <c r="E2066" s="42">
        <f t="shared" si="2"/>
        <v>0</v>
      </c>
    </row>
    <row r="2067" ht="15.75" customHeight="1">
      <c r="A2067" s="61">
        <f>Data!A2068</f>
        <v>41145</v>
      </c>
      <c r="B2067" s="42">
        <f>Data!H2068</f>
        <v>0</v>
      </c>
      <c r="C2067" s="42">
        <f t="shared" si="1"/>
        <v>0</v>
      </c>
      <c r="D2067" s="42">
        <f>Data!N2068</f>
        <v>0</v>
      </c>
      <c r="E2067" s="42">
        <f t="shared" si="2"/>
        <v>0</v>
      </c>
    </row>
    <row r="2068" ht="15.75" customHeight="1">
      <c r="A2068" s="61">
        <f>Data!A2069</f>
        <v>41148</v>
      </c>
      <c r="B2068" s="42">
        <f>Data!H2069</f>
        <v>0</v>
      </c>
      <c r="C2068" s="42">
        <f t="shared" si="1"/>
        <v>0</v>
      </c>
      <c r="D2068" s="42">
        <f>Data!N2069</f>
        <v>5000</v>
      </c>
      <c r="E2068" s="42">
        <f t="shared" si="2"/>
        <v>5000</v>
      </c>
    </row>
    <row r="2069" ht="15.75" customHeight="1">
      <c r="A2069" s="61">
        <f>Data!A2070</f>
        <v>41149</v>
      </c>
      <c r="B2069" s="42">
        <f>Data!H2070</f>
        <v>0</v>
      </c>
      <c r="C2069" s="42">
        <f t="shared" si="1"/>
        <v>0</v>
      </c>
      <c r="D2069" s="42">
        <f>Data!N2070</f>
        <v>0</v>
      </c>
      <c r="E2069" s="42">
        <f t="shared" si="2"/>
        <v>0</v>
      </c>
    </row>
    <row r="2070" ht="15.75" customHeight="1">
      <c r="A2070" s="61">
        <f>Data!A2071</f>
        <v>41150</v>
      </c>
      <c r="B2070" s="42">
        <f>Data!H2071</f>
        <v>0</v>
      </c>
      <c r="C2070" s="42">
        <f t="shared" si="1"/>
        <v>0</v>
      </c>
      <c r="D2070" s="42">
        <f>Data!N2071</f>
        <v>0</v>
      </c>
      <c r="E2070" s="42">
        <f t="shared" si="2"/>
        <v>0</v>
      </c>
    </row>
    <row r="2071" ht="15.75" customHeight="1">
      <c r="A2071" s="61">
        <f>Data!A2072</f>
        <v>41151</v>
      </c>
      <c r="B2071" s="42">
        <f>Data!H2072</f>
        <v>0</v>
      </c>
      <c r="C2071" s="42">
        <f t="shared" si="1"/>
        <v>0</v>
      </c>
      <c r="D2071" s="42">
        <f>Data!N2072</f>
        <v>0</v>
      </c>
      <c r="E2071" s="42">
        <f t="shared" si="2"/>
        <v>0</v>
      </c>
    </row>
    <row r="2072" ht="15.75" customHeight="1">
      <c r="A2072" s="61">
        <f>Data!A2073</f>
        <v>41152</v>
      </c>
      <c r="B2072" s="42">
        <f>Data!H2073</f>
        <v>0</v>
      </c>
      <c r="C2072" s="42">
        <f t="shared" si="1"/>
        <v>0</v>
      </c>
      <c r="D2072" s="42">
        <f>Data!N2073</f>
        <v>0</v>
      </c>
      <c r="E2072" s="42">
        <f t="shared" si="2"/>
        <v>0</v>
      </c>
    </row>
    <row r="2073" ht="15.75" customHeight="1">
      <c r="A2073" s="61">
        <f>Data!A2074</f>
        <v>41155</v>
      </c>
      <c r="B2073" s="42">
        <f>Data!H2074</f>
        <v>0</v>
      </c>
      <c r="C2073" s="42">
        <f t="shared" si="1"/>
        <v>0</v>
      </c>
      <c r="D2073" s="42">
        <f>Data!N2074</f>
        <v>0</v>
      </c>
      <c r="E2073" s="42">
        <f t="shared" si="2"/>
        <v>0</v>
      </c>
    </row>
    <row r="2074" ht="15.75" customHeight="1">
      <c r="A2074" s="61">
        <f>Data!A2075</f>
        <v>41156</v>
      </c>
      <c r="B2074" s="42">
        <f>Data!H2075</f>
        <v>0</v>
      </c>
      <c r="C2074" s="42">
        <f t="shared" si="1"/>
        <v>0</v>
      </c>
      <c r="D2074" s="42">
        <f>Data!N2075</f>
        <v>0</v>
      </c>
      <c r="E2074" s="42">
        <f t="shared" si="2"/>
        <v>0</v>
      </c>
    </row>
    <row r="2075" ht="15.75" customHeight="1">
      <c r="A2075" s="61">
        <f>Data!A2076</f>
        <v>41157</v>
      </c>
      <c r="B2075" s="42">
        <f>Data!H2076</f>
        <v>5000</v>
      </c>
      <c r="C2075" s="42">
        <f t="shared" si="1"/>
        <v>5000</v>
      </c>
      <c r="D2075" s="42">
        <f>Data!N2076</f>
        <v>0</v>
      </c>
      <c r="E2075" s="42">
        <f t="shared" si="2"/>
        <v>0</v>
      </c>
    </row>
    <row r="2076" ht="15.75" customHeight="1">
      <c r="A2076" s="61">
        <f>Data!A2077</f>
        <v>41158</v>
      </c>
      <c r="B2076" s="42">
        <f>Data!H2077</f>
        <v>0</v>
      </c>
      <c r="C2076" s="42">
        <f t="shared" si="1"/>
        <v>0</v>
      </c>
      <c r="D2076" s="42">
        <f>Data!N2077</f>
        <v>0</v>
      </c>
      <c r="E2076" s="42">
        <f t="shared" si="2"/>
        <v>0</v>
      </c>
    </row>
    <row r="2077" ht="15.75" customHeight="1">
      <c r="A2077" s="61">
        <f>Data!A2078</f>
        <v>41159</v>
      </c>
      <c r="B2077" s="42">
        <f>Data!H2078</f>
        <v>0</v>
      </c>
      <c r="C2077" s="42">
        <f t="shared" si="1"/>
        <v>0</v>
      </c>
      <c r="D2077" s="42">
        <f>Data!N2078</f>
        <v>0</v>
      </c>
      <c r="E2077" s="42">
        <f t="shared" si="2"/>
        <v>0</v>
      </c>
    </row>
    <row r="2078" ht="15.75" customHeight="1">
      <c r="A2078" s="61">
        <f>Data!A2079</f>
        <v>41160</v>
      </c>
      <c r="B2078" s="42">
        <f>Data!H2079</f>
        <v>0</v>
      </c>
      <c r="C2078" s="42">
        <f t="shared" si="1"/>
        <v>0</v>
      </c>
      <c r="D2078" s="42">
        <f>Data!N2079</f>
        <v>0</v>
      </c>
      <c r="E2078" s="42">
        <f t="shared" si="2"/>
        <v>0</v>
      </c>
    </row>
    <row r="2079" ht="15.75" customHeight="1">
      <c r="A2079" s="61">
        <f>Data!A2080</f>
        <v>41162</v>
      </c>
      <c r="B2079" s="42">
        <f>Data!H2080</f>
        <v>0</v>
      </c>
      <c r="C2079" s="42">
        <f t="shared" si="1"/>
        <v>0</v>
      </c>
      <c r="D2079" s="42">
        <f>Data!N2080</f>
        <v>0</v>
      </c>
      <c r="E2079" s="42">
        <f t="shared" si="2"/>
        <v>0</v>
      </c>
    </row>
    <row r="2080" ht="15.75" customHeight="1">
      <c r="A2080" s="61">
        <f>Data!A2081</f>
        <v>41163</v>
      </c>
      <c r="B2080" s="42">
        <f>Data!H2081</f>
        <v>0</v>
      </c>
      <c r="C2080" s="42">
        <f t="shared" si="1"/>
        <v>0</v>
      </c>
      <c r="D2080" s="42">
        <f>Data!N2081</f>
        <v>0</v>
      </c>
      <c r="E2080" s="42">
        <f t="shared" si="2"/>
        <v>0</v>
      </c>
    </row>
    <row r="2081" ht="15.75" customHeight="1">
      <c r="A2081" s="61">
        <f>Data!A2082</f>
        <v>41164</v>
      </c>
      <c r="B2081" s="42">
        <f>Data!H2082</f>
        <v>0</v>
      </c>
      <c r="C2081" s="42">
        <f t="shared" si="1"/>
        <v>0</v>
      </c>
      <c r="D2081" s="42">
        <f>Data!N2082</f>
        <v>0</v>
      </c>
      <c r="E2081" s="42">
        <f t="shared" si="2"/>
        <v>0</v>
      </c>
    </row>
    <row r="2082" ht="15.75" customHeight="1">
      <c r="A2082" s="61">
        <f>Data!A2083</f>
        <v>41165</v>
      </c>
      <c r="B2082" s="42">
        <f>Data!H2083</f>
        <v>0</v>
      </c>
      <c r="C2082" s="42">
        <f t="shared" si="1"/>
        <v>0</v>
      </c>
      <c r="D2082" s="42">
        <f>Data!N2083</f>
        <v>0</v>
      </c>
      <c r="E2082" s="42">
        <f t="shared" si="2"/>
        <v>0</v>
      </c>
    </row>
    <row r="2083" ht="15.75" customHeight="1">
      <c r="A2083" s="61">
        <f>Data!A2084</f>
        <v>41166</v>
      </c>
      <c r="B2083" s="42">
        <f>Data!H2084</f>
        <v>0</v>
      </c>
      <c r="C2083" s="42">
        <f t="shared" si="1"/>
        <v>0</v>
      </c>
      <c r="D2083" s="42">
        <f>Data!N2084</f>
        <v>0</v>
      </c>
      <c r="E2083" s="42">
        <f t="shared" si="2"/>
        <v>0</v>
      </c>
    </row>
    <row r="2084" ht="15.75" customHeight="1">
      <c r="A2084" s="61">
        <f>Data!A2085</f>
        <v>41169</v>
      </c>
      <c r="B2084" s="42">
        <f>Data!H2085</f>
        <v>0</v>
      </c>
      <c r="C2084" s="42">
        <f t="shared" si="1"/>
        <v>0</v>
      </c>
      <c r="D2084" s="42">
        <f>Data!N2085</f>
        <v>0</v>
      </c>
      <c r="E2084" s="42">
        <f t="shared" si="2"/>
        <v>0</v>
      </c>
    </row>
    <row r="2085" ht="15.75" customHeight="1">
      <c r="A2085" s="61">
        <f>Data!A2086</f>
        <v>41170</v>
      </c>
      <c r="B2085" s="42">
        <f>Data!H2086</f>
        <v>0</v>
      </c>
      <c r="C2085" s="42">
        <f t="shared" si="1"/>
        <v>0</v>
      </c>
      <c r="D2085" s="42">
        <f>Data!N2086</f>
        <v>0</v>
      </c>
      <c r="E2085" s="42">
        <f t="shared" si="2"/>
        <v>0</v>
      </c>
    </row>
    <row r="2086" ht="15.75" customHeight="1">
      <c r="A2086" s="61">
        <f>Data!A2087</f>
        <v>41172</v>
      </c>
      <c r="B2086" s="42">
        <f>Data!H2087</f>
        <v>0</v>
      </c>
      <c r="C2086" s="42">
        <f t="shared" si="1"/>
        <v>0</v>
      </c>
      <c r="D2086" s="42">
        <f>Data!N2087</f>
        <v>0</v>
      </c>
      <c r="E2086" s="42">
        <f t="shared" si="2"/>
        <v>0</v>
      </c>
    </row>
    <row r="2087" ht="15.75" customHeight="1">
      <c r="A2087" s="61">
        <f>Data!A2088</f>
        <v>41173</v>
      </c>
      <c r="B2087" s="42">
        <f>Data!H2088</f>
        <v>0</v>
      </c>
      <c r="C2087" s="42">
        <f t="shared" si="1"/>
        <v>0</v>
      </c>
      <c r="D2087" s="42">
        <f>Data!N2088</f>
        <v>0</v>
      </c>
      <c r="E2087" s="42">
        <f t="shared" si="2"/>
        <v>0</v>
      </c>
    </row>
    <row r="2088" ht="15.75" customHeight="1">
      <c r="A2088" s="61">
        <f>Data!A2089</f>
        <v>41176</v>
      </c>
      <c r="B2088" s="42">
        <f>Data!H2089</f>
        <v>0</v>
      </c>
      <c r="C2088" s="42">
        <f t="shared" si="1"/>
        <v>0</v>
      </c>
      <c r="D2088" s="42">
        <f>Data!N2089</f>
        <v>0</v>
      </c>
      <c r="E2088" s="42">
        <f t="shared" si="2"/>
        <v>0</v>
      </c>
    </row>
    <row r="2089" ht="15.75" customHeight="1">
      <c r="A2089" s="61">
        <f>Data!A2090</f>
        <v>41177</v>
      </c>
      <c r="B2089" s="42">
        <f>Data!H2090</f>
        <v>0</v>
      </c>
      <c r="C2089" s="42">
        <f t="shared" si="1"/>
        <v>0</v>
      </c>
      <c r="D2089" s="42">
        <f>Data!N2090</f>
        <v>5000</v>
      </c>
      <c r="E2089" s="42">
        <f t="shared" si="2"/>
        <v>5000</v>
      </c>
    </row>
    <row r="2090" ht="15.75" customHeight="1">
      <c r="A2090" s="61">
        <f>Data!A2091</f>
        <v>41178</v>
      </c>
      <c r="B2090" s="42">
        <f>Data!H2091</f>
        <v>0</v>
      </c>
      <c r="C2090" s="42">
        <f t="shared" si="1"/>
        <v>0</v>
      </c>
      <c r="D2090" s="42">
        <f>Data!N2091</f>
        <v>0</v>
      </c>
      <c r="E2090" s="42">
        <f t="shared" si="2"/>
        <v>0</v>
      </c>
    </row>
    <row r="2091" ht="15.75" customHeight="1">
      <c r="A2091" s="61">
        <f>Data!A2092</f>
        <v>41179</v>
      </c>
      <c r="B2091" s="42">
        <f>Data!H2092</f>
        <v>0</v>
      </c>
      <c r="C2091" s="42">
        <f t="shared" si="1"/>
        <v>0</v>
      </c>
      <c r="D2091" s="42">
        <f>Data!N2092</f>
        <v>0</v>
      </c>
      <c r="E2091" s="42">
        <f t="shared" si="2"/>
        <v>0</v>
      </c>
    </row>
    <row r="2092" ht="15.75" customHeight="1">
      <c r="A2092" s="61">
        <f>Data!A2093</f>
        <v>41180</v>
      </c>
      <c r="B2092" s="42">
        <f>Data!H2093</f>
        <v>0</v>
      </c>
      <c r="C2092" s="42">
        <f t="shared" si="1"/>
        <v>0</v>
      </c>
      <c r="D2092" s="42">
        <f>Data!N2093</f>
        <v>0</v>
      </c>
      <c r="E2092" s="42">
        <f t="shared" si="2"/>
        <v>0</v>
      </c>
    </row>
    <row r="2093" ht="15.75" customHeight="1">
      <c r="A2093" s="61">
        <f>Data!A2094</f>
        <v>41183</v>
      </c>
      <c r="B2093" s="42">
        <f>Data!H2094</f>
        <v>0</v>
      </c>
      <c r="C2093" s="42">
        <f t="shared" si="1"/>
        <v>0</v>
      </c>
      <c r="D2093" s="42">
        <f>Data!N2094</f>
        <v>0</v>
      </c>
      <c r="E2093" s="42">
        <f t="shared" si="2"/>
        <v>0</v>
      </c>
    </row>
    <row r="2094" ht="15.75" customHeight="1">
      <c r="A2094" s="61">
        <f>Data!A2095</f>
        <v>41185</v>
      </c>
      <c r="B2094" s="42">
        <f>Data!H2095</f>
        <v>0</v>
      </c>
      <c r="C2094" s="42">
        <f t="shared" si="1"/>
        <v>0</v>
      </c>
      <c r="D2094" s="42">
        <f>Data!N2095</f>
        <v>0</v>
      </c>
      <c r="E2094" s="42">
        <f t="shared" si="2"/>
        <v>0</v>
      </c>
    </row>
    <row r="2095" ht="15.75" customHeight="1">
      <c r="A2095" s="61">
        <f>Data!A2096</f>
        <v>41186</v>
      </c>
      <c r="B2095" s="42">
        <f>Data!H2096</f>
        <v>0</v>
      </c>
      <c r="C2095" s="42">
        <f t="shared" si="1"/>
        <v>0</v>
      </c>
      <c r="D2095" s="42">
        <f>Data!N2096</f>
        <v>0</v>
      </c>
      <c r="E2095" s="42">
        <f t="shared" si="2"/>
        <v>0</v>
      </c>
    </row>
    <row r="2096" ht="15.75" customHeight="1">
      <c r="A2096" s="61">
        <f>Data!A2097</f>
        <v>41187</v>
      </c>
      <c r="B2096" s="42">
        <f>Data!H2097</f>
        <v>5000</v>
      </c>
      <c r="C2096" s="42">
        <f t="shared" si="1"/>
        <v>5000</v>
      </c>
      <c r="D2096" s="42">
        <f>Data!N2097</f>
        <v>0</v>
      </c>
      <c r="E2096" s="42">
        <f t="shared" si="2"/>
        <v>0</v>
      </c>
    </row>
    <row r="2097" ht="15.75" customHeight="1">
      <c r="A2097" s="61">
        <f>Data!A2098</f>
        <v>41190</v>
      </c>
      <c r="B2097" s="42">
        <f>Data!H2098</f>
        <v>0</v>
      </c>
      <c r="C2097" s="42">
        <f t="shared" si="1"/>
        <v>0</v>
      </c>
      <c r="D2097" s="42">
        <f>Data!N2098</f>
        <v>0</v>
      </c>
      <c r="E2097" s="42">
        <f t="shared" si="2"/>
        <v>0</v>
      </c>
    </row>
    <row r="2098" ht="15.75" customHeight="1">
      <c r="A2098" s="61">
        <f>Data!A2099</f>
        <v>41191</v>
      </c>
      <c r="B2098" s="42">
        <f>Data!H2099</f>
        <v>0</v>
      </c>
      <c r="C2098" s="42">
        <f t="shared" si="1"/>
        <v>0</v>
      </c>
      <c r="D2098" s="42">
        <f>Data!N2099</f>
        <v>0</v>
      </c>
      <c r="E2098" s="42">
        <f t="shared" si="2"/>
        <v>0</v>
      </c>
    </row>
    <row r="2099" ht="15.75" customHeight="1">
      <c r="A2099" s="61">
        <f>Data!A2100</f>
        <v>41192</v>
      </c>
      <c r="B2099" s="42">
        <f>Data!H2100</f>
        <v>0</v>
      </c>
      <c r="C2099" s="42">
        <f t="shared" si="1"/>
        <v>0</v>
      </c>
      <c r="D2099" s="42">
        <f>Data!N2100</f>
        <v>0</v>
      </c>
      <c r="E2099" s="42">
        <f t="shared" si="2"/>
        <v>0</v>
      </c>
    </row>
    <row r="2100" ht="15.75" customHeight="1">
      <c r="A2100" s="61">
        <f>Data!A2101</f>
        <v>41193</v>
      </c>
      <c r="B2100" s="42">
        <f>Data!H2101</f>
        <v>0</v>
      </c>
      <c r="C2100" s="42">
        <f t="shared" si="1"/>
        <v>0</v>
      </c>
      <c r="D2100" s="42">
        <f>Data!N2101</f>
        <v>0</v>
      </c>
      <c r="E2100" s="42">
        <f t="shared" si="2"/>
        <v>0</v>
      </c>
    </row>
    <row r="2101" ht="15.75" customHeight="1">
      <c r="A2101" s="61">
        <f>Data!A2102</f>
        <v>41194</v>
      </c>
      <c r="B2101" s="42">
        <f>Data!H2102</f>
        <v>0</v>
      </c>
      <c r="C2101" s="42">
        <f t="shared" si="1"/>
        <v>0</v>
      </c>
      <c r="D2101" s="42">
        <f>Data!N2102</f>
        <v>0</v>
      </c>
      <c r="E2101" s="42">
        <f t="shared" si="2"/>
        <v>0</v>
      </c>
    </row>
    <row r="2102" ht="15.75" customHeight="1">
      <c r="A2102" s="61">
        <f>Data!A2103</f>
        <v>41197</v>
      </c>
      <c r="B2102" s="42">
        <f>Data!H2103</f>
        <v>0</v>
      </c>
      <c r="C2102" s="42">
        <f t="shared" si="1"/>
        <v>0</v>
      </c>
      <c r="D2102" s="42">
        <f>Data!N2103</f>
        <v>0</v>
      </c>
      <c r="E2102" s="42">
        <f t="shared" si="2"/>
        <v>0</v>
      </c>
    </row>
    <row r="2103" ht="15.75" customHeight="1">
      <c r="A2103" s="61">
        <f>Data!A2104</f>
        <v>41198</v>
      </c>
      <c r="B2103" s="42">
        <f>Data!H2104</f>
        <v>0</v>
      </c>
      <c r="C2103" s="42">
        <f t="shared" si="1"/>
        <v>0</v>
      </c>
      <c r="D2103" s="42">
        <f>Data!N2104</f>
        <v>0</v>
      </c>
      <c r="E2103" s="42">
        <f t="shared" si="2"/>
        <v>0</v>
      </c>
    </row>
    <row r="2104" ht="15.75" customHeight="1">
      <c r="A2104" s="61">
        <f>Data!A2105</f>
        <v>41199</v>
      </c>
      <c r="B2104" s="42">
        <f>Data!H2105</f>
        <v>0</v>
      </c>
      <c r="C2104" s="42">
        <f t="shared" si="1"/>
        <v>0</v>
      </c>
      <c r="D2104" s="42">
        <f>Data!N2105</f>
        <v>0</v>
      </c>
      <c r="E2104" s="42">
        <f t="shared" si="2"/>
        <v>0</v>
      </c>
    </row>
    <row r="2105" ht="15.75" customHeight="1">
      <c r="A2105" s="61">
        <f>Data!A2106</f>
        <v>41200</v>
      </c>
      <c r="B2105" s="42">
        <f>Data!H2106</f>
        <v>0</v>
      </c>
      <c r="C2105" s="42">
        <f t="shared" si="1"/>
        <v>0</v>
      </c>
      <c r="D2105" s="42">
        <f>Data!N2106</f>
        <v>0</v>
      </c>
      <c r="E2105" s="42">
        <f t="shared" si="2"/>
        <v>0</v>
      </c>
    </row>
    <row r="2106" ht="15.75" customHeight="1">
      <c r="A2106" s="61">
        <f>Data!A2107</f>
        <v>41201</v>
      </c>
      <c r="B2106" s="42">
        <f>Data!H2107</f>
        <v>0</v>
      </c>
      <c r="C2106" s="42">
        <f t="shared" si="1"/>
        <v>0</v>
      </c>
      <c r="D2106" s="42">
        <f>Data!N2107</f>
        <v>0</v>
      </c>
      <c r="E2106" s="42">
        <f t="shared" si="2"/>
        <v>0</v>
      </c>
    </row>
    <row r="2107" ht="15.75" customHeight="1">
      <c r="A2107" s="61">
        <f>Data!A2108</f>
        <v>41204</v>
      </c>
      <c r="B2107" s="42">
        <f>Data!H2108</f>
        <v>0</v>
      </c>
      <c r="C2107" s="42">
        <f t="shared" si="1"/>
        <v>0</v>
      </c>
      <c r="D2107" s="42">
        <f>Data!N2108</f>
        <v>0</v>
      </c>
      <c r="E2107" s="42">
        <f t="shared" si="2"/>
        <v>0</v>
      </c>
    </row>
    <row r="2108" ht="15.75" customHeight="1">
      <c r="A2108" s="61">
        <f>Data!A2109</f>
        <v>41205</v>
      </c>
      <c r="B2108" s="42">
        <f>Data!H2109</f>
        <v>0</v>
      </c>
      <c r="C2108" s="42">
        <f t="shared" si="1"/>
        <v>0</v>
      </c>
      <c r="D2108" s="42">
        <f>Data!N2109</f>
        <v>0</v>
      </c>
      <c r="E2108" s="42">
        <f t="shared" si="2"/>
        <v>0</v>
      </c>
    </row>
    <row r="2109" ht="15.75" customHeight="1">
      <c r="A2109" s="61">
        <f>Data!A2110</f>
        <v>41207</v>
      </c>
      <c r="B2109" s="42">
        <f>Data!H2110</f>
        <v>0</v>
      </c>
      <c r="C2109" s="42">
        <f t="shared" si="1"/>
        <v>0</v>
      </c>
      <c r="D2109" s="42">
        <f>Data!N2110</f>
        <v>5000</v>
      </c>
      <c r="E2109" s="42">
        <f t="shared" si="2"/>
        <v>5000</v>
      </c>
    </row>
    <row r="2110" ht="15.75" customHeight="1">
      <c r="A2110" s="61">
        <f>Data!A2111</f>
        <v>41208</v>
      </c>
      <c r="B2110" s="42">
        <f>Data!H2111</f>
        <v>0</v>
      </c>
      <c r="C2110" s="42">
        <f t="shared" si="1"/>
        <v>0</v>
      </c>
      <c r="D2110" s="42">
        <f>Data!N2111</f>
        <v>0</v>
      </c>
      <c r="E2110" s="42">
        <f t="shared" si="2"/>
        <v>0</v>
      </c>
    </row>
    <row r="2111" ht="15.75" customHeight="1">
      <c r="A2111" s="61">
        <f>Data!A2112</f>
        <v>41211</v>
      </c>
      <c r="B2111" s="42">
        <f>Data!H2112</f>
        <v>0</v>
      </c>
      <c r="C2111" s="42">
        <f t="shared" si="1"/>
        <v>0</v>
      </c>
      <c r="D2111" s="42">
        <f>Data!N2112</f>
        <v>0</v>
      </c>
      <c r="E2111" s="42">
        <f t="shared" si="2"/>
        <v>0</v>
      </c>
    </row>
    <row r="2112" ht="15.75" customHeight="1">
      <c r="A2112" s="61">
        <f>Data!A2113</f>
        <v>41212</v>
      </c>
      <c r="B2112" s="42">
        <f>Data!H2113</f>
        <v>0</v>
      </c>
      <c r="C2112" s="42">
        <f t="shared" si="1"/>
        <v>0</v>
      </c>
      <c r="D2112" s="42">
        <f>Data!N2113</f>
        <v>0</v>
      </c>
      <c r="E2112" s="42">
        <f t="shared" si="2"/>
        <v>0</v>
      </c>
    </row>
    <row r="2113" ht="15.75" customHeight="1">
      <c r="A2113" s="61">
        <f>Data!A2114</f>
        <v>41213</v>
      </c>
      <c r="B2113" s="42">
        <f>Data!H2114</f>
        <v>0</v>
      </c>
      <c r="C2113" s="42">
        <f t="shared" si="1"/>
        <v>0</v>
      </c>
      <c r="D2113" s="42">
        <f>Data!N2114</f>
        <v>0</v>
      </c>
      <c r="E2113" s="42">
        <f t="shared" si="2"/>
        <v>0</v>
      </c>
    </row>
    <row r="2114" ht="15.75" customHeight="1">
      <c r="A2114" s="61">
        <f>Data!A2115</f>
        <v>41214</v>
      </c>
      <c r="B2114" s="42">
        <f>Data!H2115</f>
        <v>0</v>
      </c>
      <c r="C2114" s="42">
        <f t="shared" si="1"/>
        <v>0</v>
      </c>
      <c r="D2114" s="42">
        <f>Data!N2115</f>
        <v>0</v>
      </c>
      <c r="E2114" s="42">
        <f t="shared" si="2"/>
        <v>0</v>
      </c>
    </row>
    <row r="2115" ht="15.75" customHeight="1">
      <c r="A2115" s="61">
        <f>Data!A2116</f>
        <v>41215</v>
      </c>
      <c r="B2115" s="42">
        <f>Data!H2116</f>
        <v>0</v>
      </c>
      <c r="C2115" s="42">
        <f t="shared" si="1"/>
        <v>0</v>
      </c>
      <c r="D2115" s="42">
        <f>Data!N2116</f>
        <v>0</v>
      </c>
      <c r="E2115" s="42">
        <f t="shared" si="2"/>
        <v>0</v>
      </c>
    </row>
    <row r="2116" ht="15.75" customHeight="1">
      <c r="A2116" s="61">
        <f>Data!A2117</f>
        <v>41218</v>
      </c>
      <c r="B2116" s="42">
        <f>Data!H2117</f>
        <v>5000</v>
      </c>
      <c r="C2116" s="42">
        <f t="shared" si="1"/>
        <v>5000</v>
      </c>
      <c r="D2116" s="42">
        <f>Data!N2117</f>
        <v>0</v>
      </c>
      <c r="E2116" s="42">
        <f t="shared" si="2"/>
        <v>0</v>
      </c>
    </row>
    <row r="2117" ht="15.75" customHeight="1">
      <c r="A2117" s="61">
        <f>Data!A2118</f>
        <v>41219</v>
      </c>
      <c r="B2117" s="42">
        <f>Data!H2118</f>
        <v>0</v>
      </c>
      <c r="C2117" s="42">
        <f t="shared" si="1"/>
        <v>0</v>
      </c>
      <c r="D2117" s="42">
        <f>Data!N2118</f>
        <v>0</v>
      </c>
      <c r="E2117" s="42">
        <f t="shared" si="2"/>
        <v>0</v>
      </c>
    </row>
    <row r="2118" ht="15.75" customHeight="1">
      <c r="A2118" s="61">
        <f>Data!A2119</f>
        <v>41220</v>
      </c>
      <c r="B2118" s="42">
        <f>Data!H2119</f>
        <v>0</v>
      </c>
      <c r="C2118" s="42">
        <f t="shared" si="1"/>
        <v>0</v>
      </c>
      <c r="D2118" s="42">
        <f>Data!N2119</f>
        <v>0</v>
      </c>
      <c r="E2118" s="42">
        <f t="shared" si="2"/>
        <v>0</v>
      </c>
    </row>
    <row r="2119" ht="15.75" customHeight="1">
      <c r="A2119" s="61">
        <f>Data!A2120</f>
        <v>41221</v>
      </c>
      <c r="B2119" s="42">
        <f>Data!H2120</f>
        <v>0</v>
      </c>
      <c r="C2119" s="42">
        <f t="shared" si="1"/>
        <v>0</v>
      </c>
      <c r="D2119" s="42">
        <f>Data!N2120</f>
        <v>0</v>
      </c>
      <c r="E2119" s="42">
        <f t="shared" si="2"/>
        <v>0</v>
      </c>
    </row>
    <row r="2120" ht="15.75" customHeight="1">
      <c r="A2120" s="61">
        <f>Data!A2121</f>
        <v>41222</v>
      </c>
      <c r="B2120" s="42">
        <f>Data!H2121</f>
        <v>0</v>
      </c>
      <c r="C2120" s="42">
        <f t="shared" si="1"/>
        <v>0</v>
      </c>
      <c r="D2120" s="42">
        <f>Data!N2121</f>
        <v>0</v>
      </c>
      <c r="E2120" s="42">
        <f t="shared" si="2"/>
        <v>0</v>
      </c>
    </row>
    <row r="2121" ht="15.75" customHeight="1">
      <c r="A2121" s="61">
        <f>Data!A2122</f>
        <v>41225</v>
      </c>
      <c r="B2121" s="42">
        <f>Data!H2122</f>
        <v>0</v>
      </c>
      <c r="C2121" s="42">
        <f t="shared" si="1"/>
        <v>0</v>
      </c>
      <c r="D2121" s="42">
        <f>Data!N2122</f>
        <v>0</v>
      </c>
      <c r="E2121" s="42">
        <f t="shared" si="2"/>
        <v>0</v>
      </c>
    </row>
    <row r="2122" ht="15.75" customHeight="1">
      <c r="A2122" s="61">
        <f>Data!A2123</f>
        <v>41226</v>
      </c>
      <c r="B2122" s="42">
        <f>Data!H2123</f>
        <v>0</v>
      </c>
      <c r="C2122" s="42">
        <f t="shared" si="1"/>
        <v>0</v>
      </c>
      <c r="D2122" s="42">
        <f>Data!N2123</f>
        <v>0</v>
      </c>
      <c r="E2122" s="42">
        <f t="shared" si="2"/>
        <v>0</v>
      </c>
    </row>
    <row r="2123" ht="15.75" customHeight="1">
      <c r="A2123" s="61">
        <f>Data!A2124</f>
        <v>41228</v>
      </c>
      <c r="B2123" s="42">
        <f>Data!H2124</f>
        <v>0</v>
      </c>
      <c r="C2123" s="42">
        <f t="shared" si="1"/>
        <v>0</v>
      </c>
      <c r="D2123" s="42">
        <f>Data!N2124</f>
        <v>0</v>
      </c>
      <c r="E2123" s="42">
        <f t="shared" si="2"/>
        <v>0</v>
      </c>
    </row>
    <row r="2124" ht="15.75" customHeight="1">
      <c r="A2124" s="61">
        <f>Data!A2125</f>
        <v>41229</v>
      </c>
      <c r="B2124" s="42">
        <f>Data!H2125</f>
        <v>0</v>
      </c>
      <c r="C2124" s="42">
        <f t="shared" si="1"/>
        <v>0</v>
      </c>
      <c r="D2124" s="42">
        <f>Data!N2125</f>
        <v>0</v>
      </c>
      <c r="E2124" s="42">
        <f t="shared" si="2"/>
        <v>0</v>
      </c>
    </row>
    <row r="2125" ht="15.75" customHeight="1">
      <c r="A2125" s="61">
        <f>Data!A2126</f>
        <v>41232</v>
      </c>
      <c r="B2125" s="42">
        <f>Data!H2126</f>
        <v>0</v>
      </c>
      <c r="C2125" s="42">
        <f t="shared" si="1"/>
        <v>0</v>
      </c>
      <c r="D2125" s="42">
        <f>Data!N2126</f>
        <v>0</v>
      </c>
      <c r="E2125" s="42">
        <f t="shared" si="2"/>
        <v>0</v>
      </c>
    </row>
    <row r="2126" ht="15.75" customHeight="1">
      <c r="A2126" s="61">
        <f>Data!A2127</f>
        <v>41233</v>
      </c>
      <c r="B2126" s="42">
        <f>Data!H2127</f>
        <v>0</v>
      </c>
      <c r="C2126" s="42">
        <f t="shared" si="1"/>
        <v>0</v>
      </c>
      <c r="D2126" s="42">
        <f>Data!N2127</f>
        <v>0</v>
      </c>
      <c r="E2126" s="42">
        <f t="shared" si="2"/>
        <v>0</v>
      </c>
    </row>
    <row r="2127" ht="15.75" customHeight="1">
      <c r="A2127" s="61">
        <f>Data!A2128</f>
        <v>41234</v>
      </c>
      <c r="B2127" s="42">
        <f>Data!H2128</f>
        <v>0</v>
      </c>
      <c r="C2127" s="42">
        <f t="shared" si="1"/>
        <v>0</v>
      </c>
      <c r="D2127" s="42">
        <f>Data!N2128</f>
        <v>0</v>
      </c>
      <c r="E2127" s="42">
        <f t="shared" si="2"/>
        <v>0</v>
      </c>
    </row>
    <row r="2128" ht="15.75" customHeight="1">
      <c r="A2128" s="61">
        <f>Data!A2129</f>
        <v>41235</v>
      </c>
      <c r="B2128" s="42">
        <f>Data!H2129</f>
        <v>0</v>
      </c>
      <c r="C2128" s="42">
        <f t="shared" si="1"/>
        <v>0</v>
      </c>
      <c r="D2128" s="42">
        <f>Data!N2129</f>
        <v>0</v>
      </c>
      <c r="E2128" s="42">
        <f t="shared" si="2"/>
        <v>0</v>
      </c>
    </row>
    <row r="2129" ht="15.75" customHeight="1">
      <c r="A2129" s="61">
        <f>Data!A2130</f>
        <v>41236</v>
      </c>
      <c r="B2129" s="42">
        <f>Data!H2130</f>
        <v>0</v>
      </c>
      <c r="C2129" s="42">
        <f t="shared" si="1"/>
        <v>0</v>
      </c>
      <c r="D2129" s="42">
        <f>Data!N2130</f>
        <v>0</v>
      </c>
      <c r="E2129" s="42">
        <f t="shared" si="2"/>
        <v>0</v>
      </c>
    </row>
    <row r="2130" ht="15.75" customHeight="1">
      <c r="A2130" s="61">
        <f>Data!A2131</f>
        <v>41239</v>
      </c>
      <c r="B2130" s="42">
        <f>Data!H2131</f>
        <v>0</v>
      </c>
      <c r="C2130" s="42">
        <f t="shared" si="1"/>
        <v>0</v>
      </c>
      <c r="D2130" s="42">
        <f>Data!N2131</f>
        <v>5000</v>
      </c>
      <c r="E2130" s="42">
        <f t="shared" si="2"/>
        <v>5000</v>
      </c>
    </row>
    <row r="2131" ht="15.75" customHeight="1">
      <c r="A2131" s="61">
        <f>Data!A2132</f>
        <v>41240</v>
      </c>
      <c r="B2131" s="42">
        <f>Data!H2132</f>
        <v>0</v>
      </c>
      <c r="C2131" s="42">
        <f t="shared" si="1"/>
        <v>0</v>
      </c>
      <c r="D2131" s="42">
        <f>Data!N2132</f>
        <v>0</v>
      </c>
      <c r="E2131" s="42">
        <f t="shared" si="2"/>
        <v>0</v>
      </c>
    </row>
    <row r="2132" ht="15.75" customHeight="1">
      <c r="A2132" s="61">
        <f>Data!A2133</f>
        <v>41242</v>
      </c>
      <c r="B2132" s="42">
        <f>Data!H2133</f>
        <v>0</v>
      </c>
      <c r="C2132" s="42">
        <f t="shared" si="1"/>
        <v>0</v>
      </c>
      <c r="D2132" s="42">
        <f>Data!N2133</f>
        <v>0</v>
      </c>
      <c r="E2132" s="42">
        <f t="shared" si="2"/>
        <v>0</v>
      </c>
    </row>
    <row r="2133" ht="15.75" customHeight="1">
      <c r="A2133" s="61">
        <f>Data!A2134</f>
        <v>41243</v>
      </c>
      <c r="B2133" s="42">
        <f>Data!H2134</f>
        <v>0</v>
      </c>
      <c r="C2133" s="42">
        <f t="shared" si="1"/>
        <v>0</v>
      </c>
      <c r="D2133" s="42">
        <f>Data!N2134</f>
        <v>0</v>
      </c>
      <c r="E2133" s="42">
        <f t="shared" si="2"/>
        <v>0</v>
      </c>
    </row>
    <row r="2134" ht="15.75" customHeight="1">
      <c r="A2134" s="61">
        <f>Data!A2135</f>
        <v>41246</v>
      </c>
      <c r="B2134" s="42">
        <f>Data!H2135</f>
        <v>0</v>
      </c>
      <c r="C2134" s="42">
        <f t="shared" si="1"/>
        <v>0</v>
      </c>
      <c r="D2134" s="42">
        <f>Data!N2135</f>
        <v>0</v>
      </c>
      <c r="E2134" s="42">
        <f t="shared" si="2"/>
        <v>0</v>
      </c>
    </row>
    <row r="2135" ht="15.75" customHeight="1">
      <c r="A2135" s="61">
        <f>Data!A2136</f>
        <v>41247</v>
      </c>
      <c r="B2135" s="42">
        <f>Data!H2136</f>
        <v>0</v>
      </c>
      <c r="C2135" s="42">
        <f t="shared" si="1"/>
        <v>0</v>
      </c>
      <c r="D2135" s="42">
        <f>Data!N2136</f>
        <v>0</v>
      </c>
      <c r="E2135" s="42">
        <f t="shared" si="2"/>
        <v>0</v>
      </c>
    </row>
    <row r="2136" ht="15.75" customHeight="1">
      <c r="A2136" s="61">
        <f>Data!A2137</f>
        <v>41248</v>
      </c>
      <c r="B2136" s="42">
        <f>Data!H2137</f>
        <v>5000</v>
      </c>
      <c r="C2136" s="42">
        <f t="shared" si="1"/>
        <v>5000</v>
      </c>
      <c r="D2136" s="42">
        <f>Data!N2137</f>
        <v>0</v>
      </c>
      <c r="E2136" s="42">
        <f t="shared" si="2"/>
        <v>0</v>
      </c>
    </row>
    <row r="2137" ht="15.75" customHeight="1">
      <c r="A2137" s="61">
        <f>Data!A2138</f>
        <v>41249</v>
      </c>
      <c r="B2137" s="42">
        <f>Data!H2138</f>
        <v>0</v>
      </c>
      <c r="C2137" s="42">
        <f t="shared" si="1"/>
        <v>0</v>
      </c>
      <c r="D2137" s="42">
        <f>Data!N2138</f>
        <v>0</v>
      </c>
      <c r="E2137" s="42">
        <f t="shared" si="2"/>
        <v>0</v>
      </c>
    </row>
    <row r="2138" ht="15.75" customHeight="1">
      <c r="A2138" s="61">
        <f>Data!A2139</f>
        <v>41250</v>
      </c>
      <c r="B2138" s="42">
        <f>Data!H2139</f>
        <v>0</v>
      </c>
      <c r="C2138" s="42">
        <f t="shared" si="1"/>
        <v>0</v>
      </c>
      <c r="D2138" s="42">
        <f>Data!N2139</f>
        <v>0</v>
      </c>
      <c r="E2138" s="42">
        <f t="shared" si="2"/>
        <v>0</v>
      </c>
    </row>
    <row r="2139" ht="15.75" customHeight="1">
      <c r="A2139" s="61">
        <f>Data!A2140</f>
        <v>41253</v>
      </c>
      <c r="B2139" s="42">
        <f>Data!H2140</f>
        <v>0</v>
      </c>
      <c r="C2139" s="42">
        <f t="shared" si="1"/>
        <v>0</v>
      </c>
      <c r="D2139" s="42">
        <f>Data!N2140</f>
        <v>0</v>
      </c>
      <c r="E2139" s="42">
        <f t="shared" si="2"/>
        <v>0</v>
      </c>
    </row>
    <row r="2140" ht="15.75" customHeight="1">
      <c r="A2140" s="61">
        <f>Data!A2141</f>
        <v>41254</v>
      </c>
      <c r="B2140" s="42">
        <f>Data!H2141</f>
        <v>0</v>
      </c>
      <c r="C2140" s="42">
        <f t="shared" si="1"/>
        <v>0</v>
      </c>
      <c r="D2140" s="42">
        <f>Data!N2141</f>
        <v>0</v>
      </c>
      <c r="E2140" s="42">
        <f t="shared" si="2"/>
        <v>0</v>
      </c>
    </row>
    <row r="2141" ht="15.75" customHeight="1">
      <c r="A2141" s="61">
        <f>Data!A2142</f>
        <v>41255</v>
      </c>
      <c r="B2141" s="42">
        <f>Data!H2142</f>
        <v>0</v>
      </c>
      <c r="C2141" s="42">
        <f t="shared" si="1"/>
        <v>0</v>
      </c>
      <c r="D2141" s="42">
        <f>Data!N2142</f>
        <v>0</v>
      </c>
      <c r="E2141" s="42">
        <f t="shared" si="2"/>
        <v>0</v>
      </c>
    </row>
    <row r="2142" ht="15.75" customHeight="1">
      <c r="A2142" s="61">
        <f>Data!A2143</f>
        <v>41256</v>
      </c>
      <c r="B2142" s="42">
        <f>Data!H2143</f>
        <v>0</v>
      </c>
      <c r="C2142" s="42">
        <f t="shared" si="1"/>
        <v>0</v>
      </c>
      <c r="D2142" s="42">
        <f>Data!N2143</f>
        <v>0</v>
      </c>
      <c r="E2142" s="42">
        <f t="shared" si="2"/>
        <v>0</v>
      </c>
    </row>
    <row r="2143" ht="15.75" customHeight="1">
      <c r="A2143" s="61">
        <f>Data!A2144</f>
        <v>41257</v>
      </c>
      <c r="B2143" s="42">
        <f>Data!H2144</f>
        <v>0</v>
      </c>
      <c r="C2143" s="42">
        <f t="shared" si="1"/>
        <v>0</v>
      </c>
      <c r="D2143" s="42">
        <f>Data!N2144</f>
        <v>0</v>
      </c>
      <c r="E2143" s="42">
        <f t="shared" si="2"/>
        <v>0</v>
      </c>
    </row>
    <row r="2144" ht="15.75" customHeight="1">
      <c r="A2144" s="61">
        <f>Data!A2145</f>
        <v>41260</v>
      </c>
      <c r="B2144" s="42">
        <f>Data!H2145</f>
        <v>0</v>
      </c>
      <c r="C2144" s="42">
        <f t="shared" si="1"/>
        <v>0</v>
      </c>
      <c r="D2144" s="42">
        <f>Data!N2145</f>
        <v>0</v>
      </c>
      <c r="E2144" s="42">
        <f t="shared" si="2"/>
        <v>0</v>
      </c>
    </row>
    <row r="2145" ht="15.75" customHeight="1">
      <c r="A2145" s="61">
        <f>Data!A2146</f>
        <v>41261</v>
      </c>
      <c r="B2145" s="42">
        <f>Data!H2146</f>
        <v>0</v>
      </c>
      <c r="C2145" s="42">
        <f t="shared" si="1"/>
        <v>0</v>
      </c>
      <c r="D2145" s="42">
        <f>Data!N2146</f>
        <v>0</v>
      </c>
      <c r="E2145" s="42">
        <f t="shared" si="2"/>
        <v>0</v>
      </c>
    </row>
    <row r="2146" ht="15.75" customHeight="1">
      <c r="A2146" s="61">
        <f>Data!A2147</f>
        <v>41262</v>
      </c>
      <c r="B2146" s="42">
        <f>Data!H2147</f>
        <v>0</v>
      </c>
      <c r="C2146" s="42">
        <f t="shared" si="1"/>
        <v>0</v>
      </c>
      <c r="D2146" s="42">
        <f>Data!N2147</f>
        <v>0</v>
      </c>
      <c r="E2146" s="42">
        <f t="shared" si="2"/>
        <v>0</v>
      </c>
    </row>
    <row r="2147" ht="15.75" customHeight="1">
      <c r="A2147" s="61">
        <f>Data!A2148</f>
        <v>41263</v>
      </c>
      <c r="B2147" s="42">
        <f>Data!H2148</f>
        <v>0</v>
      </c>
      <c r="C2147" s="42">
        <f t="shared" si="1"/>
        <v>0</v>
      </c>
      <c r="D2147" s="42">
        <f>Data!N2148</f>
        <v>0</v>
      </c>
      <c r="E2147" s="42">
        <f t="shared" si="2"/>
        <v>0</v>
      </c>
    </row>
    <row r="2148" ht="15.75" customHeight="1">
      <c r="A2148" s="61">
        <f>Data!A2149</f>
        <v>41264</v>
      </c>
      <c r="B2148" s="42">
        <f>Data!H2149</f>
        <v>0</v>
      </c>
      <c r="C2148" s="42">
        <f t="shared" si="1"/>
        <v>0</v>
      </c>
      <c r="D2148" s="42">
        <f>Data!N2149</f>
        <v>0</v>
      </c>
      <c r="E2148" s="42">
        <f t="shared" si="2"/>
        <v>0</v>
      </c>
    </row>
    <row r="2149" ht="15.75" customHeight="1">
      <c r="A2149" s="61">
        <f>Data!A2150</f>
        <v>41267</v>
      </c>
      <c r="B2149" s="42">
        <f>Data!H2150</f>
        <v>0</v>
      </c>
      <c r="C2149" s="42">
        <f t="shared" si="1"/>
        <v>0</v>
      </c>
      <c r="D2149" s="42">
        <f>Data!N2150</f>
        <v>0</v>
      </c>
      <c r="E2149" s="42">
        <f t="shared" si="2"/>
        <v>0</v>
      </c>
    </row>
    <row r="2150" ht="15.75" customHeight="1">
      <c r="A2150" s="61">
        <f>Data!A2151</f>
        <v>41269</v>
      </c>
      <c r="B2150" s="42">
        <f>Data!H2151</f>
        <v>0</v>
      </c>
      <c r="C2150" s="42">
        <f t="shared" si="1"/>
        <v>0</v>
      </c>
      <c r="D2150" s="42">
        <f>Data!N2151</f>
        <v>5000</v>
      </c>
      <c r="E2150" s="42">
        <f t="shared" si="2"/>
        <v>5000</v>
      </c>
    </row>
    <row r="2151" ht="15.75" customHeight="1">
      <c r="A2151" s="61">
        <f>Data!A2152</f>
        <v>41270</v>
      </c>
      <c r="B2151" s="42">
        <f>Data!H2152</f>
        <v>0</v>
      </c>
      <c r="C2151" s="42">
        <f t="shared" si="1"/>
        <v>0</v>
      </c>
      <c r="D2151" s="42">
        <f>Data!N2152</f>
        <v>0</v>
      </c>
      <c r="E2151" s="42">
        <f t="shared" si="2"/>
        <v>0</v>
      </c>
    </row>
    <row r="2152" ht="15.75" customHeight="1">
      <c r="A2152" s="61">
        <f>Data!A2153</f>
        <v>41271</v>
      </c>
      <c r="B2152" s="42">
        <f>Data!H2153</f>
        <v>0</v>
      </c>
      <c r="C2152" s="42">
        <f t="shared" si="1"/>
        <v>0</v>
      </c>
      <c r="D2152" s="42">
        <f>Data!N2153</f>
        <v>0</v>
      </c>
      <c r="E2152" s="42">
        <f t="shared" si="2"/>
        <v>0</v>
      </c>
    </row>
    <row r="2153" ht="15.75" customHeight="1">
      <c r="A2153" s="61">
        <f>Data!A2154</f>
        <v>41274</v>
      </c>
      <c r="B2153" s="42">
        <f>Data!H2154</f>
        <v>0</v>
      </c>
      <c r="C2153" s="42">
        <f t="shared" si="1"/>
        <v>0</v>
      </c>
      <c r="D2153" s="42">
        <f>Data!N2154</f>
        <v>0</v>
      </c>
      <c r="E2153" s="42">
        <f t="shared" si="2"/>
        <v>0</v>
      </c>
    </row>
    <row r="2154" ht="15.75" customHeight="1">
      <c r="A2154" s="61">
        <f>Data!A2155</f>
        <v>41275</v>
      </c>
      <c r="B2154" s="42">
        <f>Data!H2155</f>
        <v>0</v>
      </c>
      <c r="C2154" s="42">
        <f t="shared" si="1"/>
        <v>0</v>
      </c>
      <c r="D2154" s="42">
        <f>Data!N2155</f>
        <v>0</v>
      </c>
      <c r="E2154" s="42">
        <f t="shared" si="2"/>
        <v>0</v>
      </c>
    </row>
    <row r="2155" ht="15.75" customHeight="1">
      <c r="A2155" s="61">
        <f>Data!A2156</f>
        <v>41276</v>
      </c>
      <c r="B2155" s="42">
        <f>Data!H2156</f>
        <v>0</v>
      </c>
      <c r="C2155" s="42">
        <f t="shared" si="1"/>
        <v>0</v>
      </c>
      <c r="D2155" s="42">
        <f>Data!N2156</f>
        <v>0</v>
      </c>
      <c r="E2155" s="42">
        <f t="shared" si="2"/>
        <v>0</v>
      </c>
    </row>
    <row r="2156" ht="15.75" customHeight="1">
      <c r="A2156" s="61">
        <f>Data!A2157</f>
        <v>41277</v>
      </c>
      <c r="B2156" s="42">
        <f>Data!H2157</f>
        <v>0</v>
      </c>
      <c r="C2156" s="42">
        <f t="shared" si="1"/>
        <v>0</v>
      </c>
      <c r="D2156" s="42">
        <f>Data!N2157</f>
        <v>0</v>
      </c>
      <c r="E2156" s="42">
        <f t="shared" si="2"/>
        <v>0</v>
      </c>
    </row>
    <row r="2157" ht="15.75" customHeight="1">
      <c r="A2157" s="61">
        <f>Data!A2158</f>
        <v>41278</v>
      </c>
      <c r="B2157" s="42">
        <f>Data!H2158</f>
        <v>0</v>
      </c>
      <c r="C2157" s="42">
        <f t="shared" si="1"/>
        <v>0</v>
      </c>
      <c r="D2157" s="42">
        <f>Data!N2158</f>
        <v>0</v>
      </c>
      <c r="E2157" s="42">
        <f t="shared" si="2"/>
        <v>0</v>
      </c>
    </row>
    <row r="2158" ht="15.75" customHeight="1">
      <c r="A2158" s="61">
        <f>Data!A2159</f>
        <v>41281</v>
      </c>
      <c r="B2158" s="42">
        <f>Data!H2159</f>
        <v>5000</v>
      </c>
      <c r="C2158" s="42">
        <f t="shared" si="1"/>
        <v>5000</v>
      </c>
      <c r="D2158" s="42">
        <f>Data!N2159</f>
        <v>0</v>
      </c>
      <c r="E2158" s="42">
        <f t="shared" si="2"/>
        <v>0</v>
      </c>
    </row>
    <row r="2159" ht="15.75" customHeight="1">
      <c r="A2159" s="61">
        <f>Data!A2160</f>
        <v>41282</v>
      </c>
      <c r="B2159" s="42">
        <f>Data!H2160</f>
        <v>0</v>
      </c>
      <c r="C2159" s="42">
        <f t="shared" si="1"/>
        <v>0</v>
      </c>
      <c r="D2159" s="42">
        <f>Data!N2160</f>
        <v>0</v>
      </c>
      <c r="E2159" s="42">
        <f t="shared" si="2"/>
        <v>0</v>
      </c>
    </row>
    <row r="2160" ht="15.75" customHeight="1">
      <c r="A2160" s="61">
        <f>Data!A2161</f>
        <v>41283</v>
      </c>
      <c r="B2160" s="42">
        <f>Data!H2161</f>
        <v>0</v>
      </c>
      <c r="C2160" s="42">
        <f t="shared" si="1"/>
        <v>0</v>
      </c>
      <c r="D2160" s="42">
        <f>Data!N2161</f>
        <v>0</v>
      </c>
      <c r="E2160" s="42">
        <f t="shared" si="2"/>
        <v>0</v>
      </c>
    </row>
    <row r="2161" ht="15.75" customHeight="1">
      <c r="A2161" s="61">
        <f>Data!A2162</f>
        <v>41284</v>
      </c>
      <c r="B2161" s="42">
        <f>Data!H2162</f>
        <v>0</v>
      </c>
      <c r="C2161" s="42">
        <f t="shared" si="1"/>
        <v>0</v>
      </c>
      <c r="D2161" s="42">
        <f>Data!N2162</f>
        <v>0</v>
      </c>
      <c r="E2161" s="42">
        <f t="shared" si="2"/>
        <v>0</v>
      </c>
    </row>
    <row r="2162" ht="15.75" customHeight="1">
      <c r="A2162" s="61">
        <f>Data!A2163</f>
        <v>41285</v>
      </c>
      <c r="B2162" s="42">
        <f>Data!H2163</f>
        <v>0</v>
      </c>
      <c r="C2162" s="42">
        <f t="shared" si="1"/>
        <v>0</v>
      </c>
      <c r="D2162" s="42">
        <f>Data!N2163</f>
        <v>0</v>
      </c>
      <c r="E2162" s="42">
        <f t="shared" si="2"/>
        <v>0</v>
      </c>
    </row>
    <row r="2163" ht="15.75" customHeight="1">
      <c r="A2163" s="61">
        <f>Data!A2164</f>
        <v>41288</v>
      </c>
      <c r="B2163" s="42">
        <f>Data!H2164</f>
        <v>0</v>
      </c>
      <c r="C2163" s="42">
        <f t="shared" si="1"/>
        <v>0</v>
      </c>
      <c r="D2163" s="42">
        <f>Data!N2164</f>
        <v>0</v>
      </c>
      <c r="E2163" s="42">
        <f t="shared" si="2"/>
        <v>0</v>
      </c>
    </row>
    <row r="2164" ht="15.75" customHeight="1">
      <c r="A2164" s="61">
        <f>Data!A2165</f>
        <v>41289</v>
      </c>
      <c r="B2164" s="42">
        <f>Data!H2165</f>
        <v>0</v>
      </c>
      <c r="C2164" s="42">
        <f t="shared" si="1"/>
        <v>0</v>
      </c>
      <c r="D2164" s="42">
        <f>Data!N2165</f>
        <v>0</v>
      </c>
      <c r="E2164" s="42">
        <f t="shared" si="2"/>
        <v>0</v>
      </c>
    </row>
    <row r="2165" ht="15.75" customHeight="1">
      <c r="A2165" s="61">
        <f>Data!A2166</f>
        <v>41290</v>
      </c>
      <c r="B2165" s="42">
        <f>Data!H2166</f>
        <v>0</v>
      </c>
      <c r="C2165" s="42">
        <f t="shared" si="1"/>
        <v>0</v>
      </c>
      <c r="D2165" s="42">
        <f>Data!N2166</f>
        <v>0</v>
      </c>
      <c r="E2165" s="42">
        <f t="shared" si="2"/>
        <v>0</v>
      </c>
    </row>
    <row r="2166" ht="15.75" customHeight="1">
      <c r="A2166" s="61">
        <f>Data!A2167</f>
        <v>41291</v>
      </c>
      <c r="B2166" s="42">
        <f>Data!H2167</f>
        <v>0</v>
      </c>
      <c r="C2166" s="42">
        <f t="shared" si="1"/>
        <v>0</v>
      </c>
      <c r="D2166" s="42">
        <f>Data!N2167</f>
        <v>0</v>
      </c>
      <c r="E2166" s="42">
        <f t="shared" si="2"/>
        <v>0</v>
      </c>
    </row>
    <row r="2167" ht="15.75" customHeight="1">
      <c r="A2167" s="61">
        <f>Data!A2168</f>
        <v>41292</v>
      </c>
      <c r="B2167" s="42">
        <f>Data!H2168</f>
        <v>0</v>
      </c>
      <c r="C2167" s="42">
        <f t="shared" si="1"/>
        <v>0</v>
      </c>
      <c r="D2167" s="42">
        <f>Data!N2168</f>
        <v>0</v>
      </c>
      <c r="E2167" s="42">
        <f t="shared" si="2"/>
        <v>0</v>
      </c>
    </row>
    <row r="2168" ht="15.75" customHeight="1">
      <c r="A2168" s="61">
        <f>Data!A2169</f>
        <v>41295</v>
      </c>
      <c r="B2168" s="42">
        <f>Data!H2169</f>
        <v>0</v>
      </c>
      <c r="C2168" s="42">
        <f t="shared" si="1"/>
        <v>0</v>
      </c>
      <c r="D2168" s="42">
        <f>Data!N2169</f>
        <v>0</v>
      </c>
      <c r="E2168" s="42">
        <f t="shared" si="2"/>
        <v>0</v>
      </c>
    </row>
    <row r="2169" ht="15.75" customHeight="1">
      <c r="A2169" s="61">
        <f>Data!A2170</f>
        <v>41296</v>
      </c>
      <c r="B2169" s="42">
        <f>Data!H2170</f>
        <v>0</v>
      </c>
      <c r="C2169" s="42">
        <f t="shared" si="1"/>
        <v>0</v>
      </c>
      <c r="D2169" s="42">
        <f>Data!N2170</f>
        <v>0</v>
      </c>
      <c r="E2169" s="42">
        <f t="shared" si="2"/>
        <v>0</v>
      </c>
    </row>
    <row r="2170" ht="15.75" customHeight="1">
      <c r="A2170" s="61">
        <f>Data!A2171</f>
        <v>41297</v>
      </c>
      <c r="B2170" s="42">
        <f>Data!H2171</f>
        <v>0</v>
      </c>
      <c r="C2170" s="42">
        <f t="shared" si="1"/>
        <v>0</v>
      </c>
      <c r="D2170" s="42">
        <f>Data!N2171</f>
        <v>0</v>
      </c>
      <c r="E2170" s="42">
        <f t="shared" si="2"/>
        <v>0</v>
      </c>
    </row>
    <row r="2171" ht="15.75" customHeight="1">
      <c r="A2171" s="61">
        <f>Data!A2172</f>
        <v>41298</v>
      </c>
      <c r="B2171" s="42">
        <f>Data!H2172</f>
        <v>0</v>
      </c>
      <c r="C2171" s="42">
        <f t="shared" si="1"/>
        <v>0</v>
      </c>
      <c r="D2171" s="42">
        <f>Data!N2172</f>
        <v>0</v>
      </c>
      <c r="E2171" s="42">
        <f t="shared" si="2"/>
        <v>0</v>
      </c>
    </row>
    <row r="2172" ht="15.75" customHeight="1">
      <c r="A2172" s="61">
        <f>Data!A2173</f>
        <v>41299</v>
      </c>
      <c r="B2172" s="42">
        <f>Data!H2173</f>
        <v>0</v>
      </c>
      <c r="C2172" s="42">
        <f t="shared" si="1"/>
        <v>0</v>
      </c>
      <c r="D2172" s="42">
        <f>Data!N2173</f>
        <v>5000</v>
      </c>
      <c r="E2172" s="42">
        <f t="shared" si="2"/>
        <v>5000</v>
      </c>
    </row>
    <row r="2173" ht="15.75" customHeight="1">
      <c r="A2173" s="61">
        <f>Data!A2174</f>
        <v>41302</v>
      </c>
      <c r="B2173" s="42">
        <f>Data!H2174</f>
        <v>0</v>
      </c>
      <c r="C2173" s="42">
        <f t="shared" si="1"/>
        <v>0</v>
      </c>
      <c r="D2173" s="42">
        <f>Data!N2174</f>
        <v>0</v>
      </c>
      <c r="E2173" s="42">
        <f t="shared" si="2"/>
        <v>0</v>
      </c>
    </row>
    <row r="2174" ht="15.75" customHeight="1">
      <c r="A2174" s="61">
        <f>Data!A2175</f>
        <v>41303</v>
      </c>
      <c r="B2174" s="42">
        <f>Data!H2175</f>
        <v>0</v>
      </c>
      <c r="C2174" s="42">
        <f t="shared" si="1"/>
        <v>0</v>
      </c>
      <c r="D2174" s="42">
        <f>Data!N2175</f>
        <v>0</v>
      </c>
      <c r="E2174" s="42">
        <f t="shared" si="2"/>
        <v>0</v>
      </c>
    </row>
    <row r="2175" ht="15.75" customHeight="1">
      <c r="A2175" s="61">
        <f>Data!A2176</f>
        <v>41304</v>
      </c>
      <c r="B2175" s="42">
        <f>Data!H2176</f>
        <v>0</v>
      </c>
      <c r="C2175" s="42">
        <f t="shared" si="1"/>
        <v>0</v>
      </c>
      <c r="D2175" s="42">
        <f>Data!N2176</f>
        <v>0</v>
      </c>
      <c r="E2175" s="42">
        <f t="shared" si="2"/>
        <v>0</v>
      </c>
    </row>
    <row r="2176" ht="15.75" customHeight="1">
      <c r="A2176" s="61">
        <f>Data!A2177</f>
        <v>41305</v>
      </c>
      <c r="B2176" s="42">
        <f>Data!H2177</f>
        <v>0</v>
      </c>
      <c r="C2176" s="42">
        <f t="shared" si="1"/>
        <v>0</v>
      </c>
      <c r="D2176" s="42">
        <f>Data!N2177</f>
        <v>0</v>
      </c>
      <c r="E2176" s="42">
        <f t="shared" si="2"/>
        <v>0</v>
      </c>
    </row>
    <row r="2177" ht="15.75" customHeight="1">
      <c r="A2177" s="61">
        <f>Data!A2178</f>
        <v>41306</v>
      </c>
      <c r="B2177" s="42">
        <f>Data!H2178</f>
        <v>0</v>
      </c>
      <c r="C2177" s="42">
        <f t="shared" si="1"/>
        <v>0</v>
      </c>
      <c r="D2177" s="42">
        <f>Data!N2178</f>
        <v>0</v>
      </c>
      <c r="E2177" s="42">
        <f t="shared" si="2"/>
        <v>0</v>
      </c>
    </row>
    <row r="2178" ht="15.75" customHeight="1">
      <c r="A2178" s="61">
        <f>Data!A2179</f>
        <v>41309</v>
      </c>
      <c r="B2178" s="42">
        <f>Data!H2179</f>
        <v>0</v>
      </c>
      <c r="C2178" s="42">
        <f t="shared" si="1"/>
        <v>0</v>
      </c>
      <c r="D2178" s="42">
        <f>Data!N2179</f>
        <v>0</v>
      </c>
      <c r="E2178" s="42">
        <f t="shared" si="2"/>
        <v>0</v>
      </c>
    </row>
    <row r="2179" ht="15.75" customHeight="1">
      <c r="A2179" s="61">
        <f>Data!A2180</f>
        <v>41310</v>
      </c>
      <c r="B2179" s="42">
        <f>Data!H2180</f>
        <v>5000</v>
      </c>
      <c r="C2179" s="42">
        <f t="shared" si="1"/>
        <v>5000</v>
      </c>
      <c r="D2179" s="42">
        <f>Data!N2180</f>
        <v>0</v>
      </c>
      <c r="E2179" s="42">
        <f t="shared" si="2"/>
        <v>0</v>
      </c>
    </row>
    <row r="2180" ht="15.75" customHeight="1">
      <c r="A2180" s="61">
        <f>Data!A2181</f>
        <v>41311</v>
      </c>
      <c r="B2180" s="42">
        <f>Data!H2181</f>
        <v>0</v>
      </c>
      <c r="C2180" s="42">
        <f t="shared" si="1"/>
        <v>0</v>
      </c>
      <c r="D2180" s="42">
        <f>Data!N2181</f>
        <v>0</v>
      </c>
      <c r="E2180" s="42">
        <f t="shared" si="2"/>
        <v>0</v>
      </c>
    </row>
    <row r="2181" ht="15.75" customHeight="1">
      <c r="A2181" s="61">
        <f>Data!A2182</f>
        <v>41312</v>
      </c>
      <c r="B2181" s="42">
        <f>Data!H2182</f>
        <v>0</v>
      </c>
      <c r="C2181" s="42">
        <f t="shared" si="1"/>
        <v>0</v>
      </c>
      <c r="D2181" s="42">
        <f>Data!N2182</f>
        <v>0</v>
      </c>
      <c r="E2181" s="42">
        <f t="shared" si="2"/>
        <v>0</v>
      </c>
    </row>
    <row r="2182" ht="15.75" customHeight="1">
      <c r="A2182" s="61">
        <f>Data!A2183</f>
        <v>41313</v>
      </c>
      <c r="B2182" s="42">
        <f>Data!H2183</f>
        <v>0</v>
      </c>
      <c r="C2182" s="42">
        <f t="shared" si="1"/>
        <v>0</v>
      </c>
      <c r="D2182" s="42">
        <f>Data!N2183</f>
        <v>0</v>
      </c>
      <c r="E2182" s="42">
        <f t="shared" si="2"/>
        <v>0</v>
      </c>
    </row>
    <row r="2183" ht="15.75" customHeight="1">
      <c r="A2183" s="61">
        <f>Data!A2184</f>
        <v>41316</v>
      </c>
      <c r="B2183" s="42">
        <f>Data!H2184</f>
        <v>0</v>
      </c>
      <c r="C2183" s="42">
        <f t="shared" si="1"/>
        <v>0</v>
      </c>
      <c r="D2183" s="42">
        <f>Data!N2184</f>
        <v>0</v>
      </c>
      <c r="E2183" s="42">
        <f t="shared" si="2"/>
        <v>0</v>
      </c>
    </row>
    <row r="2184" ht="15.75" customHeight="1">
      <c r="A2184" s="61">
        <f>Data!A2185</f>
        <v>41317</v>
      </c>
      <c r="B2184" s="42">
        <f>Data!H2185</f>
        <v>0</v>
      </c>
      <c r="C2184" s="42">
        <f t="shared" si="1"/>
        <v>0</v>
      </c>
      <c r="D2184" s="42">
        <f>Data!N2185</f>
        <v>0</v>
      </c>
      <c r="E2184" s="42">
        <f t="shared" si="2"/>
        <v>0</v>
      </c>
    </row>
    <row r="2185" ht="15.75" customHeight="1">
      <c r="A2185" s="61">
        <f>Data!A2186</f>
        <v>41318</v>
      </c>
      <c r="B2185" s="42">
        <f>Data!H2186</f>
        <v>0</v>
      </c>
      <c r="C2185" s="42">
        <f t="shared" si="1"/>
        <v>0</v>
      </c>
      <c r="D2185" s="42">
        <f>Data!N2186</f>
        <v>0</v>
      </c>
      <c r="E2185" s="42">
        <f t="shared" si="2"/>
        <v>0</v>
      </c>
    </row>
    <row r="2186" ht="15.75" customHeight="1">
      <c r="A2186" s="61">
        <f>Data!A2187</f>
        <v>41319</v>
      </c>
      <c r="B2186" s="42">
        <f>Data!H2187</f>
        <v>0</v>
      </c>
      <c r="C2186" s="42">
        <f t="shared" si="1"/>
        <v>0</v>
      </c>
      <c r="D2186" s="42">
        <f>Data!N2187</f>
        <v>0</v>
      </c>
      <c r="E2186" s="42">
        <f t="shared" si="2"/>
        <v>0</v>
      </c>
    </row>
    <row r="2187" ht="15.75" customHeight="1">
      <c r="A2187" s="61">
        <f>Data!A2188</f>
        <v>41320</v>
      </c>
      <c r="B2187" s="42">
        <f>Data!H2188</f>
        <v>0</v>
      </c>
      <c r="C2187" s="42">
        <f t="shared" si="1"/>
        <v>0</v>
      </c>
      <c r="D2187" s="42">
        <f>Data!N2188</f>
        <v>0</v>
      </c>
      <c r="E2187" s="42">
        <f t="shared" si="2"/>
        <v>0</v>
      </c>
    </row>
    <row r="2188" ht="15.75" customHeight="1">
      <c r="A2188" s="61">
        <f>Data!A2189</f>
        <v>41323</v>
      </c>
      <c r="B2188" s="42">
        <f>Data!H2189</f>
        <v>0</v>
      </c>
      <c r="C2188" s="42">
        <f t="shared" si="1"/>
        <v>0</v>
      </c>
      <c r="D2188" s="42">
        <f>Data!N2189</f>
        <v>0</v>
      </c>
      <c r="E2188" s="42">
        <f t="shared" si="2"/>
        <v>0</v>
      </c>
    </row>
    <row r="2189" ht="15.75" customHeight="1">
      <c r="A2189" s="61">
        <f>Data!A2190</f>
        <v>41324</v>
      </c>
      <c r="B2189" s="42">
        <f>Data!H2190</f>
        <v>0</v>
      </c>
      <c r="C2189" s="42">
        <f t="shared" si="1"/>
        <v>0</v>
      </c>
      <c r="D2189" s="42">
        <f>Data!N2190</f>
        <v>0</v>
      </c>
      <c r="E2189" s="42">
        <f t="shared" si="2"/>
        <v>0</v>
      </c>
    </row>
    <row r="2190" ht="15.75" customHeight="1">
      <c r="A2190" s="61">
        <f>Data!A2191</f>
        <v>41325</v>
      </c>
      <c r="B2190" s="42">
        <f>Data!H2191</f>
        <v>0</v>
      </c>
      <c r="C2190" s="42">
        <f t="shared" si="1"/>
        <v>0</v>
      </c>
      <c r="D2190" s="42">
        <f>Data!N2191</f>
        <v>0</v>
      </c>
      <c r="E2190" s="42">
        <f t="shared" si="2"/>
        <v>0</v>
      </c>
    </row>
    <row r="2191" ht="15.75" customHeight="1">
      <c r="A2191" s="61">
        <f>Data!A2192</f>
        <v>41326</v>
      </c>
      <c r="B2191" s="42">
        <f>Data!H2192</f>
        <v>0</v>
      </c>
      <c r="C2191" s="42">
        <f t="shared" si="1"/>
        <v>0</v>
      </c>
      <c r="D2191" s="42">
        <f>Data!N2192</f>
        <v>0</v>
      </c>
      <c r="E2191" s="42">
        <f t="shared" si="2"/>
        <v>0</v>
      </c>
    </row>
    <row r="2192" ht="15.75" customHeight="1">
      <c r="A2192" s="61">
        <f>Data!A2193</f>
        <v>41327</v>
      </c>
      <c r="B2192" s="42">
        <f>Data!H2193</f>
        <v>0</v>
      </c>
      <c r="C2192" s="42">
        <f t="shared" si="1"/>
        <v>0</v>
      </c>
      <c r="D2192" s="42">
        <f>Data!N2193</f>
        <v>0</v>
      </c>
      <c r="E2192" s="42">
        <f t="shared" si="2"/>
        <v>0</v>
      </c>
    </row>
    <row r="2193" ht="15.75" customHeight="1">
      <c r="A2193" s="61">
        <f>Data!A2194</f>
        <v>41330</v>
      </c>
      <c r="B2193" s="42">
        <f>Data!H2194</f>
        <v>0</v>
      </c>
      <c r="C2193" s="42">
        <f t="shared" si="1"/>
        <v>0</v>
      </c>
      <c r="D2193" s="42">
        <f>Data!N2194</f>
        <v>5000</v>
      </c>
      <c r="E2193" s="42">
        <f t="shared" si="2"/>
        <v>5000</v>
      </c>
    </row>
    <row r="2194" ht="15.75" customHeight="1">
      <c r="A2194" s="61">
        <f>Data!A2195</f>
        <v>41331</v>
      </c>
      <c r="B2194" s="42">
        <f>Data!H2195</f>
        <v>0</v>
      </c>
      <c r="C2194" s="42">
        <f t="shared" si="1"/>
        <v>0</v>
      </c>
      <c r="D2194" s="42">
        <f>Data!N2195</f>
        <v>0</v>
      </c>
      <c r="E2194" s="42">
        <f t="shared" si="2"/>
        <v>0</v>
      </c>
    </row>
    <row r="2195" ht="15.75" customHeight="1">
      <c r="A2195" s="61">
        <f>Data!A2196</f>
        <v>41332</v>
      </c>
      <c r="B2195" s="42">
        <f>Data!H2196</f>
        <v>0</v>
      </c>
      <c r="C2195" s="42">
        <f t="shared" si="1"/>
        <v>0</v>
      </c>
      <c r="D2195" s="42">
        <f>Data!N2196</f>
        <v>0</v>
      </c>
      <c r="E2195" s="42">
        <f t="shared" si="2"/>
        <v>0</v>
      </c>
    </row>
    <row r="2196" ht="15.75" customHeight="1">
      <c r="A2196" s="61">
        <f>Data!A2197</f>
        <v>41333</v>
      </c>
      <c r="B2196" s="42">
        <f>Data!H2197</f>
        <v>0</v>
      </c>
      <c r="C2196" s="42">
        <f t="shared" si="1"/>
        <v>0</v>
      </c>
      <c r="D2196" s="42">
        <f>Data!N2197</f>
        <v>0</v>
      </c>
      <c r="E2196" s="42">
        <f t="shared" si="2"/>
        <v>0</v>
      </c>
    </row>
    <row r="2197" ht="15.75" customHeight="1">
      <c r="A2197" s="61">
        <f>Data!A2198</f>
        <v>41334</v>
      </c>
      <c r="B2197" s="42">
        <f>Data!H2198</f>
        <v>0</v>
      </c>
      <c r="C2197" s="42">
        <f t="shared" si="1"/>
        <v>0</v>
      </c>
      <c r="D2197" s="42">
        <f>Data!N2198</f>
        <v>0</v>
      </c>
      <c r="E2197" s="42">
        <f t="shared" si="2"/>
        <v>0</v>
      </c>
    </row>
    <row r="2198" ht="15.75" customHeight="1">
      <c r="A2198" s="61">
        <f>Data!A2199</f>
        <v>41337</v>
      </c>
      <c r="B2198" s="42">
        <f>Data!H2199</f>
        <v>0</v>
      </c>
      <c r="C2198" s="42">
        <f t="shared" si="1"/>
        <v>0</v>
      </c>
      <c r="D2198" s="42">
        <f>Data!N2199</f>
        <v>0</v>
      </c>
      <c r="E2198" s="42">
        <f t="shared" si="2"/>
        <v>0</v>
      </c>
    </row>
    <row r="2199" ht="15.75" customHeight="1">
      <c r="A2199" s="61">
        <f>Data!A2200</f>
        <v>41338</v>
      </c>
      <c r="B2199" s="42">
        <f>Data!H2200</f>
        <v>5000</v>
      </c>
      <c r="C2199" s="42">
        <f t="shared" si="1"/>
        <v>5000</v>
      </c>
      <c r="D2199" s="42">
        <f>Data!N2200</f>
        <v>0</v>
      </c>
      <c r="E2199" s="42">
        <f t="shared" si="2"/>
        <v>0</v>
      </c>
    </row>
    <row r="2200" ht="15.75" customHeight="1">
      <c r="A2200" s="61">
        <f>Data!A2201</f>
        <v>41339</v>
      </c>
      <c r="B2200" s="42">
        <f>Data!H2201</f>
        <v>0</v>
      </c>
      <c r="C2200" s="42">
        <f t="shared" si="1"/>
        <v>0</v>
      </c>
      <c r="D2200" s="42">
        <f>Data!N2201</f>
        <v>0</v>
      </c>
      <c r="E2200" s="42">
        <f t="shared" si="2"/>
        <v>0</v>
      </c>
    </row>
    <row r="2201" ht="15.75" customHeight="1">
      <c r="A2201" s="61">
        <f>Data!A2202</f>
        <v>41340</v>
      </c>
      <c r="B2201" s="42">
        <f>Data!H2202</f>
        <v>0</v>
      </c>
      <c r="C2201" s="42">
        <f t="shared" si="1"/>
        <v>0</v>
      </c>
      <c r="D2201" s="42">
        <f>Data!N2202</f>
        <v>0</v>
      </c>
      <c r="E2201" s="42">
        <f t="shared" si="2"/>
        <v>0</v>
      </c>
    </row>
    <row r="2202" ht="15.75" customHeight="1">
      <c r="A2202" s="61">
        <f>Data!A2203</f>
        <v>41341</v>
      </c>
      <c r="B2202" s="42">
        <f>Data!H2203</f>
        <v>0</v>
      </c>
      <c r="C2202" s="42">
        <f t="shared" si="1"/>
        <v>0</v>
      </c>
      <c r="D2202" s="42">
        <f>Data!N2203</f>
        <v>0</v>
      </c>
      <c r="E2202" s="42">
        <f t="shared" si="2"/>
        <v>0</v>
      </c>
    </row>
    <row r="2203" ht="15.75" customHeight="1">
      <c r="A2203" s="61">
        <f>Data!A2204</f>
        <v>41344</v>
      </c>
      <c r="B2203" s="42">
        <f>Data!H2204</f>
        <v>0</v>
      </c>
      <c r="C2203" s="42">
        <f t="shared" si="1"/>
        <v>0</v>
      </c>
      <c r="D2203" s="42">
        <f>Data!N2204</f>
        <v>0</v>
      </c>
      <c r="E2203" s="42">
        <f t="shared" si="2"/>
        <v>0</v>
      </c>
    </row>
    <row r="2204" ht="15.75" customHeight="1">
      <c r="A2204" s="61">
        <f>Data!A2205</f>
        <v>41345</v>
      </c>
      <c r="B2204" s="42">
        <f>Data!H2205</f>
        <v>0</v>
      </c>
      <c r="C2204" s="42">
        <f t="shared" si="1"/>
        <v>0</v>
      </c>
      <c r="D2204" s="42">
        <f>Data!N2205</f>
        <v>0</v>
      </c>
      <c r="E2204" s="42">
        <f t="shared" si="2"/>
        <v>0</v>
      </c>
    </row>
    <row r="2205" ht="15.75" customHeight="1">
      <c r="A2205" s="61">
        <f>Data!A2206</f>
        <v>41346</v>
      </c>
      <c r="B2205" s="42">
        <f>Data!H2206</f>
        <v>0</v>
      </c>
      <c r="C2205" s="42">
        <f t="shared" si="1"/>
        <v>0</v>
      </c>
      <c r="D2205" s="42">
        <f>Data!N2206</f>
        <v>0</v>
      </c>
      <c r="E2205" s="42">
        <f t="shared" si="2"/>
        <v>0</v>
      </c>
    </row>
    <row r="2206" ht="15.75" customHeight="1">
      <c r="A2206" s="61">
        <f>Data!A2207</f>
        <v>41347</v>
      </c>
      <c r="B2206" s="42">
        <f>Data!H2207</f>
        <v>0</v>
      </c>
      <c r="C2206" s="42">
        <f t="shared" si="1"/>
        <v>0</v>
      </c>
      <c r="D2206" s="42">
        <f>Data!N2207</f>
        <v>0</v>
      </c>
      <c r="E2206" s="42">
        <f t="shared" si="2"/>
        <v>0</v>
      </c>
    </row>
    <row r="2207" ht="15.75" customHeight="1">
      <c r="A2207" s="61">
        <f>Data!A2208</f>
        <v>41348</v>
      </c>
      <c r="B2207" s="42">
        <f>Data!H2208</f>
        <v>0</v>
      </c>
      <c r="C2207" s="42">
        <f t="shared" si="1"/>
        <v>0</v>
      </c>
      <c r="D2207" s="42">
        <f>Data!N2208</f>
        <v>0</v>
      </c>
      <c r="E2207" s="42">
        <f t="shared" si="2"/>
        <v>0</v>
      </c>
    </row>
    <row r="2208" ht="15.75" customHeight="1">
      <c r="A2208" s="61">
        <f>Data!A2209</f>
        <v>41351</v>
      </c>
      <c r="B2208" s="42">
        <f>Data!H2209</f>
        <v>0</v>
      </c>
      <c r="C2208" s="42">
        <f t="shared" si="1"/>
        <v>0</v>
      </c>
      <c r="D2208" s="42">
        <f>Data!N2209</f>
        <v>0</v>
      </c>
      <c r="E2208" s="42">
        <f t="shared" si="2"/>
        <v>0</v>
      </c>
    </row>
    <row r="2209" ht="15.75" customHeight="1">
      <c r="A2209" s="61">
        <f>Data!A2210</f>
        <v>41352</v>
      </c>
      <c r="B2209" s="42">
        <f>Data!H2210</f>
        <v>0</v>
      </c>
      <c r="C2209" s="42">
        <f t="shared" si="1"/>
        <v>0</v>
      </c>
      <c r="D2209" s="42">
        <f>Data!N2210</f>
        <v>0</v>
      </c>
      <c r="E2209" s="42">
        <f t="shared" si="2"/>
        <v>0</v>
      </c>
    </row>
    <row r="2210" ht="15.75" customHeight="1">
      <c r="A2210" s="61">
        <f>Data!A2211</f>
        <v>41353</v>
      </c>
      <c r="B2210" s="42">
        <f>Data!H2211</f>
        <v>0</v>
      </c>
      <c r="C2210" s="42">
        <f t="shared" si="1"/>
        <v>0</v>
      </c>
      <c r="D2210" s="42">
        <f>Data!N2211</f>
        <v>0</v>
      </c>
      <c r="E2210" s="42">
        <f t="shared" si="2"/>
        <v>0</v>
      </c>
    </row>
    <row r="2211" ht="15.75" customHeight="1">
      <c r="A2211" s="61">
        <f>Data!A2212</f>
        <v>41354</v>
      </c>
      <c r="B2211" s="42">
        <f>Data!H2212</f>
        <v>0</v>
      </c>
      <c r="C2211" s="42">
        <f t="shared" si="1"/>
        <v>0</v>
      </c>
      <c r="D2211" s="42">
        <f>Data!N2212</f>
        <v>0</v>
      </c>
      <c r="E2211" s="42">
        <f t="shared" si="2"/>
        <v>0</v>
      </c>
    </row>
    <row r="2212" ht="15.75" customHeight="1">
      <c r="A2212" s="61">
        <f>Data!A2213</f>
        <v>41355</v>
      </c>
      <c r="B2212" s="42">
        <f>Data!H2213</f>
        <v>0</v>
      </c>
      <c r="C2212" s="42">
        <f t="shared" si="1"/>
        <v>0</v>
      </c>
      <c r="D2212" s="42">
        <f>Data!N2213</f>
        <v>0</v>
      </c>
      <c r="E2212" s="42">
        <f t="shared" si="2"/>
        <v>0</v>
      </c>
    </row>
    <row r="2213" ht="15.75" customHeight="1">
      <c r="A2213" s="61">
        <f>Data!A2214</f>
        <v>41358</v>
      </c>
      <c r="B2213" s="42">
        <f>Data!H2214</f>
        <v>0</v>
      </c>
      <c r="C2213" s="42">
        <f t="shared" si="1"/>
        <v>0</v>
      </c>
      <c r="D2213" s="42">
        <f>Data!N2214</f>
        <v>5000</v>
      </c>
      <c r="E2213" s="42">
        <f t="shared" si="2"/>
        <v>5000</v>
      </c>
    </row>
    <row r="2214" ht="15.75" customHeight="1">
      <c r="A2214" s="61">
        <f>Data!A2215</f>
        <v>41359</v>
      </c>
      <c r="B2214" s="42">
        <f>Data!H2215</f>
        <v>0</v>
      </c>
      <c r="C2214" s="42">
        <f t="shared" si="1"/>
        <v>0</v>
      </c>
      <c r="D2214" s="42">
        <f>Data!N2215</f>
        <v>0</v>
      </c>
      <c r="E2214" s="42">
        <f t="shared" si="2"/>
        <v>0</v>
      </c>
    </row>
    <row r="2215" ht="15.75" customHeight="1">
      <c r="A2215" s="61">
        <f>Data!A2216</f>
        <v>41361</v>
      </c>
      <c r="B2215" s="42">
        <f>Data!H2216</f>
        <v>0</v>
      </c>
      <c r="C2215" s="42">
        <f t="shared" si="1"/>
        <v>0</v>
      </c>
      <c r="D2215" s="42">
        <f>Data!N2216</f>
        <v>0</v>
      </c>
      <c r="E2215" s="42">
        <f t="shared" si="2"/>
        <v>0</v>
      </c>
    </row>
    <row r="2216" ht="15.75" customHeight="1">
      <c r="A2216" s="61">
        <f>Data!A2217</f>
        <v>41365</v>
      </c>
      <c r="B2216" s="42">
        <f>Data!H2217</f>
        <v>0</v>
      </c>
      <c r="C2216" s="42">
        <f t="shared" si="1"/>
        <v>0</v>
      </c>
      <c r="D2216" s="42">
        <f>Data!N2217</f>
        <v>0</v>
      </c>
      <c r="E2216" s="42">
        <f t="shared" si="2"/>
        <v>0</v>
      </c>
    </row>
    <row r="2217" ht="15.75" customHeight="1">
      <c r="A2217" s="61">
        <f>Data!A2218</f>
        <v>41366</v>
      </c>
      <c r="B2217" s="42">
        <f>Data!H2218</f>
        <v>0</v>
      </c>
      <c r="C2217" s="42">
        <f t="shared" si="1"/>
        <v>0</v>
      </c>
      <c r="D2217" s="42">
        <f>Data!N2218</f>
        <v>0</v>
      </c>
      <c r="E2217" s="42">
        <f t="shared" si="2"/>
        <v>0</v>
      </c>
    </row>
    <row r="2218" ht="15.75" customHeight="1">
      <c r="A2218" s="61">
        <f>Data!A2219</f>
        <v>41367</v>
      </c>
      <c r="B2218" s="42">
        <f>Data!H2219</f>
        <v>0</v>
      </c>
      <c r="C2218" s="42">
        <f t="shared" si="1"/>
        <v>0</v>
      </c>
      <c r="D2218" s="42">
        <f>Data!N2219</f>
        <v>0</v>
      </c>
      <c r="E2218" s="42">
        <f t="shared" si="2"/>
        <v>0</v>
      </c>
    </row>
    <row r="2219" ht="15.75" customHeight="1">
      <c r="A2219" s="61">
        <f>Data!A2220</f>
        <v>41368</v>
      </c>
      <c r="B2219" s="42">
        <f>Data!H2220</f>
        <v>0</v>
      </c>
      <c r="C2219" s="42">
        <f t="shared" si="1"/>
        <v>0</v>
      </c>
      <c r="D2219" s="42">
        <f>Data!N2220</f>
        <v>0</v>
      </c>
      <c r="E2219" s="42">
        <f t="shared" si="2"/>
        <v>0</v>
      </c>
    </row>
    <row r="2220" ht="15.75" customHeight="1">
      <c r="A2220" s="61">
        <f>Data!A2221</f>
        <v>41369</v>
      </c>
      <c r="B2220" s="42">
        <f>Data!H2221</f>
        <v>5000</v>
      </c>
      <c r="C2220" s="42">
        <f t="shared" si="1"/>
        <v>5000</v>
      </c>
      <c r="D2220" s="42">
        <f>Data!N2221</f>
        <v>0</v>
      </c>
      <c r="E2220" s="42">
        <f t="shared" si="2"/>
        <v>0</v>
      </c>
    </row>
    <row r="2221" ht="15.75" customHeight="1">
      <c r="A2221" s="61">
        <f>Data!A2222</f>
        <v>41372</v>
      </c>
      <c r="B2221" s="42">
        <f>Data!H2222</f>
        <v>0</v>
      </c>
      <c r="C2221" s="42">
        <f t="shared" si="1"/>
        <v>0</v>
      </c>
      <c r="D2221" s="42">
        <f>Data!N2222</f>
        <v>0</v>
      </c>
      <c r="E2221" s="42">
        <f t="shared" si="2"/>
        <v>0</v>
      </c>
    </row>
    <row r="2222" ht="15.75" customHeight="1">
      <c r="A2222" s="61">
        <f>Data!A2223</f>
        <v>41373</v>
      </c>
      <c r="B2222" s="42">
        <f>Data!H2223</f>
        <v>0</v>
      </c>
      <c r="C2222" s="42">
        <f t="shared" si="1"/>
        <v>0</v>
      </c>
      <c r="D2222" s="42">
        <f>Data!N2223</f>
        <v>0</v>
      </c>
      <c r="E2222" s="42">
        <f t="shared" si="2"/>
        <v>0</v>
      </c>
    </row>
    <row r="2223" ht="15.75" customHeight="1">
      <c r="A2223" s="61">
        <f>Data!A2224</f>
        <v>41374</v>
      </c>
      <c r="B2223" s="42">
        <f>Data!H2224</f>
        <v>0</v>
      </c>
      <c r="C2223" s="42">
        <f t="shared" si="1"/>
        <v>0</v>
      </c>
      <c r="D2223" s="42">
        <f>Data!N2224</f>
        <v>0</v>
      </c>
      <c r="E2223" s="42">
        <f t="shared" si="2"/>
        <v>0</v>
      </c>
    </row>
    <row r="2224" ht="15.75" customHeight="1">
      <c r="A2224" s="61">
        <f>Data!A2225</f>
        <v>41375</v>
      </c>
      <c r="B2224" s="42">
        <f>Data!H2225</f>
        <v>0</v>
      </c>
      <c r="C2224" s="42">
        <f t="shared" si="1"/>
        <v>0</v>
      </c>
      <c r="D2224" s="42">
        <f>Data!N2225</f>
        <v>0</v>
      </c>
      <c r="E2224" s="42">
        <f t="shared" si="2"/>
        <v>0</v>
      </c>
    </row>
    <row r="2225" ht="15.75" customHeight="1">
      <c r="A2225" s="61">
        <f>Data!A2226</f>
        <v>41376</v>
      </c>
      <c r="B2225" s="42">
        <f>Data!H2226</f>
        <v>0</v>
      </c>
      <c r="C2225" s="42">
        <f t="shared" si="1"/>
        <v>0</v>
      </c>
      <c r="D2225" s="42">
        <f>Data!N2226</f>
        <v>0</v>
      </c>
      <c r="E2225" s="42">
        <f t="shared" si="2"/>
        <v>0</v>
      </c>
    </row>
    <row r="2226" ht="15.75" customHeight="1">
      <c r="A2226" s="61">
        <f>Data!A2227</f>
        <v>41379</v>
      </c>
      <c r="B2226" s="42">
        <f>Data!H2227</f>
        <v>0</v>
      </c>
      <c r="C2226" s="42">
        <f t="shared" si="1"/>
        <v>0</v>
      </c>
      <c r="D2226" s="42">
        <f>Data!N2227</f>
        <v>0</v>
      </c>
      <c r="E2226" s="42">
        <f t="shared" si="2"/>
        <v>0</v>
      </c>
    </row>
    <row r="2227" ht="15.75" customHeight="1">
      <c r="A2227" s="61">
        <f>Data!A2228</f>
        <v>41380</v>
      </c>
      <c r="B2227" s="42">
        <f>Data!H2228</f>
        <v>0</v>
      </c>
      <c r="C2227" s="42">
        <f t="shared" si="1"/>
        <v>0</v>
      </c>
      <c r="D2227" s="42">
        <f>Data!N2228</f>
        <v>0</v>
      </c>
      <c r="E2227" s="42">
        <f t="shared" si="2"/>
        <v>0</v>
      </c>
    </row>
    <row r="2228" ht="15.75" customHeight="1">
      <c r="A2228" s="61">
        <f>Data!A2229</f>
        <v>41381</v>
      </c>
      <c r="B2228" s="42">
        <f>Data!H2229</f>
        <v>0</v>
      </c>
      <c r="C2228" s="42">
        <f t="shared" si="1"/>
        <v>0</v>
      </c>
      <c r="D2228" s="42">
        <f>Data!N2229</f>
        <v>0</v>
      </c>
      <c r="E2228" s="42">
        <f t="shared" si="2"/>
        <v>0</v>
      </c>
    </row>
    <row r="2229" ht="15.75" customHeight="1">
      <c r="A2229" s="61">
        <f>Data!A2230</f>
        <v>41382</v>
      </c>
      <c r="B2229" s="42">
        <f>Data!H2230</f>
        <v>0</v>
      </c>
      <c r="C2229" s="42">
        <f t="shared" si="1"/>
        <v>0</v>
      </c>
      <c r="D2229" s="42">
        <f>Data!N2230</f>
        <v>0</v>
      </c>
      <c r="E2229" s="42">
        <f t="shared" si="2"/>
        <v>0</v>
      </c>
    </row>
    <row r="2230" ht="15.75" customHeight="1">
      <c r="A2230" s="61">
        <f>Data!A2231</f>
        <v>41386</v>
      </c>
      <c r="B2230" s="42">
        <f>Data!H2231</f>
        <v>0</v>
      </c>
      <c r="C2230" s="42">
        <f t="shared" si="1"/>
        <v>0</v>
      </c>
      <c r="D2230" s="42">
        <f>Data!N2231</f>
        <v>0</v>
      </c>
      <c r="E2230" s="42">
        <f t="shared" si="2"/>
        <v>0</v>
      </c>
    </row>
    <row r="2231" ht="15.75" customHeight="1">
      <c r="A2231" s="61">
        <f>Data!A2232</f>
        <v>41387</v>
      </c>
      <c r="B2231" s="42">
        <f>Data!H2232</f>
        <v>0</v>
      </c>
      <c r="C2231" s="42">
        <f t="shared" si="1"/>
        <v>0</v>
      </c>
      <c r="D2231" s="42">
        <f>Data!N2232</f>
        <v>0</v>
      </c>
      <c r="E2231" s="42">
        <f t="shared" si="2"/>
        <v>0</v>
      </c>
    </row>
    <row r="2232" ht="15.75" customHeight="1">
      <c r="A2232" s="61">
        <f>Data!A2233</f>
        <v>41389</v>
      </c>
      <c r="B2232" s="42">
        <f>Data!H2233</f>
        <v>0</v>
      </c>
      <c r="C2232" s="42">
        <f t="shared" si="1"/>
        <v>0</v>
      </c>
      <c r="D2232" s="42">
        <f>Data!N2233</f>
        <v>5000</v>
      </c>
      <c r="E2232" s="42">
        <f t="shared" si="2"/>
        <v>5000</v>
      </c>
    </row>
    <row r="2233" ht="15.75" customHeight="1">
      <c r="A2233" s="61">
        <f>Data!A2234</f>
        <v>41390</v>
      </c>
      <c r="B2233" s="42">
        <f>Data!H2234</f>
        <v>0</v>
      </c>
      <c r="C2233" s="42">
        <f t="shared" si="1"/>
        <v>0</v>
      </c>
      <c r="D2233" s="42">
        <f>Data!N2234</f>
        <v>0</v>
      </c>
      <c r="E2233" s="42">
        <f t="shared" si="2"/>
        <v>0</v>
      </c>
    </row>
    <row r="2234" ht="15.75" customHeight="1">
      <c r="A2234" s="61">
        <f>Data!A2235</f>
        <v>41393</v>
      </c>
      <c r="B2234" s="42">
        <f>Data!H2235</f>
        <v>0</v>
      </c>
      <c r="C2234" s="42">
        <f t="shared" si="1"/>
        <v>0</v>
      </c>
      <c r="D2234" s="42">
        <f>Data!N2235</f>
        <v>0</v>
      </c>
      <c r="E2234" s="42">
        <f t="shared" si="2"/>
        <v>0</v>
      </c>
    </row>
    <row r="2235" ht="15.75" customHeight="1">
      <c r="A2235" s="61">
        <f>Data!A2236</f>
        <v>41394</v>
      </c>
      <c r="B2235" s="42">
        <f>Data!H2236</f>
        <v>0</v>
      </c>
      <c r="C2235" s="42">
        <f t="shared" si="1"/>
        <v>0</v>
      </c>
      <c r="D2235" s="42">
        <f>Data!N2236</f>
        <v>0</v>
      </c>
      <c r="E2235" s="42">
        <f t="shared" si="2"/>
        <v>0</v>
      </c>
    </row>
    <row r="2236" ht="15.75" customHeight="1">
      <c r="A2236" s="61">
        <f>Data!A2237</f>
        <v>41396</v>
      </c>
      <c r="B2236" s="42">
        <f>Data!H2237</f>
        <v>0</v>
      </c>
      <c r="C2236" s="42">
        <f t="shared" si="1"/>
        <v>0</v>
      </c>
      <c r="D2236" s="42">
        <f>Data!N2237</f>
        <v>0</v>
      </c>
      <c r="E2236" s="42">
        <f t="shared" si="2"/>
        <v>0</v>
      </c>
    </row>
    <row r="2237" ht="15.75" customHeight="1">
      <c r="A2237" s="61">
        <f>Data!A2238</f>
        <v>41397</v>
      </c>
      <c r="B2237" s="42">
        <f>Data!H2238</f>
        <v>0</v>
      </c>
      <c r="C2237" s="42">
        <f t="shared" si="1"/>
        <v>0</v>
      </c>
      <c r="D2237" s="42">
        <f>Data!N2238</f>
        <v>0</v>
      </c>
      <c r="E2237" s="42">
        <f t="shared" si="2"/>
        <v>0</v>
      </c>
    </row>
    <row r="2238" ht="15.75" customHeight="1">
      <c r="A2238" s="61">
        <f>Data!A2239</f>
        <v>41400</v>
      </c>
      <c r="B2238" s="42">
        <f>Data!H2239</f>
        <v>5000</v>
      </c>
      <c r="C2238" s="42">
        <f t="shared" si="1"/>
        <v>5000</v>
      </c>
      <c r="D2238" s="42">
        <f>Data!N2239</f>
        <v>0</v>
      </c>
      <c r="E2238" s="42">
        <f t="shared" si="2"/>
        <v>0</v>
      </c>
    </row>
    <row r="2239" ht="15.75" customHeight="1">
      <c r="A2239" s="61">
        <f>Data!A2240</f>
        <v>41401</v>
      </c>
      <c r="B2239" s="42">
        <f>Data!H2240</f>
        <v>0</v>
      </c>
      <c r="C2239" s="42">
        <f t="shared" si="1"/>
        <v>0</v>
      </c>
      <c r="D2239" s="42">
        <f>Data!N2240</f>
        <v>0</v>
      </c>
      <c r="E2239" s="42">
        <f t="shared" si="2"/>
        <v>0</v>
      </c>
    </row>
    <row r="2240" ht="15.75" customHeight="1">
      <c r="A2240" s="61">
        <f>Data!A2241</f>
        <v>41402</v>
      </c>
      <c r="B2240" s="42">
        <f>Data!H2241</f>
        <v>0</v>
      </c>
      <c r="C2240" s="42">
        <f t="shared" si="1"/>
        <v>0</v>
      </c>
      <c r="D2240" s="42">
        <f>Data!N2241</f>
        <v>0</v>
      </c>
      <c r="E2240" s="42">
        <f t="shared" si="2"/>
        <v>0</v>
      </c>
    </row>
    <row r="2241" ht="15.75" customHeight="1">
      <c r="A2241" s="61">
        <f>Data!A2242</f>
        <v>41403</v>
      </c>
      <c r="B2241" s="42">
        <f>Data!H2242</f>
        <v>0</v>
      </c>
      <c r="C2241" s="42">
        <f t="shared" si="1"/>
        <v>0</v>
      </c>
      <c r="D2241" s="42">
        <f>Data!N2242</f>
        <v>0</v>
      </c>
      <c r="E2241" s="42">
        <f t="shared" si="2"/>
        <v>0</v>
      </c>
    </row>
    <row r="2242" ht="15.75" customHeight="1">
      <c r="A2242" s="61">
        <f>Data!A2243</f>
        <v>41404</v>
      </c>
      <c r="B2242" s="42">
        <f>Data!H2243</f>
        <v>0</v>
      </c>
      <c r="C2242" s="42">
        <f t="shared" si="1"/>
        <v>0</v>
      </c>
      <c r="D2242" s="42">
        <f>Data!N2243</f>
        <v>0</v>
      </c>
      <c r="E2242" s="42">
        <f t="shared" si="2"/>
        <v>0</v>
      </c>
    </row>
    <row r="2243" ht="15.75" customHeight="1">
      <c r="A2243" s="61">
        <f>Data!A2244</f>
        <v>41405</v>
      </c>
      <c r="B2243" s="42">
        <f>Data!H2244</f>
        <v>0</v>
      </c>
      <c r="C2243" s="42">
        <f t="shared" si="1"/>
        <v>0</v>
      </c>
      <c r="D2243" s="42">
        <f>Data!N2244</f>
        <v>0</v>
      </c>
      <c r="E2243" s="42">
        <f t="shared" si="2"/>
        <v>0</v>
      </c>
    </row>
    <row r="2244" ht="15.75" customHeight="1">
      <c r="A2244" s="61">
        <f>Data!A2245</f>
        <v>41407</v>
      </c>
      <c r="B2244" s="42">
        <f>Data!H2245</f>
        <v>0</v>
      </c>
      <c r="C2244" s="42">
        <f t="shared" si="1"/>
        <v>0</v>
      </c>
      <c r="D2244" s="42">
        <f>Data!N2245</f>
        <v>0</v>
      </c>
      <c r="E2244" s="42">
        <f t="shared" si="2"/>
        <v>0</v>
      </c>
    </row>
    <row r="2245" ht="15.75" customHeight="1">
      <c r="A2245" s="61">
        <f>Data!A2246</f>
        <v>41408</v>
      </c>
      <c r="B2245" s="42">
        <f>Data!H2246</f>
        <v>0</v>
      </c>
      <c r="C2245" s="42">
        <f t="shared" si="1"/>
        <v>0</v>
      </c>
      <c r="D2245" s="42">
        <f>Data!N2246</f>
        <v>0</v>
      </c>
      <c r="E2245" s="42">
        <f t="shared" si="2"/>
        <v>0</v>
      </c>
    </row>
    <row r="2246" ht="15.75" customHeight="1">
      <c r="A2246" s="61">
        <f>Data!A2247</f>
        <v>41409</v>
      </c>
      <c r="B2246" s="42">
        <f>Data!H2247</f>
        <v>0</v>
      </c>
      <c r="C2246" s="42">
        <f t="shared" si="1"/>
        <v>0</v>
      </c>
      <c r="D2246" s="42">
        <f>Data!N2247</f>
        <v>0</v>
      </c>
      <c r="E2246" s="42">
        <f t="shared" si="2"/>
        <v>0</v>
      </c>
    </row>
    <row r="2247" ht="15.75" customHeight="1">
      <c r="A2247" s="61">
        <f>Data!A2248</f>
        <v>41410</v>
      </c>
      <c r="B2247" s="42">
        <f>Data!H2248</f>
        <v>0</v>
      </c>
      <c r="C2247" s="42">
        <f t="shared" si="1"/>
        <v>0</v>
      </c>
      <c r="D2247" s="42">
        <f>Data!N2248</f>
        <v>0</v>
      </c>
      <c r="E2247" s="42">
        <f t="shared" si="2"/>
        <v>0</v>
      </c>
    </row>
    <row r="2248" ht="15.75" customHeight="1">
      <c r="A2248" s="61">
        <f>Data!A2249</f>
        <v>41411</v>
      </c>
      <c r="B2248" s="42">
        <f>Data!H2249</f>
        <v>0</v>
      </c>
      <c r="C2248" s="42">
        <f t="shared" si="1"/>
        <v>0</v>
      </c>
      <c r="D2248" s="42">
        <f>Data!N2249</f>
        <v>0</v>
      </c>
      <c r="E2248" s="42">
        <f t="shared" si="2"/>
        <v>0</v>
      </c>
    </row>
    <row r="2249" ht="15.75" customHeight="1">
      <c r="A2249" s="61">
        <f>Data!A2250</f>
        <v>41414</v>
      </c>
      <c r="B2249" s="42">
        <f>Data!H2250</f>
        <v>0</v>
      </c>
      <c r="C2249" s="42">
        <f t="shared" si="1"/>
        <v>0</v>
      </c>
      <c r="D2249" s="42">
        <f>Data!N2250</f>
        <v>0</v>
      </c>
      <c r="E2249" s="42">
        <f t="shared" si="2"/>
        <v>0</v>
      </c>
    </row>
    <row r="2250" ht="15.75" customHeight="1">
      <c r="A2250" s="61">
        <f>Data!A2251</f>
        <v>41415</v>
      </c>
      <c r="B2250" s="42">
        <f>Data!H2251</f>
        <v>0</v>
      </c>
      <c r="C2250" s="42">
        <f t="shared" si="1"/>
        <v>0</v>
      </c>
      <c r="D2250" s="42">
        <f>Data!N2251</f>
        <v>0</v>
      </c>
      <c r="E2250" s="42">
        <f t="shared" si="2"/>
        <v>0</v>
      </c>
    </row>
    <row r="2251" ht="15.75" customHeight="1">
      <c r="A2251" s="61">
        <f>Data!A2252</f>
        <v>41416</v>
      </c>
      <c r="B2251" s="42">
        <f>Data!H2252</f>
        <v>0</v>
      </c>
      <c r="C2251" s="42">
        <f t="shared" si="1"/>
        <v>0</v>
      </c>
      <c r="D2251" s="42">
        <f>Data!N2252</f>
        <v>0</v>
      </c>
      <c r="E2251" s="42">
        <f t="shared" si="2"/>
        <v>0</v>
      </c>
    </row>
    <row r="2252" ht="15.75" customHeight="1">
      <c r="A2252" s="61">
        <f>Data!A2253</f>
        <v>41417</v>
      </c>
      <c r="B2252" s="42">
        <f>Data!H2253</f>
        <v>0</v>
      </c>
      <c r="C2252" s="42">
        <f t="shared" si="1"/>
        <v>0</v>
      </c>
      <c r="D2252" s="42">
        <f>Data!N2253</f>
        <v>0</v>
      </c>
      <c r="E2252" s="42">
        <f t="shared" si="2"/>
        <v>0</v>
      </c>
    </row>
    <row r="2253" ht="15.75" customHeight="1">
      <c r="A2253" s="61">
        <f>Data!A2254</f>
        <v>41418</v>
      </c>
      <c r="B2253" s="42">
        <f>Data!H2254</f>
        <v>0</v>
      </c>
      <c r="C2253" s="42">
        <f t="shared" si="1"/>
        <v>0</v>
      </c>
      <c r="D2253" s="42">
        <f>Data!N2254</f>
        <v>0</v>
      </c>
      <c r="E2253" s="42">
        <f t="shared" si="2"/>
        <v>0</v>
      </c>
    </row>
    <row r="2254" ht="15.75" customHeight="1">
      <c r="A2254" s="61">
        <f>Data!A2255</f>
        <v>41421</v>
      </c>
      <c r="B2254" s="42">
        <f>Data!H2255</f>
        <v>0</v>
      </c>
      <c r="C2254" s="42">
        <f t="shared" si="1"/>
        <v>0</v>
      </c>
      <c r="D2254" s="42">
        <f>Data!N2255</f>
        <v>5000</v>
      </c>
      <c r="E2254" s="42">
        <f t="shared" si="2"/>
        <v>5000</v>
      </c>
    </row>
    <row r="2255" ht="15.75" customHeight="1">
      <c r="A2255" s="61">
        <f>Data!A2256</f>
        <v>41422</v>
      </c>
      <c r="B2255" s="42">
        <f>Data!H2256</f>
        <v>0</v>
      </c>
      <c r="C2255" s="42">
        <f t="shared" si="1"/>
        <v>0</v>
      </c>
      <c r="D2255" s="42">
        <f>Data!N2256</f>
        <v>0</v>
      </c>
      <c r="E2255" s="42">
        <f t="shared" si="2"/>
        <v>0</v>
      </c>
    </row>
    <row r="2256" ht="15.75" customHeight="1">
      <c r="A2256" s="61">
        <f>Data!A2257</f>
        <v>41423</v>
      </c>
      <c r="B2256" s="42">
        <f>Data!H2257</f>
        <v>0</v>
      </c>
      <c r="C2256" s="42">
        <f t="shared" si="1"/>
        <v>0</v>
      </c>
      <c r="D2256" s="42">
        <f>Data!N2257</f>
        <v>0</v>
      </c>
      <c r="E2256" s="42">
        <f t="shared" si="2"/>
        <v>0</v>
      </c>
    </row>
    <row r="2257" ht="15.75" customHeight="1">
      <c r="A2257" s="61">
        <f>Data!A2258</f>
        <v>41424</v>
      </c>
      <c r="B2257" s="42">
        <f>Data!H2258</f>
        <v>0</v>
      </c>
      <c r="C2257" s="42">
        <f t="shared" si="1"/>
        <v>0</v>
      </c>
      <c r="D2257" s="42">
        <f>Data!N2258</f>
        <v>0</v>
      </c>
      <c r="E2257" s="42">
        <f t="shared" si="2"/>
        <v>0</v>
      </c>
    </row>
    <row r="2258" ht="15.75" customHeight="1">
      <c r="A2258" s="61">
        <f>Data!A2259</f>
        <v>41425</v>
      </c>
      <c r="B2258" s="42">
        <f>Data!H2259</f>
        <v>0</v>
      </c>
      <c r="C2258" s="42">
        <f t="shared" si="1"/>
        <v>0</v>
      </c>
      <c r="D2258" s="42">
        <f>Data!N2259</f>
        <v>0</v>
      </c>
      <c r="E2258" s="42">
        <f t="shared" si="2"/>
        <v>0</v>
      </c>
    </row>
    <row r="2259" ht="15.75" customHeight="1">
      <c r="A2259" s="61">
        <f>Data!A2260</f>
        <v>41428</v>
      </c>
      <c r="B2259" s="42">
        <f>Data!H2260</f>
        <v>0</v>
      </c>
      <c r="C2259" s="42">
        <f t="shared" si="1"/>
        <v>0</v>
      </c>
      <c r="D2259" s="42">
        <f>Data!N2260</f>
        <v>0</v>
      </c>
      <c r="E2259" s="42">
        <f t="shared" si="2"/>
        <v>0</v>
      </c>
    </row>
    <row r="2260" ht="15.75" customHeight="1">
      <c r="A2260" s="61">
        <f>Data!A2261</f>
        <v>41429</v>
      </c>
      <c r="B2260" s="42">
        <f>Data!H2261</f>
        <v>0</v>
      </c>
      <c r="C2260" s="42">
        <f t="shared" si="1"/>
        <v>0</v>
      </c>
      <c r="D2260" s="42">
        <f>Data!N2261</f>
        <v>0</v>
      </c>
      <c r="E2260" s="42">
        <f t="shared" si="2"/>
        <v>0</v>
      </c>
    </row>
    <row r="2261" ht="15.75" customHeight="1">
      <c r="A2261" s="61">
        <f>Data!A2262</f>
        <v>41430</v>
      </c>
      <c r="B2261" s="42">
        <f>Data!H2262</f>
        <v>5000</v>
      </c>
      <c r="C2261" s="42">
        <f t="shared" si="1"/>
        <v>5000</v>
      </c>
      <c r="D2261" s="42">
        <f>Data!N2262</f>
        <v>0</v>
      </c>
      <c r="E2261" s="42">
        <f t="shared" si="2"/>
        <v>0</v>
      </c>
    </row>
    <row r="2262" ht="15.75" customHeight="1">
      <c r="A2262" s="61">
        <f>Data!A2263</f>
        <v>41431</v>
      </c>
      <c r="B2262" s="42">
        <f>Data!H2263</f>
        <v>0</v>
      </c>
      <c r="C2262" s="42">
        <f t="shared" si="1"/>
        <v>0</v>
      </c>
      <c r="D2262" s="42">
        <f>Data!N2263</f>
        <v>0</v>
      </c>
      <c r="E2262" s="42">
        <f t="shared" si="2"/>
        <v>0</v>
      </c>
    </row>
    <row r="2263" ht="15.75" customHeight="1">
      <c r="A2263" s="61">
        <f>Data!A2264</f>
        <v>41432</v>
      </c>
      <c r="B2263" s="42">
        <f>Data!H2264</f>
        <v>0</v>
      </c>
      <c r="C2263" s="42">
        <f t="shared" si="1"/>
        <v>0</v>
      </c>
      <c r="D2263" s="42">
        <f>Data!N2264</f>
        <v>0</v>
      </c>
      <c r="E2263" s="42">
        <f t="shared" si="2"/>
        <v>0</v>
      </c>
    </row>
    <row r="2264" ht="15.75" customHeight="1">
      <c r="A2264" s="61">
        <f>Data!A2265</f>
        <v>41435</v>
      </c>
      <c r="B2264" s="42">
        <f>Data!H2265</f>
        <v>0</v>
      </c>
      <c r="C2264" s="42">
        <f t="shared" si="1"/>
        <v>0</v>
      </c>
      <c r="D2264" s="42">
        <f>Data!N2265</f>
        <v>0</v>
      </c>
      <c r="E2264" s="42">
        <f t="shared" si="2"/>
        <v>0</v>
      </c>
    </row>
    <row r="2265" ht="15.75" customHeight="1">
      <c r="A2265" s="61">
        <f>Data!A2266</f>
        <v>41436</v>
      </c>
      <c r="B2265" s="42">
        <f>Data!H2266</f>
        <v>0</v>
      </c>
      <c r="C2265" s="42">
        <f t="shared" si="1"/>
        <v>0</v>
      </c>
      <c r="D2265" s="42">
        <f>Data!N2266</f>
        <v>0</v>
      </c>
      <c r="E2265" s="42">
        <f t="shared" si="2"/>
        <v>0</v>
      </c>
    </row>
    <row r="2266" ht="15.75" customHeight="1">
      <c r="A2266" s="61">
        <f>Data!A2267</f>
        <v>41437</v>
      </c>
      <c r="B2266" s="42">
        <f>Data!H2267</f>
        <v>0</v>
      </c>
      <c r="C2266" s="42">
        <f t="shared" si="1"/>
        <v>0</v>
      </c>
      <c r="D2266" s="42">
        <f>Data!N2267</f>
        <v>0</v>
      </c>
      <c r="E2266" s="42">
        <f t="shared" si="2"/>
        <v>0</v>
      </c>
    </row>
    <row r="2267" ht="15.75" customHeight="1">
      <c r="A2267" s="61">
        <f>Data!A2268</f>
        <v>41438</v>
      </c>
      <c r="B2267" s="42">
        <f>Data!H2268</f>
        <v>0</v>
      </c>
      <c r="C2267" s="42">
        <f t="shared" si="1"/>
        <v>0</v>
      </c>
      <c r="D2267" s="42">
        <f>Data!N2268</f>
        <v>0</v>
      </c>
      <c r="E2267" s="42">
        <f t="shared" si="2"/>
        <v>0</v>
      </c>
    </row>
    <row r="2268" ht="15.75" customHeight="1">
      <c r="A2268" s="61">
        <f>Data!A2269</f>
        <v>41439</v>
      </c>
      <c r="B2268" s="42">
        <f>Data!H2269</f>
        <v>0</v>
      </c>
      <c r="C2268" s="42">
        <f t="shared" si="1"/>
        <v>0</v>
      </c>
      <c r="D2268" s="42">
        <f>Data!N2269</f>
        <v>0</v>
      </c>
      <c r="E2268" s="42">
        <f t="shared" si="2"/>
        <v>0</v>
      </c>
    </row>
    <row r="2269" ht="15.75" customHeight="1">
      <c r="A2269" s="61">
        <f>Data!A2270</f>
        <v>41442</v>
      </c>
      <c r="B2269" s="42">
        <f>Data!H2270</f>
        <v>0</v>
      </c>
      <c r="C2269" s="42">
        <f t="shared" si="1"/>
        <v>0</v>
      </c>
      <c r="D2269" s="42">
        <f>Data!N2270</f>
        <v>0</v>
      </c>
      <c r="E2269" s="42">
        <f t="shared" si="2"/>
        <v>0</v>
      </c>
    </row>
    <row r="2270" ht="15.75" customHeight="1">
      <c r="A2270" s="61">
        <f>Data!A2271</f>
        <v>41443</v>
      </c>
      <c r="B2270" s="42">
        <f>Data!H2271</f>
        <v>0</v>
      </c>
      <c r="C2270" s="42">
        <f t="shared" si="1"/>
        <v>0</v>
      </c>
      <c r="D2270" s="42">
        <f>Data!N2271</f>
        <v>0</v>
      </c>
      <c r="E2270" s="42">
        <f t="shared" si="2"/>
        <v>0</v>
      </c>
    </row>
    <row r="2271" ht="15.75" customHeight="1">
      <c r="A2271" s="61">
        <f>Data!A2272</f>
        <v>41444</v>
      </c>
      <c r="B2271" s="42">
        <f>Data!H2272</f>
        <v>0</v>
      </c>
      <c r="C2271" s="42">
        <f t="shared" si="1"/>
        <v>0</v>
      </c>
      <c r="D2271" s="42">
        <f>Data!N2272</f>
        <v>0</v>
      </c>
      <c r="E2271" s="42">
        <f t="shared" si="2"/>
        <v>0</v>
      </c>
    </row>
    <row r="2272" ht="15.75" customHeight="1">
      <c r="A2272" s="61">
        <f>Data!A2273</f>
        <v>41445</v>
      </c>
      <c r="B2272" s="42">
        <f>Data!H2273</f>
        <v>0</v>
      </c>
      <c r="C2272" s="42">
        <f t="shared" si="1"/>
        <v>0</v>
      </c>
      <c r="D2272" s="42">
        <f>Data!N2273</f>
        <v>0</v>
      </c>
      <c r="E2272" s="42">
        <f t="shared" si="2"/>
        <v>0</v>
      </c>
    </row>
    <row r="2273" ht="15.75" customHeight="1">
      <c r="A2273" s="61">
        <f>Data!A2274</f>
        <v>41446</v>
      </c>
      <c r="B2273" s="42">
        <f>Data!H2274</f>
        <v>0</v>
      </c>
      <c r="C2273" s="42">
        <f t="shared" si="1"/>
        <v>0</v>
      </c>
      <c r="D2273" s="42">
        <f>Data!N2274</f>
        <v>0</v>
      </c>
      <c r="E2273" s="42">
        <f t="shared" si="2"/>
        <v>0</v>
      </c>
    </row>
    <row r="2274" ht="15.75" customHeight="1">
      <c r="A2274" s="61">
        <f>Data!A2275</f>
        <v>41449</v>
      </c>
      <c r="B2274" s="42">
        <f>Data!H2275</f>
        <v>0</v>
      </c>
      <c r="C2274" s="42">
        <f t="shared" si="1"/>
        <v>0</v>
      </c>
      <c r="D2274" s="42">
        <f>Data!N2275</f>
        <v>0</v>
      </c>
      <c r="E2274" s="42">
        <f t="shared" si="2"/>
        <v>0</v>
      </c>
    </row>
    <row r="2275" ht="15.75" customHeight="1">
      <c r="A2275" s="61">
        <f>Data!A2276</f>
        <v>41450</v>
      </c>
      <c r="B2275" s="42">
        <f>Data!H2276</f>
        <v>0</v>
      </c>
      <c r="C2275" s="42">
        <f t="shared" si="1"/>
        <v>0</v>
      </c>
      <c r="D2275" s="42">
        <f>Data!N2276</f>
        <v>5000</v>
      </c>
      <c r="E2275" s="42">
        <f t="shared" si="2"/>
        <v>5000</v>
      </c>
    </row>
    <row r="2276" ht="15.75" customHeight="1">
      <c r="A2276" s="61">
        <f>Data!A2277</f>
        <v>41451</v>
      </c>
      <c r="B2276" s="42">
        <f>Data!H2277</f>
        <v>0</v>
      </c>
      <c r="C2276" s="42">
        <f t="shared" si="1"/>
        <v>0</v>
      </c>
      <c r="D2276" s="42">
        <f>Data!N2277</f>
        <v>0</v>
      </c>
      <c r="E2276" s="42">
        <f t="shared" si="2"/>
        <v>0</v>
      </c>
    </row>
    <row r="2277" ht="15.75" customHeight="1">
      <c r="A2277" s="61">
        <f>Data!A2278</f>
        <v>41452</v>
      </c>
      <c r="B2277" s="42">
        <f>Data!H2278</f>
        <v>0</v>
      </c>
      <c r="C2277" s="42">
        <f t="shared" si="1"/>
        <v>0</v>
      </c>
      <c r="D2277" s="42">
        <f>Data!N2278</f>
        <v>0</v>
      </c>
      <c r="E2277" s="42">
        <f t="shared" si="2"/>
        <v>0</v>
      </c>
    </row>
    <row r="2278" ht="15.75" customHeight="1">
      <c r="A2278" s="61">
        <f>Data!A2279</f>
        <v>41453</v>
      </c>
      <c r="B2278" s="42">
        <f>Data!H2279</f>
        <v>0</v>
      </c>
      <c r="C2278" s="42">
        <f t="shared" si="1"/>
        <v>0</v>
      </c>
      <c r="D2278" s="42">
        <f>Data!N2279</f>
        <v>0</v>
      </c>
      <c r="E2278" s="42">
        <f t="shared" si="2"/>
        <v>0</v>
      </c>
    </row>
    <row r="2279" ht="15.75" customHeight="1">
      <c r="A2279" s="61">
        <f>Data!A2280</f>
        <v>41456</v>
      </c>
      <c r="B2279" s="42">
        <f>Data!H2280</f>
        <v>0</v>
      </c>
      <c r="C2279" s="42">
        <f t="shared" si="1"/>
        <v>0</v>
      </c>
      <c r="D2279" s="42">
        <f>Data!N2280</f>
        <v>0</v>
      </c>
      <c r="E2279" s="42">
        <f t="shared" si="2"/>
        <v>0</v>
      </c>
    </row>
    <row r="2280" ht="15.75" customHeight="1">
      <c r="A2280" s="61">
        <f>Data!A2281</f>
        <v>41457</v>
      </c>
      <c r="B2280" s="42">
        <f>Data!H2281</f>
        <v>0</v>
      </c>
      <c r="C2280" s="42">
        <f t="shared" si="1"/>
        <v>0</v>
      </c>
      <c r="D2280" s="42">
        <f>Data!N2281</f>
        <v>0</v>
      </c>
      <c r="E2280" s="42">
        <f t="shared" si="2"/>
        <v>0</v>
      </c>
    </row>
    <row r="2281" ht="15.75" customHeight="1">
      <c r="A2281" s="61">
        <f>Data!A2282</f>
        <v>41458</v>
      </c>
      <c r="B2281" s="42">
        <f>Data!H2282</f>
        <v>0</v>
      </c>
      <c r="C2281" s="42">
        <f t="shared" si="1"/>
        <v>0</v>
      </c>
      <c r="D2281" s="42">
        <f>Data!N2282</f>
        <v>0</v>
      </c>
      <c r="E2281" s="42">
        <f t="shared" si="2"/>
        <v>0</v>
      </c>
    </row>
    <row r="2282" ht="15.75" customHeight="1">
      <c r="A2282" s="61">
        <f>Data!A2283</f>
        <v>41459</v>
      </c>
      <c r="B2282" s="42">
        <f>Data!H2283</f>
        <v>0</v>
      </c>
      <c r="C2282" s="42">
        <f t="shared" si="1"/>
        <v>0</v>
      </c>
      <c r="D2282" s="42">
        <f>Data!N2283</f>
        <v>0</v>
      </c>
      <c r="E2282" s="42">
        <f t="shared" si="2"/>
        <v>0</v>
      </c>
    </row>
    <row r="2283" ht="15.75" customHeight="1">
      <c r="A2283" s="61">
        <f>Data!A2284</f>
        <v>41460</v>
      </c>
      <c r="B2283" s="42">
        <f>Data!H2284</f>
        <v>5000</v>
      </c>
      <c r="C2283" s="42">
        <f t="shared" si="1"/>
        <v>5000</v>
      </c>
      <c r="D2283" s="42">
        <f>Data!N2284</f>
        <v>0</v>
      </c>
      <c r="E2283" s="42">
        <f t="shared" si="2"/>
        <v>0</v>
      </c>
    </row>
    <row r="2284" ht="15.75" customHeight="1">
      <c r="A2284" s="61">
        <f>Data!A2285</f>
        <v>41463</v>
      </c>
      <c r="B2284" s="42">
        <f>Data!H2285</f>
        <v>0</v>
      </c>
      <c r="C2284" s="42">
        <f t="shared" si="1"/>
        <v>0</v>
      </c>
      <c r="D2284" s="42">
        <f>Data!N2285</f>
        <v>0</v>
      </c>
      <c r="E2284" s="42">
        <f t="shared" si="2"/>
        <v>0</v>
      </c>
    </row>
    <row r="2285" ht="15.75" customHeight="1">
      <c r="A2285" s="61">
        <f>Data!A2286</f>
        <v>41464</v>
      </c>
      <c r="B2285" s="42">
        <f>Data!H2286</f>
        <v>0</v>
      </c>
      <c r="C2285" s="42">
        <f t="shared" si="1"/>
        <v>0</v>
      </c>
      <c r="D2285" s="42">
        <f>Data!N2286</f>
        <v>0</v>
      </c>
      <c r="E2285" s="42">
        <f t="shared" si="2"/>
        <v>0</v>
      </c>
    </row>
    <row r="2286" ht="15.75" customHeight="1">
      <c r="A2286" s="61">
        <f>Data!A2287</f>
        <v>41465</v>
      </c>
      <c r="B2286" s="42">
        <f>Data!H2287</f>
        <v>0</v>
      </c>
      <c r="C2286" s="42">
        <f t="shared" si="1"/>
        <v>0</v>
      </c>
      <c r="D2286" s="42">
        <f>Data!N2287</f>
        <v>0</v>
      </c>
      <c r="E2286" s="42">
        <f t="shared" si="2"/>
        <v>0</v>
      </c>
    </row>
    <row r="2287" ht="15.75" customHeight="1">
      <c r="A2287" s="61">
        <f>Data!A2288</f>
        <v>41466</v>
      </c>
      <c r="B2287" s="42">
        <f>Data!H2288</f>
        <v>0</v>
      </c>
      <c r="C2287" s="42">
        <f t="shared" si="1"/>
        <v>0</v>
      </c>
      <c r="D2287" s="42">
        <f>Data!N2288</f>
        <v>0</v>
      </c>
      <c r="E2287" s="42">
        <f t="shared" si="2"/>
        <v>0</v>
      </c>
    </row>
    <row r="2288" ht="15.75" customHeight="1">
      <c r="A2288" s="61">
        <f>Data!A2289</f>
        <v>41467</v>
      </c>
      <c r="B2288" s="42">
        <f>Data!H2289</f>
        <v>0</v>
      </c>
      <c r="C2288" s="42">
        <f t="shared" si="1"/>
        <v>0</v>
      </c>
      <c r="D2288" s="42">
        <f>Data!N2289</f>
        <v>0</v>
      </c>
      <c r="E2288" s="42">
        <f t="shared" si="2"/>
        <v>0</v>
      </c>
    </row>
    <row r="2289" ht="15.75" customHeight="1">
      <c r="A2289" s="61">
        <f>Data!A2290</f>
        <v>41470</v>
      </c>
      <c r="B2289" s="42">
        <f>Data!H2290</f>
        <v>0</v>
      </c>
      <c r="C2289" s="42">
        <f t="shared" si="1"/>
        <v>0</v>
      </c>
      <c r="D2289" s="42">
        <f>Data!N2290</f>
        <v>0</v>
      </c>
      <c r="E2289" s="42">
        <f t="shared" si="2"/>
        <v>0</v>
      </c>
    </row>
    <row r="2290" ht="15.75" customHeight="1">
      <c r="A2290" s="61">
        <f>Data!A2291</f>
        <v>41471</v>
      </c>
      <c r="B2290" s="42">
        <f>Data!H2291</f>
        <v>0</v>
      </c>
      <c r="C2290" s="42">
        <f t="shared" si="1"/>
        <v>0</v>
      </c>
      <c r="D2290" s="42">
        <f>Data!N2291</f>
        <v>0</v>
      </c>
      <c r="E2290" s="42">
        <f t="shared" si="2"/>
        <v>0</v>
      </c>
    </row>
    <row r="2291" ht="15.75" customHeight="1">
      <c r="A2291" s="61">
        <f>Data!A2292</f>
        <v>41472</v>
      </c>
      <c r="B2291" s="42">
        <f>Data!H2292</f>
        <v>0</v>
      </c>
      <c r="C2291" s="42">
        <f t="shared" si="1"/>
        <v>0</v>
      </c>
      <c r="D2291" s="42">
        <f>Data!N2292</f>
        <v>0</v>
      </c>
      <c r="E2291" s="42">
        <f t="shared" si="2"/>
        <v>0</v>
      </c>
    </row>
    <row r="2292" ht="15.75" customHeight="1">
      <c r="A2292" s="61">
        <f>Data!A2293</f>
        <v>41473</v>
      </c>
      <c r="B2292" s="42">
        <f>Data!H2293</f>
        <v>0</v>
      </c>
      <c r="C2292" s="42">
        <f t="shared" si="1"/>
        <v>0</v>
      </c>
      <c r="D2292" s="42">
        <f>Data!N2293</f>
        <v>0</v>
      </c>
      <c r="E2292" s="42">
        <f t="shared" si="2"/>
        <v>0</v>
      </c>
    </row>
    <row r="2293" ht="15.75" customHeight="1">
      <c r="A2293" s="61">
        <f>Data!A2294</f>
        <v>41474</v>
      </c>
      <c r="B2293" s="42">
        <f>Data!H2294</f>
        <v>0</v>
      </c>
      <c r="C2293" s="42">
        <f t="shared" si="1"/>
        <v>0</v>
      </c>
      <c r="D2293" s="42">
        <f>Data!N2294</f>
        <v>0</v>
      </c>
      <c r="E2293" s="42">
        <f t="shared" si="2"/>
        <v>0</v>
      </c>
    </row>
    <row r="2294" ht="15.75" customHeight="1">
      <c r="A2294" s="61">
        <f>Data!A2295</f>
        <v>41477</v>
      </c>
      <c r="B2294" s="42">
        <f>Data!H2295</f>
        <v>0</v>
      </c>
      <c r="C2294" s="42">
        <f t="shared" si="1"/>
        <v>0</v>
      </c>
      <c r="D2294" s="42">
        <f>Data!N2295</f>
        <v>0</v>
      </c>
      <c r="E2294" s="42">
        <f t="shared" si="2"/>
        <v>0</v>
      </c>
    </row>
    <row r="2295" ht="15.75" customHeight="1">
      <c r="A2295" s="61">
        <f>Data!A2296</f>
        <v>41478</v>
      </c>
      <c r="B2295" s="42">
        <f>Data!H2296</f>
        <v>0</v>
      </c>
      <c r="C2295" s="42">
        <f t="shared" si="1"/>
        <v>0</v>
      </c>
      <c r="D2295" s="42">
        <f>Data!N2296</f>
        <v>0</v>
      </c>
      <c r="E2295" s="42">
        <f t="shared" si="2"/>
        <v>0</v>
      </c>
    </row>
    <row r="2296" ht="15.75" customHeight="1">
      <c r="A2296" s="61">
        <f>Data!A2297</f>
        <v>41479</v>
      </c>
      <c r="B2296" s="42">
        <f>Data!H2297</f>
        <v>0</v>
      </c>
      <c r="C2296" s="42">
        <f t="shared" si="1"/>
        <v>0</v>
      </c>
      <c r="D2296" s="42">
        <f>Data!N2297</f>
        <v>0</v>
      </c>
      <c r="E2296" s="42">
        <f t="shared" si="2"/>
        <v>0</v>
      </c>
    </row>
    <row r="2297" ht="15.75" customHeight="1">
      <c r="A2297" s="61">
        <f>Data!A2298</f>
        <v>41480</v>
      </c>
      <c r="B2297" s="42">
        <f>Data!H2298</f>
        <v>0</v>
      </c>
      <c r="C2297" s="42">
        <f t="shared" si="1"/>
        <v>0</v>
      </c>
      <c r="D2297" s="42">
        <f>Data!N2298</f>
        <v>5000</v>
      </c>
      <c r="E2297" s="42">
        <f t="shared" si="2"/>
        <v>5000</v>
      </c>
    </row>
    <row r="2298" ht="15.75" customHeight="1">
      <c r="A2298" s="61">
        <f>Data!A2299</f>
        <v>41481</v>
      </c>
      <c r="B2298" s="42">
        <f>Data!H2299</f>
        <v>0</v>
      </c>
      <c r="C2298" s="42">
        <f t="shared" si="1"/>
        <v>0</v>
      </c>
      <c r="D2298" s="42">
        <f>Data!N2299</f>
        <v>0</v>
      </c>
      <c r="E2298" s="42">
        <f t="shared" si="2"/>
        <v>0</v>
      </c>
    </row>
    <row r="2299" ht="15.75" customHeight="1">
      <c r="A2299" s="61">
        <f>Data!A2300</f>
        <v>41484</v>
      </c>
      <c r="B2299" s="42">
        <f>Data!H2300</f>
        <v>0</v>
      </c>
      <c r="C2299" s="42">
        <f t="shared" si="1"/>
        <v>0</v>
      </c>
      <c r="D2299" s="42">
        <f>Data!N2300</f>
        <v>0</v>
      </c>
      <c r="E2299" s="42">
        <f t="shared" si="2"/>
        <v>0</v>
      </c>
    </row>
    <row r="2300" ht="15.75" customHeight="1">
      <c r="A2300" s="61">
        <f>Data!A2301</f>
        <v>41485</v>
      </c>
      <c r="B2300" s="42">
        <f>Data!H2301</f>
        <v>0</v>
      </c>
      <c r="C2300" s="42">
        <f t="shared" si="1"/>
        <v>0</v>
      </c>
      <c r="D2300" s="42">
        <f>Data!N2301</f>
        <v>0</v>
      </c>
      <c r="E2300" s="42">
        <f t="shared" si="2"/>
        <v>0</v>
      </c>
    </row>
    <row r="2301" ht="15.75" customHeight="1">
      <c r="A2301" s="61">
        <f>Data!A2302</f>
        <v>41486</v>
      </c>
      <c r="B2301" s="42">
        <f>Data!H2302</f>
        <v>0</v>
      </c>
      <c r="C2301" s="42">
        <f t="shared" si="1"/>
        <v>0</v>
      </c>
      <c r="D2301" s="42">
        <f>Data!N2302</f>
        <v>0</v>
      </c>
      <c r="E2301" s="42">
        <f t="shared" si="2"/>
        <v>0</v>
      </c>
    </row>
    <row r="2302" ht="15.75" customHeight="1">
      <c r="A2302" s="61">
        <f>Data!A2303</f>
        <v>41487</v>
      </c>
      <c r="B2302" s="42">
        <f>Data!H2303</f>
        <v>0</v>
      </c>
      <c r="C2302" s="42">
        <f t="shared" si="1"/>
        <v>0</v>
      </c>
      <c r="D2302" s="42">
        <f>Data!N2303</f>
        <v>0</v>
      </c>
      <c r="E2302" s="42">
        <f t="shared" si="2"/>
        <v>0</v>
      </c>
    </row>
    <row r="2303" ht="15.75" customHeight="1">
      <c r="A2303" s="61">
        <f>Data!A2304</f>
        <v>41488</v>
      </c>
      <c r="B2303" s="42">
        <f>Data!H2304</f>
        <v>0</v>
      </c>
      <c r="C2303" s="42">
        <f t="shared" si="1"/>
        <v>0</v>
      </c>
      <c r="D2303" s="42">
        <f>Data!N2304</f>
        <v>0</v>
      </c>
      <c r="E2303" s="42">
        <f t="shared" si="2"/>
        <v>0</v>
      </c>
    </row>
    <row r="2304" ht="15.75" customHeight="1">
      <c r="A2304" s="61">
        <f>Data!A2305</f>
        <v>41491</v>
      </c>
      <c r="B2304" s="42">
        <f>Data!H2305</f>
        <v>5000</v>
      </c>
      <c r="C2304" s="42">
        <f t="shared" si="1"/>
        <v>5000</v>
      </c>
      <c r="D2304" s="42">
        <f>Data!N2305</f>
        <v>0</v>
      </c>
      <c r="E2304" s="42">
        <f t="shared" si="2"/>
        <v>0</v>
      </c>
    </row>
    <row r="2305" ht="15.75" customHeight="1">
      <c r="A2305" s="61">
        <f>Data!A2306</f>
        <v>41492</v>
      </c>
      <c r="B2305" s="42">
        <f>Data!H2306</f>
        <v>0</v>
      </c>
      <c r="C2305" s="42">
        <f t="shared" si="1"/>
        <v>0</v>
      </c>
      <c r="D2305" s="42">
        <f>Data!N2306</f>
        <v>0</v>
      </c>
      <c r="E2305" s="42">
        <f t="shared" si="2"/>
        <v>0</v>
      </c>
    </row>
    <row r="2306" ht="15.75" customHeight="1">
      <c r="A2306" s="61">
        <f>Data!A2307</f>
        <v>41493</v>
      </c>
      <c r="B2306" s="42">
        <f>Data!H2307</f>
        <v>0</v>
      </c>
      <c r="C2306" s="42">
        <f t="shared" si="1"/>
        <v>0</v>
      </c>
      <c r="D2306" s="42">
        <f>Data!N2307</f>
        <v>0</v>
      </c>
      <c r="E2306" s="42">
        <f t="shared" si="2"/>
        <v>0</v>
      </c>
    </row>
    <row r="2307" ht="15.75" customHeight="1">
      <c r="A2307" s="61">
        <f>Data!A2308</f>
        <v>41494</v>
      </c>
      <c r="B2307" s="42">
        <f>Data!H2308</f>
        <v>0</v>
      </c>
      <c r="C2307" s="42">
        <f t="shared" si="1"/>
        <v>0</v>
      </c>
      <c r="D2307" s="42">
        <f>Data!N2308</f>
        <v>0</v>
      </c>
      <c r="E2307" s="42">
        <f t="shared" si="2"/>
        <v>0</v>
      </c>
    </row>
    <row r="2308" ht="15.75" customHeight="1">
      <c r="A2308" s="61">
        <f>Data!A2309</f>
        <v>41498</v>
      </c>
      <c r="B2308" s="42">
        <f>Data!H2309</f>
        <v>0</v>
      </c>
      <c r="C2308" s="42">
        <f t="shared" si="1"/>
        <v>0</v>
      </c>
      <c r="D2308" s="42">
        <f>Data!N2309</f>
        <v>0</v>
      </c>
      <c r="E2308" s="42">
        <f t="shared" si="2"/>
        <v>0</v>
      </c>
    </row>
    <row r="2309" ht="15.75" customHeight="1">
      <c r="A2309" s="61">
        <f>Data!A2310</f>
        <v>41499</v>
      </c>
      <c r="B2309" s="42">
        <f>Data!H2310</f>
        <v>0</v>
      </c>
      <c r="C2309" s="42">
        <f t="shared" si="1"/>
        <v>0</v>
      </c>
      <c r="D2309" s="42">
        <f>Data!N2310</f>
        <v>0</v>
      </c>
      <c r="E2309" s="42">
        <f t="shared" si="2"/>
        <v>0</v>
      </c>
    </row>
    <row r="2310" ht="15.75" customHeight="1">
      <c r="A2310" s="61">
        <f>Data!A2311</f>
        <v>41500</v>
      </c>
      <c r="B2310" s="42">
        <f>Data!H2311</f>
        <v>0</v>
      </c>
      <c r="C2310" s="42">
        <f t="shared" si="1"/>
        <v>0</v>
      </c>
      <c r="D2310" s="42">
        <f>Data!N2311</f>
        <v>0</v>
      </c>
      <c r="E2310" s="42">
        <f t="shared" si="2"/>
        <v>0</v>
      </c>
    </row>
    <row r="2311" ht="15.75" customHeight="1">
      <c r="A2311" s="61">
        <f>Data!A2312</f>
        <v>41502</v>
      </c>
      <c r="B2311" s="42">
        <f>Data!H2312</f>
        <v>0</v>
      </c>
      <c r="C2311" s="42">
        <f t="shared" si="1"/>
        <v>0</v>
      </c>
      <c r="D2311" s="42">
        <f>Data!N2312</f>
        <v>0</v>
      </c>
      <c r="E2311" s="42">
        <f t="shared" si="2"/>
        <v>0</v>
      </c>
    </row>
    <row r="2312" ht="15.75" customHeight="1">
      <c r="A2312" s="61">
        <f>Data!A2313</f>
        <v>41505</v>
      </c>
      <c r="B2312" s="42">
        <f>Data!H2313</f>
        <v>0</v>
      </c>
      <c r="C2312" s="42">
        <f t="shared" si="1"/>
        <v>0</v>
      </c>
      <c r="D2312" s="42">
        <f>Data!N2313</f>
        <v>0</v>
      </c>
      <c r="E2312" s="42">
        <f t="shared" si="2"/>
        <v>0</v>
      </c>
    </row>
    <row r="2313" ht="15.75" customHeight="1">
      <c r="A2313" s="61">
        <f>Data!A2314</f>
        <v>41506</v>
      </c>
      <c r="B2313" s="42">
        <f>Data!H2314</f>
        <v>0</v>
      </c>
      <c r="C2313" s="42">
        <f t="shared" si="1"/>
        <v>0</v>
      </c>
      <c r="D2313" s="42">
        <f>Data!N2314</f>
        <v>0</v>
      </c>
      <c r="E2313" s="42">
        <f t="shared" si="2"/>
        <v>0</v>
      </c>
    </row>
    <row r="2314" ht="15.75" customHeight="1">
      <c r="A2314" s="61">
        <f>Data!A2315</f>
        <v>41507</v>
      </c>
      <c r="B2314" s="42">
        <f>Data!H2315</f>
        <v>0</v>
      </c>
      <c r="C2314" s="42">
        <f t="shared" si="1"/>
        <v>0</v>
      </c>
      <c r="D2314" s="42">
        <f>Data!N2315</f>
        <v>0</v>
      </c>
      <c r="E2314" s="42">
        <f t="shared" si="2"/>
        <v>0</v>
      </c>
    </row>
    <row r="2315" ht="15.75" customHeight="1">
      <c r="A2315" s="61">
        <f>Data!A2316</f>
        <v>41508</v>
      </c>
      <c r="B2315" s="42">
        <f>Data!H2316</f>
        <v>0</v>
      </c>
      <c r="C2315" s="42">
        <f t="shared" si="1"/>
        <v>0</v>
      </c>
      <c r="D2315" s="42">
        <f>Data!N2316</f>
        <v>0</v>
      </c>
      <c r="E2315" s="42">
        <f t="shared" si="2"/>
        <v>0</v>
      </c>
    </row>
    <row r="2316" ht="15.75" customHeight="1">
      <c r="A2316" s="61">
        <f>Data!A2317</f>
        <v>41509</v>
      </c>
      <c r="B2316" s="42">
        <f>Data!H2317</f>
        <v>0</v>
      </c>
      <c r="C2316" s="42">
        <f t="shared" si="1"/>
        <v>0</v>
      </c>
      <c r="D2316" s="42">
        <f>Data!N2317</f>
        <v>0</v>
      </c>
      <c r="E2316" s="42">
        <f t="shared" si="2"/>
        <v>0</v>
      </c>
    </row>
    <row r="2317" ht="15.75" customHeight="1">
      <c r="A2317" s="61">
        <f>Data!A2318</f>
        <v>41512</v>
      </c>
      <c r="B2317" s="42">
        <f>Data!H2318</f>
        <v>0</v>
      </c>
      <c r="C2317" s="42">
        <f t="shared" si="1"/>
        <v>0</v>
      </c>
      <c r="D2317" s="42">
        <f>Data!N2318</f>
        <v>5000</v>
      </c>
      <c r="E2317" s="42">
        <f t="shared" si="2"/>
        <v>5000</v>
      </c>
    </row>
    <row r="2318" ht="15.75" customHeight="1">
      <c r="A2318" s="61">
        <f>Data!A2319</f>
        <v>41513</v>
      </c>
      <c r="B2318" s="42">
        <f>Data!H2319</f>
        <v>0</v>
      </c>
      <c r="C2318" s="42">
        <f t="shared" si="1"/>
        <v>0</v>
      </c>
      <c r="D2318" s="42">
        <f>Data!N2319</f>
        <v>0</v>
      </c>
      <c r="E2318" s="42">
        <f t="shared" si="2"/>
        <v>0</v>
      </c>
    </row>
    <row r="2319" ht="15.75" customHeight="1">
      <c r="A2319" s="61">
        <f>Data!A2320</f>
        <v>41514</v>
      </c>
      <c r="B2319" s="42">
        <f>Data!H2320</f>
        <v>0</v>
      </c>
      <c r="C2319" s="42">
        <f t="shared" si="1"/>
        <v>0</v>
      </c>
      <c r="D2319" s="42">
        <f>Data!N2320</f>
        <v>0</v>
      </c>
      <c r="E2319" s="42">
        <f t="shared" si="2"/>
        <v>0</v>
      </c>
    </row>
    <row r="2320" ht="15.75" customHeight="1">
      <c r="A2320" s="61">
        <f>Data!A2321</f>
        <v>41515</v>
      </c>
      <c r="B2320" s="42">
        <f>Data!H2321</f>
        <v>0</v>
      </c>
      <c r="C2320" s="42">
        <f t="shared" si="1"/>
        <v>0</v>
      </c>
      <c r="D2320" s="42">
        <f>Data!N2321</f>
        <v>0</v>
      </c>
      <c r="E2320" s="42">
        <f t="shared" si="2"/>
        <v>0</v>
      </c>
    </row>
    <row r="2321" ht="15.75" customHeight="1">
      <c r="A2321" s="61">
        <f>Data!A2322</f>
        <v>41516</v>
      </c>
      <c r="B2321" s="42">
        <f>Data!H2322</f>
        <v>0</v>
      </c>
      <c r="C2321" s="42">
        <f t="shared" si="1"/>
        <v>0</v>
      </c>
      <c r="D2321" s="42">
        <f>Data!N2322</f>
        <v>0</v>
      </c>
      <c r="E2321" s="42">
        <f t="shared" si="2"/>
        <v>0</v>
      </c>
    </row>
    <row r="2322" ht="15.75" customHeight="1">
      <c r="A2322" s="61">
        <f>Data!A2323</f>
        <v>41519</v>
      </c>
      <c r="B2322" s="42">
        <f>Data!H2323</f>
        <v>0</v>
      </c>
      <c r="C2322" s="42">
        <f t="shared" si="1"/>
        <v>0</v>
      </c>
      <c r="D2322" s="42">
        <f>Data!N2323</f>
        <v>0</v>
      </c>
      <c r="E2322" s="42">
        <f t="shared" si="2"/>
        <v>0</v>
      </c>
    </row>
    <row r="2323" ht="15.75" customHeight="1">
      <c r="A2323" s="61">
        <f>Data!A2324</f>
        <v>41520</v>
      </c>
      <c r="B2323" s="42">
        <f>Data!H2324</f>
        <v>0</v>
      </c>
      <c r="C2323" s="42">
        <f t="shared" si="1"/>
        <v>0</v>
      </c>
      <c r="D2323" s="42">
        <f>Data!N2324</f>
        <v>0</v>
      </c>
      <c r="E2323" s="42">
        <f t="shared" si="2"/>
        <v>0</v>
      </c>
    </row>
    <row r="2324" ht="15.75" customHeight="1">
      <c r="A2324" s="61">
        <f>Data!A2325</f>
        <v>41521</v>
      </c>
      <c r="B2324" s="42">
        <f>Data!H2325</f>
        <v>0</v>
      </c>
      <c r="C2324" s="42">
        <f t="shared" si="1"/>
        <v>0</v>
      </c>
      <c r="D2324" s="42">
        <f>Data!N2325</f>
        <v>0</v>
      </c>
      <c r="E2324" s="42">
        <f t="shared" si="2"/>
        <v>0</v>
      </c>
    </row>
    <row r="2325" ht="15.75" customHeight="1">
      <c r="A2325" s="61">
        <f>Data!A2326</f>
        <v>41522</v>
      </c>
      <c r="B2325" s="42">
        <f>Data!H2326</f>
        <v>5000</v>
      </c>
      <c r="C2325" s="42">
        <f t="shared" si="1"/>
        <v>5000</v>
      </c>
      <c r="D2325" s="42">
        <f>Data!N2326</f>
        <v>0</v>
      </c>
      <c r="E2325" s="42">
        <f t="shared" si="2"/>
        <v>0</v>
      </c>
    </row>
    <row r="2326" ht="15.75" customHeight="1">
      <c r="A2326" s="61">
        <f>Data!A2327</f>
        <v>41523</v>
      </c>
      <c r="B2326" s="42">
        <f>Data!H2327</f>
        <v>0</v>
      </c>
      <c r="C2326" s="42">
        <f t="shared" si="1"/>
        <v>0</v>
      </c>
      <c r="D2326" s="42">
        <f>Data!N2327</f>
        <v>0</v>
      </c>
      <c r="E2326" s="42">
        <f t="shared" si="2"/>
        <v>0</v>
      </c>
    </row>
    <row r="2327" ht="15.75" customHeight="1">
      <c r="A2327" s="61">
        <f>Data!A2328</f>
        <v>41527</v>
      </c>
      <c r="B2327" s="42">
        <f>Data!H2328</f>
        <v>0</v>
      </c>
      <c r="C2327" s="42">
        <f t="shared" si="1"/>
        <v>0</v>
      </c>
      <c r="D2327" s="42">
        <f>Data!N2328</f>
        <v>0</v>
      </c>
      <c r="E2327" s="42">
        <f t="shared" si="2"/>
        <v>0</v>
      </c>
    </row>
    <row r="2328" ht="15.75" customHeight="1">
      <c r="A2328" s="61">
        <f>Data!A2329</f>
        <v>41528</v>
      </c>
      <c r="B2328" s="42">
        <f>Data!H2329</f>
        <v>0</v>
      </c>
      <c r="C2328" s="42">
        <f t="shared" si="1"/>
        <v>0</v>
      </c>
      <c r="D2328" s="42">
        <f>Data!N2329</f>
        <v>0</v>
      </c>
      <c r="E2328" s="42">
        <f t="shared" si="2"/>
        <v>0</v>
      </c>
    </row>
    <row r="2329" ht="15.75" customHeight="1">
      <c r="A2329" s="61">
        <f>Data!A2330</f>
        <v>41529</v>
      </c>
      <c r="B2329" s="42">
        <f>Data!H2330</f>
        <v>0</v>
      </c>
      <c r="C2329" s="42">
        <f t="shared" si="1"/>
        <v>0</v>
      </c>
      <c r="D2329" s="42">
        <f>Data!N2330</f>
        <v>0</v>
      </c>
      <c r="E2329" s="42">
        <f t="shared" si="2"/>
        <v>0</v>
      </c>
    </row>
    <row r="2330" ht="15.75" customHeight="1">
      <c r="A2330" s="61">
        <f>Data!A2331</f>
        <v>41530</v>
      </c>
      <c r="B2330" s="42">
        <f>Data!H2331</f>
        <v>0</v>
      </c>
      <c r="C2330" s="42">
        <f t="shared" si="1"/>
        <v>0</v>
      </c>
      <c r="D2330" s="42">
        <f>Data!N2331</f>
        <v>0</v>
      </c>
      <c r="E2330" s="42">
        <f t="shared" si="2"/>
        <v>0</v>
      </c>
    </row>
    <row r="2331" ht="15.75" customHeight="1">
      <c r="A2331" s="61">
        <f>Data!A2332</f>
        <v>41533</v>
      </c>
      <c r="B2331" s="42">
        <f>Data!H2332</f>
        <v>0</v>
      </c>
      <c r="C2331" s="42">
        <f t="shared" si="1"/>
        <v>0</v>
      </c>
      <c r="D2331" s="42">
        <f>Data!N2332</f>
        <v>0</v>
      </c>
      <c r="E2331" s="42">
        <f t="shared" si="2"/>
        <v>0</v>
      </c>
    </row>
    <row r="2332" ht="15.75" customHeight="1">
      <c r="A2332" s="61">
        <f>Data!A2333</f>
        <v>41534</v>
      </c>
      <c r="B2332" s="42">
        <f>Data!H2333</f>
        <v>0</v>
      </c>
      <c r="C2332" s="42">
        <f t="shared" si="1"/>
        <v>0</v>
      </c>
      <c r="D2332" s="42">
        <f>Data!N2333</f>
        <v>0</v>
      </c>
      <c r="E2332" s="42">
        <f t="shared" si="2"/>
        <v>0</v>
      </c>
    </row>
    <row r="2333" ht="15.75" customHeight="1">
      <c r="A2333" s="61">
        <f>Data!A2334</f>
        <v>41535</v>
      </c>
      <c r="B2333" s="42">
        <f>Data!H2334</f>
        <v>0</v>
      </c>
      <c r="C2333" s="42">
        <f t="shared" si="1"/>
        <v>0</v>
      </c>
      <c r="D2333" s="42">
        <f>Data!N2334</f>
        <v>0</v>
      </c>
      <c r="E2333" s="42">
        <f t="shared" si="2"/>
        <v>0</v>
      </c>
    </row>
    <row r="2334" ht="15.75" customHeight="1">
      <c r="A2334" s="61">
        <f>Data!A2335</f>
        <v>41536</v>
      </c>
      <c r="B2334" s="42">
        <f>Data!H2335</f>
        <v>0</v>
      </c>
      <c r="C2334" s="42">
        <f t="shared" si="1"/>
        <v>0</v>
      </c>
      <c r="D2334" s="42">
        <f>Data!N2335</f>
        <v>0</v>
      </c>
      <c r="E2334" s="42">
        <f t="shared" si="2"/>
        <v>0</v>
      </c>
    </row>
    <row r="2335" ht="15.75" customHeight="1">
      <c r="A2335" s="61">
        <f>Data!A2336</f>
        <v>41537</v>
      </c>
      <c r="B2335" s="42">
        <f>Data!H2336</f>
        <v>0</v>
      </c>
      <c r="C2335" s="42">
        <f t="shared" si="1"/>
        <v>0</v>
      </c>
      <c r="D2335" s="42">
        <f>Data!N2336</f>
        <v>0</v>
      </c>
      <c r="E2335" s="42">
        <f t="shared" si="2"/>
        <v>0</v>
      </c>
    </row>
    <row r="2336" ht="15.75" customHeight="1">
      <c r="A2336" s="61">
        <f>Data!A2337</f>
        <v>41540</v>
      </c>
      <c r="B2336" s="42">
        <f>Data!H2337</f>
        <v>0</v>
      </c>
      <c r="C2336" s="42">
        <f t="shared" si="1"/>
        <v>0</v>
      </c>
      <c r="D2336" s="42">
        <f>Data!N2337</f>
        <v>0</v>
      </c>
      <c r="E2336" s="42">
        <f t="shared" si="2"/>
        <v>0</v>
      </c>
    </row>
    <row r="2337" ht="15.75" customHeight="1">
      <c r="A2337" s="61">
        <f>Data!A2338</f>
        <v>41541</v>
      </c>
      <c r="B2337" s="42">
        <f>Data!H2338</f>
        <v>0</v>
      </c>
      <c r="C2337" s="42">
        <f t="shared" si="1"/>
        <v>0</v>
      </c>
      <c r="D2337" s="42">
        <f>Data!N2338</f>
        <v>0</v>
      </c>
      <c r="E2337" s="42">
        <f t="shared" si="2"/>
        <v>0</v>
      </c>
    </row>
    <row r="2338" ht="15.75" customHeight="1">
      <c r="A2338" s="61">
        <f>Data!A2339</f>
        <v>41542</v>
      </c>
      <c r="B2338" s="42">
        <f>Data!H2339</f>
        <v>0</v>
      </c>
      <c r="C2338" s="42">
        <f t="shared" si="1"/>
        <v>0</v>
      </c>
      <c r="D2338" s="42">
        <f>Data!N2339</f>
        <v>5000</v>
      </c>
      <c r="E2338" s="42">
        <f t="shared" si="2"/>
        <v>5000</v>
      </c>
    </row>
    <row r="2339" ht="15.75" customHeight="1">
      <c r="A2339" s="61">
        <f>Data!A2340</f>
        <v>41543</v>
      </c>
      <c r="B2339" s="42">
        <f>Data!H2340</f>
        <v>0</v>
      </c>
      <c r="C2339" s="42">
        <f t="shared" si="1"/>
        <v>0</v>
      </c>
      <c r="D2339" s="42">
        <f>Data!N2340</f>
        <v>0</v>
      </c>
      <c r="E2339" s="42">
        <f t="shared" si="2"/>
        <v>0</v>
      </c>
    </row>
    <row r="2340" ht="15.75" customHeight="1">
      <c r="A2340" s="61">
        <f>Data!A2341</f>
        <v>41544</v>
      </c>
      <c r="B2340" s="42">
        <f>Data!H2341</f>
        <v>0</v>
      </c>
      <c r="C2340" s="42">
        <f t="shared" si="1"/>
        <v>0</v>
      </c>
      <c r="D2340" s="42">
        <f>Data!N2341</f>
        <v>0</v>
      </c>
      <c r="E2340" s="42">
        <f t="shared" si="2"/>
        <v>0</v>
      </c>
    </row>
    <row r="2341" ht="15.75" customHeight="1">
      <c r="A2341" s="61">
        <f>Data!A2342</f>
        <v>41547</v>
      </c>
      <c r="B2341" s="42">
        <f>Data!H2342</f>
        <v>0</v>
      </c>
      <c r="C2341" s="42">
        <f t="shared" si="1"/>
        <v>0</v>
      </c>
      <c r="D2341" s="42">
        <f>Data!N2342</f>
        <v>0</v>
      </c>
      <c r="E2341" s="42">
        <f t="shared" si="2"/>
        <v>0</v>
      </c>
    </row>
    <row r="2342" ht="15.75" customHeight="1">
      <c r="A2342" s="61">
        <f>Data!A2343</f>
        <v>41548</v>
      </c>
      <c r="B2342" s="42">
        <f>Data!H2343</f>
        <v>0</v>
      </c>
      <c r="C2342" s="42">
        <f t="shared" si="1"/>
        <v>0</v>
      </c>
      <c r="D2342" s="42">
        <f>Data!N2343</f>
        <v>0</v>
      </c>
      <c r="E2342" s="42">
        <f t="shared" si="2"/>
        <v>0</v>
      </c>
    </row>
    <row r="2343" ht="15.75" customHeight="1">
      <c r="A2343" s="61">
        <f>Data!A2344</f>
        <v>41550</v>
      </c>
      <c r="B2343" s="42">
        <f>Data!H2344</f>
        <v>0</v>
      </c>
      <c r="C2343" s="42">
        <f t="shared" si="1"/>
        <v>0</v>
      </c>
      <c r="D2343" s="42">
        <f>Data!N2344</f>
        <v>0</v>
      </c>
      <c r="E2343" s="42">
        <f t="shared" si="2"/>
        <v>0</v>
      </c>
    </row>
    <row r="2344" ht="15.75" customHeight="1">
      <c r="A2344" s="61">
        <f>Data!A2345</f>
        <v>41551</v>
      </c>
      <c r="B2344" s="42">
        <f>Data!H2345</f>
        <v>0</v>
      </c>
      <c r="C2344" s="42">
        <f t="shared" si="1"/>
        <v>0</v>
      </c>
      <c r="D2344" s="42">
        <f>Data!N2345</f>
        <v>0</v>
      </c>
      <c r="E2344" s="42">
        <f t="shared" si="2"/>
        <v>0</v>
      </c>
    </row>
    <row r="2345" ht="15.75" customHeight="1">
      <c r="A2345" s="61">
        <f>Data!A2346</f>
        <v>41554</v>
      </c>
      <c r="B2345" s="42">
        <f>Data!H2346</f>
        <v>5000</v>
      </c>
      <c r="C2345" s="42">
        <f t="shared" si="1"/>
        <v>5000</v>
      </c>
      <c r="D2345" s="42">
        <f>Data!N2346</f>
        <v>0</v>
      </c>
      <c r="E2345" s="42">
        <f t="shared" si="2"/>
        <v>0</v>
      </c>
    </row>
    <row r="2346" ht="15.75" customHeight="1">
      <c r="A2346" s="61">
        <f>Data!A2347</f>
        <v>41555</v>
      </c>
      <c r="B2346" s="42">
        <f>Data!H2347</f>
        <v>0</v>
      </c>
      <c r="C2346" s="42">
        <f t="shared" si="1"/>
        <v>0</v>
      </c>
      <c r="D2346" s="42">
        <f>Data!N2347</f>
        <v>0</v>
      </c>
      <c r="E2346" s="42">
        <f t="shared" si="2"/>
        <v>0</v>
      </c>
    </row>
    <row r="2347" ht="15.75" customHeight="1">
      <c r="A2347" s="61">
        <f>Data!A2348</f>
        <v>41556</v>
      </c>
      <c r="B2347" s="42">
        <f>Data!H2348</f>
        <v>0</v>
      </c>
      <c r="C2347" s="42">
        <f t="shared" si="1"/>
        <v>0</v>
      </c>
      <c r="D2347" s="42">
        <f>Data!N2348</f>
        <v>0</v>
      </c>
      <c r="E2347" s="42">
        <f t="shared" si="2"/>
        <v>0</v>
      </c>
    </row>
    <row r="2348" ht="15.75" customHeight="1">
      <c r="A2348" s="61">
        <f>Data!A2349</f>
        <v>41557</v>
      </c>
      <c r="B2348" s="42">
        <f>Data!H2349</f>
        <v>0</v>
      </c>
      <c r="C2348" s="42">
        <f t="shared" si="1"/>
        <v>0</v>
      </c>
      <c r="D2348" s="42">
        <f>Data!N2349</f>
        <v>0</v>
      </c>
      <c r="E2348" s="42">
        <f t="shared" si="2"/>
        <v>0</v>
      </c>
    </row>
    <row r="2349" ht="15.75" customHeight="1">
      <c r="A2349" s="61">
        <f>Data!A2350</f>
        <v>41558</v>
      </c>
      <c r="B2349" s="42">
        <f>Data!H2350</f>
        <v>0</v>
      </c>
      <c r="C2349" s="42">
        <f t="shared" si="1"/>
        <v>0</v>
      </c>
      <c r="D2349" s="42">
        <f>Data!N2350</f>
        <v>0</v>
      </c>
      <c r="E2349" s="42">
        <f t="shared" si="2"/>
        <v>0</v>
      </c>
    </row>
    <row r="2350" ht="15.75" customHeight="1">
      <c r="A2350" s="61">
        <f>Data!A2351</f>
        <v>41561</v>
      </c>
      <c r="B2350" s="42">
        <f>Data!H2351</f>
        <v>0</v>
      </c>
      <c r="C2350" s="42">
        <f t="shared" si="1"/>
        <v>0</v>
      </c>
      <c r="D2350" s="42">
        <f>Data!N2351</f>
        <v>0</v>
      </c>
      <c r="E2350" s="42">
        <f t="shared" si="2"/>
        <v>0</v>
      </c>
    </row>
    <row r="2351" ht="15.75" customHeight="1">
      <c r="A2351" s="61">
        <f>Data!A2352</f>
        <v>41562</v>
      </c>
      <c r="B2351" s="42">
        <f>Data!H2352</f>
        <v>0</v>
      </c>
      <c r="C2351" s="42">
        <f t="shared" si="1"/>
        <v>0</v>
      </c>
      <c r="D2351" s="42">
        <f>Data!N2352</f>
        <v>0</v>
      </c>
      <c r="E2351" s="42">
        <f t="shared" si="2"/>
        <v>0</v>
      </c>
    </row>
    <row r="2352" ht="15.75" customHeight="1">
      <c r="A2352" s="61">
        <f>Data!A2353</f>
        <v>41564</v>
      </c>
      <c r="B2352" s="42">
        <f>Data!H2353</f>
        <v>0</v>
      </c>
      <c r="C2352" s="42">
        <f t="shared" si="1"/>
        <v>0</v>
      </c>
      <c r="D2352" s="42">
        <f>Data!N2353</f>
        <v>0</v>
      </c>
      <c r="E2352" s="42">
        <f t="shared" si="2"/>
        <v>0</v>
      </c>
    </row>
    <row r="2353" ht="15.75" customHeight="1">
      <c r="A2353" s="61">
        <f>Data!A2354</f>
        <v>41565</v>
      </c>
      <c r="B2353" s="42">
        <f>Data!H2354</f>
        <v>0</v>
      </c>
      <c r="C2353" s="42">
        <f t="shared" si="1"/>
        <v>0</v>
      </c>
      <c r="D2353" s="42">
        <f>Data!N2354</f>
        <v>0</v>
      </c>
      <c r="E2353" s="42">
        <f t="shared" si="2"/>
        <v>0</v>
      </c>
    </row>
    <row r="2354" ht="15.75" customHeight="1">
      <c r="A2354" s="61">
        <f>Data!A2355</f>
        <v>41568</v>
      </c>
      <c r="B2354" s="42">
        <f>Data!H2355</f>
        <v>0</v>
      </c>
      <c r="C2354" s="42">
        <f t="shared" si="1"/>
        <v>0</v>
      </c>
      <c r="D2354" s="42">
        <f>Data!N2355</f>
        <v>0</v>
      </c>
      <c r="E2354" s="42">
        <f t="shared" si="2"/>
        <v>0</v>
      </c>
    </row>
    <row r="2355" ht="15.75" customHeight="1">
      <c r="A2355" s="61">
        <f>Data!A2356</f>
        <v>41569</v>
      </c>
      <c r="B2355" s="42">
        <f>Data!H2356</f>
        <v>0</v>
      </c>
      <c r="C2355" s="42">
        <f t="shared" si="1"/>
        <v>0</v>
      </c>
      <c r="D2355" s="42">
        <f>Data!N2356</f>
        <v>0</v>
      </c>
      <c r="E2355" s="42">
        <f t="shared" si="2"/>
        <v>0</v>
      </c>
    </row>
    <row r="2356" ht="15.75" customHeight="1">
      <c r="A2356" s="61">
        <f>Data!A2357</f>
        <v>41570</v>
      </c>
      <c r="B2356" s="42">
        <f>Data!H2357</f>
        <v>0</v>
      </c>
      <c r="C2356" s="42">
        <f t="shared" si="1"/>
        <v>0</v>
      </c>
      <c r="D2356" s="42">
        <f>Data!N2357</f>
        <v>0</v>
      </c>
      <c r="E2356" s="42">
        <f t="shared" si="2"/>
        <v>0</v>
      </c>
    </row>
    <row r="2357" ht="15.75" customHeight="1">
      <c r="A2357" s="61">
        <f>Data!A2358</f>
        <v>41571</v>
      </c>
      <c r="B2357" s="42">
        <f>Data!H2358</f>
        <v>0</v>
      </c>
      <c r="C2357" s="42">
        <f t="shared" si="1"/>
        <v>0</v>
      </c>
      <c r="D2357" s="42">
        <f>Data!N2358</f>
        <v>0</v>
      </c>
      <c r="E2357" s="42">
        <f t="shared" si="2"/>
        <v>0</v>
      </c>
    </row>
    <row r="2358" ht="15.75" customHeight="1">
      <c r="A2358" s="61">
        <f>Data!A2359</f>
        <v>41572</v>
      </c>
      <c r="B2358" s="42">
        <f>Data!H2359</f>
        <v>0</v>
      </c>
      <c r="C2358" s="42">
        <f t="shared" si="1"/>
        <v>0</v>
      </c>
      <c r="D2358" s="42">
        <f>Data!N2359</f>
        <v>5000</v>
      </c>
      <c r="E2358" s="42">
        <f t="shared" si="2"/>
        <v>5000</v>
      </c>
    </row>
    <row r="2359" ht="15.75" customHeight="1">
      <c r="A2359" s="61">
        <f>Data!A2360</f>
        <v>41575</v>
      </c>
      <c r="B2359" s="42">
        <f>Data!H2360</f>
        <v>0</v>
      </c>
      <c r="C2359" s="42">
        <f t="shared" si="1"/>
        <v>0</v>
      </c>
      <c r="D2359" s="42">
        <f>Data!N2360</f>
        <v>0</v>
      </c>
      <c r="E2359" s="42">
        <f t="shared" si="2"/>
        <v>0</v>
      </c>
    </row>
    <row r="2360" ht="15.75" customHeight="1">
      <c r="A2360" s="61">
        <f>Data!A2361</f>
        <v>41576</v>
      </c>
      <c r="B2360" s="42">
        <f>Data!H2361</f>
        <v>0</v>
      </c>
      <c r="C2360" s="42">
        <f t="shared" si="1"/>
        <v>0</v>
      </c>
      <c r="D2360" s="42">
        <f>Data!N2361</f>
        <v>0</v>
      </c>
      <c r="E2360" s="42">
        <f t="shared" si="2"/>
        <v>0</v>
      </c>
    </row>
    <row r="2361" ht="15.75" customHeight="1">
      <c r="A2361" s="61">
        <f>Data!A2362</f>
        <v>41577</v>
      </c>
      <c r="B2361" s="42">
        <f>Data!H2362</f>
        <v>0</v>
      </c>
      <c r="C2361" s="42">
        <f t="shared" si="1"/>
        <v>0</v>
      </c>
      <c r="D2361" s="42">
        <f>Data!N2362</f>
        <v>0</v>
      </c>
      <c r="E2361" s="42">
        <f t="shared" si="2"/>
        <v>0</v>
      </c>
    </row>
    <row r="2362" ht="15.75" customHeight="1">
      <c r="A2362" s="61">
        <f>Data!A2363</f>
        <v>41578</v>
      </c>
      <c r="B2362" s="42">
        <f>Data!H2363</f>
        <v>0</v>
      </c>
      <c r="C2362" s="42">
        <f t="shared" si="1"/>
        <v>0</v>
      </c>
      <c r="D2362" s="42">
        <f>Data!N2363</f>
        <v>0</v>
      </c>
      <c r="E2362" s="42">
        <f t="shared" si="2"/>
        <v>0</v>
      </c>
    </row>
    <row r="2363" ht="15.75" customHeight="1">
      <c r="A2363" s="61">
        <f>Data!A2364</f>
        <v>41579</v>
      </c>
      <c r="B2363" s="42">
        <f>Data!H2364</f>
        <v>0</v>
      </c>
      <c r="C2363" s="42">
        <f t="shared" si="1"/>
        <v>0</v>
      </c>
      <c r="D2363" s="42">
        <f>Data!N2364</f>
        <v>0</v>
      </c>
      <c r="E2363" s="42">
        <f t="shared" si="2"/>
        <v>0</v>
      </c>
    </row>
    <row r="2364" ht="15.75" customHeight="1">
      <c r="A2364" s="61">
        <f>Data!A2365</f>
        <v>41581</v>
      </c>
      <c r="B2364" s="42">
        <f>Data!H2365</f>
        <v>0</v>
      </c>
      <c r="C2364" s="42">
        <f t="shared" si="1"/>
        <v>0</v>
      </c>
      <c r="D2364" s="42">
        <f>Data!N2365</f>
        <v>0</v>
      </c>
      <c r="E2364" s="42">
        <f t="shared" si="2"/>
        <v>0</v>
      </c>
    </row>
    <row r="2365" ht="15.75" customHeight="1">
      <c r="A2365" s="61">
        <f>Data!A2366</f>
        <v>41583</v>
      </c>
      <c r="B2365" s="42">
        <f>Data!H2366</f>
        <v>5000</v>
      </c>
      <c r="C2365" s="42">
        <f t="shared" si="1"/>
        <v>5000</v>
      </c>
      <c r="D2365" s="42">
        <f>Data!N2366</f>
        <v>0</v>
      </c>
      <c r="E2365" s="42">
        <f t="shared" si="2"/>
        <v>0</v>
      </c>
    </row>
    <row r="2366" ht="15.75" customHeight="1">
      <c r="A2366" s="61">
        <f>Data!A2367</f>
        <v>41584</v>
      </c>
      <c r="B2366" s="42">
        <f>Data!H2367</f>
        <v>0</v>
      </c>
      <c r="C2366" s="42">
        <f t="shared" si="1"/>
        <v>0</v>
      </c>
      <c r="D2366" s="42">
        <f>Data!N2367</f>
        <v>0</v>
      </c>
      <c r="E2366" s="42">
        <f t="shared" si="2"/>
        <v>0</v>
      </c>
    </row>
    <row r="2367" ht="15.75" customHeight="1">
      <c r="A2367" s="61">
        <f>Data!A2368</f>
        <v>41585</v>
      </c>
      <c r="B2367" s="42">
        <f>Data!H2368</f>
        <v>0</v>
      </c>
      <c r="C2367" s="42">
        <f t="shared" si="1"/>
        <v>0</v>
      </c>
      <c r="D2367" s="42">
        <f>Data!N2368</f>
        <v>0</v>
      </c>
      <c r="E2367" s="42">
        <f t="shared" si="2"/>
        <v>0</v>
      </c>
    </row>
    <row r="2368" ht="15.75" customHeight="1">
      <c r="A2368" s="61">
        <f>Data!A2369</f>
        <v>41586</v>
      </c>
      <c r="B2368" s="42">
        <f>Data!H2369</f>
        <v>0</v>
      </c>
      <c r="C2368" s="42">
        <f t="shared" si="1"/>
        <v>0</v>
      </c>
      <c r="D2368" s="42">
        <f>Data!N2369</f>
        <v>0</v>
      </c>
      <c r="E2368" s="42">
        <f t="shared" si="2"/>
        <v>0</v>
      </c>
    </row>
    <row r="2369" ht="15.75" customHeight="1">
      <c r="A2369" s="61">
        <f>Data!A2370</f>
        <v>41589</v>
      </c>
      <c r="B2369" s="42">
        <f>Data!H2370</f>
        <v>0</v>
      </c>
      <c r="C2369" s="42">
        <f t="shared" si="1"/>
        <v>0</v>
      </c>
      <c r="D2369" s="42">
        <f>Data!N2370</f>
        <v>0</v>
      </c>
      <c r="E2369" s="42">
        <f t="shared" si="2"/>
        <v>0</v>
      </c>
    </row>
    <row r="2370" ht="15.75" customHeight="1">
      <c r="A2370" s="61">
        <f>Data!A2371</f>
        <v>41590</v>
      </c>
      <c r="B2370" s="42">
        <f>Data!H2371</f>
        <v>0</v>
      </c>
      <c r="C2370" s="42">
        <f t="shared" si="1"/>
        <v>0</v>
      </c>
      <c r="D2370" s="42">
        <f>Data!N2371</f>
        <v>0</v>
      </c>
      <c r="E2370" s="42">
        <f t="shared" si="2"/>
        <v>0</v>
      </c>
    </row>
    <row r="2371" ht="15.75" customHeight="1">
      <c r="A2371" s="61">
        <f>Data!A2372</f>
        <v>41591</v>
      </c>
      <c r="B2371" s="42">
        <f>Data!H2372</f>
        <v>0</v>
      </c>
      <c r="C2371" s="42">
        <f t="shared" si="1"/>
        <v>0</v>
      </c>
      <c r="D2371" s="42">
        <f>Data!N2372</f>
        <v>0</v>
      </c>
      <c r="E2371" s="42">
        <f t="shared" si="2"/>
        <v>0</v>
      </c>
    </row>
    <row r="2372" ht="15.75" customHeight="1">
      <c r="A2372" s="61">
        <f>Data!A2373</f>
        <v>41592</v>
      </c>
      <c r="B2372" s="42">
        <f>Data!H2373</f>
        <v>0</v>
      </c>
      <c r="C2372" s="42">
        <f t="shared" si="1"/>
        <v>0</v>
      </c>
      <c r="D2372" s="42">
        <f>Data!N2373</f>
        <v>0</v>
      </c>
      <c r="E2372" s="42">
        <f t="shared" si="2"/>
        <v>0</v>
      </c>
    </row>
    <row r="2373" ht="15.75" customHeight="1">
      <c r="A2373" s="61">
        <f>Data!A2374</f>
        <v>41596</v>
      </c>
      <c r="B2373" s="42">
        <f>Data!H2374</f>
        <v>0</v>
      </c>
      <c r="C2373" s="42">
        <f t="shared" si="1"/>
        <v>0</v>
      </c>
      <c r="D2373" s="42">
        <f>Data!N2374</f>
        <v>0</v>
      </c>
      <c r="E2373" s="42">
        <f t="shared" si="2"/>
        <v>0</v>
      </c>
    </row>
    <row r="2374" ht="15.75" customHeight="1">
      <c r="A2374" s="61">
        <f>Data!A2375</f>
        <v>41597</v>
      </c>
      <c r="B2374" s="42">
        <f>Data!H2375</f>
        <v>0</v>
      </c>
      <c r="C2374" s="42">
        <f t="shared" si="1"/>
        <v>0</v>
      </c>
      <c r="D2374" s="42">
        <f>Data!N2375</f>
        <v>0</v>
      </c>
      <c r="E2374" s="42">
        <f t="shared" si="2"/>
        <v>0</v>
      </c>
    </row>
    <row r="2375" ht="15.75" customHeight="1">
      <c r="A2375" s="61">
        <f>Data!A2376</f>
        <v>41598</v>
      </c>
      <c r="B2375" s="42">
        <f>Data!H2376</f>
        <v>0</v>
      </c>
      <c r="C2375" s="42">
        <f t="shared" si="1"/>
        <v>0</v>
      </c>
      <c r="D2375" s="42">
        <f>Data!N2376</f>
        <v>0</v>
      </c>
      <c r="E2375" s="42">
        <f t="shared" si="2"/>
        <v>0</v>
      </c>
    </row>
    <row r="2376" ht="15.75" customHeight="1">
      <c r="A2376" s="61">
        <f>Data!A2377</f>
        <v>41599</v>
      </c>
      <c r="B2376" s="42">
        <f>Data!H2377</f>
        <v>0</v>
      </c>
      <c r="C2376" s="42">
        <f t="shared" si="1"/>
        <v>0</v>
      </c>
      <c r="D2376" s="42">
        <f>Data!N2377</f>
        <v>0</v>
      </c>
      <c r="E2376" s="42">
        <f t="shared" si="2"/>
        <v>0</v>
      </c>
    </row>
    <row r="2377" ht="15.75" customHeight="1">
      <c r="A2377" s="61">
        <f>Data!A2378</f>
        <v>41600</v>
      </c>
      <c r="B2377" s="42">
        <f>Data!H2378</f>
        <v>0</v>
      </c>
      <c r="C2377" s="42">
        <f t="shared" si="1"/>
        <v>0</v>
      </c>
      <c r="D2377" s="42">
        <f>Data!N2378</f>
        <v>0</v>
      </c>
      <c r="E2377" s="42">
        <f t="shared" si="2"/>
        <v>0</v>
      </c>
    </row>
    <row r="2378" ht="15.75" customHeight="1">
      <c r="A2378" s="61">
        <f>Data!A2379</f>
        <v>41603</v>
      </c>
      <c r="B2378" s="42">
        <f>Data!H2379</f>
        <v>0</v>
      </c>
      <c r="C2378" s="42">
        <f t="shared" si="1"/>
        <v>0</v>
      </c>
      <c r="D2378" s="42">
        <f>Data!N2379</f>
        <v>5000</v>
      </c>
      <c r="E2378" s="42">
        <f t="shared" si="2"/>
        <v>5000</v>
      </c>
    </row>
    <row r="2379" ht="15.75" customHeight="1">
      <c r="A2379" s="61">
        <f>Data!A2380</f>
        <v>41604</v>
      </c>
      <c r="B2379" s="42">
        <f>Data!H2380</f>
        <v>0</v>
      </c>
      <c r="C2379" s="42">
        <f t="shared" si="1"/>
        <v>0</v>
      </c>
      <c r="D2379" s="42">
        <f>Data!N2380</f>
        <v>0</v>
      </c>
      <c r="E2379" s="42">
        <f t="shared" si="2"/>
        <v>0</v>
      </c>
    </row>
    <row r="2380" ht="15.75" customHeight="1">
      <c r="A2380" s="61">
        <f>Data!A2381</f>
        <v>41605</v>
      </c>
      <c r="B2380" s="42">
        <f>Data!H2381</f>
        <v>0</v>
      </c>
      <c r="C2380" s="42">
        <f t="shared" si="1"/>
        <v>0</v>
      </c>
      <c r="D2380" s="42">
        <f>Data!N2381</f>
        <v>0</v>
      </c>
      <c r="E2380" s="42">
        <f t="shared" si="2"/>
        <v>0</v>
      </c>
    </row>
    <row r="2381" ht="15.75" customHeight="1">
      <c r="A2381" s="61">
        <f>Data!A2382</f>
        <v>41606</v>
      </c>
      <c r="B2381" s="42">
        <f>Data!H2382</f>
        <v>0</v>
      </c>
      <c r="C2381" s="42">
        <f t="shared" si="1"/>
        <v>0</v>
      </c>
      <c r="D2381" s="42">
        <f>Data!N2382</f>
        <v>0</v>
      </c>
      <c r="E2381" s="42">
        <f t="shared" si="2"/>
        <v>0</v>
      </c>
    </row>
    <row r="2382" ht="15.75" customHeight="1">
      <c r="A2382" s="61">
        <f>Data!A2383</f>
        <v>41607</v>
      </c>
      <c r="B2382" s="42">
        <f>Data!H2383</f>
        <v>0</v>
      </c>
      <c r="C2382" s="42">
        <f t="shared" si="1"/>
        <v>0</v>
      </c>
      <c r="D2382" s="42">
        <f>Data!N2383</f>
        <v>0</v>
      </c>
      <c r="E2382" s="42">
        <f t="shared" si="2"/>
        <v>0</v>
      </c>
    </row>
    <row r="2383" ht="15.75" customHeight="1">
      <c r="A2383" s="61">
        <f>Data!A2384</f>
        <v>41610</v>
      </c>
      <c r="B2383" s="42">
        <f>Data!H2384</f>
        <v>0</v>
      </c>
      <c r="C2383" s="42">
        <f t="shared" si="1"/>
        <v>0</v>
      </c>
      <c r="D2383" s="42">
        <f>Data!N2384</f>
        <v>0</v>
      </c>
      <c r="E2383" s="42">
        <f t="shared" si="2"/>
        <v>0</v>
      </c>
    </row>
    <row r="2384" ht="15.75" customHeight="1">
      <c r="A2384" s="61">
        <f>Data!A2385</f>
        <v>41611</v>
      </c>
      <c r="B2384" s="42">
        <f>Data!H2385</f>
        <v>0</v>
      </c>
      <c r="C2384" s="42">
        <f t="shared" si="1"/>
        <v>0</v>
      </c>
      <c r="D2384" s="42">
        <f>Data!N2385</f>
        <v>0</v>
      </c>
      <c r="E2384" s="42">
        <f t="shared" si="2"/>
        <v>0</v>
      </c>
    </row>
    <row r="2385" ht="15.75" customHeight="1">
      <c r="A2385" s="61">
        <f>Data!A2386</f>
        <v>41612</v>
      </c>
      <c r="B2385" s="42">
        <f>Data!H2386</f>
        <v>0</v>
      </c>
      <c r="C2385" s="42">
        <f t="shared" si="1"/>
        <v>0</v>
      </c>
      <c r="D2385" s="42">
        <f>Data!N2386</f>
        <v>0</v>
      </c>
      <c r="E2385" s="42">
        <f t="shared" si="2"/>
        <v>0</v>
      </c>
    </row>
    <row r="2386" ht="15.75" customHeight="1">
      <c r="A2386" s="61">
        <f>Data!A2387</f>
        <v>41613</v>
      </c>
      <c r="B2386" s="42">
        <f>Data!H2387</f>
        <v>5000</v>
      </c>
      <c r="C2386" s="42">
        <f t="shared" si="1"/>
        <v>5000</v>
      </c>
      <c r="D2386" s="42">
        <f>Data!N2387</f>
        <v>0</v>
      </c>
      <c r="E2386" s="42">
        <f t="shared" si="2"/>
        <v>0</v>
      </c>
    </row>
    <row r="2387" ht="15.75" customHeight="1">
      <c r="A2387" s="61">
        <f>Data!A2388</f>
        <v>41614</v>
      </c>
      <c r="B2387" s="42">
        <f>Data!H2388</f>
        <v>0</v>
      </c>
      <c r="C2387" s="42">
        <f t="shared" si="1"/>
        <v>0</v>
      </c>
      <c r="D2387" s="42">
        <f>Data!N2388</f>
        <v>0</v>
      </c>
      <c r="E2387" s="42">
        <f t="shared" si="2"/>
        <v>0</v>
      </c>
    </row>
    <row r="2388" ht="15.75" customHeight="1">
      <c r="A2388" s="61">
        <f>Data!A2389</f>
        <v>41617</v>
      </c>
      <c r="B2388" s="42">
        <f>Data!H2389</f>
        <v>0</v>
      </c>
      <c r="C2388" s="42">
        <f t="shared" si="1"/>
        <v>0</v>
      </c>
      <c r="D2388" s="42">
        <f>Data!N2389</f>
        <v>0</v>
      </c>
      <c r="E2388" s="42">
        <f t="shared" si="2"/>
        <v>0</v>
      </c>
    </row>
    <row r="2389" ht="15.75" customHeight="1">
      <c r="A2389" s="61">
        <f>Data!A2390</f>
        <v>41618</v>
      </c>
      <c r="B2389" s="42">
        <f>Data!H2390</f>
        <v>0</v>
      </c>
      <c r="C2389" s="42">
        <f t="shared" si="1"/>
        <v>0</v>
      </c>
      <c r="D2389" s="42">
        <f>Data!N2390</f>
        <v>0</v>
      </c>
      <c r="E2389" s="42">
        <f t="shared" si="2"/>
        <v>0</v>
      </c>
    </row>
    <row r="2390" ht="15.75" customHeight="1">
      <c r="A2390" s="61">
        <f>Data!A2391</f>
        <v>41619</v>
      </c>
      <c r="B2390" s="42">
        <f>Data!H2391</f>
        <v>0</v>
      </c>
      <c r="C2390" s="42">
        <f t="shared" si="1"/>
        <v>0</v>
      </c>
      <c r="D2390" s="42">
        <f>Data!N2391</f>
        <v>0</v>
      </c>
      <c r="E2390" s="42">
        <f t="shared" si="2"/>
        <v>0</v>
      </c>
    </row>
    <row r="2391" ht="15.75" customHeight="1">
      <c r="A2391" s="61">
        <f>Data!A2392</f>
        <v>41620</v>
      </c>
      <c r="B2391" s="42">
        <f>Data!H2392</f>
        <v>0</v>
      </c>
      <c r="C2391" s="42">
        <f t="shared" si="1"/>
        <v>0</v>
      </c>
      <c r="D2391" s="42">
        <f>Data!N2392</f>
        <v>0</v>
      </c>
      <c r="E2391" s="42">
        <f t="shared" si="2"/>
        <v>0</v>
      </c>
    </row>
    <row r="2392" ht="15.75" customHeight="1">
      <c r="A2392" s="61">
        <f>Data!A2393</f>
        <v>41621</v>
      </c>
      <c r="B2392" s="42">
        <f>Data!H2393</f>
        <v>0</v>
      </c>
      <c r="C2392" s="42">
        <f t="shared" si="1"/>
        <v>0</v>
      </c>
      <c r="D2392" s="42">
        <f>Data!N2393</f>
        <v>0</v>
      </c>
      <c r="E2392" s="42">
        <f t="shared" si="2"/>
        <v>0</v>
      </c>
    </row>
    <row r="2393" ht="15.75" customHeight="1">
      <c r="A2393" s="61">
        <f>Data!A2394</f>
        <v>41624</v>
      </c>
      <c r="B2393" s="42">
        <f>Data!H2394</f>
        <v>0</v>
      </c>
      <c r="C2393" s="42">
        <f t="shared" si="1"/>
        <v>0</v>
      </c>
      <c r="D2393" s="42">
        <f>Data!N2394</f>
        <v>0</v>
      </c>
      <c r="E2393" s="42">
        <f t="shared" si="2"/>
        <v>0</v>
      </c>
    </row>
    <row r="2394" ht="15.75" customHeight="1">
      <c r="A2394" s="61">
        <f>Data!A2395</f>
        <v>41625</v>
      </c>
      <c r="B2394" s="42">
        <f>Data!H2395</f>
        <v>0</v>
      </c>
      <c r="C2394" s="42">
        <f t="shared" si="1"/>
        <v>0</v>
      </c>
      <c r="D2394" s="42">
        <f>Data!N2395</f>
        <v>0</v>
      </c>
      <c r="E2394" s="42">
        <f t="shared" si="2"/>
        <v>0</v>
      </c>
    </row>
    <row r="2395" ht="15.75" customHeight="1">
      <c r="A2395" s="61">
        <f>Data!A2396</f>
        <v>41626</v>
      </c>
      <c r="B2395" s="42">
        <f>Data!H2396</f>
        <v>0</v>
      </c>
      <c r="C2395" s="42">
        <f t="shared" si="1"/>
        <v>0</v>
      </c>
      <c r="D2395" s="42">
        <f>Data!N2396</f>
        <v>0</v>
      </c>
      <c r="E2395" s="42">
        <f t="shared" si="2"/>
        <v>0</v>
      </c>
    </row>
    <row r="2396" ht="15.75" customHeight="1">
      <c r="A2396" s="61">
        <f>Data!A2397</f>
        <v>41627</v>
      </c>
      <c r="B2396" s="42">
        <f>Data!H2397</f>
        <v>0</v>
      </c>
      <c r="C2396" s="42">
        <f t="shared" si="1"/>
        <v>0</v>
      </c>
      <c r="D2396" s="42">
        <f>Data!N2397</f>
        <v>0</v>
      </c>
      <c r="E2396" s="42">
        <f t="shared" si="2"/>
        <v>0</v>
      </c>
    </row>
    <row r="2397" ht="15.75" customHeight="1">
      <c r="A2397" s="61">
        <f>Data!A2398</f>
        <v>41628</v>
      </c>
      <c r="B2397" s="42">
        <f>Data!H2398</f>
        <v>0</v>
      </c>
      <c r="C2397" s="42">
        <f t="shared" si="1"/>
        <v>0</v>
      </c>
      <c r="D2397" s="42">
        <f>Data!N2398</f>
        <v>0</v>
      </c>
      <c r="E2397" s="42">
        <f t="shared" si="2"/>
        <v>0</v>
      </c>
    </row>
    <row r="2398" ht="15.75" customHeight="1">
      <c r="A2398" s="61">
        <f>Data!A2399</f>
        <v>41631</v>
      </c>
      <c r="B2398" s="42">
        <f>Data!H2399</f>
        <v>0</v>
      </c>
      <c r="C2398" s="42">
        <f t="shared" si="1"/>
        <v>0</v>
      </c>
      <c r="D2398" s="42">
        <f>Data!N2399</f>
        <v>0</v>
      </c>
      <c r="E2398" s="42">
        <f t="shared" si="2"/>
        <v>0</v>
      </c>
    </row>
    <row r="2399" ht="15.75" customHeight="1">
      <c r="A2399" s="61">
        <f>Data!A2400</f>
        <v>41632</v>
      </c>
      <c r="B2399" s="42">
        <f>Data!H2400</f>
        <v>0</v>
      </c>
      <c r="C2399" s="42">
        <f t="shared" si="1"/>
        <v>0</v>
      </c>
      <c r="D2399" s="42">
        <f>Data!N2400</f>
        <v>0</v>
      </c>
      <c r="E2399" s="42">
        <f t="shared" si="2"/>
        <v>0</v>
      </c>
    </row>
    <row r="2400" ht="15.75" customHeight="1">
      <c r="A2400" s="61">
        <f>Data!A2401</f>
        <v>41634</v>
      </c>
      <c r="B2400" s="42">
        <f>Data!H2401</f>
        <v>0</v>
      </c>
      <c r="C2400" s="42">
        <f t="shared" si="1"/>
        <v>0</v>
      </c>
      <c r="D2400" s="42">
        <f>Data!N2401</f>
        <v>5000</v>
      </c>
      <c r="E2400" s="42">
        <f t="shared" si="2"/>
        <v>5000</v>
      </c>
    </row>
    <row r="2401" ht="15.75" customHeight="1">
      <c r="A2401" s="61">
        <f>Data!A2402</f>
        <v>41635</v>
      </c>
      <c r="B2401" s="42">
        <f>Data!H2402</f>
        <v>0</v>
      </c>
      <c r="C2401" s="42">
        <f t="shared" si="1"/>
        <v>0</v>
      </c>
      <c r="D2401" s="42">
        <f>Data!N2402</f>
        <v>0</v>
      </c>
      <c r="E2401" s="42">
        <f t="shared" si="2"/>
        <v>0</v>
      </c>
    </row>
    <row r="2402" ht="15.75" customHeight="1">
      <c r="A2402" s="61">
        <f>Data!A2403</f>
        <v>41638</v>
      </c>
      <c r="B2402" s="42">
        <f>Data!H2403</f>
        <v>0</v>
      </c>
      <c r="C2402" s="42">
        <f t="shared" si="1"/>
        <v>0</v>
      </c>
      <c r="D2402" s="42">
        <f>Data!N2403</f>
        <v>0</v>
      </c>
      <c r="E2402" s="42">
        <f t="shared" si="2"/>
        <v>0</v>
      </c>
    </row>
    <row r="2403" ht="15.75" customHeight="1">
      <c r="A2403" s="61">
        <f>Data!A2404</f>
        <v>41639</v>
      </c>
      <c r="B2403" s="42">
        <f>Data!H2404</f>
        <v>0</v>
      </c>
      <c r="C2403" s="42">
        <f t="shared" si="1"/>
        <v>0</v>
      </c>
      <c r="D2403" s="42">
        <f>Data!N2404</f>
        <v>0</v>
      </c>
      <c r="E2403" s="42">
        <f t="shared" si="2"/>
        <v>0</v>
      </c>
    </row>
    <row r="2404" ht="15.75" customHeight="1">
      <c r="A2404" s="61">
        <f>Data!A2405</f>
        <v>41640</v>
      </c>
      <c r="B2404" s="42">
        <f>Data!H2405</f>
        <v>0</v>
      </c>
      <c r="C2404" s="42">
        <f t="shared" si="1"/>
        <v>0</v>
      </c>
      <c r="D2404" s="42">
        <f>Data!N2405</f>
        <v>0</v>
      </c>
      <c r="E2404" s="42">
        <f t="shared" si="2"/>
        <v>0</v>
      </c>
    </row>
    <row r="2405" ht="15.75" customHeight="1">
      <c r="A2405" s="61">
        <f>Data!A2406</f>
        <v>41641</v>
      </c>
      <c r="B2405" s="42">
        <f>Data!H2406</f>
        <v>0</v>
      </c>
      <c r="C2405" s="42">
        <f t="shared" si="1"/>
        <v>0</v>
      </c>
      <c r="D2405" s="42">
        <f>Data!N2406</f>
        <v>0</v>
      </c>
      <c r="E2405" s="42">
        <f t="shared" si="2"/>
        <v>0</v>
      </c>
    </row>
    <row r="2406" ht="15.75" customHeight="1">
      <c r="A2406" s="61">
        <f>Data!A2407</f>
        <v>41642</v>
      </c>
      <c r="B2406" s="42">
        <f>Data!H2407</f>
        <v>0</v>
      </c>
      <c r="C2406" s="42">
        <f t="shared" si="1"/>
        <v>0</v>
      </c>
      <c r="D2406" s="42">
        <f>Data!N2407</f>
        <v>0</v>
      </c>
      <c r="E2406" s="42">
        <f t="shared" si="2"/>
        <v>0</v>
      </c>
    </row>
    <row r="2407" ht="15.75" customHeight="1">
      <c r="A2407" s="61">
        <f>Data!A2408</f>
        <v>41645</v>
      </c>
      <c r="B2407" s="42">
        <f>Data!H2408</f>
        <v>5000</v>
      </c>
      <c r="C2407" s="42">
        <f t="shared" si="1"/>
        <v>5000</v>
      </c>
      <c r="D2407" s="42">
        <f>Data!N2408</f>
        <v>0</v>
      </c>
      <c r="E2407" s="42">
        <f t="shared" si="2"/>
        <v>0</v>
      </c>
    </row>
    <row r="2408" ht="15.75" customHeight="1">
      <c r="A2408" s="61">
        <f>Data!A2409</f>
        <v>41646</v>
      </c>
      <c r="B2408" s="42">
        <f>Data!H2409</f>
        <v>0</v>
      </c>
      <c r="C2408" s="42">
        <f t="shared" si="1"/>
        <v>0</v>
      </c>
      <c r="D2408" s="42">
        <f>Data!N2409</f>
        <v>0</v>
      </c>
      <c r="E2408" s="42">
        <f t="shared" si="2"/>
        <v>0</v>
      </c>
    </row>
    <row r="2409" ht="15.75" customHeight="1">
      <c r="A2409" s="61">
        <f>Data!A2410</f>
        <v>41647</v>
      </c>
      <c r="B2409" s="42">
        <f>Data!H2410</f>
        <v>0</v>
      </c>
      <c r="C2409" s="42">
        <f t="shared" si="1"/>
        <v>0</v>
      </c>
      <c r="D2409" s="42">
        <f>Data!N2410</f>
        <v>0</v>
      </c>
      <c r="E2409" s="42">
        <f t="shared" si="2"/>
        <v>0</v>
      </c>
    </row>
    <row r="2410" ht="15.75" customHeight="1">
      <c r="A2410" s="61">
        <f>Data!A2411</f>
        <v>41648</v>
      </c>
      <c r="B2410" s="42">
        <f>Data!H2411</f>
        <v>0</v>
      </c>
      <c r="C2410" s="42">
        <f t="shared" si="1"/>
        <v>0</v>
      </c>
      <c r="D2410" s="42">
        <f>Data!N2411</f>
        <v>0</v>
      </c>
      <c r="E2410" s="42">
        <f t="shared" si="2"/>
        <v>0</v>
      </c>
    </row>
    <row r="2411" ht="15.75" customHeight="1">
      <c r="A2411" s="61">
        <f>Data!A2412</f>
        <v>41649</v>
      </c>
      <c r="B2411" s="42">
        <f>Data!H2412</f>
        <v>0</v>
      </c>
      <c r="C2411" s="42">
        <f t="shared" si="1"/>
        <v>0</v>
      </c>
      <c r="D2411" s="42">
        <f>Data!N2412</f>
        <v>0</v>
      </c>
      <c r="E2411" s="42">
        <f t="shared" si="2"/>
        <v>0</v>
      </c>
    </row>
    <row r="2412" ht="15.75" customHeight="1">
      <c r="A2412" s="61">
        <f>Data!A2413</f>
        <v>41652</v>
      </c>
      <c r="B2412" s="42">
        <f>Data!H2413</f>
        <v>0</v>
      </c>
      <c r="C2412" s="42">
        <f t="shared" si="1"/>
        <v>0</v>
      </c>
      <c r="D2412" s="42">
        <f>Data!N2413</f>
        <v>0</v>
      </c>
      <c r="E2412" s="42">
        <f t="shared" si="2"/>
        <v>0</v>
      </c>
    </row>
    <row r="2413" ht="15.75" customHeight="1">
      <c r="A2413" s="61">
        <f>Data!A2414</f>
        <v>41653</v>
      </c>
      <c r="B2413" s="42">
        <f>Data!H2414</f>
        <v>0</v>
      </c>
      <c r="C2413" s="42">
        <f t="shared" si="1"/>
        <v>0</v>
      </c>
      <c r="D2413" s="42">
        <f>Data!N2414</f>
        <v>0</v>
      </c>
      <c r="E2413" s="42">
        <f t="shared" si="2"/>
        <v>0</v>
      </c>
    </row>
    <row r="2414" ht="15.75" customHeight="1">
      <c r="A2414" s="61">
        <f>Data!A2415</f>
        <v>41654</v>
      </c>
      <c r="B2414" s="42">
        <f>Data!H2415</f>
        <v>0</v>
      </c>
      <c r="C2414" s="42">
        <f t="shared" si="1"/>
        <v>0</v>
      </c>
      <c r="D2414" s="42">
        <f>Data!N2415</f>
        <v>0</v>
      </c>
      <c r="E2414" s="42">
        <f t="shared" si="2"/>
        <v>0</v>
      </c>
    </row>
    <row r="2415" ht="15.75" customHeight="1">
      <c r="A2415" s="61">
        <f>Data!A2416</f>
        <v>41655</v>
      </c>
      <c r="B2415" s="42">
        <f>Data!H2416</f>
        <v>0</v>
      </c>
      <c r="C2415" s="42">
        <f t="shared" si="1"/>
        <v>0</v>
      </c>
      <c r="D2415" s="42">
        <f>Data!N2416</f>
        <v>0</v>
      </c>
      <c r="E2415" s="42">
        <f t="shared" si="2"/>
        <v>0</v>
      </c>
    </row>
    <row r="2416" ht="15.75" customHeight="1">
      <c r="A2416" s="61">
        <f>Data!A2417</f>
        <v>41656</v>
      </c>
      <c r="B2416" s="42">
        <f>Data!H2417</f>
        <v>0</v>
      </c>
      <c r="C2416" s="42">
        <f t="shared" si="1"/>
        <v>0</v>
      </c>
      <c r="D2416" s="42">
        <f>Data!N2417</f>
        <v>0</v>
      </c>
      <c r="E2416" s="42">
        <f t="shared" si="2"/>
        <v>0</v>
      </c>
    </row>
    <row r="2417" ht="15.75" customHeight="1">
      <c r="A2417" s="61">
        <f>Data!A2418</f>
        <v>41659</v>
      </c>
      <c r="B2417" s="42">
        <f>Data!H2418</f>
        <v>0</v>
      </c>
      <c r="C2417" s="42">
        <f t="shared" si="1"/>
        <v>0</v>
      </c>
      <c r="D2417" s="42">
        <f>Data!N2418</f>
        <v>0</v>
      </c>
      <c r="E2417" s="42">
        <f t="shared" si="2"/>
        <v>0</v>
      </c>
    </row>
    <row r="2418" ht="15.75" customHeight="1">
      <c r="A2418" s="61">
        <f>Data!A2419</f>
        <v>41660</v>
      </c>
      <c r="B2418" s="42">
        <f>Data!H2419</f>
        <v>0</v>
      </c>
      <c r="C2418" s="42">
        <f t="shared" si="1"/>
        <v>0</v>
      </c>
      <c r="D2418" s="42">
        <f>Data!N2419</f>
        <v>0</v>
      </c>
      <c r="E2418" s="42">
        <f t="shared" si="2"/>
        <v>0</v>
      </c>
    </row>
    <row r="2419" ht="15.75" customHeight="1">
      <c r="A2419" s="61">
        <f>Data!A2420</f>
        <v>41661</v>
      </c>
      <c r="B2419" s="42">
        <f>Data!H2420</f>
        <v>0</v>
      </c>
      <c r="C2419" s="42">
        <f t="shared" si="1"/>
        <v>0</v>
      </c>
      <c r="D2419" s="42">
        <f>Data!N2420</f>
        <v>0</v>
      </c>
      <c r="E2419" s="42">
        <f t="shared" si="2"/>
        <v>0</v>
      </c>
    </row>
    <row r="2420" ht="15.75" customHeight="1">
      <c r="A2420" s="61">
        <f>Data!A2421</f>
        <v>41662</v>
      </c>
      <c r="B2420" s="42">
        <f>Data!H2421</f>
        <v>0</v>
      </c>
      <c r="C2420" s="42">
        <f t="shared" si="1"/>
        <v>0</v>
      </c>
      <c r="D2420" s="42">
        <f>Data!N2421</f>
        <v>0</v>
      </c>
      <c r="E2420" s="42">
        <f t="shared" si="2"/>
        <v>0</v>
      </c>
    </row>
    <row r="2421" ht="15.75" customHeight="1">
      <c r="A2421" s="61">
        <f>Data!A2422</f>
        <v>41663</v>
      </c>
      <c r="B2421" s="42">
        <f>Data!H2422</f>
        <v>0</v>
      </c>
      <c r="C2421" s="42">
        <f t="shared" si="1"/>
        <v>0</v>
      </c>
      <c r="D2421" s="42">
        <f>Data!N2422</f>
        <v>0</v>
      </c>
      <c r="E2421" s="42">
        <f t="shared" si="2"/>
        <v>0</v>
      </c>
    </row>
    <row r="2422" ht="15.75" customHeight="1">
      <c r="A2422" s="61">
        <f>Data!A2423</f>
        <v>41666</v>
      </c>
      <c r="B2422" s="42">
        <f>Data!H2423</f>
        <v>0</v>
      </c>
      <c r="C2422" s="42">
        <f t="shared" si="1"/>
        <v>0</v>
      </c>
      <c r="D2422" s="42">
        <f>Data!N2423</f>
        <v>5000</v>
      </c>
      <c r="E2422" s="42">
        <f t="shared" si="2"/>
        <v>5000</v>
      </c>
    </row>
    <row r="2423" ht="15.75" customHeight="1">
      <c r="A2423" s="61">
        <f>Data!A2424</f>
        <v>41667</v>
      </c>
      <c r="B2423" s="42">
        <f>Data!H2424</f>
        <v>0</v>
      </c>
      <c r="C2423" s="42">
        <f t="shared" si="1"/>
        <v>0</v>
      </c>
      <c r="D2423" s="42">
        <f>Data!N2424</f>
        <v>0</v>
      </c>
      <c r="E2423" s="42">
        <f t="shared" si="2"/>
        <v>0</v>
      </c>
    </row>
    <row r="2424" ht="15.75" customHeight="1">
      <c r="A2424" s="61">
        <f>Data!A2425</f>
        <v>41668</v>
      </c>
      <c r="B2424" s="42">
        <f>Data!H2425</f>
        <v>0</v>
      </c>
      <c r="C2424" s="42">
        <f t="shared" si="1"/>
        <v>0</v>
      </c>
      <c r="D2424" s="42">
        <f>Data!N2425</f>
        <v>0</v>
      </c>
      <c r="E2424" s="42">
        <f t="shared" si="2"/>
        <v>0</v>
      </c>
    </row>
    <row r="2425" ht="15.75" customHeight="1">
      <c r="A2425" s="61">
        <f>Data!A2426</f>
        <v>41669</v>
      </c>
      <c r="B2425" s="42">
        <f>Data!H2426</f>
        <v>0</v>
      </c>
      <c r="C2425" s="42">
        <f t="shared" si="1"/>
        <v>0</v>
      </c>
      <c r="D2425" s="42">
        <f>Data!N2426</f>
        <v>0</v>
      </c>
      <c r="E2425" s="42">
        <f t="shared" si="2"/>
        <v>0</v>
      </c>
    </row>
    <row r="2426" ht="15.75" customHeight="1">
      <c r="A2426" s="61">
        <f>Data!A2427</f>
        <v>41670</v>
      </c>
      <c r="B2426" s="42">
        <f>Data!H2427</f>
        <v>0</v>
      </c>
      <c r="C2426" s="42">
        <f t="shared" si="1"/>
        <v>0</v>
      </c>
      <c r="D2426" s="42">
        <f>Data!N2427</f>
        <v>0</v>
      </c>
      <c r="E2426" s="42">
        <f t="shared" si="2"/>
        <v>0</v>
      </c>
    </row>
    <row r="2427" ht="15.75" customHeight="1">
      <c r="A2427" s="61">
        <f>Data!A2428</f>
        <v>41673</v>
      </c>
      <c r="B2427" s="42">
        <f>Data!H2428</f>
        <v>0</v>
      </c>
      <c r="C2427" s="42">
        <f t="shared" si="1"/>
        <v>0</v>
      </c>
      <c r="D2427" s="42">
        <f>Data!N2428</f>
        <v>0</v>
      </c>
      <c r="E2427" s="42">
        <f t="shared" si="2"/>
        <v>0</v>
      </c>
    </row>
    <row r="2428" ht="15.75" customHeight="1">
      <c r="A2428" s="61">
        <f>Data!A2429</f>
        <v>41674</v>
      </c>
      <c r="B2428" s="42">
        <f>Data!H2429</f>
        <v>0</v>
      </c>
      <c r="C2428" s="42">
        <f t="shared" si="1"/>
        <v>0</v>
      </c>
      <c r="D2428" s="42">
        <f>Data!N2429</f>
        <v>0</v>
      </c>
      <c r="E2428" s="42">
        <f t="shared" si="2"/>
        <v>0</v>
      </c>
    </row>
    <row r="2429" ht="15.75" customHeight="1">
      <c r="A2429" s="61">
        <f>Data!A2430</f>
        <v>41675</v>
      </c>
      <c r="B2429" s="42">
        <f>Data!H2430</f>
        <v>5000</v>
      </c>
      <c r="C2429" s="42">
        <f t="shared" si="1"/>
        <v>5000</v>
      </c>
      <c r="D2429" s="42">
        <f>Data!N2430</f>
        <v>0</v>
      </c>
      <c r="E2429" s="42">
        <f t="shared" si="2"/>
        <v>0</v>
      </c>
    </row>
    <row r="2430" ht="15.75" customHeight="1">
      <c r="A2430" s="61">
        <f>Data!A2431</f>
        <v>41676</v>
      </c>
      <c r="B2430" s="42">
        <f>Data!H2431</f>
        <v>0</v>
      </c>
      <c r="C2430" s="42">
        <f t="shared" si="1"/>
        <v>0</v>
      </c>
      <c r="D2430" s="42">
        <f>Data!N2431</f>
        <v>0</v>
      </c>
      <c r="E2430" s="42">
        <f t="shared" si="2"/>
        <v>0</v>
      </c>
    </row>
    <row r="2431" ht="15.75" customHeight="1">
      <c r="A2431" s="61">
        <f>Data!A2432</f>
        <v>41677</v>
      </c>
      <c r="B2431" s="42">
        <f>Data!H2432</f>
        <v>0</v>
      </c>
      <c r="C2431" s="42">
        <f t="shared" si="1"/>
        <v>0</v>
      </c>
      <c r="D2431" s="42">
        <f>Data!N2432</f>
        <v>0</v>
      </c>
      <c r="E2431" s="42">
        <f t="shared" si="2"/>
        <v>0</v>
      </c>
    </row>
    <row r="2432" ht="15.75" customHeight="1">
      <c r="A2432" s="61">
        <f>Data!A2433</f>
        <v>41680</v>
      </c>
      <c r="B2432" s="42">
        <f>Data!H2433</f>
        <v>0</v>
      </c>
      <c r="C2432" s="42">
        <f t="shared" si="1"/>
        <v>0</v>
      </c>
      <c r="D2432" s="42">
        <f>Data!N2433</f>
        <v>0</v>
      </c>
      <c r="E2432" s="42">
        <f t="shared" si="2"/>
        <v>0</v>
      </c>
    </row>
    <row r="2433" ht="15.75" customHeight="1">
      <c r="A2433" s="61">
        <f>Data!A2434</f>
        <v>41681</v>
      </c>
      <c r="B2433" s="42">
        <f>Data!H2434</f>
        <v>0</v>
      </c>
      <c r="C2433" s="42">
        <f t="shared" si="1"/>
        <v>0</v>
      </c>
      <c r="D2433" s="42">
        <f>Data!N2434</f>
        <v>0</v>
      </c>
      <c r="E2433" s="42">
        <f t="shared" si="2"/>
        <v>0</v>
      </c>
    </row>
    <row r="2434" ht="15.75" customHeight="1">
      <c r="A2434" s="61">
        <f>Data!A2435</f>
        <v>41682</v>
      </c>
      <c r="B2434" s="42">
        <f>Data!H2435</f>
        <v>0</v>
      </c>
      <c r="C2434" s="42">
        <f t="shared" si="1"/>
        <v>0</v>
      </c>
      <c r="D2434" s="42">
        <f>Data!N2435</f>
        <v>0</v>
      </c>
      <c r="E2434" s="42">
        <f t="shared" si="2"/>
        <v>0</v>
      </c>
    </row>
    <row r="2435" ht="15.75" customHeight="1">
      <c r="A2435" s="61">
        <f>Data!A2436</f>
        <v>41683</v>
      </c>
      <c r="B2435" s="42">
        <f>Data!H2436</f>
        <v>0</v>
      </c>
      <c r="C2435" s="42">
        <f t="shared" si="1"/>
        <v>0</v>
      </c>
      <c r="D2435" s="42">
        <f>Data!N2436</f>
        <v>0</v>
      </c>
      <c r="E2435" s="42">
        <f t="shared" si="2"/>
        <v>0</v>
      </c>
    </row>
    <row r="2436" ht="15.75" customHeight="1">
      <c r="A2436" s="61">
        <f>Data!A2437</f>
        <v>41684</v>
      </c>
      <c r="B2436" s="42">
        <f>Data!H2437</f>
        <v>0</v>
      </c>
      <c r="C2436" s="42">
        <f t="shared" si="1"/>
        <v>0</v>
      </c>
      <c r="D2436" s="42">
        <f>Data!N2437</f>
        <v>0</v>
      </c>
      <c r="E2436" s="42">
        <f t="shared" si="2"/>
        <v>0</v>
      </c>
    </row>
    <row r="2437" ht="15.75" customHeight="1">
      <c r="A2437" s="61">
        <f>Data!A2438</f>
        <v>41687</v>
      </c>
      <c r="B2437" s="42">
        <f>Data!H2438</f>
        <v>0</v>
      </c>
      <c r="C2437" s="42">
        <f t="shared" si="1"/>
        <v>0</v>
      </c>
      <c r="D2437" s="42">
        <f>Data!N2438</f>
        <v>0</v>
      </c>
      <c r="E2437" s="42">
        <f t="shared" si="2"/>
        <v>0</v>
      </c>
    </row>
    <row r="2438" ht="15.75" customHeight="1">
      <c r="A2438" s="61">
        <f>Data!A2439</f>
        <v>41688</v>
      </c>
      <c r="B2438" s="42">
        <f>Data!H2439</f>
        <v>0</v>
      </c>
      <c r="C2438" s="42">
        <f t="shared" si="1"/>
        <v>0</v>
      </c>
      <c r="D2438" s="42">
        <f>Data!N2439</f>
        <v>0</v>
      </c>
      <c r="E2438" s="42">
        <f t="shared" si="2"/>
        <v>0</v>
      </c>
    </row>
    <row r="2439" ht="15.75" customHeight="1">
      <c r="A2439" s="61">
        <f>Data!A2440</f>
        <v>41689</v>
      </c>
      <c r="B2439" s="42">
        <f>Data!H2440</f>
        <v>0</v>
      </c>
      <c r="C2439" s="42">
        <f t="shared" si="1"/>
        <v>0</v>
      </c>
      <c r="D2439" s="42">
        <f>Data!N2440</f>
        <v>0</v>
      </c>
      <c r="E2439" s="42">
        <f t="shared" si="2"/>
        <v>0</v>
      </c>
    </row>
    <row r="2440" ht="15.75" customHeight="1">
      <c r="A2440" s="61">
        <f>Data!A2441</f>
        <v>41690</v>
      </c>
      <c r="B2440" s="42">
        <f>Data!H2441</f>
        <v>0</v>
      </c>
      <c r="C2440" s="42">
        <f t="shared" si="1"/>
        <v>0</v>
      </c>
      <c r="D2440" s="42">
        <f>Data!N2441</f>
        <v>0</v>
      </c>
      <c r="E2440" s="42">
        <f t="shared" si="2"/>
        <v>0</v>
      </c>
    </row>
    <row r="2441" ht="15.75" customHeight="1">
      <c r="A2441" s="61">
        <f>Data!A2442</f>
        <v>41691</v>
      </c>
      <c r="B2441" s="42">
        <f>Data!H2442</f>
        <v>0</v>
      </c>
      <c r="C2441" s="42">
        <f t="shared" si="1"/>
        <v>0</v>
      </c>
      <c r="D2441" s="42">
        <f>Data!N2442</f>
        <v>0</v>
      </c>
      <c r="E2441" s="42">
        <f t="shared" si="2"/>
        <v>0</v>
      </c>
    </row>
    <row r="2442" ht="15.75" customHeight="1">
      <c r="A2442" s="61">
        <f>Data!A2443</f>
        <v>41694</v>
      </c>
      <c r="B2442" s="42">
        <f>Data!H2443</f>
        <v>0</v>
      </c>
      <c r="C2442" s="42">
        <f t="shared" si="1"/>
        <v>0</v>
      </c>
      <c r="D2442" s="42">
        <f>Data!N2443</f>
        <v>0</v>
      </c>
      <c r="E2442" s="42">
        <f t="shared" si="2"/>
        <v>0</v>
      </c>
    </row>
    <row r="2443" ht="15.75" customHeight="1">
      <c r="A2443" s="61">
        <f>Data!A2444</f>
        <v>41695</v>
      </c>
      <c r="B2443" s="42">
        <f>Data!H2444</f>
        <v>0</v>
      </c>
      <c r="C2443" s="42">
        <f t="shared" si="1"/>
        <v>0</v>
      </c>
      <c r="D2443" s="42">
        <f>Data!N2444</f>
        <v>5000</v>
      </c>
      <c r="E2443" s="42">
        <f t="shared" si="2"/>
        <v>5000</v>
      </c>
    </row>
    <row r="2444" ht="15.75" customHeight="1">
      <c r="A2444" s="61">
        <f>Data!A2445</f>
        <v>41696</v>
      </c>
      <c r="B2444" s="42">
        <f>Data!H2445</f>
        <v>0</v>
      </c>
      <c r="C2444" s="42">
        <f t="shared" si="1"/>
        <v>0</v>
      </c>
      <c r="D2444" s="42">
        <f>Data!N2445</f>
        <v>0</v>
      </c>
      <c r="E2444" s="42">
        <f t="shared" si="2"/>
        <v>0</v>
      </c>
    </row>
    <row r="2445" ht="15.75" customHeight="1">
      <c r="A2445" s="61">
        <f>Data!A2446</f>
        <v>41698</v>
      </c>
      <c r="B2445" s="42">
        <f>Data!H2446</f>
        <v>0</v>
      </c>
      <c r="C2445" s="42">
        <f t="shared" si="1"/>
        <v>0</v>
      </c>
      <c r="D2445" s="42">
        <f>Data!N2446</f>
        <v>0</v>
      </c>
      <c r="E2445" s="42">
        <f t="shared" si="2"/>
        <v>0</v>
      </c>
    </row>
    <row r="2446" ht="15.75" customHeight="1">
      <c r="A2446" s="61">
        <f>Data!A2447</f>
        <v>41701</v>
      </c>
      <c r="B2446" s="42">
        <f>Data!H2447</f>
        <v>0</v>
      </c>
      <c r="C2446" s="42">
        <f t="shared" si="1"/>
        <v>0</v>
      </c>
      <c r="D2446" s="42">
        <f>Data!N2447</f>
        <v>0</v>
      </c>
      <c r="E2446" s="42">
        <f t="shared" si="2"/>
        <v>0</v>
      </c>
    </row>
    <row r="2447" ht="15.75" customHeight="1">
      <c r="A2447" s="61">
        <f>Data!A2448</f>
        <v>41702</v>
      </c>
      <c r="B2447" s="42">
        <f>Data!H2448</f>
        <v>0</v>
      </c>
      <c r="C2447" s="42">
        <f t="shared" si="1"/>
        <v>0</v>
      </c>
      <c r="D2447" s="42">
        <f>Data!N2448</f>
        <v>0</v>
      </c>
      <c r="E2447" s="42">
        <f t="shared" si="2"/>
        <v>0</v>
      </c>
    </row>
    <row r="2448" ht="15.75" customHeight="1">
      <c r="A2448" s="61">
        <f>Data!A2449</f>
        <v>41703</v>
      </c>
      <c r="B2448" s="42">
        <f>Data!H2449</f>
        <v>5000</v>
      </c>
      <c r="C2448" s="42">
        <f t="shared" si="1"/>
        <v>5000</v>
      </c>
      <c r="D2448" s="42">
        <f>Data!N2449</f>
        <v>0</v>
      </c>
      <c r="E2448" s="42">
        <f t="shared" si="2"/>
        <v>0</v>
      </c>
    </row>
    <row r="2449" ht="15.75" customHeight="1">
      <c r="A2449" s="61">
        <f>Data!A2450</f>
        <v>41704</v>
      </c>
      <c r="B2449" s="42">
        <f>Data!H2450</f>
        <v>0</v>
      </c>
      <c r="C2449" s="42">
        <f t="shared" si="1"/>
        <v>0</v>
      </c>
      <c r="D2449" s="42">
        <f>Data!N2450</f>
        <v>0</v>
      </c>
      <c r="E2449" s="42">
        <f t="shared" si="2"/>
        <v>0</v>
      </c>
    </row>
    <row r="2450" ht="15.75" customHeight="1">
      <c r="A2450" s="61">
        <f>Data!A2451</f>
        <v>41705</v>
      </c>
      <c r="B2450" s="42">
        <f>Data!H2451</f>
        <v>0</v>
      </c>
      <c r="C2450" s="42">
        <f t="shared" si="1"/>
        <v>0</v>
      </c>
      <c r="D2450" s="42">
        <f>Data!N2451</f>
        <v>0</v>
      </c>
      <c r="E2450" s="42">
        <f t="shared" si="2"/>
        <v>0</v>
      </c>
    </row>
    <row r="2451" ht="15.75" customHeight="1">
      <c r="A2451" s="61">
        <f>Data!A2452</f>
        <v>41708</v>
      </c>
      <c r="B2451" s="42">
        <f>Data!H2452</f>
        <v>0</v>
      </c>
      <c r="C2451" s="42">
        <f t="shared" si="1"/>
        <v>0</v>
      </c>
      <c r="D2451" s="42">
        <f>Data!N2452</f>
        <v>0</v>
      </c>
      <c r="E2451" s="42">
        <f t="shared" si="2"/>
        <v>0</v>
      </c>
    </row>
    <row r="2452" ht="15.75" customHeight="1">
      <c r="A2452" s="61">
        <f>Data!A2453</f>
        <v>41709</v>
      </c>
      <c r="B2452" s="42">
        <f>Data!H2453</f>
        <v>0</v>
      </c>
      <c r="C2452" s="42">
        <f t="shared" si="1"/>
        <v>0</v>
      </c>
      <c r="D2452" s="42">
        <f>Data!N2453</f>
        <v>0</v>
      </c>
      <c r="E2452" s="42">
        <f t="shared" si="2"/>
        <v>0</v>
      </c>
    </row>
    <row r="2453" ht="15.75" customHeight="1">
      <c r="A2453" s="61">
        <f>Data!A2454</f>
        <v>41710</v>
      </c>
      <c r="B2453" s="42">
        <f>Data!H2454</f>
        <v>0</v>
      </c>
      <c r="C2453" s="42">
        <f t="shared" si="1"/>
        <v>0</v>
      </c>
      <c r="D2453" s="42">
        <f>Data!N2454</f>
        <v>0</v>
      </c>
      <c r="E2453" s="42">
        <f t="shared" si="2"/>
        <v>0</v>
      </c>
    </row>
    <row r="2454" ht="15.75" customHeight="1">
      <c r="A2454" s="61">
        <f>Data!A2455</f>
        <v>41711</v>
      </c>
      <c r="B2454" s="42">
        <f>Data!H2455</f>
        <v>0</v>
      </c>
      <c r="C2454" s="42">
        <f t="shared" si="1"/>
        <v>0</v>
      </c>
      <c r="D2454" s="42">
        <f>Data!N2455</f>
        <v>0</v>
      </c>
      <c r="E2454" s="42">
        <f t="shared" si="2"/>
        <v>0</v>
      </c>
    </row>
    <row r="2455" ht="15.75" customHeight="1">
      <c r="A2455" s="61">
        <f>Data!A2456</f>
        <v>41712</v>
      </c>
      <c r="B2455" s="42">
        <f>Data!H2456</f>
        <v>0</v>
      </c>
      <c r="C2455" s="42">
        <f t="shared" si="1"/>
        <v>0</v>
      </c>
      <c r="D2455" s="42">
        <f>Data!N2456</f>
        <v>0</v>
      </c>
      <c r="E2455" s="42">
        <f t="shared" si="2"/>
        <v>0</v>
      </c>
    </row>
    <row r="2456" ht="15.75" customHeight="1">
      <c r="A2456" s="61">
        <f>Data!A2457</f>
        <v>41716</v>
      </c>
      <c r="B2456" s="42">
        <f>Data!H2457</f>
        <v>0</v>
      </c>
      <c r="C2456" s="42">
        <f t="shared" si="1"/>
        <v>0</v>
      </c>
      <c r="D2456" s="42">
        <f>Data!N2457</f>
        <v>0</v>
      </c>
      <c r="E2456" s="42">
        <f t="shared" si="2"/>
        <v>0</v>
      </c>
    </row>
    <row r="2457" ht="15.75" customHeight="1">
      <c r="A2457" s="61">
        <f>Data!A2458</f>
        <v>41717</v>
      </c>
      <c r="B2457" s="42">
        <f>Data!H2458</f>
        <v>0</v>
      </c>
      <c r="C2457" s="42">
        <f t="shared" si="1"/>
        <v>0</v>
      </c>
      <c r="D2457" s="42">
        <f>Data!N2458</f>
        <v>0</v>
      </c>
      <c r="E2457" s="42">
        <f t="shared" si="2"/>
        <v>0</v>
      </c>
    </row>
    <row r="2458" ht="15.75" customHeight="1">
      <c r="A2458" s="61">
        <f>Data!A2459</f>
        <v>41718</v>
      </c>
      <c r="B2458" s="42">
        <f>Data!H2459</f>
        <v>0</v>
      </c>
      <c r="C2458" s="42">
        <f t="shared" si="1"/>
        <v>0</v>
      </c>
      <c r="D2458" s="42">
        <f>Data!N2459</f>
        <v>0</v>
      </c>
      <c r="E2458" s="42">
        <f t="shared" si="2"/>
        <v>0</v>
      </c>
    </row>
    <row r="2459" ht="15.75" customHeight="1">
      <c r="A2459" s="61">
        <f>Data!A2460</f>
        <v>41719</v>
      </c>
      <c r="B2459" s="42">
        <f>Data!H2460</f>
        <v>0</v>
      </c>
      <c r="C2459" s="42">
        <f t="shared" si="1"/>
        <v>0</v>
      </c>
      <c r="D2459" s="42">
        <f>Data!N2460</f>
        <v>0</v>
      </c>
      <c r="E2459" s="42">
        <f t="shared" si="2"/>
        <v>0</v>
      </c>
    </row>
    <row r="2460" ht="15.75" customHeight="1">
      <c r="A2460" s="61">
        <f>Data!A2461</f>
        <v>41720</v>
      </c>
      <c r="B2460" s="42">
        <f>Data!H2461</f>
        <v>0</v>
      </c>
      <c r="C2460" s="42">
        <f t="shared" si="1"/>
        <v>0</v>
      </c>
      <c r="D2460" s="42">
        <f>Data!N2461</f>
        <v>0</v>
      </c>
      <c r="E2460" s="42">
        <f t="shared" si="2"/>
        <v>0</v>
      </c>
    </row>
    <row r="2461" ht="15.75" customHeight="1">
      <c r="A2461" s="61">
        <f>Data!A2462</f>
        <v>41722</v>
      </c>
      <c r="B2461" s="42">
        <f>Data!H2462</f>
        <v>0</v>
      </c>
      <c r="C2461" s="42">
        <f t="shared" si="1"/>
        <v>0</v>
      </c>
      <c r="D2461" s="42">
        <f>Data!N2462</f>
        <v>0</v>
      </c>
      <c r="E2461" s="42">
        <f t="shared" si="2"/>
        <v>0</v>
      </c>
    </row>
    <row r="2462" ht="15.75" customHeight="1">
      <c r="A2462" s="61">
        <f>Data!A2463</f>
        <v>41723</v>
      </c>
      <c r="B2462" s="42">
        <f>Data!H2463</f>
        <v>0</v>
      </c>
      <c r="C2462" s="42">
        <f t="shared" si="1"/>
        <v>0</v>
      </c>
      <c r="D2462" s="42">
        <f>Data!N2463</f>
        <v>5000</v>
      </c>
      <c r="E2462" s="42">
        <f t="shared" si="2"/>
        <v>5000</v>
      </c>
    </row>
    <row r="2463" ht="15.75" customHeight="1">
      <c r="A2463" s="61">
        <f>Data!A2464</f>
        <v>41724</v>
      </c>
      <c r="B2463" s="42">
        <f>Data!H2464</f>
        <v>0</v>
      </c>
      <c r="C2463" s="42">
        <f t="shared" si="1"/>
        <v>0</v>
      </c>
      <c r="D2463" s="42">
        <f>Data!N2464</f>
        <v>0</v>
      </c>
      <c r="E2463" s="42">
        <f t="shared" si="2"/>
        <v>0</v>
      </c>
    </row>
    <row r="2464" ht="15.75" customHeight="1">
      <c r="A2464" s="61">
        <f>Data!A2465</f>
        <v>41725</v>
      </c>
      <c r="B2464" s="42">
        <f>Data!H2465</f>
        <v>0</v>
      </c>
      <c r="C2464" s="42">
        <f t="shared" si="1"/>
        <v>0</v>
      </c>
      <c r="D2464" s="42">
        <f>Data!N2465</f>
        <v>0</v>
      </c>
      <c r="E2464" s="42">
        <f t="shared" si="2"/>
        <v>0</v>
      </c>
    </row>
    <row r="2465" ht="15.75" customHeight="1">
      <c r="A2465" s="61">
        <f>Data!A2466</f>
        <v>41726</v>
      </c>
      <c r="B2465" s="42">
        <f>Data!H2466</f>
        <v>0</v>
      </c>
      <c r="C2465" s="42">
        <f t="shared" si="1"/>
        <v>0</v>
      </c>
      <c r="D2465" s="42">
        <f>Data!N2466</f>
        <v>0</v>
      </c>
      <c r="E2465" s="42">
        <f t="shared" si="2"/>
        <v>0</v>
      </c>
    </row>
    <row r="2466" ht="15.75" customHeight="1">
      <c r="A2466" s="61">
        <f>Data!A2467</f>
        <v>41729</v>
      </c>
      <c r="B2466" s="42">
        <f>Data!H2467</f>
        <v>0</v>
      </c>
      <c r="C2466" s="42">
        <f t="shared" si="1"/>
        <v>0</v>
      </c>
      <c r="D2466" s="42">
        <f>Data!N2467</f>
        <v>0</v>
      </c>
      <c r="E2466" s="42">
        <f t="shared" si="2"/>
        <v>0</v>
      </c>
    </row>
    <row r="2467" ht="15.75" customHeight="1">
      <c r="A2467" s="61">
        <f>Data!A2468</f>
        <v>41730</v>
      </c>
      <c r="B2467" s="42">
        <f>Data!H2468</f>
        <v>0</v>
      </c>
      <c r="C2467" s="42">
        <f t="shared" si="1"/>
        <v>0</v>
      </c>
      <c r="D2467" s="42">
        <f>Data!N2468</f>
        <v>0</v>
      </c>
      <c r="E2467" s="42">
        <f t="shared" si="2"/>
        <v>0</v>
      </c>
    </row>
    <row r="2468" ht="15.75" customHeight="1">
      <c r="A2468" s="61">
        <f>Data!A2469</f>
        <v>41731</v>
      </c>
      <c r="B2468" s="42">
        <f>Data!H2469</f>
        <v>0</v>
      </c>
      <c r="C2468" s="42">
        <f t="shared" si="1"/>
        <v>0</v>
      </c>
      <c r="D2468" s="42">
        <f>Data!N2469</f>
        <v>0</v>
      </c>
      <c r="E2468" s="42">
        <f t="shared" si="2"/>
        <v>0</v>
      </c>
    </row>
    <row r="2469" ht="15.75" customHeight="1">
      <c r="A2469" s="61">
        <f>Data!A2470</f>
        <v>41732</v>
      </c>
      <c r="B2469" s="42">
        <f>Data!H2470</f>
        <v>0</v>
      </c>
      <c r="C2469" s="42">
        <f t="shared" si="1"/>
        <v>0</v>
      </c>
      <c r="D2469" s="42">
        <f>Data!N2470</f>
        <v>0</v>
      </c>
      <c r="E2469" s="42">
        <f t="shared" si="2"/>
        <v>0</v>
      </c>
    </row>
    <row r="2470" ht="15.75" customHeight="1">
      <c r="A2470" s="61">
        <f>Data!A2471</f>
        <v>41733</v>
      </c>
      <c r="B2470" s="42">
        <f>Data!H2471</f>
        <v>0</v>
      </c>
      <c r="C2470" s="42">
        <f t="shared" si="1"/>
        <v>0</v>
      </c>
      <c r="D2470" s="42">
        <f>Data!N2471</f>
        <v>0</v>
      </c>
      <c r="E2470" s="42">
        <f t="shared" si="2"/>
        <v>0</v>
      </c>
    </row>
    <row r="2471" ht="15.75" customHeight="1">
      <c r="A2471" s="61">
        <f>Data!A2472</f>
        <v>41736</v>
      </c>
      <c r="B2471" s="42">
        <f>Data!H2472</f>
        <v>5000</v>
      </c>
      <c r="C2471" s="42">
        <f t="shared" si="1"/>
        <v>5000</v>
      </c>
      <c r="D2471" s="42">
        <f>Data!N2472</f>
        <v>0</v>
      </c>
      <c r="E2471" s="42">
        <f t="shared" si="2"/>
        <v>0</v>
      </c>
    </row>
    <row r="2472" ht="15.75" customHeight="1">
      <c r="A2472" s="61">
        <f>Data!A2473</f>
        <v>41738</v>
      </c>
      <c r="B2472" s="42">
        <f>Data!H2473</f>
        <v>0</v>
      </c>
      <c r="C2472" s="42">
        <f t="shared" si="1"/>
        <v>0</v>
      </c>
      <c r="D2472" s="42">
        <f>Data!N2473</f>
        <v>0</v>
      </c>
      <c r="E2472" s="42">
        <f t="shared" si="2"/>
        <v>0</v>
      </c>
    </row>
    <row r="2473" ht="15.75" customHeight="1">
      <c r="A2473" s="61">
        <f>Data!A2474</f>
        <v>41739</v>
      </c>
      <c r="B2473" s="42">
        <f>Data!H2474</f>
        <v>0</v>
      </c>
      <c r="C2473" s="42">
        <f t="shared" si="1"/>
        <v>0</v>
      </c>
      <c r="D2473" s="42">
        <f>Data!N2474</f>
        <v>0</v>
      </c>
      <c r="E2473" s="42">
        <f t="shared" si="2"/>
        <v>0</v>
      </c>
    </row>
    <row r="2474" ht="15.75" customHeight="1">
      <c r="A2474" s="61">
        <f>Data!A2475</f>
        <v>41740</v>
      </c>
      <c r="B2474" s="42">
        <f>Data!H2475</f>
        <v>0</v>
      </c>
      <c r="C2474" s="42">
        <f t="shared" si="1"/>
        <v>0</v>
      </c>
      <c r="D2474" s="42">
        <f>Data!N2475</f>
        <v>0</v>
      </c>
      <c r="E2474" s="42">
        <f t="shared" si="2"/>
        <v>0</v>
      </c>
    </row>
    <row r="2475" ht="15.75" customHeight="1">
      <c r="A2475" s="61">
        <f>Data!A2476</f>
        <v>41744</v>
      </c>
      <c r="B2475" s="42">
        <f>Data!H2476</f>
        <v>0</v>
      </c>
      <c r="C2475" s="42">
        <f t="shared" si="1"/>
        <v>0</v>
      </c>
      <c r="D2475" s="42">
        <f>Data!N2476</f>
        <v>0</v>
      </c>
      <c r="E2475" s="42">
        <f t="shared" si="2"/>
        <v>0</v>
      </c>
    </row>
    <row r="2476" ht="15.75" customHeight="1">
      <c r="A2476" s="61">
        <f>Data!A2477</f>
        <v>41745</v>
      </c>
      <c r="B2476" s="42">
        <f>Data!H2477</f>
        <v>0</v>
      </c>
      <c r="C2476" s="42">
        <f t="shared" si="1"/>
        <v>0</v>
      </c>
      <c r="D2476" s="42">
        <f>Data!N2477</f>
        <v>0</v>
      </c>
      <c r="E2476" s="42">
        <f t="shared" si="2"/>
        <v>0</v>
      </c>
    </row>
    <row r="2477" ht="15.75" customHeight="1">
      <c r="A2477" s="61">
        <f>Data!A2478</f>
        <v>41746</v>
      </c>
      <c r="B2477" s="42">
        <f>Data!H2478</f>
        <v>0</v>
      </c>
      <c r="C2477" s="42">
        <f t="shared" si="1"/>
        <v>0</v>
      </c>
      <c r="D2477" s="42">
        <f>Data!N2478</f>
        <v>0</v>
      </c>
      <c r="E2477" s="42">
        <f t="shared" si="2"/>
        <v>0</v>
      </c>
    </row>
    <row r="2478" ht="15.75" customHeight="1">
      <c r="A2478" s="61">
        <f>Data!A2479</f>
        <v>41750</v>
      </c>
      <c r="B2478" s="42">
        <f>Data!H2479</f>
        <v>0</v>
      </c>
      <c r="C2478" s="42">
        <f t="shared" si="1"/>
        <v>0</v>
      </c>
      <c r="D2478" s="42">
        <f>Data!N2479</f>
        <v>0</v>
      </c>
      <c r="E2478" s="42">
        <f t="shared" si="2"/>
        <v>0</v>
      </c>
    </row>
    <row r="2479" ht="15.75" customHeight="1">
      <c r="A2479" s="61">
        <f>Data!A2480</f>
        <v>41751</v>
      </c>
      <c r="B2479" s="42">
        <f>Data!H2480</f>
        <v>0</v>
      </c>
      <c r="C2479" s="42">
        <f t="shared" si="1"/>
        <v>0</v>
      </c>
      <c r="D2479" s="42">
        <f>Data!N2480</f>
        <v>0</v>
      </c>
      <c r="E2479" s="42">
        <f t="shared" si="2"/>
        <v>0</v>
      </c>
    </row>
    <row r="2480" ht="15.75" customHeight="1">
      <c r="A2480" s="61">
        <f>Data!A2481</f>
        <v>41752</v>
      </c>
      <c r="B2480" s="42">
        <f>Data!H2481</f>
        <v>0</v>
      </c>
      <c r="C2480" s="42">
        <f t="shared" si="1"/>
        <v>0</v>
      </c>
      <c r="D2480" s="42">
        <f>Data!N2481</f>
        <v>0</v>
      </c>
      <c r="E2480" s="42">
        <f t="shared" si="2"/>
        <v>0</v>
      </c>
    </row>
    <row r="2481" ht="15.75" customHeight="1">
      <c r="A2481" s="61">
        <f>Data!A2482</f>
        <v>41754</v>
      </c>
      <c r="B2481" s="42">
        <f>Data!H2482</f>
        <v>0</v>
      </c>
      <c r="C2481" s="42">
        <f t="shared" si="1"/>
        <v>0</v>
      </c>
      <c r="D2481" s="42">
        <f>Data!N2482</f>
        <v>5000</v>
      </c>
      <c r="E2481" s="42">
        <f t="shared" si="2"/>
        <v>5000</v>
      </c>
    </row>
    <row r="2482" ht="15.75" customHeight="1">
      <c r="A2482" s="61">
        <f>Data!A2483</f>
        <v>41757</v>
      </c>
      <c r="B2482" s="42">
        <f>Data!H2483</f>
        <v>0</v>
      </c>
      <c r="C2482" s="42">
        <f t="shared" si="1"/>
        <v>0</v>
      </c>
      <c r="D2482" s="42">
        <f>Data!N2483</f>
        <v>0</v>
      </c>
      <c r="E2482" s="42">
        <f t="shared" si="2"/>
        <v>0</v>
      </c>
    </row>
    <row r="2483" ht="15.75" customHeight="1">
      <c r="A2483" s="61">
        <f>Data!A2484</f>
        <v>41758</v>
      </c>
      <c r="B2483" s="42">
        <f>Data!H2484</f>
        <v>0</v>
      </c>
      <c r="C2483" s="42">
        <f t="shared" si="1"/>
        <v>0</v>
      </c>
      <c r="D2483" s="42">
        <f>Data!N2484</f>
        <v>0</v>
      </c>
      <c r="E2483" s="42">
        <f t="shared" si="2"/>
        <v>0</v>
      </c>
    </row>
    <row r="2484" ht="15.75" customHeight="1">
      <c r="A2484" s="61">
        <f>Data!A2485</f>
        <v>41759</v>
      </c>
      <c r="B2484" s="42">
        <f>Data!H2485</f>
        <v>0</v>
      </c>
      <c r="C2484" s="42">
        <f t="shared" si="1"/>
        <v>0</v>
      </c>
      <c r="D2484" s="42">
        <f>Data!N2485</f>
        <v>0</v>
      </c>
      <c r="E2484" s="42">
        <f t="shared" si="2"/>
        <v>0</v>
      </c>
    </row>
    <row r="2485" ht="15.75" customHeight="1">
      <c r="A2485" s="61">
        <f>Data!A2486</f>
        <v>41761</v>
      </c>
      <c r="B2485" s="42">
        <f>Data!H2486</f>
        <v>0</v>
      </c>
      <c r="C2485" s="42">
        <f t="shared" si="1"/>
        <v>0</v>
      </c>
      <c r="D2485" s="42">
        <f>Data!N2486</f>
        <v>0</v>
      </c>
      <c r="E2485" s="42">
        <f t="shared" si="2"/>
        <v>0</v>
      </c>
    </row>
    <row r="2486" ht="15.75" customHeight="1">
      <c r="A2486" s="61">
        <f>Data!A2487</f>
        <v>41764</v>
      </c>
      <c r="B2486" s="42">
        <f>Data!H2487</f>
        <v>5000</v>
      </c>
      <c r="C2486" s="42">
        <f t="shared" si="1"/>
        <v>5000</v>
      </c>
      <c r="D2486" s="42">
        <f>Data!N2487</f>
        <v>0</v>
      </c>
      <c r="E2486" s="42">
        <f t="shared" si="2"/>
        <v>0</v>
      </c>
    </row>
    <row r="2487" ht="15.75" customHeight="1">
      <c r="A2487" s="61">
        <f>Data!A2488</f>
        <v>41765</v>
      </c>
      <c r="B2487" s="42">
        <f>Data!H2488</f>
        <v>0</v>
      </c>
      <c r="C2487" s="42">
        <f t="shared" si="1"/>
        <v>0</v>
      </c>
      <c r="D2487" s="42">
        <f>Data!N2488</f>
        <v>0</v>
      </c>
      <c r="E2487" s="42">
        <f t="shared" si="2"/>
        <v>0</v>
      </c>
    </row>
    <row r="2488" ht="15.75" customHeight="1">
      <c r="A2488" s="61">
        <f>Data!A2489</f>
        <v>41766</v>
      </c>
      <c r="B2488" s="42">
        <f>Data!H2489</f>
        <v>0</v>
      </c>
      <c r="C2488" s="42">
        <f t="shared" si="1"/>
        <v>0</v>
      </c>
      <c r="D2488" s="42">
        <f>Data!N2489</f>
        <v>0</v>
      </c>
      <c r="E2488" s="42">
        <f t="shared" si="2"/>
        <v>0</v>
      </c>
    </row>
    <row r="2489" ht="15.75" customHeight="1">
      <c r="A2489" s="61">
        <f>Data!A2490</f>
        <v>41767</v>
      </c>
      <c r="B2489" s="42">
        <f>Data!H2490</f>
        <v>0</v>
      </c>
      <c r="C2489" s="42">
        <f t="shared" si="1"/>
        <v>0</v>
      </c>
      <c r="D2489" s="42">
        <f>Data!N2490</f>
        <v>0</v>
      </c>
      <c r="E2489" s="42">
        <f t="shared" si="2"/>
        <v>0</v>
      </c>
    </row>
    <row r="2490" ht="15.75" customHeight="1">
      <c r="A2490" s="61">
        <f>Data!A2491</f>
        <v>41768</v>
      </c>
      <c r="B2490" s="42">
        <f>Data!H2491</f>
        <v>0</v>
      </c>
      <c r="C2490" s="42">
        <f t="shared" si="1"/>
        <v>0</v>
      </c>
      <c r="D2490" s="42">
        <f>Data!N2491</f>
        <v>0</v>
      </c>
      <c r="E2490" s="42">
        <f t="shared" si="2"/>
        <v>0</v>
      </c>
    </row>
    <row r="2491" ht="15.75" customHeight="1">
      <c r="A2491" s="61">
        <f>Data!A2492</f>
        <v>41771</v>
      </c>
      <c r="B2491" s="42">
        <f>Data!H2492</f>
        <v>0</v>
      </c>
      <c r="C2491" s="42">
        <f t="shared" si="1"/>
        <v>0</v>
      </c>
      <c r="D2491" s="42">
        <f>Data!N2492</f>
        <v>0</v>
      </c>
      <c r="E2491" s="42">
        <f t="shared" si="2"/>
        <v>0</v>
      </c>
    </row>
    <row r="2492" ht="15.75" customHeight="1">
      <c r="A2492" s="61">
        <f>Data!A2493</f>
        <v>41772</v>
      </c>
      <c r="B2492" s="42">
        <f>Data!H2493</f>
        <v>0</v>
      </c>
      <c r="C2492" s="42">
        <f t="shared" si="1"/>
        <v>0</v>
      </c>
      <c r="D2492" s="42">
        <f>Data!N2493</f>
        <v>0</v>
      </c>
      <c r="E2492" s="42">
        <f t="shared" si="2"/>
        <v>0</v>
      </c>
    </row>
    <row r="2493" ht="15.75" customHeight="1">
      <c r="A2493" s="61">
        <f>Data!A2494</f>
        <v>41773</v>
      </c>
      <c r="B2493" s="42">
        <f>Data!H2494</f>
        <v>0</v>
      </c>
      <c r="C2493" s="42">
        <f t="shared" si="1"/>
        <v>0</v>
      </c>
      <c r="D2493" s="42">
        <f>Data!N2494</f>
        <v>0</v>
      </c>
      <c r="E2493" s="42">
        <f t="shared" si="2"/>
        <v>0</v>
      </c>
    </row>
    <row r="2494" ht="15.75" customHeight="1">
      <c r="A2494" s="61">
        <f>Data!A2495</f>
        <v>41774</v>
      </c>
      <c r="B2494" s="42">
        <f>Data!H2495</f>
        <v>0</v>
      </c>
      <c r="C2494" s="42">
        <f t="shared" si="1"/>
        <v>0</v>
      </c>
      <c r="D2494" s="42">
        <f>Data!N2495</f>
        <v>0</v>
      </c>
      <c r="E2494" s="42">
        <f t="shared" si="2"/>
        <v>0</v>
      </c>
    </row>
    <row r="2495" ht="15.75" customHeight="1">
      <c r="A2495" s="61">
        <f>Data!A2496</f>
        <v>41775</v>
      </c>
      <c r="B2495" s="42">
        <f>Data!H2496</f>
        <v>0</v>
      </c>
      <c r="C2495" s="42">
        <f t="shared" si="1"/>
        <v>0</v>
      </c>
      <c r="D2495" s="42">
        <f>Data!N2496</f>
        <v>0</v>
      </c>
      <c r="E2495" s="42">
        <f t="shared" si="2"/>
        <v>0</v>
      </c>
    </row>
    <row r="2496" ht="15.75" customHeight="1">
      <c r="A2496" s="61">
        <f>Data!A2497</f>
        <v>41778</v>
      </c>
      <c r="B2496" s="42">
        <f>Data!H2497</f>
        <v>0</v>
      </c>
      <c r="C2496" s="42">
        <f t="shared" si="1"/>
        <v>0</v>
      </c>
      <c r="D2496" s="42">
        <f>Data!N2497</f>
        <v>0</v>
      </c>
      <c r="E2496" s="42">
        <f t="shared" si="2"/>
        <v>0</v>
      </c>
    </row>
    <row r="2497" ht="15.75" customHeight="1">
      <c r="A2497" s="61">
        <f>Data!A2498</f>
        <v>41779</v>
      </c>
      <c r="B2497" s="42">
        <f>Data!H2498</f>
        <v>0</v>
      </c>
      <c r="C2497" s="42">
        <f t="shared" si="1"/>
        <v>0</v>
      </c>
      <c r="D2497" s="42">
        <f>Data!N2498</f>
        <v>0</v>
      </c>
      <c r="E2497" s="42">
        <f t="shared" si="2"/>
        <v>0</v>
      </c>
    </row>
    <row r="2498" ht="15.75" customHeight="1">
      <c r="A2498" s="61">
        <f>Data!A2499</f>
        <v>41780</v>
      </c>
      <c r="B2498" s="42">
        <f>Data!H2499</f>
        <v>0</v>
      </c>
      <c r="C2498" s="42">
        <f t="shared" si="1"/>
        <v>0</v>
      </c>
      <c r="D2498" s="42">
        <f>Data!N2499</f>
        <v>0</v>
      </c>
      <c r="E2498" s="42">
        <f t="shared" si="2"/>
        <v>0</v>
      </c>
    </row>
    <row r="2499" ht="15.75" customHeight="1">
      <c r="A2499" s="61">
        <f>Data!A2500</f>
        <v>41781</v>
      </c>
      <c r="B2499" s="42">
        <f>Data!H2500</f>
        <v>0</v>
      </c>
      <c r="C2499" s="42">
        <f t="shared" si="1"/>
        <v>0</v>
      </c>
      <c r="D2499" s="42">
        <f>Data!N2500</f>
        <v>0</v>
      </c>
      <c r="E2499" s="42">
        <f t="shared" si="2"/>
        <v>0</v>
      </c>
    </row>
    <row r="2500" ht="15.75" customHeight="1">
      <c r="A2500" s="61">
        <f>Data!A2501</f>
        <v>41782</v>
      </c>
      <c r="B2500" s="42">
        <f>Data!H2501</f>
        <v>0</v>
      </c>
      <c r="C2500" s="42">
        <f t="shared" si="1"/>
        <v>0</v>
      </c>
      <c r="D2500" s="42">
        <f>Data!N2501</f>
        <v>0</v>
      </c>
      <c r="E2500" s="42">
        <f t="shared" si="2"/>
        <v>0</v>
      </c>
    </row>
    <row r="2501" ht="15.75" customHeight="1">
      <c r="A2501" s="61">
        <f>Data!A2502</f>
        <v>41785</v>
      </c>
      <c r="B2501" s="42">
        <f>Data!H2502</f>
        <v>0</v>
      </c>
      <c r="C2501" s="42">
        <f t="shared" si="1"/>
        <v>0</v>
      </c>
      <c r="D2501" s="42">
        <f>Data!N2502</f>
        <v>5000</v>
      </c>
      <c r="E2501" s="42">
        <f t="shared" si="2"/>
        <v>5000</v>
      </c>
    </row>
    <row r="2502" ht="15.75" customHeight="1">
      <c r="A2502" s="61">
        <f>Data!A2503</f>
        <v>41786</v>
      </c>
      <c r="B2502" s="42">
        <f>Data!H2503</f>
        <v>0</v>
      </c>
      <c r="C2502" s="42">
        <f t="shared" si="1"/>
        <v>0</v>
      </c>
      <c r="D2502" s="42">
        <f>Data!N2503</f>
        <v>0</v>
      </c>
      <c r="E2502" s="42">
        <f t="shared" si="2"/>
        <v>0</v>
      </c>
    </row>
    <row r="2503" ht="15.75" customHeight="1">
      <c r="A2503" s="61">
        <f>Data!A2504</f>
        <v>41787</v>
      </c>
      <c r="B2503" s="42">
        <f>Data!H2504</f>
        <v>0</v>
      </c>
      <c r="C2503" s="42">
        <f t="shared" si="1"/>
        <v>0</v>
      </c>
      <c r="D2503" s="42">
        <f>Data!N2504</f>
        <v>0</v>
      </c>
      <c r="E2503" s="42">
        <f t="shared" si="2"/>
        <v>0</v>
      </c>
    </row>
    <row r="2504" ht="15.75" customHeight="1">
      <c r="A2504" s="61">
        <f>Data!A2505</f>
        <v>41788</v>
      </c>
      <c r="B2504" s="42">
        <f>Data!H2505</f>
        <v>0</v>
      </c>
      <c r="C2504" s="42">
        <f t="shared" si="1"/>
        <v>0</v>
      </c>
      <c r="D2504" s="42">
        <f>Data!N2505</f>
        <v>0</v>
      </c>
      <c r="E2504" s="42">
        <f t="shared" si="2"/>
        <v>0</v>
      </c>
    </row>
    <row r="2505" ht="15.75" customHeight="1">
      <c r="A2505" s="61">
        <f>Data!A2506</f>
        <v>41789</v>
      </c>
      <c r="B2505" s="42">
        <f>Data!H2506</f>
        <v>0</v>
      </c>
      <c r="C2505" s="42">
        <f t="shared" si="1"/>
        <v>0</v>
      </c>
      <c r="D2505" s="42">
        <f>Data!N2506</f>
        <v>0</v>
      </c>
      <c r="E2505" s="42">
        <f t="shared" si="2"/>
        <v>0</v>
      </c>
    </row>
    <row r="2506" ht="15.75" customHeight="1">
      <c r="A2506" s="61">
        <f>Data!A2507</f>
        <v>41792</v>
      </c>
      <c r="B2506" s="42">
        <f>Data!H2507</f>
        <v>0</v>
      </c>
      <c r="C2506" s="42">
        <f t="shared" si="1"/>
        <v>0</v>
      </c>
      <c r="D2506" s="42">
        <f>Data!N2507</f>
        <v>0</v>
      </c>
      <c r="E2506" s="42">
        <f t="shared" si="2"/>
        <v>0</v>
      </c>
    </row>
    <row r="2507" ht="15.75" customHeight="1">
      <c r="A2507" s="61">
        <f>Data!A2508</f>
        <v>41793</v>
      </c>
      <c r="B2507" s="42">
        <f>Data!H2508</f>
        <v>0</v>
      </c>
      <c r="C2507" s="42">
        <f t="shared" si="1"/>
        <v>0</v>
      </c>
      <c r="D2507" s="42">
        <f>Data!N2508</f>
        <v>0</v>
      </c>
      <c r="E2507" s="42">
        <f t="shared" si="2"/>
        <v>0</v>
      </c>
    </row>
    <row r="2508" ht="15.75" customHeight="1">
      <c r="A2508" s="61">
        <f>Data!A2509</f>
        <v>41794</v>
      </c>
      <c r="B2508" s="42">
        <f>Data!H2509</f>
        <v>0</v>
      </c>
      <c r="C2508" s="42">
        <f t="shared" si="1"/>
        <v>0</v>
      </c>
      <c r="D2508" s="42">
        <f>Data!N2509</f>
        <v>0</v>
      </c>
      <c r="E2508" s="42">
        <f t="shared" si="2"/>
        <v>0</v>
      </c>
    </row>
    <row r="2509" ht="15.75" customHeight="1">
      <c r="A2509" s="61">
        <f>Data!A2510</f>
        <v>41795</v>
      </c>
      <c r="B2509" s="42">
        <f>Data!H2510</f>
        <v>5000</v>
      </c>
      <c r="C2509" s="42">
        <f t="shared" si="1"/>
        <v>5000</v>
      </c>
      <c r="D2509" s="42">
        <f>Data!N2510</f>
        <v>0</v>
      </c>
      <c r="E2509" s="42">
        <f t="shared" si="2"/>
        <v>0</v>
      </c>
    </row>
    <row r="2510" ht="15.75" customHeight="1">
      <c r="A2510" s="61">
        <f>Data!A2511</f>
        <v>41796</v>
      </c>
      <c r="B2510" s="42">
        <f>Data!H2511</f>
        <v>0</v>
      </c>
      <c r="C2510" s="42">
        <f t="shared" si="1"/>
        <v>0</v>
      </c>
      <c r="D2510" s="42">
        <f>Data!N2511</f>
        <v>0</v>
      </c>
      <c r="E2510" s="42">
        <f t="shared" si="2"/>
        <v>0</v>
      </c>
    </row>
    <row r="2511" ht="15.75" customHeight="1">
      <c r="A2511" s="61">
        <f>Data!A2512</f>
        <v>41799</v>
      </c>
      <c r="B2511" s="42">
        <f>Data!H2512</f>
        <v>0</v>
      </c>
      <c r="C2511" s="42">
        <f t="shared" si="1"/>
        <v>0</v>
      </c>
      <c r="D2511" s="42">
        <f>Data!N2512</f>
        <v>0</v>
      </c>
      <c r="E2511" s="42">
        <f t="shared" si="2"/>
        <v>0</v>
      </c>
    </row>
    <row r="2512" ht="15.75" customHeight="1">
      <c r="A2512" s="61">
        <f>Data!A2513</f>
        <v>41800</v>
      </c>
      <c r="B2512" s="42">
        <f>Data!H2513</f>
        <v>0</v>
      </c>
      <c r="C2512" s="42">
        <f t="shared" si="1"/>
        <v>0</v>
      </c>
      <c r="D2512" s="42">
        <f>Data!N2513</f>
        <v>0</v>
      </c>
      <c r="E2512" s="42">
        <f t="shared" si="2"/>
        <v>0</v>
      </c>
    </row>
    <row r="2513" ht="15.75" customHeight="1">
      <c r="A2513" s="61">
        <f>Data!A2514</f>
        <v>41801</v>
      </c>
      <c r="B2513" s="42">
        <f>Data!H2514</f>
        <v>0</v>
      </c>
      <c r="C2513" s="42">
        <f t="shared" si="1"/>
        <v>0</v>
      </c>
      <c r="D2513" s="42">
        <f>Data!N2514</f>
        <v>0</v>
      </c>
      <c r="E2513" s="42">
        <f t="shared" si="2"/>
        <v>0</v>
      </c>
    </row>
    <row r="2514" ht="15.75" customHeight="1">
      <c r="A2514" s="61">
        <f>Data!A2515</f>
        <v>41802</v>
      </c>
      <c r="B2514" s="42">
        <f>Data!H2515</f>
        <v>0</v>
      </c>
      <c r="C2514" s="42">
        <f t="shared" si="1"/>
        <v>0</v>
      </c>
      <c r="D2514" s="42">
        <f>Data!N2515</f>
        <v>0</v>
      </c>
      <c r="E2514" s="42">
        <f t="shared" si="2"/>
        <v>0</v>
      </c>
    </row>
    <row r="2515" ht="15.75" customHeight="1">
      <c r="A2515" s="61">
        <f>Data!A2516</f>
        <v>41803</v>
      </c>
      <c r="B2515" s="42">
        <f>Data!H2516</f>
        <v>0</v>
      </c>
      <c r="C2515" s="42">
        <f t="shared" si="1"/>
        <v>0</v>
      </c>
      <c r="D2515" s="42">
        <f>Data!N2516</f>
        <v>0</v>
      </c>
      <c r="E2515" s="42">
        <f t="shared" si="2"/>
        <v>0</v>
      </c>
    </row>
    <row r="2516" ht="15.75" customHeight="1">
      <c r="A2516" s="61">
        <f>Data!A2517</f>
        <v>41806</v>
      </c>
      <c r="B2516" s="42">
        <f>Data!H2517</f>
        <v>0</v>
      </c>
      <c r="C2516" s="42">
        <f t="shared" si="1"/>
        <v>0</v>
      </c>
      <c r="D2516" s="42">
        <f>Data!N2517</f>
        <v>0</v>
      </c>
      <c r="E2516" s="42">
        <f t="shared" si="2"/>
        <v>0</v>
      </c>
    </row>
    <row r="2517" ht="15.75" customHeight="1">
      <c r="A2517" s="61">
        <f>Data!A2518</f>
        <v>41807</v>
      </c>
      <c r="B2517" s="42">
        <f>Data!H2518</f>
        <v>0</v>
      </c>
      <c r="C2517" s="42">
        <f t="shared" si="1"/>
        <v>0</v>
      </c>
      <c r="D2517" s="42">
        <f>Data!N2518</f>
        <v>0</v>
      </c>
      <c r="E2517" s="42">
        <f t="shared" si="2"/>
        <v>0</v>
      </c>
    </row>
    <row r="2518" ht="15.75" customHeight="1">
      <c r="A2518" s="61">
        <f>Data!A2519</f>
        <v>41808</v>
      </c>
      <c r="B2518" s="42">
        <f>Data!H2519</f>
        <v>0</v>
      </c>
      <c r="C2518" s="42">
        <f t="shared" si="1"/>
        <v>0</v>
      </c>
      <c r="D2518" s="42">
        <f>Data!N2519</f>
        <v>0</v>
      </c>
      <c r="E2518" s="42">
        <f t="shared" si="2"/>
        <v>0</v>
      </c>
    </row>
    <row r="2519" ht="15.75" customHeight="1">
      <c r="A2519" s="61">
        <f>Data!A2520</f>
        <v>41809</v>
      </c>
      <c r="B2519" s="42">
        <f>Data!H2520</f>
        <v>0</v>
      </c>
      <c r="C2519" s="42">
        <f t="shared" si="1"/>
        <v>0</v>
      </c>
      <c r="D2519" s="42">
        <f>Data!N2520</f>
        <v>0</v>
      </c>
      <c r="E2519" s="42">
        <f t="shared" si="2"/>
        <v>0</v>
      </c>
    </row>
    <row r="2520" ht="15.75" customHeight="1">
      <c r="A2520" s="61">
        <f>Data!A2521</f>
        <v>41810</v>
      </c>
      <c r="B2520" s="42">
        <f>Data!H2521</f>
        <v>0</v>
      </c>
      <c r="C2520" s="42">
        <f t="shared" si="1"/>
        <v>0</v>
      </c>
      <c r="D2520" s="42">
        <f>Data!N2521</f>
        <v>0</v>
      </c>
      <c r="E2520" s="42">
        <f t="shared" si="2"/>
        <v>0</v>
      </c>
    </row>
    <row r="2521" ht="15.75" customHeight="1">
      <c r="A2521" s="61">
        <f>Data!A2522</f>
        <v>41813</v>
      </c>
      <c r="B2521" s="42">
        <f>Data!H2522</f>
        <v>0</v>
      </c>
      <c r="C2521" s="42">
        <f t="shared" si="1"/>
        <v>0</v>
      </c>
      <c r="D2521" s="42">
        <f>Data!N2522</f>
        <v>0</v>
      </c>
      <c r="E2521" s="42">
        <f t="shared" si="2"/>
        <v>0</v>
      </c>
    </row>
    <row r="2522" ht="15.75" customHeight="1">
      <c r="A2522" s="61">
        <f>Data!A2523</f>
        <v>41814</v>
      </c>
      <c r="B2522" s="42">
        <f>Data!H2523</f>
        <v>0</v>
      </c>
      <c r="C2522" s="42">
        <f t="shared" si="1"/>
        <v>0</v>
      </c>
      <c r="D2522" s="42">
        <f>Data!N2523</f>
        <v>0</v>
      </c>
      <c r="E2522" s="42">
        <f t="shared" si="2"/>
        <v>0</v>
      </c>
    </row>
    <row r="2523" ht="15.75" customHeight="1">
      <c r="A2523" s="61">
        <f>Data!A2524</f>
        <v>41815</v>
      </c>
      <c r="B2523" s="42">
        <f>Data!H2524</f>
        <v>0</v>
      </c>
      <c r="C2523" s="42">
        <f t="shared" si="1"/>
        <v>0</v>
      </c>
      <c r="D2523" s="42">
        <f>Data!N2524</f>
        <v>5000</v>
      </c>
      <c r="E2523" s="42">
        <f t="shared" si="2"/>
        <v>5000</v>
      </c>
    </row>
    <row r="2524" ht="15.75" customHeight="1">
      <c r="A2524" s="61">
        <f>Data!A2525</f>
        <v>41816</v>
      </c>
      <c r="B2524" s="42">
        <f>Data!H2525</f>
        <v>0</v>
      </c>
      <c r="C2524" s="42">
        <f t="shared" si="1"/>
        <v>0</v>
      </c>
      <c r="D2524" s="42">
        <f>Data!N2525</f>
        <v>0</v>
      </c>
      <c r="E2524" s="42">
        <f t="shared" si="2"/>
        <v>0</v>
      </c>
    </row>
    <row r="2525" ht="15.75" customHeight="1">
      <c r="A2525" s="61">
        <f>Data!A2526</f>
        <v>41817</v>
      </c>
      <c r="B2525" s="42">
        <f>Data!H2526</f>
        <v>0</v>
      </c>
      <c r="C2525" s="42">
        <f t="shared" si="1"/>
        <v>0</v>
      </c>
      <c r="D2525" s="42">
        <f>Data!N2526</f>
        <v>0</v>
      </c>
      <c r="E2525" s="42">
        <f t="shared" si="2"/>
        <v>0</v>
      </c>
    </row>
    <row r="2526" ht="15.75" customHeight="1">
      <c r="A2526" s="61">
        <f>Data!A2527</f>
        <v>41820</v>
      </c>
      <c r="B2526" s="42">
        <f>Data!H2527</f>
        <v>0</v>
      </c>
      <c r="C2526" s="42">
        <f t="shared" si="1"/>
        <v>0</v>
      </c>
      <c r="D2526" s="42">
        <f>Data!N2527</f>
        <v>0</v>
      </c>
      <c r="E2526" s="42">
        <f t="shared" si="2"/>
        <v>0</v>
      </c>
    </row>
    <row r="2527" ht="15.75" customHeight="1">
      <c r="A2527" s="61">
        <f>Data!A2528</f>
        <v>41821</v>
      </c>
      <c r="B2527" s="42">
        <f>Data!H2528</f>
        <v>0</v>
      </c>
      <c r="C2527" s="42">
        <f t="shared" si="1"/>
        <v>0</v>
      </c>
      <c r="D2527" s="42">
        <f>Data!N2528</f>
        <v>0</v>
      </c>
      <c r="E2527" s="42">
        <f t="shared" si="2"/>
        <v>0</v>
      </c>
    </row>
    <row r="2528" ht="15.75" customHeight="1">
      <c r="A2528" s="61">
        <f>Data!A2529</f>
        <v>41822</v>
      </c>
      <c r="B2528" s="42">
        <f>Data!H2529</f>
        <v>0</v>
      </c>
      <c r="C2528" s="42">
        <f t="shared" si="1"/>
        <v>0</v>
      </c>
      <c r="D2528" s="42">
        <f>Data!N2529</f>
        <v>0</v>
      </c>
      <c r="E2528" s="42">
        <f t="shared" si="2"/>
        <v>0</v>
      </c>
    </row>
    <row r="2529" ht="15.75" customHeight="1">
      <c r="A2529" s="61">
        <f>Data!A2530</f>
        <v>41823</v>
      </c>
      <c r="B2529" s="42">
        <f>Data!H2530</f>
        <v>0</v>
      </c>
      <c r="C2529" s="42">
        <f t="shared" si="1"/>
        <v>0</v>
      </c>
      <c r="D2529" s="42">
        <f>Data!N2530</f>
        <v>0</v>
      </c>
      <c r="E2529" s="42">
        <f t="shared" si="2"/>
        <v>0</v>
      </c>
    </row>
    <row r="2530" ht="15.75" customHeight="1">
      <c r="A2530" s="61">
        <f>Data!A2531</f>
        <v>41824</v>
      </c>
      <c r="B2530" s="42">
        <f>Data!H2531</f>
        <v>0</v>
      </c>
      <c r="C2530" s="42">
        <f t="shared" si="1"/>
        <v>0</v>
      </c>
      <c r="D2530" s="42">
        <f>Data!N2531</f>
        <v>0</v>
      </c>
      <c r="E2530" s="42">
        <f t="shared" si="2"/>
        <v>0</v>
      </c>
    </row>
    <row r="2531" ht="15.75" customHeight="1">
      <c r="A2531" s="61">
        <f>Data!A2532</f>
        <v>41827</v>
      </c>
      <c r="B2531" s="42">
        <f>Data!H2532</f>
        <v>5000</v>
      </c>
      <c r="C2531" s="42">
        <f t="shared" si="1"/>
        <v>5000</v>
      </c>
      <c r="D2531" s="42">
        <f>Data!N2532</f>
        <v>0</v>
      </c>
      <c r="E2531" s="42">
        <f t="shared" si="2"/>
        <v>0</v>
      </c>
    </row>
    <row r="2532" ht="15.75" customHeight="1">
      <c r="A2532" s="61">
        <f>Data!A2533</f>
        <v>41828</v>
      </c>
      <c r="B2532" s="42">
        <f>Data!H2533</f>
        <v>0</v>
      </c>
      <c r="C2532" s="42">
        <f t="shared" si="1"/>
        <v>0</v>
      </c>
      <c r="D2532" s="42">
        <f>Data!N2533</f>
        <v>0</v>
      </c>
      <c r="E2532" s="42">
        <f t="shared" si="2"/>
        <v>0</v>
      </c>
    </row>
    <row r="2533" ht="15.75" customHeight="1">
      <c r="A2533" s="61">
        <f>Data!A2534</f>
        <v>41829</v>
      </c>
      <c r="B2533" s="42">
        <f>Data!H2534</f>
        <v>0</v>
      </c>
      <c r="C2533" s="42">
        <f t="shared" si="1"/>
        <v>0</v>
      </c>
      <c r="D2533" s="42">
        <f>Data!N2534</f>
        <v>0</v>
      </c>
      <c r="E2533" s="42">
        <f t="shared" si="2"/>
        <v>0</v>
      </c>
    </row>
    <row r="2534" ht="15.75" customHeight="1">
      <c r="A2534" s="61">
        <f>Data!A2535</f>
        <v>41830</v>
      </c>
      <c r="B2534" s="42">
        <f>Data!H2535</f>
        <v>0</v>
      </c>
      <c r="C2534" s="42">
        <f t="shared" si="1"/>
        <v>0</v>
      </c>
      <c r="D2534" s="42">
        <f>Data!N2535</f>
        <v>0</v>
      </c>
      <c r="E2534" s="42">
        <f t="shared" si="2"/>
        <v>0</v>
      </c>
    </row>
    <row r="2535" ht="15.75" customHeight="1">
      <c r="A2535" s="61">
        <f>Data!A2536</f>
        <v>41831</v>
      </c>
      <c r="B2535" s="42">
        <f>Data!H2536</f>
        <v>0</v>
      </c>
      <c r="C2535" s="42">
        <f t="shared" si="1"/>
        <v>0</v>
      </c>
      <c r="D2535" s="42">
        <f>Data!N2536</f>
        <v>0</v>
      </c>
      <c r="E2535" s="42">
        <f t="shared" si="2"/>
        <v>0</v>
      </c>
    </row>
    <row r="2536" ht="15.75" customHeight="1">
      <c r="A2536" s="61">
        <f>Data!A2537</f>
        <v>41834</v>
      </c>
      <c r="B2536" s="42">
        <f>Data!H2537</f>
        <v>0</v>
      </c>
      <c r="C2536" s="42">
        <f t="shared" si="1"/>
        <v>0</v>
      </c>
      <c r="D2536" s="42">
        <f>Data!N2537</f>
        <v>0</v>
      </c>
      <c r="E2536" s="42">
        <f t="shared" si="2"/>
        <v>0</v>
      </c>
    </row>
    <row r="2537" ht="15.75" customHeight="1">
      <c r="A2537" s="61">
        <f>Data!A2538</f>
        <v>41835</v>
      </c>
      <c r="B2537" s="42">
        <f>Data!H2538</f>
        <v>0</v>
      </c>
      <c r="C2537" s="42">
        <f t="shared" si="1"/>
        <v>0</v>
      </c>
      <c r="D2537" s="42">
        <f>Data!N2538</f>
        <v>0</v>
      </c>
      <c r="E2537" s="42">
        <f t="shared" si="2"/>
        <v>0</v>
      </c>
    </row>
    <row r="2538" ht="15.75" customHeight="1">
      <c r="A2538" s="61">
        <f>Data!A2539</f>
        <v>41836</v>
      </c>
      <c r="B2538" s="42">
        <f>Data!H2539</f>
        <v>0</v>
      </c>
      <c r="C2538" s="42">
        <f t="shared" si="1"/>
        <v>0</v>
      </c>
      <c r="D2538" s="42">
        <f>Data!N2539</f>
        <v>0</v>
      </c>
      <c r="E2538" s="42">
        <f t="shared" si="2"/>
        <v>0</v>
      </c>
    </row>
    <row r="2539" ht="15.75" customHeight="1">
      <c r="A2539" s="61">
        <f>Data!A2540</f>
        <v>41837</v>
      </c>
      <c r="B2539" s="42">
        <f>Data!H2540</f>
        <v>0</v>
      </c>
      <c r="C2539" s="42">
        <f t="shared" si="1"/>
        <v>0</v>
      </c>
      <c r="D2539" s="42">
        <f>Data!N2540</f>
        <v>0</v>
      </c>
      <c r="E2539" s="42">
        <f t="shared" si="2"/>
        <v>0</v>
      </c>
    </row>
    <row r="2540" ht="15.75" customHeight="1">
      <c r="A2540" s="61">
        <f>Data!A2541</f>
        <v>41838</v>
      </c>
      <c r="B2540" s="42">
        <f>Data!H2541</f>
        <v>0</v>
      </c>
      <c r="C2540" s="42">
        <f t="shared" si="1"/>
        <v>0</v>
      </c>
      <c r="D2540" s="42">
        <f>Data!N2541</f>
        <v>0</v>
      </c>
      <c r="E2540" s="42">
        <f t="shared" si="2"/>
        <v>0</v>
      </c>
    </row>
    <row r="2541" ht="15.75" customHeight="1">
      <c r="A2541" s="61">
        <f>Data!A2542</f>
        <v>41841</v>
      </c>
      <c r="B2541" s="42">
        <f>Data!H2542</f>
        <v>0</v>
      </c>
      <c r="C2541" s="42">
        <f t="shared" si="1"/>
        <v>0</v>
      </c>
      <c r="D2541" s="42">
        <f>Data!N2542</f>
        <v>0</v>
      </c>
      <c r="E2541" s="42">
        <f t="shared" si="2"/>
        <v>0</v>
      </c>
    </row>
    <row r="2542" ht="15.75" customHeight="1">
      <c r="A2542" s="61">
        <f>Data!A2543</f>
        <v>41842</v>
      </c>
      <c r="B2542" s="42">
        <f>Data!H2543</f>
        <v>0</v>
      </c>
      <c r="C2542" s="42">
        <f t="shared" si="1"/>
        <v>0</v>
      </c>
      <c r="D2542" s="42">
        <f>Data!N2543</f>
        <v>0</v>
      </c>
      <c r="E2542" s="42">
        <f t="shared" si="2"/>
        <v>0</v>
      </c>
    </row>
    <row r="2543" ht="15.75" customHeight="1">
      <c r="A2543" s="61">
        <f>Data!A2544</f>
        <v>41843</v>
      </c>
      <c r="B2543" s="42">
        <f>Data!H2544</f>
        <v>0</v>
      </c>
      <c r="C2543" s="42">
        <f t="shared" si="1"/>
        <v>0</v>
      </c>
      <c r="D2543" s="42">
        <f>Data!N2544</f>
        <v>0</v>
      </c>
      <c r="E2543" s="42">
        <f t="shared" si="2"/>
        <v>0</v>
      </c>
    </row>
    <row r="2544" ht="15.75" customHeight="1">
      <c r="A2544" s="61">
        <f>Data!A2545</f>
        <v>41844</v>
      </c>
      <c r="B2544" s="42">
        <f>Data!H2545</f>
        <v>0</v>
      </c>
      <c r="C2544" s="42">
        <f t="shared" si="1"/>
        <v>0</v>
      </c>
      <c r="D2544" s="42">
        <f>Data!N2545</f>
        <v>0</v>
      </c>
      <c r="E2544" s="42">
        <f t="shared" si="2"/>
        <v>0</v>
      </c>
    </row>
    <row r="2545" ht="15.75" customHeight="1">
      <c r="A2545" s="61">
        <f>Data!A2546</f>
        <v>41845</v>
      </c>
      <c r="B2545" s="42">
        <f>Data!H2546</f>
        <v>0</v>
      </c>
      <c r="C2545" s="42">
        <f t="shared" si="1"/>
        <v>0</v>
      </c>
      <c r="D2545" s="42">
        <f>Data!N2546</f>
        <v>5000</v>
      </c>
      <c r="E2545" s="42">
        <f t="shared" si="2"/>
        <v>5000</v>
      </c>
    </row>
    <row r="2546" ht="15.75" customHeight="1">
      <c r="A2546" s="61">
        <f>Data!A2547</f>
        <v>41848</v>
      </c>
      <c r="B2546" s="42">
        <f>Data!H2547</f>
        <v>0</v>
      </c>
      <c r="C2546" s="42">
        <f t="shared" si="1"/>
        <v>0</v>
      </c>
      <c r="D2546" s="42">
        <f>Data!N2547</f>
        <v>0</v>
      </c>
      <c r="E2546" s="42">
        <f t="shared" si="2"/>
        <v>0</v>
      </c>
    </row>
    <row r="2547" ht="15.75" customHeight="1">
      <c r="A2547" s="61">
        <f>Data!A2548</f>
        <v>41850</v>
      </c>
      <c r="B2547" s="42">
        <f>Data!H2548</f>
        <v>0</v>
      </c>
      <c r="C2547" s="42">
        <f t="shared" si="1"/>
        <v>0</v>
      </c>
      <c r="D2547" s="42">
        <f>Data!N2548</f>
        <v>0</v>
      </c>
      <c r="E2547" s="42">
        <f t="shared" si="2"/>
        <v>0</v>
      </c>
    </row>
    <row r="2548" ht="15.75" customHeight="1">
      <c r="A2548" s="61">
        <f>Data!A2549</f>
        <v>41851</v>
      </c>
      <c r="B2548" s="42">
        <f>Data!H2549</f>
        <v>0</v>
      </c>
      <c r="C2548" s="42">
        <f t="shared" si="1"/>
        <v>0</v>
      </c>
      <c r="D2548" s="42">
        <f>Data!N2549</f>
        <v>0</v>
      </c>
      <c r="E2548" s="42">
        <f t="shared" si="2"/>
        <v>0</v>
      </c>
    </row>
    <row r="2549" ht="15.75" customHeight="1">
      <c r="A2549" s="61">
        <f>Data!A2550</f>
        <v>41852</v>
      </c>
      <c r="B2549" s="42">
        <f>Data!H2550</f>
        <v>0</v>
      </c>
      <c r="C2549" s="42">
        <f t="shared" si="1"/>
        <v>0</v>
      </c>
      <c r="D2549" s="42">
        <f>Data!N2550</f>
        <v>0</v>
      </c>
      <c r="E2549" s="42">
        <f t="shared" si="2"/>
        <v>0</v>
      </c>
    </row>
    <row r="2550" ht="15.75" customHeight="1">
      <c r="A2550" s="61">
        <f>Data!A2551</f>
        <v>41855</v>
      </c>
      <c r="B2550" s="42">
        <f>Data!H2551</f>
        <v>0</v>
      </c>
      <c r="C2550" s="42">
        <f t="shared" si="1"/>
        <v>0</v>
      </c>
      <c r="D2550" s="42">
        <f>Data!N2551</f>
        <v>0</v>
      </c>
      <c r="E2550" s="42">
        <f t="shared" si="2"/>
        <v>0</v>
      </c>
    </row>
    <row r="2551" ht="15.75" customHeight="1">
      <c r="A2551" s="61">
        <f>Data!A2552</f>
        <v>41856</v>
      </c>
      <c r="B2551" s="42">
        <f>Data!H2552</f>
        <v>5000</v>
      </c>
      <c r="C2551" s="42">
        <f t="shared" si="1"/>
        <v>5000</v>
      </c>
      <c r="D2551" s="42">
        <f>Data!N2552</f>
        <v>0</v>
      </c>
      <c r="E2551" s="42">
        <f t="shared" si="2"/>
        <v>0</v>
      </c>
    </row>
    <row r="2552" ht="15.75" customHeight="1">
      <c r="A2552" s="61">
        <f>Data!A2553</f>
        <v>41857</v>
      </c>
      <c r="B2552" s="42">
        <f>Data!H2553</f>
        <v>0</v>
      </c>
      <c r="C2552" s="42">
        <f t="shared" si="1"/>
        <v>0</v>
      </c>
      <c r="D2552" s="42">
        <f>Data!N2553</f>
        <v>0</v>
      </c>
      <c r="E2552" s="42">
        <f t="shared" si="2"/>
        <v>0</v>
      </c>
    </row>
    <row r="2553" ht="15.75" customHeight="1">
      <c r="A2553" s="61">
        <f>Data!A2554</f>
        <v>41858</v>
      </c>
      <c r="B2553" s="42">
        <f>Data!H2554</f>
        <v>0</v>
      </c>
      <c r="C2553" s="42">
        <f t="shared" si="1"/>
        <v>0</v>
      </c>
      <c r="D2553" s="42">
        <f>Data!N2554</f>
        <v>0</v>
      </c>
      <c r="E2553" s="42">
        <f t="shared" si="2"/>
        <v>0</v>
      </c>
    </row>
    <row r="2554" ht="15.75" customHeight="1">
      <c r="A2554" s="61">
        <f>Data!A2555</f>
        <v>41859</v>
      </c>
      <c r="B2554" s="42">
        <f>Data!H2555</f>
        <v>0</v>
      </c>
      <c r="C2554" s="42">
        <f t="shared" si="1"/>
        <v>0</v>
      </c>
      <c r="D2554" s="42">
        <f>Data!N2555</f>
        <v>0</v>
      </c>
      <c r="E2554" s="42">
        <f t="shared" si="2"/>
        <v>0</v>
      </c>
    </row>
    <row r="2555" ht="15.75" customHeight="1">
      <c r="A2555" s="61">
        <f>Data!A2556</f>
        <v>41862</v>
      </c>
      <c r="B2555" s="42">
        <f>Data!H2556</f>
        <v>0</v>
      </c>
      <c r="C2555" s="42">
        <f t="shared" si="1"/>
        <v>0</v>
      </c>
      <c r="D2555" s="42">
        <f>Data!N2556</f>
        <v>0</v>
      </c>
      <c r="E2555" s="42">
        <f t="shared" si="2"/>
        <v>0</v>
      </c>
    </row>
    <row r="2556" ht="15.75" customHeight="1">
      <c r="A2556" s="61">
        <f>Data!A2557</f>
        <v>41863</v>
      </c>
      <c r="B2556" s="42">
        <f>Data!H2557</f>
        <v>0</v>
      </c>
      <c r="C2556" s="42">
        <f t="shared" si="1"/>
        <v>0</v>
      </c>
      <c r="D2556" s="42">
        <f>Data!N2557</f>
        <v>0</v>
      </c>
      <c r="E2556" s="42">
        <f t="shared" si="2"/>
        <v>0</v>
      </c>
    </row>
    <row r="2557" ht="15.75" customHeight="1">
      <c r="A2557" s="61">
        <f>Data!A2558</f>
        <v>41864</v>
      </c>
      <c r="B2557" s="42">
        <f>Data!H2558</f>
        <v>0</v>
      </c>
      <c r="C2557" s="42">
        <f t="shared" si="1"/>
        <v>0</v>
      </c>
      <c r="D2557" s="42">
        <f>Data!N2558</f>
        <v>0</v>
      </c>
      <c r="E2557" s="42">
        <f t="shared" si="2"/>
        <v>0</v>
      </c>
    </row>
    <row r="2558" ht="15.75" customHeight="1">
      <c r="A2558" s="61">
        <f>Data!A2559</f>
        <v>41865</v>
      </c>
      <c r="B2558" s="42">
        <f>Data!H2559</f>
        <v>0</v>
      </c>
      <c r="C2558" s="42">
        <f t="shared" si="1"/>
        <v>0</v>
      </c>
      <c r="D2558" s="42">
        <f>Data!N2559</f>
        <v>0</v>
      </c>
      <c r="E2558" s="42">
        <f t="shared" si="2"/>
        <v>0</v>
      </c>
    </row>
    <row r="2559" ht="15.75" customHeight="1">
      <c r="A2559" s="61">
        <f>Data!A2560</f>
        <v>41869</v>
      </c>
      <c r="B2559" s="42">
        <f>Data!H2560</f>
        <v>0</v>
      </c>
      <c r="C2559" s="42">
        <f t="shared" si="1"/>
        <v>0</v>
      </c>
      <c r="D2559" s="42">
        <f>Data!N2560</f>
        <v>0</v>
      </c>
      <c r="E2559" s="42">
        <f t="shared" si="2"/>
        <v>0</v>
      </c>
    </row>
    <row r="2560" ht="15.75" customHeight="1">
      <c r="A2560" s="61">
        <f>Data!A2561</f>
        <v>41870</v>
      </c>
      <c r="B2560" s="42">
        <f>Data!H2561</f>
        <v>0</v>
      </c>
      <c r="C2560" s="42">
        <f t="shared" si="1"/>
        <v>0</v>
      </c>
      <c r="D2560" s="42">
        <f>Data!N2561</f>
        <v>0</v>
      </c>
      <c r="E2560" s="42">
        <f t="shared" si="2"/>
        <v>0</v>
      </c>
    </row>
    <row r="2561" ht="15.75" customHeight="1">
      <c r="A2561" s="61">
        <f>Data!A2562</f>
        <v>41871</v>
      </c>
      <c r="B2561" s="42">
        <f>Data!H2562</f>
        <v>0</v>
      </c>
      <c r="C2561" s="42">
        <f t="shared" si="1"/>
        <v>0</v>
      </c>
      <c r="D2561" s="42">
        <f>Data!N2562</f>
        <v>0</v>
      </c>
      <c r="E2561" s="42">
        <f t="shared" si="2"/>
        <v>0</v>
      </c>
    </row>
    <row r="2562" ht="15.75" customHeight="1">
      <c r="A2562" s="61">
        <f>Data!A2563</f>
        <v>41872</v>
      </c>
      <c r="B2562" s="42">
        <f>Data!H2563</f>
        <v>0</v>
      </c>
      <c r="C2562" s="42">
        <f t="shared" si="1"/>
        <v>0</v>
      </c>
      <c r="D2562" s="42">
        <f>Data!N2563</f>
        <v>0</v>
      </c>
      <c r="E2562" s="42">
        <f t="shared" si="2"/>
        <v>0</v>
      </c>
    </row>
    <row r="2563" ht="15.75" customHeight="1">
      <c r="A2563" s="61">
        <f>Data!A2564</f>
        <v>41873</v>
      </c>
      <c r="B2563" s="42">
        <f>Data!H2564</f>
        <v>0</v>
      </c>
      <c r="C2563" s="42">
        <f t="shared" si="1"/>
        <v>0</v>
      </c>
      <c r="D2563" s="42">
        <f>Data!N2564</f>
        <v>0</v>
      </c>
      <c r="E2563" s="42">
        <f t="shared" si="2"/>
        <v>0</v>
      </c>
    </row>
    <row r="2564" ht="15.75" customHeight="1">
      <c r="A2564" s="61">
        <f>Data!A2565</f>
        <v>41876</v>
      </c>
      <c r="B2564" s="42">
        <f>Data!H2565</f>
        <v>0</v>
      </c>
      <c r="C2564" s="42">
        <f t="shared" si="1"/>
        <v>0</v>
      </c>
      <c r="D2564" s="42">
        <f>Data!N2565</f>
        <v>5000</v>
      </c>
      <c r="E2564" s="42">
        <f t="shared" si="2"/>
        <v>5000</v>
      </c>
    </row>
    <row r="2565" ht="15.75" customHeight="1">
      <c r="A2565" s="61">
        <f>Data!A2566</f>
        <v>41877</v>
      </c>
      <c r="B2565" s="42">
        <f>Data!H2566</f>
        <v>0</v>
      </c>
      <c r="C2565" s="42">
        <f t="shared" si="1"/>
        <v>0</v>
      </c>
      <c r="D2565" s="42">
        <f>Data!N2566</f>
        <v>0</v>
      </c>
      <c r="E2565" s="42">
        <f t="shared" si="2"/>
        <v>0</v>
      </c>
    </row>
    <row r="2566" ht="15.75" customHeight="1">
      <c r="A2566" s="61">
        <f>Data!A2567</f>
        <v>41878</v>
      </c>
      <c r="B2566" s="42">
        <f>Data!H2567</f>
        <v>0</v>
      </c>
      <c r="C2566" s="42">
        <f t="shared" si="1"/>
        <v>0</v>
      </c>
      <c r="D2566" s="42">
        <f>Data!N2567</f>
        <v>0</v>
      </c>
      <c r="E2566" s="42">
        <f t="shared" si="2"/>
        <v>0</v>
      </c>
    </row>
    <row r="2567" ht="15.75" customHeight="1">
      <c r="A2567" s="61">
        <f>Data!A2568</f>
        <v>41879</v>
      </c>
      <c r="B2567" s="42">
        <f>Data!H2568</f>
        <v>0</v>
      </c>
      <c r="C2567" s="42">
        <f t="shared" si="1"/>
        <v>0</v>
      </c>
      <c r="D2567" s="42">
        <f>Data!N2568</f>
        <v>0</v>
      </c>
      <c r="E2567" s="42">
        <f t="shared" si="2"/>
        <v>0</v>
      </c>
    </row>
    <row r="2568" ht="15.75" customHeight="1">
      <c r="A2568" s="61">
        <f>Data!A2569</f>
        <v>41883</v>
      </c>
      <c r="B2568" s="42">
        <f>Data!H2569</f>
        <v>0</v>
      </c>
      <c r="C2568" s="42">
        <f t="shared" si="1"/>
        <v>0</v>
      </c>
      <c r="D2568" s="42">
        <f>Data!N2569</f>
        <v>0</v>
      </c>
      <c r="E2568" s="42">
        <f t="shared" si="2"/>
        <v>0</v>
      </c>
    </row>
    <row r="2569" ht="15.75" customHeight="1">
      <c r="A2569" s="61">
        <f>Data!A2570</f>
        <v>41884</v>
      </c>
      <c r="B2569" s="42">
        <f>Data!H2570</f>
        <v>0</v>
      </c>
      <c r="C2569" s="42">
        <f t="shared" si="1"/>
        <v>0</v>
      </c>
      <c r="D2569" s="42">
        <f>Data!N2570</f>
        <v>0</v>
      </c>
      <c r="E2569" s="42">
        <f t="shared" si="2"/>
        <v>0</v>
      </c>
    </row>
    <row r="2570" ht="15.75" customHeight="1">
      <c r="A2570" s="61">
        <f>Data!A2571</f>
        <v>41885</v>
      </c>
      <c r="B2570" s="42">
        <f>Data!H2571</f>
        <v>0</v>
      </c>
      <c r="C2570" s="42">
        <f t="shared" si="1"/>
        <v>0</v>
      </c>
      <c r="D2570" s="42">
        <f>Data!N2571</f>
        <v>0</v>
      </c>
      <c r="E2570" s="42">
        <f t="shared" si="2"/>
        <v>0</v>
      </c>
    </row>
    <row r="2571" ht="15.75" customHeight="1">
      <c r="A2571" s="61">
        <f>Data!A2572</f>
        <v>41886</v>
      </c>
      <c r="B2571" s="42">
        <f>Data!H2572</f>
        <v>0</v>
      </c>
      <c r="C2571" s="42">
        <f t="shared" si="1"/>
        <v>0</v>
      </c>
      <c r="D2571" s="42">
        <f>Data!N2572</f>
        <v>0</v>
      </c>
      <c r="E2571" s="42">
        <f t="shared" si="2"/>
        <v>0</v>
      </c>
    </row>
    <row r="2572" ht="15.75" customHeight="1">
      <c r="A2572" s="61">
        <f>Data!A2573</f>
        <v>41887</v>
      </c>
      <c r="B2572" s="42">
        <f>Data!H2573</f>
        <v>5000</v>
      </c>
      <c r="C2572" s="42">
        <f t="shared" si="1"/>
        <v>5000</v>
      </c>
      <c r="D2572" s="42">
        <f>Data!N2573</f>
        <v>0</v>
      </c>
      <c r="E2572" s="42">
        <f t="shared" si="2"/>
        <v>0</v>
      </c>
    </row>
    <row r="2573" ht="15.75" customHeight="1">
      <c r="A2573" s="61">
        <f>Data!A2574</f>
        <v>41890</v>
      </c>
      <c r="B2573" s="42">
        <f>Data!H2574</f>
        <v>0</v>
      </c>
      <c r="C2573" s="42">
        <f t="shared" si="1"/>
        <v>0</v>
      </c>
      <c r="D2573" s="42">
        <f>Data!N2574</f>
        <v>0</v>
      </c>
      <c r="E2573" s="42">
        <f t="shared" si="2"/>
        <v>0</v>
      </c>
    </row>
    <row r="2574" ht="15.75" customHeight="1">
      <c r="A2574" s="61">
        <f>Data!A2575</f>
        <v>41891</v>
      </c>
      <c r="B2574" s="42">
        <f>Data!H2575</f>
        <v>0</v>
      </c>
      <c r="C2574" s="42">
        <f t="shared" si="1"/>
        <v>0</v>
      </c>
      <c r="D2574" s="42">
        <f>Data!N2575</f>
        <v>0</v>
      </c>
      <c r="E2574" s="42">
        <f t="shared" si="2"/>
        <v>0</v>
      </c>
    </row>
    <row r="2575" ht="15.75" customHeight="1">
      <c r="A2575" s="61">
        <f>Data!A2576</f>
        <v>41892</v>
      </c>
      <c r="B2575" s="42">
        <f>Data!H2576</f>
        <v>0</v>
      </c>
      <c r="C2575" s="42">
        <f t="shared" si="1"/>
        <v>0</v>
      </c>
      <c r="D2575" s="42">
        <f>Data!N2576</f>
        <v>0</v>
      </c>
      <c r="E2575" s="42">
        <f t="shared" si="2"/>
        <v>0</v>
      </c>
    </row>
    <row r="2576" ht="15.75" customHeight="1">
      <c r="A2576" s="61">
        <f>Data!A2577</f>
        <v>41893</v>
      </c>
      <c r="B2576" s="42">
        <f>Data!H2577</f>
        <v>0</v>
      </c>
      <c r="C2576" s="42">
        <f t="shared" si="1"/>
        <v>0</v>
      </c>
      <c r="D2576" s="42">
        <f>Data!N2577</f>
        <v>0</v>
      </c>
      <c r="E2576" s="42">
        <f t="shared" si="2"/>
        <v>0</v>
      </c>
    </row>
    <row r="2577" ht="15.75" customHeight="1">
      <c r="A2577" s="61">
        <f>Data!A2578</f>
        <v>41894</v>
      </c>
      <c r="B2577" s="42">
        <f>Data!H2578</f>
        <v>0</v>
      </c>
      <c r="C2577" s="42">
        <f t="shared" si="1"/>
        <v>0</v>
      </c>
      <c r="D2577" s="42">
        <f>Data!N2578</f>
        <v>0</v>
      </c>
      <c r="E2577" s="42">
        <f t="shared" si="2"/>
        <v>0</v>
      </c>
    </row>
    <row r="2578" ht="15.75" customHeight="1">
      <c r="A2578" s="61">
        <f>Data!A2579</f>
        <v>41897</v>
      </c>
      <c r="B2578" s="42">
        <f>Data!H2579</f>
        <v>0</v>
      </c>
      <c r="C2578" s="42">
        <f t="shared" si="1"/>
        <v>0</v>
      </c>
      <c r="D2578" s="42">
        <f>Data!N2579</f>
        <v>0</v>
      </c>
      <c r="E2578" s="42">
        <f t="shared" si="2"/>
        <v>0</v>
      </c>
    </row>
    <row r="2579" ht="15.75" customHeight="1">
      <c r="A2579" s="61">
        <f>Data!A2580</f>
        <v>41898</v>
      </c>
      <c r="B2579" s="42">
        <f>Data!H2580</f>
        <v>0</v>
      </c>
      <c r="C2579" s="42">
        <f t="shared" si="1"/>
        <v>0</v>
      </c>
      <c r="D2579" s="42">
        <f>Data!N2580</f>
        <v>0</v>
      </c>
      <c r="E2579" s="42">
        <f t="shared" si="2"/>
        <v>0</v>
      </c>
    </row>
    <row r="2580" ht="15.75" customHeight="1">
      <c r="A2580" s="61">
        <f>Data!A2581</f>
        <v>41899</v>
      </c>
      <c r="B2580" s="42">
        <f>Data!H2581</f>
        <v>0</v>
      </c>
      <c r="C2580" s="42">
        <f t="shared" si="1"/>
        <v>0</v>
      </c>
      <c r="D2580" s="42">
        <f>Data!N2581</f>
        <v>0</v>
      </c>
      <c r="E2580" s="42">
        <f t="shared" si="2"/>
        <v>0</v>
      </c>
    </row>
    <row r="2581" ht="15.75" customHeight="1">
      <c r="A2581" s="61">
        <f>Data!A2582</f>
        <v>41900</v>
      </c>
      <c r="B2581" s="42">
        <f>Data!H2582</f>
        <v>0</v>
      </c>
      <c r="C2581" s="42">
        <f t="shared" si="1"/>
        <v>0</v>
      </c>
      <c r="D2581" s="42">
        <f>Data!N2582</f>
        <v>0</v>
      </c>
      <c r="E2581" s="42">
        <f t="shared" si="2"/>
        <v>0</v>
      </c>
    </row>
    <row r="2582" ht="15.75" customHeight="1">
      <c r="A2582" s="61">
        <f>Data!A2583</f>
        <v>41901</v>
      </c>
      <c r="B2582" s="42">
        <f>Data!H2583</f>
        <v>0</v>
      </c>
      <c r="C2582" s="42">
        <f t="shared" si="1"/>
        <v>0</v>
      </c>
      <c r="D2582" s="42">
        <f>Data!N2583</f>
        <v>0</v>
      </c>
      <c r="E2582" s="42">
        <f t="shared" si="2"/>
        <v>0</v>
      </c>
    </row>
    <row r="2583" ht="15.75" customHeight="1">
      <c r="A2583" s="61">
        <f>Data!A2584</f>
        <v>41904</v>
      </c>
      <c r="B2583" s="42">
        <f>Data!H2584</f>
        <v>0</v>
      </c>
      <c r="C2583" s="42">
        <f t="shared" si="1"/>
        <v>0</v>
      </c>
      <c r="D2583" s="42">
        <f>Data!N2584</f>
        <v>0</v>
      </c>
      <c r="E2583" s="42">
        <f t="shared" si="2"/>
        <v>0</v>
      </c>
    </row>
    <row r="2584" ht="15.75" customHeight="1">
      <c r="A2584" s="61">
        <f>Data!A2585</f>
        <v>41905</v>
      </c>
      <c r="B2584" s="42">
        <f>Data!H2585</f>
        <v>0</v>
      </c>
      <c r="C2584" s="42">
        <f t="shared" si="1"/>
        <v>0</v>
      </c>
      <c r="D2584" s="42">
        <f>Data!N2585</f>
        <v>0</v>
      </c>
      <c r="E2584" s="42">
        <f t="shared" si="2"/>
        <v>0</v>
      </c>
    </row>
    <row r="2585" ht="15.75" customHeight="1">
      <c r="A2585" s="61">
        <f>Data!A2586</f>
        <v>41906</v>
      </c>
      <c r="B2585" s="42">
        <f>Data!H2586</f>
        <v>0</v>
      </c>
      <c r="C2585" s="42">
        <f t="shared" si="1"/>
        <v>0</v>
      </c>
      <c r="D2585" s="42">
        <f>Data!N2586</f>
        <v>0</v>
      </c>
      <c r="E2585" s="42">
        <f t="shared" si="2"/>
        <v>0</v>
      </c>
    </row>
    <row r="2586" ht="15.75" customHeight="1">
      <c r="A2586" s="61">
        <f>Data!A2587</f>
        <v>41907</v>
      </c>
      <c r="B2586" s="42">
        <f>Data!H2587</f>
        <v>0</v>
      </c>
      <c r="C2586" s="42">
        <f t="shared" si="1"/>
        <v>0</v>
      </c>
      <c r="D2586" s="42">
        <f>Data!N2587</f>
        <v>5000</v>
      </c>
      <c r="E2586" s="42">
        <f t="shared" si="2"/>
        <v>5000</v>
      </c>
    </row>
    <row r="2587" ht="15.75" customHeight="1">
      <c r="A2587" s="61">
        <f>Data!A2588</f>
        <v>41908</v>
      </c>
      <c r="B2587" s="42">
        <f>Data!H2588</f>
        <v>0</v>
      </c>
      <c r="C2587" s="42">
        <f t="shared" si="1"/>
        <v>0</v>
      </c>
      <c r="D2587" s="42">
        <f>Data!N2588</f>
        <v>0</v>
      </c>
      <c r="E2587" s="42">
        <f t="shared" si="2"/>
        <v>0</v>
      </c>
    </row>
    <row r="2588" ht="15.75" customHeight="1">
      <c r="A2588" s="61">
        <f>Data!A2589</f>
        <v>41911</v>
      </c>
      <c r="B2588" s="42">
        <f>Data!H2589</f>
        <v>0</v>
      </c>
      <c r="C2588" s="42">
        <f t="shared" si="1"/>
        <v>0</v>
      </c>
      <c r="D2588" s="42">
        <f>Data!N2589</f>
        <v>0</v>
      </c>
      <c r="E2588" s="42">
        <f t="shared" si="2"/>
        <v>0</v>
      </c>
    </row>
    <row r="2589" ht="15.75" customHeight="1">
      <c r="A2589" s="61">
        <f>Data!A2590</f>
        <v>41912</v>
      </c>
      <c r="B2589" s="42">
        <f>Data!H2590</f>
        <v>0</v>
      </c>
      <c r="C2589" s="42">
        <f t="shared" si="1"/>
        <v>0</v>
      </c>
      <c r="D2589" s="42">
        <f>Data!N2590</f>
        <v>0</v>
      </c>
      <c r="E2589" s="42">
        <f t="shared" si="2"/>
        <v>0</v>
      </c>
    </row>
    <row r="2590" ht="15.75" customHeight="1">
      <c r="A2590" s="61">
        <f>Data!A2591</f>
        <v>41913</v>
      </c>
      <c r="B2590" s="42">
        <f>Data!H2591</f>
        <v>0</v>
      </c>
      <c r="C2590" s="42">
        <f t="shared" si="1"/>
        <v>0</v>
      </c>
      <c r="D2590" s="42">
        <f>Data!N2591</f>
        <v>0</v>
      </c>
      <c r="E2590" s="42">
        <f t="shared" si="2"/>
        <v>0</v>
      </c>
    </row>
    <row r="2591" ht="15.75" customHeight="1">
      <c r="A2591" s="61">
        <f>Data!A2592</f>
        <v>41919</v>
      </c>
      <c r="B2591" s="42">
        <f>Data!H2592</f>
        <v>5000</v>
      </c>
      <c r="C2591" s="42">
        <f t="shared" si="1"/>
        <v>5000</v>
      </c>
      <c r="D2591" s="42">
        <f>Data!N2592</f>
        <v>0</v>
      </c>
      <c r="E2591" s="42">
        <f t="shared" si="2"/>
        <v>0</v>
      </c>
    </row>
    <row r="2592" ht="15.75" customHeight="1">
      <c r="A2592" s="61">
        <f>Data!A2593</f>
        <v>41920</v>
      </c>
      <c r="B2592" s="42">
        <f>Data!H2593</f>
        <v>0</v>
      </c>
      <c r="C2592" s="42">
        <f t="shared" si="1"/>
        <v>0</v>
      </c>
      <c r="D2592" s="42">
        <f>Data!N2593</f>
        <v>0</v>
      </c>
      <c r="E2592" s="42">
        <f t="shared" si="2"/>
        <v>0</v>
      </c>
    </row>
    <row r="2593" ht="15.75" customHeight="1">
      <c r="A2593" s="61">
        <f>Data!A2594</f>
        <v>41921</v>
      </c>
      <c r="B2593" s="42">
        <f>Data!H2594</f>
        <v>0</v>
      </c>
      <c r="C2593" s="42">
        <f t="shared" si="1"/>
        <v>0</v>
      </c>
      <c r="D2593" s="42">
        <f>Data!N2594</f>
        <v>0</v>
      </c>
      <c r="E2593" s="42">
        <f t="shared" si="2"/>
        <v>0</v>
      </c>
    </row>
    <row r="2594" ht="15.75" customHeight="1">
      <c r="A2594" s="61">
        <f>Data!A2595</f>
        <v>41922</v>
      </c>
      <c r="B2594" s="42">
        <f>Data!H2595</f>
        <v>0</v>
      </c>
      <c r="C2594" s="42">
        <f t="shared" si="1"/>
        <v>0</v>
      </c>
      <c r="D2594" s="42">
        <f>Data!N2595</f>
        <v>0</v>
      </c>
      <c r="E2594" s="42">
        <f t="shared" si="2"/>
        <v>0</v>
      </c>
    </row>
    <row r="2595" ht="15.75" customHeight="1">
      <c r="A2595" s="61">
        <f>Data!A2596</f>
        <v>41925</v>
      </c>
      <c r="B2595" s="42">
        <f>Data!H2596</f>
        <v>0</v>
      </c>
      <c r="C2595" s="42">
        <f t="shared" si="1"/>
        <v>0</v>
      </c>
      <c r="D2595" s="42">
        <f>Data!N2596</f>
        <v>0</v>
      </c>
      <c r="E2595" s="42">
        <f t="shared" si="2"/>
        <v>0</v>
      </c>
    </row>
    <row r="2596" ht="15.75" customHeight="1">
      <c r="A2596" s="61">
        <f>Data!A2597</f>
        <v>41926</v>
      </c>
      <c r="B2596" s="42">
        <f>Data!H2597</f>
        <v>0</v>
      </c>
      <c r="C2596" s="42">
        <f t="shared" si="1"/>
        <v>0</v>
      </c>
      <c r="D2596" s="42">
        <f>Data!N2597</f>
        <v>0</v>
      </c>
      <c r="E2596" s="42">
        <f t="shared" si="2"/>
        <v>0</v>
      </c>
    </row>
    <row r="2597" ht="15.75" customHeight="1">
      <c r="A2597" s="61">
        <f>Data!A2598</f>
        <v>41928</v>
      </c>
      <c r="B2597" s="42">
        <f>Data!H2598</f>
        <v>0</v>
      </c>
      <c r="C2597" s="42">
        <f t="shared" si="1"/>
        <v>0</v>
      </c>
      <c r="D2597" s="42">
        <f>Data!N2598</f>
        <v>0</v>
      </c>
      <c r="E2597" s="42">
        <f t="shared" si="2"/>
        <v>0</v>
      </c>
    </row>
    <row r="2598" ht="15.75" customHeight="1">
      <c r="A2598" s="61">
        <f>Data!A2599</f>
        <v>41929</v>
      </c>
      <c r="B2598" s="42">
        <f>Data!H2599</f>
        <v>0</v>
      </c>
      <c r="C2598" s="42">
        <f t="shared" si="1"/>
        <v>0</v>
      </c>
      <c r="D2598" s="42">
        <f>Data!N2599</f>
        <v>0</v>
      </c>
      <c r="E2598" s="42">
        <f t="shared" si="2"/>
        <v>0</v>
      </c>
    </row>
    <row r="2599" ht="15.75" customHeight="1">
      <c r="A2599" s="61">
        <f>Data!A2600</f>
        <v>41932</v>
      </c>
      <c r="B2599" s="42">
        <f>Data!H2600</f>
        <v>0</v>
      </c>
      <c r="C2599" s="42">
        <f t="shared" si="1"/>
        <v>0</v>
      </c>
      <c r="D2599" s="42">
        <f>Data!N2600</f>
        <v>0</v>
      </c>
      <c r="E2599" s="42">
        <f t="shared" si="2"/>
        <v>0</v>
      </c>
    </row>
    <row r="2600" ht="15.75" customHeight="1">
      <c r="A2600" s="61">
        <f>Data!A2601</f>
        <v>41933</v>
      </c>
      <c r="B2600" s="42">
        <f>Data!H2601</f>
        <v>0</v>
      </c>
      <c r="C2600" s="42">
        <f t="shared" si="1"/>
        <v>0</v>
      </c>
      <c r="D2600" s="42">
        <f>Data!N2601</f>
        <v>0</v>
      </c>
      <c r="E2600" s="42">
        <f t="shared" si="2"/>
        <v>0</v>
      </c>
    </row>
    <row r="2601" ht="15.75" customHeight="1">
      <c r="A2601" s="61">
        <f>Data!A2602</f>
        <v>41934</v>
      </c>
      <c r="B2601" s="42">
        <f>Data!H2602</f>
        <v>0</v>
      </c>
      <c r="C2601" s="42">
        <f t="shared" si="1"/>
        <v>0</v>
      </c>
      <c r="D2601" s="42">
        <f>Data!N2602</f>
        <v>0</v>
      </c>
      <c r="E2601" s="42">
        <f t="shared" si="2"/>
        <v>0</v>
      </c>
    </row>
    <row r="2602" ht="15.75" customHeight="1">
      <c r="A2602" s="61">
        <f>Data!A2603</f>
        <v>41935</v>
      </c>
      <c r="B2602" s="42">
        <f>Data!H2603</f>
        <v>0</v>
      </c>
      <c r="C2602" s="42">
        <f t="shared" si="1"/>
        <v>0</v>
      </c>
      <c r="D2602" s="42">
        <f>Data!N2603</f>
        <v>0</v>
      </c>
      <c r="E2602" s="42">
        <f t="shared" si="2"/>
        <v>0</v>
      </c>
    </row>
    <row r="2603" ht="15.75" customHeight="1">
      <c r="A2603" s="61">
        <f>Data!A2604</f>
        <v>41939</v>
      </c>
      <c r="B2603" s="42">
        <f>Data!H2604</f>
        <v>0</v>
      </c>
      <c r="C2603" s="42">
        <f t="shared" si="1"/>
        <v>0</v>
      </c>
      <c r="D2603" s="42">
        <f>Data!N2604</f>
        <v>5000</v>
      </c>
      <c r="E2603" s="42">
        <f t="shared" si="2"/>
        <v>5000</v>
      </c>
    </row>
    <row r="2604" ht="15.75" customHeight="1">
      <c r="A2604" s="61">
        <f>Data!A2605</f>
        <v>41940</v>
      </c>
      <c r="B2604" s="42">
        <f>Data!H2605</f>
        <v>0</v>
      </c>
      <c r="C2604" s="42">
        <f t="shared" si="1"/>
        <v>0</v>
      </c>
      <c r="D2604" s="42">
        <f>Data!N2605</f>
        <v>0</v>
      </c>
      <c r="E2604" s="42">
        <f t="shared" si="2"/>
        <v>0</v>
      </c>
    </row>
    <row r="2605" ht="15.75" customHeight="1">
      <c r="A2605" s="61">
        <f>Data!A2606</f>
        <v>41941</v>
      </c>
      <c r="B2605" s="42">
        <f>Data!H2606</f>
        <v>0</v>
      </c>
      <c r="C2605" s="42">
        <f t="shared" si="1"/>
        <v>0</v>
      </c>
      <c r="D2605" s="42">
        <f>Data!N2606</f>
        <v>0</v>
      </c>
      <c r="E2605" s="42">
        <f t="shared" si="2"/>
        <v>0</v>
      </c>
    </row>
    <row r="2606" ht="15.75" customHeight="1">
      <c r="A2606" s="61">
        <f>Data!A2607</f>
        <v>41942</v>
      </c>
      <c r="B2606" s="42">
        <f>Data!H2607</f>
        <v>0</v>
      </c>
      <c r="C2606" s="42">
        <f t="shared" si="1"/>
        <v>0</v>
      </c>
      <c r="D2606" s="42">
        <f>Data!N2607</f>
        <v>0</v>
      </c>
      <c r="E2606" s="42">
        <f t="shared" si="2"/>
        <v>0</v>
      </c>
    </row>
    <row r="2607" ht="15.75" customHeight="1">
      <c r="A2607" s="61">
        <f>Data!A2608</f>
        <v>41943</v>
      </c>
      <c r="B2607" s="42">
        <f>Data!H2608</f>
        <v>0</v>
      </c>
      <c r="C2607" s="42">
        <f t="shared" si="1"/>
        <v>0</v>
      </c>
      <c r="D2607" s="42">
        <f>Data!N2608</f>
        <v>0</v>
      </c>
      <c r="E2607" s="42">
        <f t="shared" si="2"/>
        <v>0</v>
      </c>
    </row>
    <row r="2608" ht="15.75" customHeight="1">
      <c r="A2608" s="61">
        <f>Data!A2609</f>
        <v>41946</v>
      </c>
      <c r="B2608" s="42">
        <f>Data!H2609</f>
        <v>0</v>
      </c>
      <c r="C2608" s="42">
        <f t="shared" si="1"/>
        <v>0</v>
      </c>
      <c r="D2608" s="42">
        <f>Data!N2609</f>
        <v>0</v>
      </c>
      <c r="E2608" s="42">
        <f t="shared" si="2"/>
        <v>0</v>
      </c>
    </row>
    <row r="2609" ht="15.75" customHeight="1">
      <c r="A2609" s="61">
        <f>Data!A2610</f>
        <v>41948</v>
      </c>
      <c r="B2609" s="42">
        <f>Data!H2610</f>
        <v>5000</v>
      </c>
      <c r="C2609" s="42">
        <f t="shared" si="1"/>
        <v>5000</v>
      </c>
      <c r="D2609" s="42">
        <f>Data!N2610</f>
        <v>0</v>
      </c>
      <c r="E2609" s="42">
        <f t="shared" si="2"/>
        <v>0</v>
      </c>
    </row>
    <row r="2610" ht="15.75" customHeight="1">
      <c r="A2610" s="61">
        <f>Data!A2611</f>
        <v>41950</v>
      </c>
      <c r="B2610" s="42">
        <f>Data!H2611</f>
        <v>0</v>
      </c>
      <c r="C2610" s="42">
        <f t="shared" si="1"/>
        <v>0</v>
      </c>
      <c r="D2610" s="42">
        <f>Data!N2611</f>
        <v>0</v>
      </c>
      <c r="E2610" s="42">
        <f t="shared" si="2"/>
        <v>0</v>
      </c>
    </row>
    <row r="2611" ht="15.75" customHeight="1">
      <c r="A2611" s="61">
        <f>Data!A2612</f>
        <v>41953</v>
      </c>
      <c r="B2611" s="42">
        <f>Data!H2612</f>
        <v>0</v>
      </c>
      <c r="C2611" s="42">
        <f t="shared" si="1"/>
        <v>0</v>
      </c>
      <c r="D2611" s="42">
        <f>Data!N2612</f>
        <v>0</v>
      </c>
      <c r="E2611" s="42">
        <f t="shared" si="2"/>
        <v>0</v>
      </c>
    </row>
    <row r="2612" ht="15.75" customHeight="1">
      <c r="A2612" s="61">
        <f>Data!A2613</f>
        <v>41954</v>
      </c>
      <c r="B2612" s="42">
        <f>Data!H2613</f>
        <v>0</v>
      </c>
      <c r="C2612" s="42">
        <f t="shared" si="1"/>
        <v>0</v>
      </c>
      <c r="D2612" s="42">
        <f>Data!N2613</f>
        <v>0</v>
      </c>
      <c r="E2612" s="42">
        <f t="shared" si="2"/>
        <v>0</v>
      </c>
    </row>
    <row r="2613" ht="15.75" customHeight="1">
      <c r="A2613" s="61">
        <f>Data!A2614</f>
        <v>41955</v>
      </c>
      <c r="B2613" s="42">
        <f>Data!H2614</f>
        <v>0</v>
      </c>
      <c r="C2613" s="42">
        <f t="shared" si="1"/>
        <v>0</v>
      </c>
      <c r="D2613" s="42">
        <f>Data!N2614</f>
        <v>0</v>
      </c>
      <c r="E2613" s="42">
        <f t="shared" si="2"/>
        <v>0</v>
      </c>
    </row>
    <row r="2614" ht="15.75" customHeight="1">
      <c r="A2614" s="61">
        <f>Data!A2615</f>
        <v>41956</v>
      </c>
      <c r="B2614" s="42">
        <f>Data!H2615</f>
        <v>0</v>
      </c>
      <c r="C2614" s="42">
        <f t="shared" si="1"/>
        <v>0</v>
      </c>
      <c r="D2614" s="42">
        <f>Data!N2615</f>
        <v>0</v>
      </c>
      <c r="E2614" s="42">
        <f t="shared" si="2"/>
        <v>0</v>
      </c>
    </row>
    <row r="2615" ht="15.75" customHeight="1">
      <c r="A2615" s="61">
        <f>Data!A2616</f>
        <v>41957</v>
      </c>
      <c r="B2615" s="42">
        <f>Data!H2616</f>
        <v>0</v>
      </c>
      <c r="C2615" s="42">
        <f t="shared" si="1"/>
        <v>0</v>
      </c>
      <c r="D2615" s="42">
        <f>Data!N2616</f>
        <v>0</v>
      </c>
      <c r="E2615" s="42">
        <f t="shared" si="2"/>
        <v>0</v>
      </c>
    </row>
    <row r="2616" ht="15.75" customHeight="1">
      <c r="A2616" s="61">
        <f>Data!A2617</f>
        <v>41960</v>
      </c>
      <c r="B2616" s="42">
        <f>Data!H2617</f>
        <v>0</v>
      </c>
      <c r="C2616" s="42">
        <f t="shared" si="1"/>
        <v>0</v>
      </c>
      <c r="D2616" s="42">
        <f>Data!N2617</f>
        <v>0</v>
      </c>
      <c r="E2616" s="42">
        <f t="shared" si="2"/>
        <v>0</v>
      </c>
    </row>
    <row r="2617" ht="15.75" customHeight="1">
      <c r="A2617" s="61">
        <f>Data!A2618</f>
        <v>41961</v>
      </c>
      <c r="B2617" s="42">
        <f>Data!H2618</f>
        <v>0</v>
      </c>
      <c r="C2617" s="42">
        <f t="shared" si="1"/>
        <v>0</v>
      </c>
      <c r="D2617" s="42">
        <f>Data!N2618</f>
        <v>0</v>
      </c>
      <c r="E2617" s="42">
        <f t="shared" si="2"/>
        <v>0</v>
      </c>
    </row>
    <row r="2618" ht="15.75" customHeight="1">
      <c r="A2618" s="61">
        <f>Data!A2619</f>
        <v>41962</v>
      </c>
      <c r="B2618" s="42">
        <f>Data!H2619</f>
        <v>0</v>
      </c>
      <c r="C2618" s="42">
        <f t="shared" si="1"/>
        <v>0</v>
      </c>
      <c r="D2618" s="42">
        <f>Data!N2619</f>
        <v>0</v>
      </c>
      <c r="E2618" s="42">
        <f t="shared" si="2"/>
        <v>0</v>
      </c>
    </row>
    <row r="2619" ht="15.75" customHeight="1">
      <c r="A2619" s="61">
        <f>Data!A2620</f>
        <v>41963</v>
      </c>
      <c r="B2619" s="42">
        <f>Data!H2620</f>
        <v>0</v>
      </c>
      <c r="C2619" s="42">
        <f t="shared" si="1"/>
        <v>0</v>
      </c>
      <c r="D2619" s="42">
        <f>Data!N2620</f>
        <v>0</v>
      </c>
      <c r="E2619" s="42">
        <f t="shared" si="2"/>
        <v>0</v>
      </c>
    </row>
    <row r="2620" ht="15.75" customHeight="1">
      <c r="A2620" s="61">
        <f>Data!A2621</f>
        <v>41964</v>
      </c>
      <c r="B2620" s="42">
        <f>Data!H2621</f>
        <v>0</v>
      </c>
      <c r="C2620" s="42">
        <f t="shared" si="1"/>
        <v>0</v>
      </c>
      <c r="D2620" s="42">
        <f>Data!N2621</f>
        <v>0</v>
      </c>
      <c r="E2620" s="42">
        <f t="shared" si="2"/>
        <v>0</v>
      </c>
    </row>
    <row r="2621" ht="15.75" customHeight="1">
      <c r="A2621" s="61">
        <f>Data!A2622</f>
        <v>41967</v>
      </c>
      <c r="B2621" s="42">
        <f>Data!H2622</f>
        <v>0</v>
      </c>
      <c r="C2621" s="42">
        <f t="shared" si="1"/>
        <v>0</v>
      </c>
      <c r="D2621" s="42">
        <f>Data!N2622</f>
        <v>0</v>
      </c>
      <c r="E2621" s="42">
        <f t="shared" si="2"/>
        <v>0</v>
      </c>
    </row>
    <row r="2622" ht="15.75" customHeight="1">
      <c r="A2622" s="61">
        <f>Data!A2623</f>
        <v>41968</v>
      </c>
      <c r="B2622" s="42">
        <f>Data!H2623</f>
        <v>0</v>
      </c>
      <c r="C2622" s="42">
        <f t="shared" si="1"/>
        <v>0</v>
      </c>
      <c r="D2622" s="42">
        <f>Data!N2623</f>
        <v>5000</v>
      </c>
      <c r="E2622" s="42">
        <f t="shared" si="2"/>
        <v>5000</v>
      </c>
    </row>
    <row r="2623" ht="15.75" customHeight="1">
      <c r="A2623" s="61">
        <f>Data!A2624</f>
        <v>41969</v>
      </c>
      <c r="B2623" s="42">
        <f>Data!H2624</f>
        <v>0</v>
      </c>
      <c r="C2623" s="42">
        <f t="shared" si="1"/>
        <v>0</v>
      </c>
      <c r="D2623" s="42">
        <f>Data!N2624</f>
        <v>0</v>
      </c>
      <c r="E2623" s="42">
        <f t="shared" si="2"/>
        <v>0</v>
      </c>
    </row>
    <row r="2624" ht="15.75" customHeight="1">
      <c r="A2624" s="61">
        <f>Data!A2625</f>
        <v>41970</v>
      </c>
      <c r="B2624" s="42">
        <f>Data!H2625</f>
        <v>0</v>
      </c>
      <c r="C2624" s="42">
        <f t="shared" si="1"/>
        <v>0</v>
      </c>
      <c r="D2624" s="42">
        <f>Data!N2625</f>
        <v>0</v>
      </c>
      <c r="E2624" s="42">
        <f t="shared" si="2"/>
        <v>0</v>
      </c>
    </row>
    <row r="2625" ht="15.75" customHeight="1">
      <c r="A2625" s="61">
        <f>Data!A2626</f>
        <v>41971</v>
      </c>
      <c r="B2625" s="42">
        <f>Data!H2626</f>
        <v>0</v>
      </c>
      <c r="C2625" s="42">
        <f t="shared" si="1"/>
        <v>0</v>
      </c>
      <c r="D2625" s="42">
        <f>Data!N2626</f>
        <v>0</v>
      </c>
      <c r="E2625" s="42">
        <f t="shared" si="2"/>
        <v>0</v>
      </c>
    </row>
    <row r="2626" ht="15.75" customHeight="1">
      <c r="A2626" s="61">
        <f>Data!A2627</f>
        <v>41974</v>
      </c>
      <c r="B2626" s="42">
        <f>Data!H2627</f>
        <v>0</v>
      </c>
      <c r="C2626" s="42">
        <f t="shared" si="1"/>
        <v>0</v>
      </c>
      <c r="D2626" s="42">
        <f>Data!N2627</f>
        <v>0</v>
      </c>
      <c r="E2626" s="42">
        <f t="shared" si="2"/>
        <v>0</v>
      </c>
    </row>
    <row r="2627" ht="15.75" customHeight="1">
      <c r="A2627" s="61">
        <f>Data!A2628</f>
        <v>41975</v>
      </c>
      <c r="B2627" s="42">
        <f>Data!H2628</f>
        <v>0</v>
      </c>
      <c r="C2627" s="42">
        <f t="shared" si="1"/>
        <v>0</v>
      </c>
      <c r="D2627" s="42">
        <f>Data!N2628</f>
        <v>0</v>
      </c>
      <c r="E2627" s="42">
        <f t="shared" si="2"/>
        <v>0</v>
      </c>
    </row>
    <row r="2628" ht="15.75" customHeight="1">
      <c r="A2628" s="61">
        <f>Data!A2629</f>
        <v>41976</v>
      </c>
      <c r="B2628" s="42">
        <f>Data!H2629</f>
        <v>0</v>
      </c>
      <c r="C2628" s="42">
        <f t="shared" si="1"/>
        <v>0</v>
      </c>
      <c r="D2628" s="42">
        <f>Data!N2629</f>
        <v>0</v>
      </c>
      <c r="E2628" s="42">
        <f t="shared" si="2"/>
        <v>0</v>
      </c>
    </row>
    <row r="2629" ht="15.75" customHeight="1">
      <c r="A2629" s="61">
        <f>Data!A2630</f>
        <v>41977</v>
      </c>
      <c r="B2629" s="42">
        <f>Data!H2630</f>
        <v>0</v>
      </c>
      <c r="C2629" s="42">
        <f t="shared" si="1"/>
        <v>0</v>
      </c>
      <c r="D2629" s="42">
        <f>Data!N2630</f>
        <v>0</v>
      </c>
      <c r="E2629" s="42">
        <f t="shared" si="2"/>
        <v>0</v>
      </c>
    </row>
    <row r="2630" ht="15.75" customHeight="1">
      <c r="A2630" s="61">
        <f>Data!A2631</f>
        <v>41978</v>
      </c>
      <c r="B2630" s="42">
        <f>Data!H2631</f>
        <v>5000</v>
      </c>
      <c r="C2630" s="42">
        <f t="shared" si="1"/>
        <v>5000</v>
      </c>
      <c r="D2630" s="42">
        <f>Data!N2631</f>
        <v>0</v>
      </c>
      <c r="E2630" s="42">
        <f t="shared" si="2"/>
        <v>0</v>
      </c>
    </row>
    <row r="2631" ht="15.75" customHeight="1">
      <c r="A2631" s="61">
        <f>Data!A2632</f>
        <v>41981</v>
      </c>
      <c r="B2631" s="42">
        <f>Data!H2632</f>
        <v>0</v>
      </c>
      <c r="C2631" s="42">
        <f t="shared" si="1"/>
        <v>0</v>
      </c>
      <c r="D2631" s="42">
        <f>Data!N2632</f>
        <v>0</v>
      </c>
      <c r="E2631" s="42">
        <f t="shared" si="2"/>
        <v>0</v>
      </c>
    </row>
    <row r="2632" ht="15.75" customHeight="1">
      <c r="A2632" s="61">
        <f>Data!A2633</f>
        <v>41982</v>
      </c>
      <c r="B2632" s="42">
        <f>Data!H2633</f>
        <v>0</v>
      </c>
      <c r="C2632" s="42">
        <f t="shared" si="1"/>
        <v>0</v>
      </c>
      <c r="D2632" s="42">
        <f>Data!N2633</f>
        <v>0</v>
      </c>
      <c r="E2632" s="42">
        <f t="shared" si="2"/>
        <v>0</v>
      </c>
    </row>
    <row r="2633" ht="15.75" customHeight="1">
      <c r="A2633" s="61">
        <f>Data!A2634</f>
        <v>41983</v>
      </c>
      <c r="B2633" s="42">
        <f>Data!H2634</f>
        <v>0</v>
      </c>
      <c r="C2633" s="42">
        <f t="shared" si="1"/>
        <v>0</v>
      </c>
      <c r="D2633" s="42">
        <f>Data!N2634</f>
        <v>0</v>
      </c>
      <c r="E2633" s="42">
        <f t="shared" si="2"/>
        <v>0</v>
      </c>
    </row>
    <row r="2634" ht="15.75" customHeight="1">
      <c r="A2634" s="61">
        <f>Data!A2635</f>
        <v>41984</v>
      </c>
      <c r="B2634" s="42">
        <f>Data!H2635</f>
        <v>0</v>
      </c>
      <c r="C2634" s="42">
        <f t="shared" si="1"/>
        <v>0</v>
      </c>
      <c r="D2634" s="42">
        <f>Data!N2635</f>
        <v>0</v>
      </c>
      <c r="E2634" s="42">
        <f t="shared" si="2"/>
        <v>0</v>
      </c>
    </row>
    <row r="2635" ht="15.75" customHeight="1">
      <c r="A2635" s="61">
        <f>Data!A2636</f>
        <v>41985</v>
      </c>
      <c r="B2635" s="42">
        <f>Data!H2636</f>
        <v>0</v>
      </c>
      <c r="C2635" s="42">
        <f t="shared" si="1"/>
        <v>0</v>
      </c>
      <c r="D2635" s="42">
        <f>Data!N2636</f>
        <v>0</v>
      </c>
      <c r="E2635" s="42">
        <f t="shared" si="2"/>
        <v>0</v>
      </c>
    </row>
    <row r="2636" ht="15.75" customHeight="1">
      <c r="A2636" s="61">
        <f>Data!A2637</f>
        <v>41988</v>
      </c>
      <c r="B2636" s="42">
        <f>Data!H2637</f>
        <v>0</v>
      </c>
      <c r="C2636" s="42">
        <f t="shared" si="1"/>
        <v>0</v>
      </c>
      <c r="D2636" s="42">
        <f>Data!N2637</f>
        <v>0</v>
      </c>
      <c r="E2636" s="42">
        <f t="shared" si="2"/>
        <v>0</v>
      </c>
    </row>
    <row r="2637" ht="15.75" customHeight="1">
      <c r="A2637" s="61">
        <f>Data!A2638</f>
        <v>41989</v>
      </c>
      <c r="B2637" s="42">
        <f>Data!H2638</f>
        <v>0</v>
      </c>
      <c r="C2637" s="42">
        <f t="shared" si="1"/>
        <v>0</v>
      </c>
      <c r="D2637" s="42">
        <f>Data!N2638</f>
        <v>0</v>
      </c>
      <c r="E2637" s="42">
        <f t="shared" si="2"/>
        <v>0</v>
      </c>
    </row>
    <row r="2638" ht="15.75" customHeight="1">
      <c r="A2638" s="61">
        <f>Data!A2639</f>
        <v>41990</v>
      </c>
      <c r="B2638" s="42">
        <f>Data!H2639</f>
        <v>0</v>
      </c>
      <c r="C2638" s="42">
        <f t="shared" si="1"/>
        <v>0</v>
      </c>
      <c r="D2638" s="42">
        <f>Data!N2639</f>
        <v>0</v>
      </c>
      <c r="E2638" s="42">
        <f t="shared" si="2"/>
        <v>0</v>
      </c>
    </row>
    <row r="2639" ht="15.75" customHeight="1">
      <c r="A2639" s="61">
        <f>Data!A2640</f>
        <v>41991</v>
      </c>
      <c r="B2639" s="42">
        <f>Data!H2640</f>
        <v>0</v>
      </c>
      <c r="C2639" s="42">
        <f t="shared" si="1"/>
        <v>0</v>
      </c>
      <c r="D2639" s="42">
        <f>Data!N2640</f>
        <v>0</v>
      </c>
      <c r="E2639" s="42">
        <f t="shared" si="2"/>
        <v>0</v>
      </c>
    </row>
    <row r="2640" ht="15.75" customHeight="1">
      <c r="A2640" s="61">
        <f>Data!A2641</f>
        <v>41992</v>
      </c>
      <c r="B2640" s="42">
        <f>Data!H2641</f>
        <v>0</v>
      </c>
      <c r="C2640" s="42">
        <f t="shared" si="1"/>
        <v>0</v>
      </c>
      <c r="D2640" s="42">
        <f>Data!N2641</f>
        <v>0</v>
      </c>
      <c r="E2640" s="42">
        <f t="shared" si="2"/>
        <v>0</v>
      </c>
    </row>
    <row r="2641" ht="15.75" customHeight="1">
      <c r="A2641" s="61">
        <f>Data!A2642</f>
        <v>41995</v>
      </c>
      <c r="B2641" s="42">
        <f>Data!H2642</f>
        <v>0</v>
      </c>
      <c r="C2641" s="42">
        <f t="shared" si="1"/>
        <v>0</v>
      </c>
      <c r="D2641" s="42">
        <f>Data!N2642</f>
        <v>0</v>
      </c>
      <c r="E2641" s="42">
        <f t="shared" si="2"/>
        <v>0</v>
      </c>
    </row>
    <row r="2642" ht="15.75" customHeight="1">
      <c r="A2642" s="61">
        <f>Data!A2643</f>
        <v>41996</v>
      </c>
      <c r="B2642" s="42">
        <f>Data!H2643</f>
        <v>0</v>
      </c>
      <c r="C2642" s="42">
        <f t="shared" si="1"/>
        <v>0</v>
      </c>
      <c r="D2642" s="42">
        <f>Data!N2643</f>
        <v>0</v>
      </c>
      <c r="E2642" s="42">
        <f t="shared" si="2"/>
        <v>0</v>
      </c>
    </row>
    <row r="2643" ht="15.75" customHeight="1">
      <c r="A2643" s="61">
        <f>Data!A2644</f>
        <v>41997</v>
      </c>
      <c r="B2643" s="42">
        <f>Data!H2644</f>
        <v>0</v>
      </c>
      <c r="C2643" s="42">
        <f t="shared" si="1"/>
        <v>0</v>
      </c>
      <c r="D2643" s="42">
        <f>Data!N2644</f>
        <v>0</v>
      </c>
      <c r="E2643" s="42">
        <f t="shared" si="2"/>
        <v>0</v>
      </c>
    </row>
    <row r="2644" ht="15.75" customHeight="1">
      <c r="A2644" s="61">
        <f>Data!A2645</f>
        <v>41999</v>
      </c>
      <c r="B2644" s="42">
        <f>Data!H2645</f>
        <v>0</v>
      </c>
      <c r="C2644" s="42">
        <f t="shared" si="1"/>
        <v>0</v>
      </c>
      <c r="D2644" s="42">
        <f>Data!N2645</f>
        <v>5000</v>
      </c>
      <c r="E2644" s="42">
        <f t="shared" si="2"/>
        <v>5000</v>
      </c>
    </row>
    <row r="2645" ht="15.75" customHeight="1">
      <c r="A2645" s="61">
        <f>Data!A2646</f>
        <v>42002</v>
      </c>
      <c r="B2645" s="42">
        <f>Data!H2646</f>
        <v>0</v>
      </c>
      <c r="C2645" s="42">
        <f t="shared" si="1"/>
        <v>0</v>
      </c>
      <c r="D2645" s="42">
        <f>Data!N2646</f>
        <v>0</v>
      </c>
      <c r="E2645" s="42">
        <f t="shared" si="2"/>
        <v>0</v>
      </c>
    </row>
    <row r="2646" ht="15.75" customHeight="1">
      <c r="A2646" s="61">
        <f>Data!A2647</f>
        <v>42003</v>
      </c>
      <c r="B2646" s="42">
        <f>Data!H2647</f>
        <v>0</v>
      </c>
      <c r="C2646" s="42">
        <f t="shared" si="1"/>
        <v>0</v>
      </c>
      <c r="D2646" s="42">
        <f>Data!N2647</f>
        <v>0</v>
      </c>
      <c r="E2646" s="42">
        <f t="shared" si="2"/>
        <v>0</v>
      </c>
    </row>
    <row r="2647" ht="15.75" customHeight="1">
      <c r="A2647" s="61">
        <f>Data!A2648</f>
        <v>42004</v>
      </c>
      <c r="B2647" s="42">
        <f>Data!H2648</f>
        <v>0</v>
      </c>
      <c r="C2647" s="42">
        <f t="shared" si="1"/>
        <v>0</v>
      </c>
      <c r="D2647" s="42">
        <f>Data!N2648</f>
        <v>0</v>
      </c>
      <c r="E2647" s="42">
        <f t="shared" si="2"/>
        <v>0</v>
      </c>
    </row>
    <row r="2648" ht="15.75" customHeight="1">
      <c r="A2648" s="61">
        <f>Data!A2649</f>
        <v>42005</v>
      </c>
      <c r="B2648" s="42">
        <f>Data!H2649</f>
        <v>0</v>
      </c>
      <c r="C2648" s="42">
        <f t="shared" si="1"/>
        <v>0</v>
      </c>
      <c r="D2648" s="42">
        <f>Data!N2649</f>
        <v>0</v>
      </c>
      <c r="E2648" s="42">
        <f t="shared" si="2"/>
        <v>0</v>
      </c>
    </row>
    <row r="2649" ht="15.75" customHeight="1">
      <c r="A2649" s="61">
        <f>Data!A2650</f>
        <v>42006</v>
      </c>
      <c r="B2649" s="42">
        <f>Data!H2650</f>
        <v>0</v>
      </c>
      <c r="C2649" s="42">
        <f t="shared" si="1"/>
        <v>0</v>
      </c>
      <c r="D2649" s="42">
        <f>Data!N2650</f>
        <v>0</v>
      </c>
      <c r="E2649" s="42">
        <f t="shared" si="2"/>
        <v>0</v>
      </c>
    </row>
    <row r="2650" ht="15.75" customHeight="1">
      <c r="A2650" s="61">
        <f>Data!A2651</f>
        <v>42009</v>
      </c>
      <c r="B2650" s="42">
        <f>Data!H2651</f>
        <v>5000</v>
      </c>
      <c r="C2650" s="42">
        <f t="shared" si="1"/>
        <v>5000</v>
      </c>
      <c r="D2650" s="42">
        <f>Data!N2651</f>
        <v>0</v>
      </c>
      <c r="E2650" s="42">
        <f t="shared" si="2"/>
        <v>0</v>
      </c>
    </row>
    <row r="2651" ht="15.75" customHeight="1">
      <c r="A2651" s="61">
        <f>Data!A2652</f>
        <v>42010</v>
      </c>
      <c r="B2651" s="42">
        <f>Data!H2652</f>
        <v>0</v>
      </c>
      <c r="C2651" s="42">
        <f t="shared" si="1"/>
        <v>0</v>
      </c>
      <c r="D2651" s="42">
        <f>Data!N2652</f>
        <v>0</v>
      </c>
      <c r="E2651" s="42">
        <f t="shared" si="2"/>
        <v>0</v>
      </c>
    </row>
    <row r="2652" ht="15.75" customHeight="1">
      <c r="A2652" s="61">
        <f>Data!A2653</f>
        <v>42011</v>
      </c>
      <c r="B2652" s="42">
        <f>Data!H2653</f>
        <v>0</v>
      </c>
      <c r="C2652" s="42">
        <f t="shared" si="1"/>
        <v>0</v>
      </c>
      <c r="D2652" s="42">
        <f>Data!N2653</f>
        <v>0</v>
      </c>
      <c r="E2652" s="42">
        <f t="shared" si="2"/>
        <v>0</v>
      </c>
    </row>
    <row r="2653" ht="15.75" customHeight="1">
      <c r="A2653" s="61">
        <f>Data!A2654</f>
        <v>42012</v>
      </c>
      <c r="B2653" s="42">
        <f>Data!H2654</f>
        <v>0</v>
      </c>
      <c r="C2653" s="42">
        <f t="shared" si="1"/>
        <v>0</v>
      </c>
      <c r="D2653" s="42">
        <f>Data!N2654</f>
        <v>0</v>
      </c>
      <c r="E2653" s="42">
        <f t="shared" si="2"/>
        <v>0</v>
      </c>
    </row>
    <row r="2654" ht="15.75" customHeight="1">
      <c r="A2654" s="61">
        <f>Data!A2655</f>
        <v>42013</v>
      </c>
      <c r="B2654" s="42">
        <f>Data!H2655</f>
        <v>0</v>
      </c>
      <c r="C2654" s="42">
        <f t="shared" si="1"/>
        <v>0</v>
      </c>
      <c r="D2654" s="42">
        <f>Data!N2655</f>
        <v>0</v>
      </c>
      <c r="E2654" s="42">
        <f t="shared" si="2"/>
        <v>0</v>
      </c>
    </row>
    <row r="2655" ht="15.75" customHeight="1">
      <c r="A2655" s="61">
        <f>Data!A2656</f>
        <v>42016</v>
      </c>
      <c r="B2655" s="42">
        <f>Data!H2656</f>
        <v>0</v>
      </c>
      <c r="C2655" s="42">
        <f t="shared" si="1"/>
        <v>0</v>
      </c>
      <c r="D2655" s="42">
        <f>Data!N2656</f>
        <v>0</v>
      </c>
      <c r="E2655" s="42">
        <f t="shared" si="2"/>
        <v>0</v>
      </c>
    </row>
    <row r="2656" ht="15.75" customHeight="1">
      <c r="A2656" s="61">
        <f>Data!A2657</f>
        <v>42017</v>
      </c>
      <c r="B2656" s="42">
        <f>Data!H2657</f>
        <v>0</v>
      </c>
      <c r="C2656" s="42">
        <f t="shared" si="1"/>
        <v>0</v>
      </c>
      <c r="D2656" s="42">
        <f>Data!N2657</f>
        <v>0</v>
      </c>
      <c r="E2656" s="42">
        <f t="shared" si="2"/>
        <v>0</v>
      </c>
    </row>
    <row r="2657" ht="15.75" customHeight="1">
      <c r="A2657" s="61">
        <f>Data!A2658</f>
        <v>42018</v>
      </c>
      <c r="B2657" s="42">
        <f>Data!H2658</f>
        <v>0</v>
      </c>
      <c r="C2657" s="42">
        <f t="shared" si="1"/>
        <v>0</v>
      </c>
      <c r="D2657" s="42">
        <f>Data!N2658</f>
        <v>0</v>
      </c>
      <c r="E2657" s="42">
        <f t="shared" si="2"/>
        <v>0</v>
      </c>
    </row>
    <row r="2658" ht="15.75" customHeight="1">
      <c r="A2658" s="61">
        <f>Data!A2659</f>
        <v>42019</v>
      </c>
      <c r="B2658" s="42">
        <f>Data!H2659</f>
        <v>0</v>
      </c>
      <c r="C2658" s="42">
        <f t="shared" si="1"/>
        <v>0</v>
      </c>
      <c r="D2658" s="42">
        <f>Data!N2659</f>
        <v>0</v>
      </c>
      <c r="E2658" s="42">
        <f t="shared" si="2"/>
        <v>0</v>
      </c>
    </row>
    <row r="2659" ht="15.75" customHeight="1">
      <c r="A2659" s="61">
        <f>Data!A2660</f>
        <v>42020</v>
      </c>
      <c r="B2659" s="42">
        <f>Data!H2660</f>
        <v>0</v>
      </c>
      <c r="C2659" s="42">
        <f t="shared" si="1"/>
        <v>0</v>
      </c>
      <c r="D2659" s="42">
        <f>Data!N2660</f>
        <v>0</v>
      </c>
      <c r="E2659" s="42">
        <f t="shared" si="2"/>
        <v>0</v>
      </c>
    </row>
    <row r="2660" ht="15.75" customHeight="1">
      <c r="A2660" s="61">
        <f>Data!A2661</f>
        <v>42023</v>
      </c>
      <c r="B2660" s="42">
        <f>Data!H2661</f>
        <v>0</v>
      </c>
      <c r="C2660" s="42">
        <f t="shared" si="1"/>
        <v>0</v>
      </c>
      <c r="D2660" s="42">
        <f>Data!N2661</f>
        <v>0</v>
      </c>
      <c r="E2660" s="42">
        <f t="shared" si="2"/>
        <v>0</v>
      </c>
    </row>
    <row r="2661" ht="15.75" customHeight="1">
      <c r="A2661" s="61">
        <f>Data!A2662</f>
        <v>42024</v>
      </c>
      <c r="B2661" s="42">
        <f>Data!H2662</f>
        <v>0</v>
      </c>
      <c r="C2661" s="42">
        <f t="shared" si="1"/>
        <v>0</v>
      </c>
      <c r="D2661" s="42">
        <f>Data!N2662</f>
        <v>0</v>
      </c>
      <c r="E2661" s="42">
        <f t="shared" si="2"/>
        <v>0</v>
      </c>
    </row>
    <row r="2662" ht="15.75" customHeight="1">
      <c r="A2662" s="61">
        <f>Data!A2663</f>
        <v>42025</v>
      </c>
      <c r="B2662" s="42">
        <f>Data!H2663</f>
        <v>0</v>
      </c>
      <c r="C2662" s="42">
        <f t="shared" si="1"/>
        <v>0</v>
      </c>
      <c r="D2662" s="42">
        <f>Data!N2663</f>
        <v>0</v>
      </c>
      <c r="E2662" s="42">
        <f t="shared" si="2"/>
        <v>0</v>
      </c>
    </row>
    <row r="2663" ht="15.75" customHeight="1">
      <c r="A2663" s="61">
        <f>Data!A2664</f>
        <v>42026</v>
      </c>
      <c r="B2663" s="42">
        <f>Data!H2664</f>
        <v>0</v>
      </c>
      <c r="C2663" s="42">
        <f t="shared" si="1"/>
        <v>0</v>
      </c>
      <c r="D2663" s="42">
        <f>Data!N2664</f>
        <v>0</v>
      </c>
      <c r="E2663" s="42">
        <f t="shared" si="2"/>
        <v>0</v>
      </c>
    </row>
    <row r="2664" ht="15.75" customHeight="1">
      <c r="A2664" s="61">
        <f>Data!A2665</f>
        <v>42027</v>
      </c>
      <c r="B2664" s="42">
        <f>Data!H2665</f>
        <v>0</v>
      </c>
      <c r="C2664" s="42">
        <f t="shared" si="1"/>
        <v>0</v>
      </c>
      <c r="D2664" s="42">
        <f>Data!N2665</f>
        <v>0</v>
      </c>
      <c r="E2664" s="42">
        <f t="shared" si="2"/>
        <v>0</v>
      </c>
    </row>
    <row r="2665" ht="15.75" customHeight="1">
      <c r="A2665" s="61">
        <f>Data!A2666</f>
        <v>42031</v>
      </c>
      <c r="B2665" s="42">
        <f>Data!H2666</f>
        <v>0</v>
      </c>
      <c r="C2665" s="42">
        <f t="shared" si="1"/>
        <v>0</v>
      </c>
      <c r="D2665" s="42">
        <f>Data!N2666</f>
        <v>5000</v>
      </c>
      <c r="E2665" s="42">
        <f t="shared" si="2"/>
        <v>5000</v>
      </c>
    </row>
    <row r="2666" ht="15.75" customHeight="1">
      <c r="A2666" s="61">
        <f>Data!A2667</f>
        <v>42032</v>
      </c>
      <c r="B2666" s="42">
        <f>Data!H2667</f>
        <v>0</v>
      </c>
      <c r="C2666" s="42">
        <f t="shared" si="1"/>
        <v>0</v>
      </c>
      <c r="D2666" s="42">
        <f>Data!N2667</f>
        <v>0</v>
      </c>
      <c r="E2666" s="42">
        <f t="shared" si="2"/>
        <v>0</v>
      </c>
    </row>
    <row r="2667" ht="15.75" customHeight="1">
      <c r="A2667" s="61">
        <f>Data!A2668</f>
        <v>42033</v>
      </c>
      <c r="B2667" s="42">
        <f>Data!H2668</f>
        <v>0</v>
      </c>
      <c r="C2667" s="42">
        <f t="shared" si="1"/>
        <v>0</v>
      </c>
      <c r="D2667" s="42">
        <f>Data!N2668</f>
        <v>0</v>
      </c>
      <c r="E2667" s="42">
        <f t="shared" si="2"/>
        <v>0</v>
      </c>
    </row>
    <row r="2668" ht="15.75" customHeight="1">
      <c r="A2668" s="61">
        <f>Data!A2669</f>
        <v>42034</v>
      </c>
      <c r="B2668" s="42">
        <f>Data!H2669</f>
        <v>0</v>
      </c>
      <c r="C2668" s="42">
        <f t="shared" si="1"/>
        <v>0</v>
      </c>
      <c r="D2668" s="42">
        <f>Data!N2669</f>
        <v>0</v>
      </c>
      <c r="E2668" s="42">
        <f t="shared" si="2"/>
        <v>0</v>
      </c>
    </row>
    <row r="2669" ht="15.75" customHeight="1">
      <c r="A2669" s="61">
        <f>Data!A2670</f>
        <v>42037</v>
      </c>
      <c r="B2669" s="42">
        <f>Data!H2670</f>
        <v>0</v>
      </c>
      <c r="C2669" s="42">
        <f t="shared" si="1"/>
        <v>0</v>
      </c>
      <c r="D2669" s="42">
        <f>Data!N2670</f>
        <v>0</v>
      </c>
      <c r="E2669" s="42">
        <f t="shared" si="2"/>
        <v>0</v>
      </c>
    </row>
    <row r="2670" ht="15.75" customHeight="1">
      <c r="A2670" s="61">
        <f>Data!A2671</f>
        <v>42038</v>
      </c>
      <c r="B2670" s="42">
        <f>Data!H2671</f>
        <v>0</v>
      </c>
      <c r="C2670" s="42">
        <f t="shared" si="1"/>
        <v>0</v>
      </c>
      <c r="D2670" s="42">
        <f>Data!N2671</f>
        <v>0</v>
      </c>
      <c r="E2670" s="42">
        <f t="shared" si="2"/>
        <v>0</v>
      </c>
    </row>
    <row r="2671" ht="15.75" customHeight="1">
      <c r="A2671" s="61">
        <f>Data!A2672</f>
        <v>42039</v>
      </c>
      <c r="B2671" s="42">
        <f>Data!H2672</f>
        <v>0</v>
      </c>
      <c r="C2671" s="42">
        <f t="shared" si="1"/>
        <v>0</v>
      </c>
      <c r="D2671" s="42">
        <f>Data!N2672</f>
        <v>0</v>
      </c>
      <c r="E2671" s="42">
        <f t="shared" si="2"/>
        <v>0</v>
      </c>
    </row>
    <row r="2672" ht="15.75" customHeight="1">
      <c r="A2672" s="61">
        <f>Data!A2673</f>
        <v>42040</v>
      </c>
      <c r="B2672" s="42">
        <f>Data!H2673</f>
        <v>5000</v>
      </c>
      <c r="C2672" s="42">
        <f t="shared" si="1"/>
        <v>5000</v>
      </c>
      <c r="D2672" s="42">
        <f>Data!N2673</f>
        <v>0</v>
      </c>
      <c r="E2672" s="42">
        <f t="shared" si="2"/>
        <v>0</v>
      </c>
    </row>
    <row r="2673" ht="15.75" customHeight="1">
      <c r="A2673" s="61">
        <f>Data!A2674</f>
        <v>42041</v>
      </c>
      <c r="B2673" s="42">
        <f>Data!H2674</f>
        <v>0</v>
      </c>
      <c r="C2673" s="42">
        <f t="shared" si="1"/>
        <v>0</v>
      </c>
      <c r="D2673" s="42">
        <f>Data!N2674</f>
        <v>0</v>
      </c>
      <c r="E2673" s="42">
        <f t="shared" si="2"/>
        <v>0</v>
      </c>
    </row>
    <row r="2674" ht="15.75" customHeight="1">
      <c r="A2674" s="61">
        <f>Data!A2675</f>
        <v>42044</v>
      </c>
      <c r="B2674" s="42">
        <f>Data!H2675</f>
        <v>0</v>
      </c>
      <c r="C2674" s="42">
        <f t="shared" si="1"/>
        <v>0</v>
      </c>
      <c r="D2674" s="42">
        <f>Data!N2675</f>
        <v>0</v>
      </c>
      <c r="E2674" s="42">
        <f t="shared" si="2"/>
        <v>0</v>
      </c>
    </row>
    <row r="2675" ht="15.75" customHeight="1">
      <c r="A2675" s="61">
        <f>Data!A2676</f>
        <v>42045</v>
      </c>
      <c r="B2675" s="42">
        <f>Data!H2676</f>
        <v>0</v>
      </c>
      <c r="C2675" s="42">
        <f t="shared" si="1"/>
        <v>0</v>
      </c>
      <c r="D2675" s="42">
        <f>Data!N2676</f>
        <v>0</v>
      </c>
      <c r="E2675" s="42">
        <f t="shared" si="2"/>
        <v>0</v>
      </c>
    </row>
    <row r="2676" ht="15.75" customHeight="1">
      <c r="A2676" s="61">
        <f>Data!A2677</f>
        <v>42046</v>
      </c>
      <c r="B2676" s="42">
        <f>Data!H2677</f>
        <v>0</v>
      </c>
      <c r="C2676" s="42">
        <f t="shared" si="1"/>
        <v>0</v>
      </c>
      <c r="D2676" s="42">
        <f>Data!N2677</f>
        <v>0</v>
      </c>
      <c r="E2676" s="42">
        <f t="shared" si="2"/>
        <v>0</v>
      </c>
    </row>
    <row r="2677" ht="15.75" customHeight="1">
      <c r="A2677" s="61">
        <f>Data!A2678</f>
        <v>42047</v>
      </c>
      <c r="B2677" s="42">
        <f>Data!H2678</f>
        <v>0</v>
      </c>
      <c r="C2677" s="42">
        <f t="shared" si="1"/>
        <v>0</v>
      </c>
      <c r="D2677" s="42">
        <f>Data!N2678</f>
        <v>0</v>
      </c>
      <c r="E2677" s="42">
        <f t="shared" si="2"/>
        <v>0</v>
      </c>
    </row>
    <row r="2678" ht="15.75" customHeight="1">
      <c r="A2678" s="61">
        <f>Data!A2679</f>
        <v>42048</v>
      </c>
      <c r="B2678" s="42">
        <f>Data!H2679</f>
        <v>0</v>
      </c>
      <c r="C2678" s="42">
        <f t="shared" si="1"/>
        <v>0</v>
      </c>
      <c r="D2678" s="42">
        <f>Data!N2679</f>
        <v>0</v>
      </c>
      <c r="E2678" s="42">
        <f t="shared" si="2"/>
        <v>0</v>
      </c>
    </row>
    <row r="2679" ht="15.75" customHeight="1">
      <c r="A2679" s="61">
        <f>Data!A2680</f>
        <v>42051</v>
      </c>
      <c r="B2679" s="42">
        <f>Data!H2680</f>
        <v>0</v>
      </c>
      <c r="C2679" s="42">
        <f t="shared" si="1"/>
        <v>0</v>
      </c>
      <c r="D2679" s="42">
        <f>Data!N2680</f>
        <v>0</v>
      </c>
      <c r="E2679" s="42">
        <f t="shared" si="2"/>
        <v>0</v>
      </c>
    </row>
    <row r="2680" ht="15.75" customHeight="1">
      <c r="A2680" s="61">
        <f>Data!A2681</f>
        <v>42053</v>
      </c>
      <c r="B2680" s="42">
        <f>Data!H2681</f>
        <v>0</v>
      </c>
      <c r="C2680" s="42">
        <f t="shared" si="1"/>
        <v>0</v>
      </c>
      <c r="D2680" s="42">
        <f>Data!N2681</f>
        <v>0</v>
      </c>
      <c r="E2680" s="42">
        <f t="shared" si="2"/>
        <v>0</v>
      </c>
    </row>
    <row r="2681" ht="15.75" customHeight="1">
      <c r="A2681" s="61">
        <f>Data!A2682</f>
        <v>42054</v>
      </c>
      <c r="B2681" s="42">
        <f>Data!H2682</f>
        <v>0</v>
      </c>
      <c r="C2681" s="42">
        <f t="shared" si="1"/>
        <v>0</v>
      </c>
      <c r="D2681" s="42">
        <f>Data!N2682</f>
        <v>0</v>
      </c>
      <c r="E2681" s="42">
        <f t="shared" si="2"/>
        <v>0</v>
      </c>
    </row>
    <row r="2682" ht="15.75" customHeight="1">
      <c r="A2682" s="61">
        <f>Data!A2683</f>
        <v>42055</v>
      </c>
      <c r="B2682" s="42">
        <f>Data!H2683</f>
        <v>0</v>
      </c>
      <c r="C2682" s="42">
        <f t="shared" si="1"/>
        <v>0</v>
      </c>
      <c r="D2682" s="42">
        <f>Data!N2683</f>
        <v>0</v>
      </c>
      <c r="E2682" s="42">
        <f t="shared" si="2"/>
        <v>0</v>
      </c>
    </row>
    <row r="2683" ht="15.75" customHeight="1">
      <c r="A2683" s="61">
        <f>Data!A2684</f>
        <v>42058</v>
      </c>
      <c r="B2683" s="42">
        <f>Data!H2684</f>
        <v>0</v>
      </c>
      <c r="C2683" s="42">
        <f t="shared" si="1"/>
        <v>0</v>
      </c>
      <c r="D2683" s="42">
        <f>Data!N2684</f>
        <v>0</v>
      </c>
      <c r="E2683" s="42">
        <f t="shared" si="2"/>
        <v>0</v>
      </c>
    </row>
    <row r="2684" ht="15.75" customHeight="1">
      <c r="A2684" s="61">
        <f>Data!A2685</f>
        <v>42059</v>
      </c>
      <c r="B2684" s="42">
        <f>Data!H2685</f>
        <v>0</v>
      </c>
      <c r="C2684" s="42">
        <f t="shared" si="1"/>
        <v>0</v>
      </c>
      <c r="D2684" s="42">
        <f>Data!N2685</f>
        <v>0</v>
      </c>
      <c r="E2684" s="42">
        <f t="shared" si="2"/>
        <v>0</v>
      </c>
    </row>
    <row r="2685" ht="15.75" customHeight="1">
      <c r="A2685" s="61">
        <f>Data!A2686</f>
        <v>42060</v>
      </c>
      <c r="B2685" s="42">
        <f>Data!H2686</f>
        <v>0</v>
      </c>
      <c r="C2685" s="42">
        <f t="shared" si="1"/>
        <v>0</v>
      </c>
      <c r="D2685" s="42">
        <f>Data!N2686</f>
        <v>5000</v>
      </c>
      <c r="E2685" s="42">
        <f t="shared" si="2"/>
        <v>5000</v>
      </c>
    </row>
    <row r="2686" ht="15.75" customHeight="1">
      <c r="A2686" s="61">
        <f>Data!A2687</f>
        <v>42061</v>
      </c>
      <c r="B2686" s="42">
        <f>Data!H2687</f>
        <v>0</v>
      </c>
      <c r="C2686" s="42">
        <f t="shared" si="1"/>
        <v>0</v>
      </c>
      <c r="D2686" s="42">
        <f>Data!N2687</f>
        <v>0</v>
      </c>
      <c r="E2686" s="42">
        <f t="shared" si="2"/>
        <v>0</v>
      </c>
    </row>
    <row r="2687" ht="15.75" customHeight="1">
      <c r="A2687" s="61">
        <f>Data!A2688</f>
        <v>42062</v>
      </c>
      <c r="B2687" s="42">
        <f>Data!H2688</f>
        <v>0</v>
      </c>
      <c r="C2687" s="42">
        <f t="shared" si="1"/>
        <v>0</v>
      </c>
      <c r="D2687" s="42">
        <f>Data!N2688</f>
        <v>0</v>
      </c>
      <c r="E2687" s="42">
        <f t="shared" si="2"/>
        <v>0</v>
      </c>
    </row>
    <row r="2688" ht="15.75" customHeight="1">
      <c r="A2688" s="61">
        <f>Data!A2689</f>
        <v>42063</v>
      </c>
      <c r="B2688" s="42">
        <f>Data!H2689</f>
        <v>0</v>
      </c>
      <c r="C2688" s="42">
        <f t="shared" si="1"/>
        <v>0</v>
      </c>
      <c r="D2688" s="42">
        <f>Data!N2689</f>
        <v>0</v>
      </c>
      <c r="E2688" s="42">
        <f t="shared" si="2"/>
        <v>0</v>
      </c>
    </row>
    <row r="2689" ht="15.75" customHeight="1">
      <c r="A2689" s="61">
        <f>Data!A2690</f>
        <v>42065</v>
      </c>
      <c r="B2689" s="42">
        <f>Data!H2690</f>
        <v>0</v>
      </c>
      <c r="C2689" s="42">
        <f t="shared" si="1"/>
        <v>0</v>
      </c>
      <c r="D2689" s="42">
        <f>Data!N2690</f>
        <v>0</v>
      </c>
      <c r="E2689" s="42">
        <f t="shared" si="2"/>
        <v>0</v>
      </c>
    </row>
    <row r="2690" ht="15.75" customHeight="1">
      <c r="A2690" s="61">
        <f>Data!A2691</f>
        <v>42066</v>
      </c>
      <c r="B2690" s="42">
        <f>Data!H2691</f>
        <v>0</v>
      </c>
      <c r="C2690" s="42">
        <f t="shared" si="1"/>
        <v>0</v>
      </c>
      <c r="D2690" s="42">
        <f>Data!N2691</f>
        <v>0</v>
      </c>
      <c r="E2690" s="42">
        <f t="shared" si="2"/>
        <v>0</v>
      </c>
    </row>
    <row r="2691" ht="15.75" customHeight="1">
      <c r="A2691" s="61">
        <f>Data!A2692</f>
        <v>42067</v>
      </c>
      <c r="B2691" s="42">
        <f>Data!H2692</f>
        <v>0</v>
      </c>
      <c r="C2691" s="42">
        <f t="shared" si="1"/>
        <v>0</v>
      </c>
      <c r="D2691" s="42">
        <f>Data!N2692</f>
        <v>0</v>
      </c>
      <c r="E2691" s="42">
        <f t="shared" si="2"/>
        <v>0</v>
      </c>
    </row>
    <row r="2692" ht="15.75" customHeight="1">
      <c r="A2692" s="61">
        <f>Data!A2693</f>
        <v>42068</v>
      </c>
      <c r="B2692" s="42">
        <f>Data!H2693</f>
        <v>5000</v>
      </c>
      <c r="C2692" s="42">
        <f t="shared" si="1"/>
        <v>5000</v>
      </c>
      <c r="D2692" s="42">
        <f>Data!N2693</f>
        <v>0</v>
      </c>
      <c r="E2692" s="42">
        <f t="shared" si="2"/>
        <v>0</v>
      </c>
    </row>
    <row r="2693" ht="15.75" customHeight="1">
      <c r="A2693" s="61">
        <f>Data!A2694</f>
        <v>42072</v>
      </c>
      <c r="B2693" s="42">
        <f>Data!H2694</f>
        <v>0</v>
      </c>
      <c r="C2693" s="42">
        <f t="shared" si="1"/>
        <v>0</v>
      </c>
      <c r="D2693" s="42">
        <f>Data!N2694</f>
        <v>0</v>
      </c>
      <c r="E2693" s="42">
        <f t="shared" si="2"/>
        <v>0</v>
      </c>
    </row>
    <row r="2694" ht="15.75" customHeight="1">
      <c r="A2694" s="61">
        <f>Data!A2695</f>
        <v>42073</v>
      </c>
      <c r="B2694" s="42">
        <f>Data!H2695</f>
        <v>0</v>
      </c>
      <c r="C2694" s="42">
        <f t="shared" si="1"/>
        <v>0</v>
      </c>
      <c r="D2694" s="42">
        <f>Data!N2695</f>
        <v>0</v>
      </c>
      <c r="E2694" s="42">
        <f t="shared" si="2"/>
        <v>0</v>
      </c>
    </row>
    <row r="2695" ht="15.75" customHeight="1">
      <c r="A2695" s="61">
        <f>Data!A2696</f>
        <v>42074</v>
      </c>
      <c r="B2695" s="42">
        <f>Data!H2696</f>
        <v>0</v>
      </c>
      <c r="C2695" s="42">
        <f t="shared" si="1"/>
        <v>0</v>
      </c>
      <c r="D2695" s="42">
        <f>Data!N2696</f>
        <v>0</v>
      </c>
      <c r="E2695" s="42">
        <f t="shared" si="2"/>
        <v>0</v>
      </c>
    </row>
    <row r="2696" ht="15.75" customHeight="1">
      <c r="A2696" s="61">
        <f>Data!A2697</f>
        <v>42075</v>
      </c>
      <c r="B2696" s="42">
        <f>Data!H2697</f>
        <v>0</v>
      </c>
      <c r="C2696" s="42">
        <f t="shared" si="1"/>
        <v>0</v>
      </c>
      <c r="D2696" s="42">
        <f>Data!N2697</f>
        <v>0</v>
      </c>
      <c r="E2696" s="42">
        <f t="shared" si="2"/>
        <v>0</v>
      </c>
    </row>
    <row r="2697" ht="15.75" customHeight="1">
      <c r="A2697" s="61">
        <f>Data!A2698</f>
        <v>42076</v>
      </c>
      <c r="B2697" s="42">
        <f>Data!H2698</f>
        <v>0</v>
      </c>
      <c r="C2697" s="42">
        <f t="shared" si="1"/>
        <v>0</v>
      </c>
      <c r="D2697" s="42">
        <f>Data!N2698</f>
        <v>0</v>
      </c>
      <c r="E2697" s="42">
        <f t="shared" si="2"/>
        <v>0</v>
      </c>
    </row>
    <row r="2698" ht="15.75" customHeight="1">
      <c r="A2698" s="61">
        <f>Data!A2699</f>
        <v>42079</v>
      </c>
      <c r="B2698" s="42">
        <f>Data!H2699</f>
        <v>0</v>
      </c>
      <c r="C2698" s="42">
        <f t="shared" si="1"/>
        <v>0</v>
      </c>
      <c r="D2698" s="42">
        <f>Data!N2699</f>
        <v>0</v>
      </c>
      <c r="E2698" s="42">
        <f t="shared" si="2"/>
        <v>0</v>
      </c>
    </row>
    <row r="2699" ht="15.75" customHeight="1">
      <c r="A2699" s="61">
        <f>Data!A2700</f>
        <v>42080</v>
      </c>
      <c r="B2699" s="42">
        <f>Data!H2700</f>
        <v>0</v>
      </c>
      <c r="C2699" s="42">
        <f t="shared" si="1"/>
        <v>0</v>
      </c>
      <c r="D2699" s="42">
        <f>Data!N2700</f>
        <v>0</v>
      </c>
      <c r="E2699" s="42">
        <f t="shared" si="2"/>
        <v>0</v>
      </c>
    </row>
    <row r="2700" ht="15.75" customHeight="1">
      <c r="A2700" s="61">
        <f>Data!A2701</f>
        <v>42081</v>
      </c>
      <c r="B2700" s="42">
        <f>Data!H2701</f>
        <v>0</v>
      </c>
      <c r="C2700" s="42">
        <f t="shared" si="1"/>
        <v>0</v>
      </c>
      <c r="D2700" s="42">
        <f>Data!N2701</f>
        <v>0</v>
      </c>
      <c r="E2700" s="42">
        <f t="shared" si="2"/>
        <v>0</v>
      </c>
    </row>
    <row r="2701" ht="15.75" customHeight="1">
      <c r="A2701" s="61">
        <f>Data!A2702</f>
        <v>42082</v>
      </c>
      <c r="B2701" s="42">
        <f>Data!H2702</f>
        <v>0</v>
      </c>
      <c r="C2701" s="42">
        <f t="shared" si="1"/>
        <v>0</v>
      </c>
      <c r="D2701" s="42">
        <f>Data!N2702</f>
        <v>0</v>
      </c>
      <c r="E2701" s="42">
        <f t="shared" si="2"/>
        <v>0</v>
      </c>
    </row>
    <row r="2702" ht="15.75" customHeight="1">
      <c r="A2702" s="61">
        <f>Data!A2703</f>
        <v>42083</v>
      </c>
      <c r="B2702" s="42">
        <f>Data!H2703</f>
        <v>0</v>
      </c>
      <c r="C2702" s="42">
        <f t="shared" si="1"/>
        <v>0</v>
      </c>
      <c r="D2702" s="42">
        <f>Data!N2703</f>
        <v>0</v>
      </c>
      <c r="E2702" s="42">
        <f t="shared" si="2"/>
        <v>0</v>
      </c>
    </row>
    <row r="2703" ht="15.75" customHeight="1">
      <c r="A2703" s="61">
        <f>Data!A2704</f>
        <v>42086</v>
      </c>
      <c r="B2703" s="42">
        <f>Data!H2704</f>
        <v>0</v>
      </c>
      <c r="C2703" s="42">
        <f t="shared" si="1"/>
        <v>0</v>
      </c>
      <c r="D2703" s="42">
        <f>Data!N2704</f>
        <v>0</v>
      </c>
      <c r="E2703" s="42">
        <f t="shared" si="2"/>
        <v>0</v>
      </c>
    </row>
    <row r="2704" ht="15.75" customHeight="1">
      <c r="A2704" s="61">
        <f>Data!A2705</f>
        <v>42087</v>
      </c>
      <c r="B2704" s="42">
        <f>Data!H2705</f>
        <v>0</v>
      </c>
      <c r="C2704" s="42">
        <f t="shared" si="1"/>
        <v>0</v>
      </c>
      <c r="D2704" s="42">
        <f>Data!N2705</f>
        <v>0</v>
      </c>
      <c r="E2704" s="42">
        <f t="shared" si="2"/>
        <v>0</v>
      </c>
    </row>
    <row r="2705" ht="15.75" customHeight="1">
      <c r="A2705" s="61">
        <f>Data!A2706</f>
        <v>42088</v>
      </c>
      <c r="B2705" s="42">
        <f>Data!H2706</f>
        <v>0</v>
      </c>
      <c r="C2705" s="42">
        <f t="shared" si="1"/>
        <v>0</v>
      </c>
      <c r="D2705" s="42">
        <f>Data!N2706</f>
        <v>5000</v>
      </c>
      <c r="E2705" s="42">
        <f t="shared" si="2"/>
        <v>5000</v>
      </c>
    </row>
    <row r="2706" ht="15.75" customHeight="1">
      <c r="A2706" s="61">
        <f>Data!A2707</f>
        <v>42089</v>
      </c>
      <c r="B2706" s="42">
        <f>Data!H2707</f>
        <v>0</v>
      </c>
      <c r="C2706" s="42">
        <f t="shared" si="1"/>
        <v>0</v>
      </c>
      <c r="D2706" s="42">
        <f>Data!N2707</f>
        <v>0</v>
      </c>
      <c r="E2706" s="42">
        <f t="shared" si="2"/>
        <v>0</v>
      </c>
    </row>
    <row r="2707" ht="15.75" customHeight="1">
      <c r="A2707" s="61">
        <f>Data!A2708</f>
        <v>42090</v>
      </c>
      <c r="B2707" s="42">
        <f>Data!H2708</f>
        <v>0</v>
      </c>
      <c r="C2707" s="42">
        <f t="shared" si="1"/>
        <v>0</v>
      </c>
      <c r="D2707" s="42">
        <f>Data!N2708</f>
        <v>0</v>
      </c>
      <c r="E2707" s="42">
        <f t="shared" si="2"/>
        <v>0</v>
      </c>
    </row>
    <row r="2708" ht="15.75" customHeight="1">
      <c r="A2708" s="61">
        <f>Data!A2709</f>
        <v>42093</v>
      </c>
      <c r="B2708" s="42">
        <f>Data!H2709</f>
        <v>0</v>
      </c>
      <c r="C2708" s="42">
        <f t="shared" si="1"/>
        <v>0</v>
      </c>
      <c r="D2708" s="42">
        <f>Data!N2709</f>
        <v>0</v>
      </c>
      <c r="E2708" s="42">
        <f t="shared" si="2"/>
        <v>0</v>
      </c>
    </row>
    <row r="2709" ht="15.75" customHeight="1">
      <c r="A2709" s="61">
        <f>Data!A2710</f>
        <v>42094</v>
      </c>
      <c r="B2709" s="42">
        <f>Data!H2710</f>
        <v>0</v>
      </c>
      <c r="C2709" s="42">
        <f t="shared" si="1"/>
        <v>0</v>
      </c>
      <c r="D2709" s="42">
        <f>Data!N2710</f>
        <v>0</v>
      </c>
      <c r="E2709" s="42">
        <f t="shared" si="2"/>
        <v>0</v>
      </c>
    </row>
    <row r="2710" ht="15.75" customHeight="1">
      <c r="A2710" s="61">
        <f>Data!A2711</f>
        <v>42095</v>
      </c>
      <c r="B2710" s="42">
        <f>Data!H2711</f>
        <v>0</v>
      </c>
      <c r="C2710" s="42">
        <f t="shared" si="1"/>
        <v>0</v>
      </c>
      <c r="D2710" s="42">
        <f>Data!N2711</f>
        <v>0</v>
      </c>
      <c r="E2710" s="42">
        <f t="shared" si="2"/>
        <v>0</v>
      </c>
    </row>
    <row r="2711" ht="15.75" customHeight="1">
      <c r="A2711" s="61">
        <f>Data!A2712</f>
        <v>42100</v>
      </c>
      <c r="B2711" s="42">
        <f>Data!H2712</f>
        <v>5000</v>
      </c>
      <c r="C2711" s="42">
        <f t="shared" si="1"/>
        <v>5000</v>
      </c>
      <c r="D2711" s="42">
        <f>Data!N2712</f>
        <v>0</v>
      </c>
      <c r="E2711" s="42">
        <f t="shared" si="2"/>
        <v>0</v>
      </c>
    </row>
    <row r="2712" ht="15.75" customHeight="1">
      <c r="A2712" s="61">
        <f>Data!A2713</f>
        <v>42101</v>
      </c>
      <c r="B2712" s="42">
        <f>Data!H2713</f>
        <v>0</v>
      </c>
      <c r="C2712" s="42">
        <f t="shared" si="1"/>
        <v>0</v>
      </c>
      <c r="D2712" s="42">
        <f>Data!N2713</f>
        <v>0</v>
      </c>
      <c r="E2712" s="42">
        <f t="shared" si="2"/>
        <v>0</v>
      </c>
    </row>
    <row r="2713" ht="15.75" customHeight="1">
      <c r="A2713" s="61">
        <f>Data!A2714</f>
        <v>42102</v>
      </c>
      <c r="B2713" s="42">
        <f>Data!H2714</f>
        <v>0</v>
      </c>
      <c r="C2713" s="42">
        <f t="shared" si="1"/>
        <v>0</v>
      </c>
      <c r="D2713" s="42">
        <f>Data!N2714</f>
        <v>0</v>
      </c>
      <c r="E2713" s="42">
        <f t="shared" si="2"/>
        <v>0</v>
      </c>
    </row>
    <row r="2714" ht="15.75" customHeight="1">
      <c r="A2714" s="61">
        <f>Data!A2715</f>
        <v>42103</v>
      </c>
      <c r="B2714" s="42">
        <f>Data!H2715</f>
        <v>0</v>
      </c>
      <c r="C2714" s="42">
        <f t="shared" si="1"/>
        <v>0</v>
      </c>
      <c r="D2714" s="42">
        <f>Data!N2715</f>
        <v>0</v>
      </c>
      <c r="E2714" s="42">
        <f t="shared" si="2"/>
        <v>0</v>
      </c>
    </row>
    <row r="2715" ht="15.75" customHeight="1">
      <c r="A2715" s="61">
        <f>Data!A2716</f>
        <v>42104</v>
      </c>
      <c r="B2715" s="42">
        <f>Data!H2716</f>
        <v>0</v>
      </c>
      <c r="C2715" s="42">
        <f t="shared" si="1"/>
        <v>0</v>
      </c>
      <c r="D2715" s="42">
        <f>Data!N2716</f>
        <v>0</v>
      </c>
      <c r="E2715" s="42">
        <f t="shared" si="2"/>
        <v>0</v>
      </c>
    </row>
    <row r="2716" ht="15.75" customHeight="1">
      <c r="A2716" s="61">
        <f>Data!A2717</f>
        <v>42107</v>
      </c>
      <c r="B2716" s="42">
        <f>Data!H2717</f>
        <v>0</v>
      </c>
      <c r="C2716" s="42">
        <f t="shared" si="1"/>
        <v>0</v>
      </c>
      <c r="D2716" s="42">
        <f>Data!N2717</f>
        <v>0</v>
      </c>
      <c r="E2716" s="42">
        <f t="shared" si="2"/>
        <v>0</v>
      </c>
    </row>
    <row r="2717" ht="15.75" customHeight="1">
      <c r="A2717" s="61">
        <f>Data!A2718</f>
        <v>42109</v>
      </c>
      <c r="B2717" s="42">
        <f>Data!H2718</f>
        <v>0</v>
      </c>
      <c r="C2717" s="42">
        <f t="shared" si="1"/>
        <v>0</v>
      </c>
      <c r="D2717" s="42">
        <f>Data!N2718</f>
        <v>0</v>
      </c>
      <c r="E2717" s="42">
        <f t="shared" si="2"/>
        <v>0</v>
      </c>
    </row>
    <row r="2718" ht="15.75" customHeight="1">
      <c r="A2718" s="61">
        <f>Data!A2719</f>
        <v>42110</v>
      </c>
      <c r="B2718" s="42">
        <f>Data!H2719</f>
        <v>0</v>
      </c>
      <c r="C2718" s="42">
        <f t="shared" si="1"/>
        <v>0</v>
      </c>
      <c r="D2718" s="42">
        <f>Data!N2719</f>
        <v>0</v>
      </c>
      <c r="E2718" s="42">
        <f t="shared" si="2"/>
        <v>0</v>
      </c>
    </row>
    <row r="2719" ht="15.75" customHeight="1">
      <c r="A2719" s="61">
        <f>Data!A2720</f>
        <v>42111</v>
      </c>
      <c r="B2719" s="42">
        <f>Data!H2720</f>
        <v>0</v>
      </c>
      <c r="C2719" s="42">
        <f t="shared" si="1"/>
        <v>0</v>
      </c>
      <c r="D2719" s="42">
        <f>Data!N2720</f>
        <v>0</v>
      </c>
      <c r="E2719" s="42">
        <f t="shared" si="2"/>
        <v>0</v>
      </c>
    </row>
    <row r="2720" ht="15.75" customHeight="1">
      <c r="A2720" s="61">
        <f>Data!A2721</f>
        <v>42114</v>
      </c>
      <c r="B2720" s="42">
        <f>Data!H2721</f>
        <v>0</v>
      </c>
      <c r="C2720" s="42">
        <f t="shared" si="1"/>
        <v>0</v>
      </c>
      <c r="D2720" s="42">
        <f>Data!N2721</f>
        <v>0</v>
      </c>
      <c r="E2720" s="42">
        <f t="shared" si="2"/>
        <v>0</v>
      </c>
    </row>
    <row r="2721" ht="15.75" customHeight="1">
      <c r="A2721" s="61">
        <f>Data!A2722</f>
        <v>42115</v>
      </c>
      <c r="B2721" s="42">
        <f>Data!H2722</f>
        <v>0</v>
      </c>
      <c r="C2721" s="42">
        <f t="shared" si="1"/>
        <v>0</v>
      </c>
      <c r="D2721" s="42">
        <f>Data!N2722</f>
        <v>0</v>
      </c>
      <c r="E2721" s="42">
        <f t="shared" si="2"/>
        <v>0</v>
      </c>
    </row>
    <row r="2722" ht="15.75" customHeight="1">
      <c r="A2722" s="61">
        <f>Data!A2723</f>
        <v>42116</v>
      </c>
      <c r="B2722" s="42">
        <f>Data!H2723</f>
        <v>0</v>
      </c>
      <c r="C2722" s="42">
        <f t="shared" si="1"/>
        <v>0</v>
      </c>
      <c r="D2722" s="42">
        <f>Data!N2723</f>
        <v>0</v>
      </c>
      <c r="E2722" s="42">
        <f t="shared" si="2"/>
        <v>0</v>
      </c>
    </row>
    <row r="2723" ht="15.75" customHeight="1">
      <c r="A2723" s="61">
        <f>Data!A2724</f>
        <v>42117</v>
      </c>
      <c r="B2723" s="42">
        <f>Data!H2724</f>
        <v>0</v>
      </c>
      <c r="C2723" s="42">
        <f t="shared" si="1"/>
        <v>0</v>
      </c>
      <c r="D2723" s="42">
        <f>Data!N2724</f>
        <v>0</v>
      </c>
      <c r="E2723" s="42">
        <f t="shared" si="2"/>
        <v>0</v>
      </c>
    </row>
    <row r="2724" ht="15.75" customHeight="1">
      <c r="A2724" s="61">
        <f>Data!A2725</f>
        <v>42118</v>
      </c>
      <c r="B2724" s="42">
        <f>Data!H2725</f>
        <v>0</v>
      </c>
      <c r="C2724" s="42">
        <f t="shared" si="1"/>
        <v>0</v>
      </c>
      <c r="D2724" s="42">
        <f>Data!N2725</f>
        <v>0</v>
      </c>
      <c r="E2724" s="42">
        <f t="shared" si="2"/>
        <v>0</v>
      </c>
    </row>
    <row r="2725" ht="15.75" customHeight="1">
      <c r="A2725" s="61">
        <f>Data!A2726</f>
        <v>42121</v>
      </c>
      <c r="B2725" s="42">
        <f>Data!H2726</f>
        <v>0</v>
      </c>
      <c r="C2725" s="42">
        <f t="shared" si="1"/>
        <v>0</v>
      </c>
      <c r="D2725" s="42">
        <f>Data!N2726</f>
        <v>5000</v>
      </c>
      <c r="E2725" s="42">
        <f t="shared" si="2"/>
        <v>5000</v>
      </c>
    </row>
    <row r="2726" ht="15.75" customHeight="1">
      <c r="A2726" s="61">
        <f>Data!A2727</f>
        <v>42122</v>
      </c>
      <c r="B2726" s="42">
        <f>Data!H2727</f>
        <v>0</v>
      </c>
      <c r="C2726" s="42">
        <f t="shared" si="1"/>
        <v>0</v>
      </c>
      <c r="D2726" s="42">
        <f>Data!N2727</f>
        <v>0</v>
      </c>
      <c r="E2726" s="42">
        <f t="shared" si="2"/>
        <v>0</v>
      </c>
    </row>
    <row r="2727" ht="15.75" customHeight="1">
      <c r="A2727" s="61">
        <f>Data!A2728</f>
        <v>42123</v>
      </c>
      <c r="B2727" s="42">
        <f>Data!H2728</f>
        <v>0</v>
      </c>
      <c r="C2727" s="42">
        <f t="shared" si="1"/>
        <v>0</v>
      </c>
      <c r="D2727" s="42">
        <f>Data!N2728</f>
        <v>0</v>
      </c>
      <c r="E2727" s="42">
        <f t="shared" si="2"/>
        <v>0</v>
      </c>
    </row>
    <row r="2728" ht="15.75" customHeight="1">
      <c r="A2728" s="61">
        <f>Data!A2729</f>
        <v>42124</v>
      </c>
      <c r="B2728" s="42">
        <f>Data!H2729</f>
        <v>0</v>
      </c>
      <c r="C2728" s="42">
        <f t="shared" si="1"/>
        <v>0</v>
      </c>
      <c r="D2728" s="42">
        <f>Data!N2729</f>
        <v>0</v>
      </c>
      <c r="E2728" s="42">
        <f t="shared" si="2"/>
        <v>0</v>
      </c>
    </row>
    <row r="2729" ht="15.75" customHeight="1">
      <c r="A2729" s="61">
        <f>Data!A2730</f>
        <v>42128</v>
      </c>
      <c r="B2729" s="42">
        <f>Data!H2730</f>
        <v>0</v>
      </c>
      <c r="C2729" s="42">
        <f t="shared" si="1"/>
        <v>0</v>
      </c>
      <c r="D2729" s="42">
        <f>Data!N2730</f>
        <v>0</v>
      </c>
      <c r="E2729" s="42">
        <f t="shared" si="2"/>
        <v>0</v>
      </c>
    </row>
    <row r="2730" ht="15.75" customHeight="1">
      <c r="A2730" s="61">
        <f>Data!A2731</f>
        <v>42129</v>
      </c>
      <c r="B2730" s="42">
        <f>Data!H2731</f>
        <v>5000</v>
      </c>
      <c r="C2730" s="42">
        <f t="shared" si="1"/>
        <v>5000</v>
      </c>
      <c r="D2730" s="42">
        <f>Data!N2731</f>
        <v>0</v>
      </c>
      <c r="E2730" s="42">
        <f t="shared" si="2"/>
        <v>0</v>
      </c>
    </row>
    <row r="2731" ht="15.75" customHeight="1">
      <c r="A2731" s="61">
        <f>Data!A2732</f>
        <v>42130</v>
      </c>
      <c r="B2731" s="42">
        <f>Data!H2732</f>
        <v>0</v>
      </c>
      <c r="C2731" s="42">
        <f t="shared" si="1"/>
        <v>0</v>
      </c>
      <c r="D2731" s="42">
        <f>Data!N2732</f>
        <v>0</v>
      </c>
      <c r="E2731" s="42">
        <f t="shared" si="2"/>
        <v>0</v>
      </c>
    </row>
    <row r="2732" ht="15.75" customHeight="1">
      <c r="A2732" s="61">
        <f>Data!A2733</f>
        <v>42131</v>
      </c>
      <c r="B2732" s="42">
        <f>Data!H2733</f>
        <v>0</v>
      </c>
      <c r="C2732" s="42">
        <f t="shared" si="1"/>
        <v>0</v>
      </c>
      <c r="D2732" s="42">
        <f>Data!N2733</f>
        <v>0</v>
      </c>
      <c r="E2732" s="42">
        <f t="shared" si="2"/>
        <v>0</v>
      </c>
    </row>
    <row r="2733" ht="15.75" customHeight="1">
      <c r="A2733" s="61">
        <f>Data!A2734</f>
        <v>42132</v>
      </c>
      <c r="B2733" s="42">
        <f>Data!H2734</f>
        <v>0</v>
      </c>
      <c r="C2733" s="42">
        <f t="shared" si="1"/>
        <v>0</v>
      </c>
      <c r="D2733" s="42">
        <f>Data!N2734</f>
        <v>0</v>
      </c>
      <c r="E2733" s="42">
        <f t="shared" si="2"/>
        <v>0</v>
      </c>
    </row>
    <row r="2734" ht="15.75" customHeight="1">
      <c r="A2734" s="61">
        <f>Data!A2735</f>
        <v>42135</v>
      </c>
      <c r="B2734" s="42">
        <f>Data!H2735</f>
        <v>0</v>
      </c>
      <c r="C2734" s="42">
        <f t="shared" si="1"/>
        <v>0</v>
      </c>
      <c r="D2734" s="42">
        <f>Data!N2735</f>
        <v>0</v>
      </c>
      <c r="E2734" s="42">
        <f t="shared" si="2"/>
        <v>0</v>
      </c>
    </row>
    <row r="2735" ht="15.75" customHeight="1">
      <c r="A2735" s="61">
        <f>Data!A2736</f>
        <v>42136</v>
      </c>
      <c r="B2735" s="42">
        <f>Data!H2736</f>
        <v>0</v>
      </c>
      <c r="C2735" s="42">
        <f t="shared" si="1"/>
        <v>0</v>
      </c>
      <c r="D2735" s="42">
        <f>Data!N2736</f>
        <v>0</v>
      </c>
      <c r="E2735" s="42">
        <f t="shared" si="2"/>
        <v>0</v>
      </c>
    </row>
    <row r="2736" ht="15.75" customHeight="1">
      <c r="A2736" s="61">
        <f>Data!A2737</f>
        <v>42137</v>
      </c>
      <c r="B2736" s="42">
        <f>Data!H2737</f>
        <v>0</v>
      </c>
      <c r="C2736" s="42">
        <f t="shared" si="1"/>
        <v>0</v>
      </c>
      <c r="D2736" s="42">
        <f>Data!N2737</f>
        <v>0</v>
      </c>
      <c r="E2736" s="42">
        <f t="shared" si="2"/>
        <v>0</v>
      </c>
    </row>
    <row r="2737" ht="15.75" customHeight="1">
      <c r="A2737" s="61">
        <f>Data!A2738</f>
        <v>42138</v>
      </c>
      <c r="B2737" s="42">
        <f>Data!H2738</f>
        <v>0</v>
      </c>
      <c r="C2737" s="42">
        <f t="shared" si="1"/>
        <v>0</v>
      </c>
      <c r="D2737" s="42">
        <f>Data!N2738</f>
        <v>0</v>
      </c>
      <c r="E2737" s="42">
        <f t="shared" si="2"/>
        <v>0</v>
      </c>
    </row>
    <row r="2738" ht="15.75" customHeight="1">
      <c r="A2738" s="61">
        <f>Data!A2739</f>
        <v>42139</v>
      </c>
      <c r="B2738" s="42">
        <f>Data!H2739</f>
        <v>0</v>
      </c>
      <c r="C2738" s="42">
        <f t="shared" si="1"/>
        <v>0</v>
      </c>
      <c r="D2738" s="42">
        <f>Data!N2739</f>
        <v>0</v>
      </c>
      <c r="E2738" s="42">
        <f t="shared" si="2"/>
        <v>0</v>
      </c>
    </row>
    <row r="2739" ht="15.75" customHeight="1">
      <c r="A2739" s="61">
        <f>Data!A2740</f>
        <v>42142</v>
      </c>
      <c r="B2739" s="42">
        <f>Data!H2740</f>
        <v>0</v>
      </c>
      <c r="C2739" s="42">
        <f t="shared" si="1"/>
        <v>0</v>
      </c>
      <c r="D2739" s="42">
        <f>Data!N2740</f>
        <v>0</v>
      </c>
      <c r="E2739" s="42">
        <f t="shared" si="2"/>
        <v>0</v>
      </c>
    </row>
    <row r="2740" ht="15.75" customHeight="1">
      <c r="A2740" s="61">
        <f>Data!A2741</f>
        <v>42143</v>
      </c>
      <c r="B2740" s="42">
        <f>Data!H2741</f>
        <v>0</v>
      </c>
      <c r="C2740" s="42">
        <f t="shared" si="1"/>
        <v>0</v>
      </c>
      <c r="D2740" s="42">
        <f>Data!N2741</f>
        <v>0</v>
      </c>
      <c r="E2740" s="42">
        <f t="shared" si="2"/>
        <v>0</v>
      </c>
    </row>
    <row r="2741" ht="15.75" customHeight="1">
      <c r="A2741" s="61">
        <f>Data!A2742</f>
        <v>42144</v>
      </c>
      <c r="B2741" s="42">
        <f>Data!H2742</f>
        <v>0</v>
      </c>
      <c r="C2741" s="42">
        <f t="shared" si="1"/>
        <v>0</v>
      </c>
      <c r="D2741" s="42">
        <f>Data!N2742</f>
        <v>0</v>
      </c>
      <c r="E2741" s="42">
        <f t="shared" si="2"/>
        <v>0</v>
      </c>
    </row>
    <row r="2742" ht="15.75" customHeight="1">
      <c r="A2742" s="61">
        <f>Data!A2743</f>
        <v>42145</v>
      </c>
      <c r="B2742" s="42">
        <f>Data!H2743</f>
        <v>0</v>
      </c>
      <c r="C2742" s="42">
        <f t="shared" si="1"/>
        <v>0</v>
      </c>
      <c r="D2742" s="42">
        <f>Data!N2743</f>
        <v>0</v>
      </c>
      <c r="E2742" s="42">
        <f t="shared" si="2"/>
        <v>0</v>
      </c>
    </row>
    <row r="2743" ht="15.75" customHeight="1">
      <c r="A2743" s="61">
        <f>Data!A2744</f>
        <v>42146</v>
      </c>
      <c r="B2743" s="42">
        <f>Data!H2744</f>
        <v>0</v>
      </c>
      <c r="C2743" s="42">
        <f t="shared" si="1"/>
        <v>0</v>
      </c>
      <c r="D2743" s="42">
        <f>Data!N2744</f>
        <v>0</v>
      </c>
      <c r="E2743" s="42">
        <f t="shared" si="2"/>
        <v>0</v>
      </c>
    </row>
    <row r="2744" ht="15.75" customHeight="1">
      <c r="A2744" s="61">
        <f>Data!A2745</f>
        <v>42149</v>
      </c>
      <c r="B2744" s="42">
        <f>Data!H2745</f>
        <v>0</v>
      </c>
      <c r="C2744" s="42">
        <f t="shared" si="1"/>
        <v>0</v>
      </c>
      <c r="D2744" s="42">
        <f>Data!N2745</f>
        <v>5000</v>
      </c>
      <c r="E2744" s="42">
        <f t="shared" si="2"/>
        <v>5000</v>
      </c>
    </row>
    <row r="2745" ht="15.75" customHeight="1">
      <c r="A2745" s="61">
        <f>Data!A2746</f>
        <v>42150</v>
      </c>
      <c r="B2745" s="42">
        <f>Data!H2746</f>
        <v>0</v>
      </c>
      <c r="C2745" s="42">
        <f t="shared" si="1"/>
        <v>0</v>
      </c>
      <c r="D2745" s="42">
        <f>Data!N2746</f>
        <v>0</v>
      </c>
      <c r="E2745" s="42">
        <f t="shared" si="2"/>
        <v>0</v>
      </c>
    </row>
    <row r="2746" ht="15.75" customHeight="1">
      <c r="A2746" s="61">
        <f>Data!A2747</f>
        <v>42151</v>
      </c>
      <c r="B2746" s="42">
        <f>Data!H2747</f>
        <v>0</v>
      </c>
      <c r="C2746" s="42">
        <f t="shared" si="1"/>
        <v>0</v>
      </c>
      <c r="D2746" s="42">
        <f>Data!N2747</f>
        <v>0</v>
      </c>
      <c r="E2746" s="42">
        <f t="shared" si="2"/>
        <v>0</v>
      </c>
    </row>
    <row r="2747" ht="15.75" customHeight="1">
      <c r="A2747" s="61">
        <f>Data!A2748</f>
        <v>42152</v>
      </c>
      <c r="B2747" s="42">
        <f>Data!H2748</f>
        <v>0</v>
      </c>
      <c r="C2747" s="42">
        <f t="shared" si="1"/>
        <v>0</v>
      </c>
      <c r="D2747" s="42">
        <f>Data!N2748</f>
        <v>0</v>
      </c>
      <c r="E2747" s="42">
        <f t="shared" si="2"/>
        <v>0</v>
      </c>
    </row>
    <row r="2748" ht="15.75" customHeight="1">
      <c r="A2748" s="61">
        <f>Data!A2749</f>
        <v>42153</v>
      </c>
      <c r="B2748" s="42">
        <f>Data!H2749</f>
        <v>0</v>
      </c>
      <c r="C2748" s="42">
        <f t="shared" si="1"/>
        <v>0</v>
      </c>
      <c r="D2748" s="42">
        <f>Data!N2749</f>
        <v>0</v>
      </c>
      <c r="E2748" s="42">
        <f t="shared" si="2"/>
        <v>0</v>
      </c>
    </row>
    <row r="2749" ht="15.75" customHeight="1">
      <c r="A2749" s="61">
        <f>Data!A2750</f>
        <v>42156</v>
      </c>
      <c r="B2749" s="42">
        <f>Data!H2750</f>
        <v>0</v>
      </c>
      <c r="C2749" s="42">
        <f t="shared" si="1"/>
        <v>0</v>
      </c>
      <c r="D2749" s="42">
        <f>Data!N2750</f>
        <v>0</v>
      </c>
      <c r="E2749" s="42">
        <f t="shared" si="2"/>
        <v>0</v>
      </c>
    </row>
    <row r="2750" ht="15.75" customHeight="1">
      <c r="A2750" s="61">
        <f>Data!A2751</f>
        <v>42157</v>
      </c>
      <c r="B2750" s="42">
        <f>Data!H2751</f>
        <v>0</v>
      </c>
      <c r="C2750" s="42">
        <f t="shared" si="1"/>
        <v>0</v>
      </c>
      <c r="D2750" s="42">
        <f>Data!N2751</f>
        <v>0</v>
      </c>
      <c r="E2750" s="42">
        <f t="shared" si="2"/>
        <v>0</v>
      </c>
    </row>
    <row r="2751" ht="15.75" customHeight="1">
      <c r="A2751" s="61">
        <f>Data!A2752</f>
        <v>42158</v>
      </c>
      <c r="B2751" s="42">
        <f>Data!H2752</f>
        <v>0</v>
      </c>
      <c r="C2751" s="42">
        <f t="shared" si="1"/>
        <v>0</v>
      </c>
      <c r="D2751" s="42">
        <f>Data!N2752</f>
        <v>0</v>
      </c>
      <c r="E2751" s="42">
        <f t="shared" si="2"/>
        <v>0</v>
      </c>
    </row>
    <row r="2752" ht="15.75" customHeight="1">
      <c r="A2752" s="61">
        <f>Data!A2753</f>
        <v>42159</v>
      </c>
      <c r="B2752" s="42">
        <f>Data!H2753</f>
        <v>0</v>
      </c>
      <c r="C2752" s="42">
        <f t="shared" si="1"/>
        <v>0</v>
      </c>
      <c r="D2752" s="42">
        <f>Data!N2753</f>
        <v>0</v>
      </c>
      <c r="E2752" s="42">
        <f t="shared" si="2"/>
        <v>0</v>
      </c>
    </row>
    <row r="2753" ht="15.75" customHeight="1">
      <c r="A2753" s="61">
        <f>Data!A2754</f>
        <v>42160</v>
      </c>
      <c r="B2753" s="42">
        <f>Data!H2754</f>
        <v>5000</v>
      </c>
      <c r="C2753" s="42">
        <f t="shared" si="1"/>
        <v>5000</v>
      </c>
      <c r="D2753" s="42">
        <f>Data!N2754</f>
        <v>0</v>
      </c>
      <c r="E2753" s="42">
        <f t="shared" si="2"/>
        <v>0</v>
      </c>
    </row>
    <row r="2754" ht="15.75" customHeight="1">
      <c r="A2754" s="61">
        <f>Data!A2755</f>
        <v>42163</v>
      </c>
      <c r="B2754" s="42">
        <f>Data!H2755</f>
        <v>0</v>
      </c>
      <c r="C2754" s="42">
        <f t="shared" si="1"/>
        <v>0</v>
      </c>
      <c r="D2754" s="42">
        <f>Data!N2755</f>
        <v>0</v>
      </c>
      <c r="E2754" s="42">
        <f t="shared" si="2"/>
        <v>0</v>
      </c>
    </row>
    <row r="2755" ht="15.75" customHeight="1">
      <c r="A2755" s="61">
        <f>Data!A2756</f>
        <v>42164</v>
      </c>
      <c r="B2755" s="42">
        <f>Data!H2756</f>
        <v>0</v>
      </c>
      <c r="C2755" s="42">
        <f t="shared" si="1"/>
        <v>0</v>
      </c>
      <c r="D2755" s="42">
        <f>Data!N2756</f>
        <v>0</v>
      </c>
      <c r="E2755" s="42">
        <f t="shared" si="2"/>
        <v>0</v>
      </c>
    </row>
    <row r="2756" ht="15.75" customHeight="1">
      <c r="A2756" s="61">
        <f>Data!A2757</f>
        <v>42165</v>
      </c>
      <c r="B2756" s="42">
        <f>Data!H2757</f>
        <v>0</v>
      </c>
      <c r="C2756" s="42">
        <f t="shared" si="1"/>
        <v>0</v>
      </c>
      <c r="D2756" s="42">
        <f>Data!N2757</f>
        <v>0</v>
      </c>
      <c r="E2756" s="42">
        <f t="shared" si="2"/>
        <v>0</v>
      </c>
    </row>
    <row r="2757" ht="15.75" customHeight="1">
      <c r="A2757" s="61">
        <f>Data!A2758</f>
        <v>42166</v>
      </c>
      <c r="B2757" s="42">
        <f>Data!H2758</f>
        <v>0</v>
      </c>
      <c r="C2757" s="42">
        <f t="shared" si="1"/>
        <v>0</v>
      </c>
      <c r="D2757" s="42">
        <f>Data!N2758</f>
        <v>0</v>
      </c>
      <c r="E2757" s="42">
        <f t="shared" si="2"/>
        <v>0</v>
      </c>
    </row>
    <row r="2758" ht="15.75" customHeight="1">
      <c r="A2758" s="61">
        <f>Data!A2759</f>
        <v>42167</v>
      </c>
      <c r="B2758" s="42">
        <f>Data!H2759</f>
        <v>0</v>
      </c>
      <c r="C2758" s="42">
        <f t="shared" si="1"/>
        <v>0</v>
      </c>
      <c r="D2758" s="42">
        <f>Data!N2759</f>
        <v>0</v>
      </c>
      <c r="E2758" s="42">
        <f t="shared" si="2"/>
        <v>0</v>
      </c>
    </row>
    <row r="2759" ht="15.75" customHeight="1">
      <c r="A2759" s="61">
        <f>Data!A2760</f>
        <v>42170</v>
      </c>
      <c r="B2759" s="42">
        <f>Data!H2760</f>
        <v>0</v>
      </c>
      <c r="C2759" s="42">
        <f t="shared" si="1"/>
        <v>0</v>
      </c>
      <c r="D2759" s="42">
        <f>Data!N2760</f>
        <v>0</v>
      </c>
      <c r="E2759" s="42">
        <f t="shared" si="2"/>
        <v>0</v>
      </c>
    </row>
    <row r="2760" ht="15.75" customHeight="1">
      <c r="A2760" s="61">
        <f>Data!A2761</f>
        <v>42171</v>
      </c>
      <c r="B2760" s="42">
        <f>Data!H2761</f>
        <v>0</v>
      </c>
      <c r="C2760" s="42">
        <f t="shared" si="1"/>
        <v>0</v>
      </c>
      <c r="D2760" s="42">
        <f>Data!N2761</f>
        <v>0</v>
      </c>
      <c r="E2760" s="42">
        <f t="shared" si="2"/>
        <v>0</v>
      </c>
    </row>
    <row r="2761" ht="15.75" customHeight="1">
      <c r="A2761" s="61">
        <f>Data!A2762</f>
        <v>42172</v>
      </c>
      <c r="B2761" s="42">
        <f>Data!H2762</f>
        <v>0</v>
      </c>
      <c r="C2761" s="42">
        <f t="shared" si="1"/>
        <v>0</v>
      </c>
      <c r="D2761" s="42">
        <f>Data!N2762</f>
        <v>0</v>
      </c>
      <c r="E2761" s="42">
        <f t="shared" si="2"/>
        <v>0</v>
      </c>
    </row>
    <row r="2762" ht="15.75" customHeight="1">
      <c r="A2762" s="61">
        <f>Data!A2763</f>
        <v>42173</v>
      </c>
      <c r="B2762" s="42">
        <f>Data!H2763</f>
        <v>0</v>
      </c>
      <c r="C2762" s="42">
        <f t="shared" si="1"/>
        <v>0</v>
      </c>
      <c r="D2762" s="42">
        <f>Data!N2763</f>
        <v>0</v>
      </c>
      <c r="E2762" s="42">
        <f t="shared" si="2"/>
        <v>0</v>
      </c>
    </row>
    <row r="2763" ht="15.75" customHeight="1">
      <c r="A2763" s="61">
        <f>Data!A2764</f>
        <v>42174</v>
      </c>
      <c r="B2763" s="42">
        <f>Data!H2764</f>
        <v>0</v>
      </c>
      <c r="C2763" s="42">
        <f t="shared" si="1"/>
        <v>0</v>
      </c>
      <c r="D2763" s="42">
        <f>Data!N2764</f>
        <v>0</v>
      </c>
      <c r="E2763" s="42">
        <f t="shared" si="2"/>
        <v>0</v>
      </c>
    </row>
    <row r="2764" ht="15.75" customHeight="1">
      <c r="A2764" s="61">
        <f>Data!A2765</f>
        <v>42177</v>
      </c>
      <c r="B2764" s="42">
        <f>Data!H2765</f>
        <v>0</v>
      </c>
      <c r="C2764" s="42">
        <f t="shared" si="1"/>
        <v>0</v>
      </c>
      <c r="D2764" s="42">
        <f>Data!N2765</f>
        <v>0</v>
      </c>
      <c r="E2764" s="42">
        <f t="shared" si="2"/>
        <v>0</v>
      </c>
    </row>
    <row r="2765" ht="15.75" customHeight="1">
      <c r="A2765" s="61">
        <f>Data!A2766</f>
        <v>42178</v>
      </c>
      <c r="B2765" s="42">
        <f>Data!H2766</f>
        <v>0</v>
      </c>
      <c r="C2765" s="42">
        <f t="shared" si="1"/>
        <v>0</v>
      </c>
      <c r="D2765" s="42">
        <f>Data!N2766</f>
        <v>0</v>
      </c>
      <c r="E2765" s="42">
        <f t="shared" si="2"/>
        <v>0</v>
      </c>
    </row>
    <row r="2766" ht="15.75" customHeight="1">
      <c r="A2766" s="61">
        <f>Data!A2767</f>
        <v>42179</v>
      </c>
      <c r="B2766" s="42">
        <f>Data!H2767</f>
        <v>0</v>
      </c>
      <c r="C2766" s="42">
        <f t="shared" si="1"/>
        <v>0</v>
      </c>
      <c r="D2766" s="42">
        <f>Data!N2767</f>
        <v>0</v>
      </c>
      <c r="E2766" s="42">
        <f t="shared" si="2"/>
        <v>0</v>
      </c>
    </row>
    <row r="2767" ht="15.75" customHeight="1">
      <c r="A2767" s="61">
        <f>Data!A2768</f>
        <v>42180</v>
      </c>
      <c r="B2767" s="42">
        <f>Data!H2768</f>
        <v>0</v>
      </c>
      <c r="C2767" s="42">
        <f t="shared" si="1"/>
        <v>0</v>
      </c>
      <c r="D2767" s="42">
        <f>Data!N2768</f>
        <v>5000</v>
      </c>
      <c r="E2767" s="42">
        <f t="shared" si="2"/>
        <v>5000</v>
      </c>
    </row>
    <row r="2768" ht="15.75" customHeight="1">
      <c r="A2768" s="61">
        <f>Data!A2769</f>
        <v>42181</v>
      </c>
      <c r="B2768" s="42">
        <f>Data!H2769</f>
        <v>0</v>
      </c>
      <c r="C2768" s="42">
        <f t="shared" si="1"/>
        <v>0</v>
      </c>
      <c r="D2768" s="42">
        <f>Data!N2769</f>
        <v>0</v>
      </c>
      <c r="E2768" s="42">
        <f t="shared" si="2"/>
        <v>0</v>
      </c>
    </row>
    <row r="2769" ht="15.75" customHeight="1">
      <c r="A2769" s="61">
        <f>Data!A2770</f>
        <v>42184</v>
      </c>
      <c r="B2769" s="42">
        <f>Data!H2770</f>
        <v>0</v>
      </c>
      <c r="C2769" s="42">
        <f t="shared" si="1"/>
        <v>0</v>
      </c>
      <c r="D2769" s="42">
        <f>Data!N2770</f>
        <v>0</v>
      </c>
      <c r="E2769" s="42">
        <f t="shared" si="2"/>
        <v>0</v>
      </c>
    </row>
    <row r="2770" ht="15.75" customHeight="1">
      <c r="A2770" s="61">
        <f>Data!A2771</f>
        <v>42185</v>
      </c>
      <c r="B2770" s="42">
        <f>Data!H2771</f>
        <v>0</v>
      </c>
      <c r="C2770" s="42">
        <f t="shared" si="1"/>
        <v>0</v>
      </c>
      <c r="D2770" s="42">
        <f>Data!N2771</f>
        <v>0</v>
      </c>
      <c r="E2770" s="42">
        <f t="shared" si="2"/>
        <v>0</v>
      </c>
    </row>
    <row r="2771" ht="15.75" customHeight="1">
      <c r="A2771" s="61">
        <f>Data!A2772</f>
        <v>42186</v>
      </c>
      <c r="B2771" s="42">
        <f>Data!H2772</f>
        <v>0</v>
      </c>
      <c r="C2771" s="42">
        <f t="shared" si="1"/>
        <v>0</v>
      </c>
      <c r="D2771" s="42">
        <f>Data!N2772</f>
        <v>0</v>
      </c>
      <c r="E2771" s="42">
        <f t="shared" si="2"/>
        <v>0</v>
      </c>
    </row>
    <row r="2772" ht="15.75" customHeight="1">
      <c r="A2772" s="61">
        <f>Data!A2773</f>
        <v>42187</v>
      </c>
      <c r="B2772" s="42">
        <f>Data!H2773</f>
        <v>0</v>
      </c>
      <c r="C2772" s="42">
        <f t="shared" si="1"/>
        <v>0</v>
      </c>
      <c r="D2772" s="42">
        <f>Data!N2773</f>
        <v>0</v>
      </c>
      <c r="E2772" s="42">
        <f t="shared" si="2"/>
        <v>0</v>
      </c>
    </row>
    <row r="2773" ht="15.75" customHeight="1">
      <c r="A2773" s="61">
        <f>Data!A2774</f>
        <v>42188</v>
      </c>
      <c r="B2773" s="42">
        <f>Data!H2774</f>
        <v>0</v>
      </c>
      <c r="C2773" s="42">
        <f t="shared" si="1"/>
        <v>0</v>
      </c>
      <c r="D2773" s="42">
        <f>Data!N2774</f>
        <v>0</v>
      </c>
      <c r="E2773" s="42">
        <f t="shared" si="2"/>
        <v>0</v>
      </c>
    </row>
    <row r="2774" ht="15.75" customHeight="1">
      <c r="A2774" s="61">
        <f>Data!A2775</f>
        <v>42191</v>
      </c>
      <c r="B2774" s="42">
        <f>Data!H2775</f>
        <v>5000</v>
      </c>
      <c r="C2774" s="42">
        <f t="shared" si="1"/>
        <v>5000</v>
      </c>
      <c r="D2774" s="42">
        <f>Data!N2775</f>
        <v>0</v>
      </c>
      <c r="E2774" s="42">
        <f t="shared" si="2"/>
        <v>0</v>
      </c>
    </row>
    <row r="2775" ht="15.75" customHeight="1">
      <c r="A2775" s="61">
        <f>Data!A2776</f>
        <v>42192</v>
      </c>
      <c r="B2775" s="42">
        <f>Data!H2776</f>
        <v>0</v>
      </c>
      <c r="C2775" s="42">
        <f t="shared" si="1"/>
        <v>0</v>
      </c>
      <c r="D2775" s="42">
        <f>Data!N2776</f>
        <v>0</v>
      </c>
      <c r="E2775" s="42">
        <f t="shared" si="2"/>
        <v>0</v>
      </c>
    </row>
    <row r="2776" ht="15.75" customHeight="1">
      <c r="A2776" s="61">
        <f>Data!A2777</f>
        <v>42193</v>
      </c>
      <c r="B2776" s="42">
        <f>Data!H2777</f>
        <v>0</v>
      </c>
      <c r="C2776" s="42">
        <f t="shared" si="1"/>
        <v>0</v>
      </c>
      <c r="D2776" s="42">
        <f>Data!N2777</f>
        <v>0</v>
      </c>
      <c r="E2776" s="42">
        <f t="shared" si="2"/>
        <v>0</v>
      </c>
    </row>
    <row r="2777" ht="15.75" customHeight="1">
      <c r="A2777" s="61">
        <f>Data!A2778</f>
        <v>42194</v>
      </c>
      <c r="B2777" s="42">
        <f>Data!H2778</f>
        <v>0</v>
      </c>
      <c r="C2777" s="42">
        <f t="shared" si="1"/>
        <v>0</v>
      </c>
      <c r="D2777" s="42">
        <f>Data!N2778</f>
        <v>0</v>
      </c>
      <c r="E2777" s="42">
        <f t="shared" si="2"/>
        <v>0</v>
      </c>
    </row>
    <row r="2778" ht="15.75" customHeight="1">
      <c r="A2778" s="61">
        <f>Data!A2779</f>
        <v>42195</v>
      </c>
      <c r="B2778" s="42">
        <f>Data!H2779</f>
        <v>0</v>
      </c>
      <c r="C2778" s="42">
        <f t="shared" si="1"/>
        <v>0</v>
      </c>
      <c r="D2778" s="42">
        <f>Data!N2779</f>
        <v>0</v>
      </c>
      <c r="E2778" s="42">
        <f t="shared" si="2"/>
        <v>0</v>
      </c>
    </row>
    <row r="2779" ht="15.75" customHeight="1">
      <c r="A2779" s="61">
        <f>Data!A2780</f>
        <v>42198</v>
      </c>
      <c r="B2779" s="42">
        <f>Data!H2780</f>
        <v>0</v>
      </c>
      <c r="C2779" s="42">
        <f t="shared" si="1"/>
        <v>0</v>
      </c>
      <c r="D2779" s="42">
        <f>Data!N2780</f>
        <v>0</v>
      </c>
      <c r="E2779" s="42">
        <f t="shared" si="2"/>
        <v>0</v>
      </c>
    </row>
    <row r="2780" ht="15.75" customHeight="1">
      <c r="A2780" s="61">
        <f>Data!A2781</f>
        <v>42199</v>
      </c>
      <c r="B2780" s="42">
        <f>Data!H2781</f>
        <v>0</v>
      </c>
      <c r="C2780" s="42">
        <f t="shared" si="1"/>
        <v>0</v>
      </c>
      <c r="D2780" s="42">
        <f>Data!N2781</f>
        <v>0</v>
      </c>
      <c r="E2780" s="42">
        <f t="shared" si="2"/>
        <v>0</v>
      </c>
    </row>
    <row r="2781" ht="15.75" customHeight="1">
      <c r="A2781" s="61">
        <f>Data!A2782</f>
        <v>42200</v>
      </c>
      <c r="B2781" s="42">
        <f>Data!H2782</f>
        <v>0</v>
      </c>
      <c r="C2781" s="42">
        <f t="shared" si="1"/>
        <v>0</v>
      </c>
      <c r="D2781" s="42">
        <f>Data!N2782</f>
        <v>0</v>
      </c>
      <c r="E2781" s="42">
        <f t="shared" si="2"/>
        <v>0</v>
      </c>
    </row>
    <row r="2782" ht="15.75" customHeight="1">
      <c r="A2782" s="61">
        <f>Data!A2783</f>
        <v>42201</v>
      </c>
      <c r="B2782" s="42">
        <f>Data!H2783</f>
        <v>0</v>
      </c>
      <c r="C2782" s="42">
        <f t="shared" si="1"/>
        <v>0</v>
      </c>
      <c r="D2782" s="42">
        <f>Data!N2783</f>
        <v>0</v>
      </c>
      <c r="E2782" s="42">
        <f t="shared" si="2"/>
        <v>0</v>
      </c>
    </row>
    <row r="2783" ht="15.75" customHeight="1">
      <c r="A2783" s="61">
        <f>Data!A2784</f>
        <v>42202</v>
      </c>
      <c r="B2783" s="42">
        <f>Data!H2784</f>
        <v>0</v>
      </c>
      <c r="C2783" s="42">
        <f t="shared" si="1"/>
        <v>0</v>
      </c>
      <c r="D2783" s="42">
        <f>Data!N2784</f>
        <v>0</v>
      </c>
      <c r="E2783" s="42">
        <f t="shared" si="2"/>
        <v>0</v>
      </c>
    </row>
    <row r="2784" ht="15.75" customHeight="1">
      <c r="A2784" s="61">
        <f>Data!A2785</f>
        <v>42205</v>
      </c>
      <c r="B2784" s="42">
        <f>Data!H2785</f>
        <v>0</v>
      </c>
      <c r="C2784" s="42">
        <f t="shared" si="1"/>
        <v>0</v>
      </c>
      <c r="D2784" s="42">
        <f>Data!N2785</f>
        <v>0</v>
      </c>
      <c r="E2784" s="42">
        <f t="shared" si="2"/>
        <v>0</v>
      </c>
    </row>
    <row r="2785" ht="15.75" customHeight="1">
      <c r="A2785" s="61">
        <f>Data!A2786</f>
        <v>42206</v>
      </c>
      <c r="B2785" s="42">
        <f>Data!H2786</f>
        <v>0</v>
      </c>
      <c r="C2785" s="42">
        <f t="shared" si="1"/>
        <v>0</v>
      </c>
      <c r="D2785" s="42">
        <f>Data!N2786</f>
        <v>0</v>
      </c>
      <c r="E2785" s="42">
        <f t="shared" si="2"/>
        <v>0</v>
      </c>
    </row>
    <row r="2786" ht="15.75" customHeight="1">
      <c r="A2786" s="61">
        <f>Data!A2787</f>
        <v>42207</v>
      </c>
      <c r="B2786" s="42">
        <f>Data!H2787</f>
        <v>0</v>
      </c>
      <c r="C2786" s="42">
        <f t="shared" si="1"/>
        <v>0</v>
      </c>
      <c r="D2786" s="42">
        <f>Data!N2787</f>
        <v>0</v>
      </c>
      <c r="E2786" s="42">
        <f t="shared" si="2"/>
        <v>0</v>
      </c>
    </row>
    <row r="2787" ht="15.75" customHeight="1">
      <c r="A2787" s="61">
        <f>Data!A2788</f>
        <v>42208</v>
      </c>
      <c r="B2787" s="42">
        <f>Data!H2788</f>
        <v>0</v>
      </c>
      <c r="C2787" s="42">
        <f t="shared" si="1"/>
        <v>0</v>
      </c>
      <c r="D2787" s="42">
        <f>Data!N2788</f>
        <v>0</v>
      </c>
      <c r="E2787" s="42">
        <f t="shared" si="2"/>
        <v>0</v>
      </c>
    </row>
    <row r="2788" ht="15.75" customHeight="1">
      <c r="A2788" s="61">
        <f>Data!A2789</f>
        <v>42209</v>
      </c>
      <c r="B2788" s="42">
        <f>Data!H2789</f>
        <v>0</v>
      </c>
      <c r="C2788" s="42">
        <f t="shared" si="1"/>
        <v>0</v>
      </c>
      <c r="D2788" s="42">
        <f>Data!N2789</f>
        <v>0</v>
      </c>
      <c r="E2788" s="42">
        <f t="shared" si="2"/>
        <v>0</v>
      </c>
    </row>
    <row r="2789" ht="15.75" customHeight="1">
      <c r="A2789" s="61">
        <f>Data!A2790</f>
        <v>42212</v>
      </c>
      <c r="B2789" s="42">
        <f>Data!H2790</f>
        <v>0</v>
      </c>
      <c r="C2789" s="42">
        <f t="shared" si="1"/>
        <v>0</v>
      </c>
      <c r="D2789" s="42">
        <f>Data!N2790</f>
        <v>5000</v>
      </c>
      <c r="E2789" s="42">
        <f t="shared" si="2"/>
        <v>5000</v>
      </c>
    </row>
    <row r="2790" ht="15.75" customHeight="1">
      <c r="A2790" s="61">
        <f>Data!A2791</f>
        <v>42213</v>
      </c>
      <c r="B2790" s="42">
        <f>Data!H2791</f>
        <v>0</v>
      </c>
      <c r="C2790" s="42">
        <f t="shared" si="1"/>
        <v>0</v>
      </c>
      <c r="D2790" s="42">
        <f>Data!N2791</f>
        <v>0</v>
      </c>
      <c r="E2790" s="42">
        <f t="shared" si="2"/>
        <v>0</v>
      </c>
    </row>
    <row r="2791" ht="15.75" customHeight="1">
      <c r="A2791" s="61">
        <f>Data!A2792</f>
        <v>42214</v>
      </c>
      <c r="B2791" s="42">
        <f>Data!H2792</f>
        <v>0</v>
      </c>
      <c r="C2791" s="42">
        <f t="shared" si="1"/>
        <v>0</v>
      </c>
      <c r="D2791" s="42">
        <f>Data!N2792</f>
        <v>0</v>
      </c>
      <c r="E2791" s="42">
        <f t="shared" si="2"/>
        <v>0</v>
      </c>
    </row>
    <row r="2792" ht="15.75" customHeight="1">
      <c r="A2792" s="61">
        <f>Data!A2793</f>
        <v>42215</v>
      </c>
      <c r="B2792" s="42">
        <f>Data!H2793</f>
        <v>0</v>
      </c>
      <c r="C2792" s="42">
        <f t="shared" si="1"/>
        <v>0</v>
      </c>
      <c r="D2792" s="42">
        <f>Data!N2793</f>
        <v>0</v>
      </c>
      <c r="E2792" s="42">
        <f t="shared" si="2"/>
        <v>0</v>
      </c>
    </row>
    <row r="2793" ht="15.75" customHeight="1">
      <c r="A2793" s="61">
        <f>Data!A2794</f>
        <v>42216</v>
      </c>
      <c r="B2793" s="42">
        <f>Data!H2794</f>
        <v>0</v>
      </c>
      <c r="C2793" s="42">
        <f t="shared" si="1"/>
        <v>0</v>
      </c>
      <c r="D2793" s="42">
        <f>Data!N2794</f>
        <v>0</v>
      </c>
      <c r="E2793" s="42">
        <f t="shared" si="2"/>
        <v>0</v>
      </c>
    </row>
    <row r="2794" ht="15.75" customHeight="1">
      <c r="A2794" s="61">
        <f>Data!A2795</f>
        <v>42219</v>
      </c>
      <c r="B2794" s="42">
        <f>Data!H2795</f>
        <v>0</v>
      </c>
      <c r="C2794" s="42">
        <f t="shared" si="1"/>
        <v>0</v>
      </c>
      <c r="D2794" s="42">
        <f>Data!N2795</f>
        <v>0</v>
      </c>
      <c r="E2794" s="42">
        <f t="shared" si="2"/>
        <v>0</v>
      </c>
    </row>
    <row r="2795" ht="15.75" customHeight="1">
      <c r="A2795" s="61">
        <f>Data!A2796</f>
        <v>42220</v>
      </c>
      <c r="B2795" s="42">
        <f>Data!H2796</f>
        <v>0</v>
      </c>
      <c r="C2795" s="42">
        <f t="shared" si="1"/>
        <v>0</v>
      </c>
      <c r="D2795" s="42">
        <f>Data!N2796</f>
        <v>0</v>
      </c>
      <c r="E2795" s="42">
        <f t="shared" si="2"/>
        <v>0</v>
      </c>
    </row>
    <row r="2796" ht="15.75" customHeight="1">
      <c r="A2796" s="61">
        <f>Data!A2797</f>
        <v>42221</v>
      </c>
      <c r="B2796" s="42">
        <f>Data!H2797</f>
        <v>5000</v>
      </c>
      <c r="C2796" s="42">
        <f t="shared" si="1"/>
        <v>5000</v>
      </c>
      <c r="D2796" s="42">
        <f>Data!N2797</f>
        <v>0</v>
      </c>
      <c r="E2796" s="42">
        <f t="shared" si="2"/>
        <v>0</v>
      </c>
    </row>
    <row r="2797" ht="15.75" customHeight="1">
      <c r="A2797" s="61">
        <f>Data!A2798</f>
        <v>42222</v>
      </c>
      <c r="B2797" s="42">
        <f>Data!H2798</f>
        <v>0</v>
      </c>
      <c r="C2797" s="42">
        <f t="shared" si="1"/>
        <v>0</v>
      </c>
      <c r="D2797" s="42">
        <f>Data!N2798</f>
        <v>0</v>
      </c>
      <c r="E2797" s="42">
        <f t="shared" si="2"/>
        <v>0</v>
      </c>
    </row>
    <row r="2798" ht="15.75" customHeight="1">
      <c r="A2798" s="61">
        <f>Data!A2799</f>
        <v>42223</v>
      </c>
      <c r="B2798" s="42">
        <f>Data!H2799</f>
        <v>0</v>
      </c>
      <c r="C2798" s="42">
        <f t="shared" si="1"/>
        <v>0</v>
      </c>
      <c r="D2798" s="42">
        <f>Data!N2799</f>
        <v>0</v>
      </c>
      <c r="E2798" s="42">
        <f t="shared" si="2"/>
        <v>0</v>
      </c>
    </row>
    <row r="2799" ht="15.75" customHeight="1">
      <c r="A2799" s="61">
        <f>Data!A2800</f>
        <v>42226</v>
      </c>
      <c r="B2799" s="42">
        <f>Data!H2800</f>
        <v>0</v>
      </c>
      <c r="C2799" s="42">
        <f t="shared" si="1"/>
        <v>0</v>
      </c>
      <c r="D2799" s="42">
        <f>Data!N2800</f>
        <v>0</v>
      </c>
      <c r="E2799" s="42">
        <f t="shared" si="2"/>
        <v>0</v>
      </c>
    </row>
    <row r="2800" ht="15.75" customHeight="1">
      <c r="A2800" s="61">
        <f>Data!A2801</f>
        <v>42227</v>
      </c>
      <c r="B2800" s="42">
        <f>Data!H2801</f>
        <v>0</v>
      </c>
      <c r="C2800" s="42">
        <f t="shared" si="1"/>
        <v>0</v>
      </c>
      <c r="D2800" s="42">
        <f>Data!N2801</f>
        <v>0</v>
      </c>
      <c r="E2800" s="42">
        <f t="shared" si="2"/>
        <v>0</v>
      </c>
    </row>
    <row r="2801" ht="15.75" customHeight="1">
      <c r="A2801" s="61">
        <f>Data!A2802</f>
        <v>42228</v>
      </c>
      <c r="B2801" s="42">
        <f>Data!H2802</f>
        <v>0</v>
      </c>
      <c r="C2801" s="42">
        <f t="shared" si="1"/>
        <v>0</v>
      </c>
      <c r="D2801" s="42">
        <f>Data!N2802</f>
        <v>0</v>
      </c>
      <c r="E2801" s="42">
        <f t="shared" si="2"/>
        <v>0</v>
      </c>
    </row>
    <row r="2802" ht="15.75" customHeight="1">
      <c r="A2802" s="61">
        <f>Data!A2803</f>
        <v>42229</v>
      </c>
      <c r="B2802" s="42">
        <f>Data!H2803</f>
        <v>0</v>
      </c>
      <c r="C2802" s="42">
        <f t="shared" si="1"/>
        <v>0</v>
      </c>
      <c r="D2802" s="42">
        <f>Data!N2803</f>
        <v>0</v>
      </c>
      <c r="E2802" s="42">
        <f t="shared" si="2"/>
        <v>0</v>
      </c>
    </row>
    <row r="2803" ht="15.75" customHeight="1">
      <c r="A2803" s="61">
        <f>Data!A2804</f>
        <v>42230</v>
      </c>
      <c r="B2803" s="42">
        <f>Data!H2804</f>
        <v>0</v>
      </c>
      <c r="C2803" s="42">
        <f t="shared" si="1"/>
        <v>0</v>
      </c>
      <c r="D2803" s="42">
        <f>Data!N2804</f>
        <v>0</v>
      </c>
      <c r="E2803" s="42">
        <f t="shared" si="2"/>
        <v>0</v>
      </c>
    </row>
    <row r="2804" ht="15.75" customHeight="1">
      <c r="A2804" s="61">
        <f>Data!A2805</f>
        <v>42233</v>
      </c>
      <c r="B2804" s="42">
        <f>Data!H2805</f>
        <v>0</v>
      </c>
      <c r="C2804" s="42">
        <f t="shared" si="1"/>
        <v>0</v>
      </c>
      <c r="D2804" s="42">
        <f>Data!N2805</f>
        <v>0</v>
      </c>
      <c r="E2804" s="42">
        <f t="shared" si="2"/>
        <v>0</v>
      </c>
    </row>
    <row r="2805" ht="15.75" customHeight="1">
      <c r="A2805" s="61">
        <f>Data!A2806</f>
        <v>42234</v>
      </c>
      <c r="B2805" s="42">
        <f>Data!H2806</f>
        <v>0</v>
      </c>
      <c r="C2805" s="42">
        <f t="shared" si="1"/>
        <v>0</v>
      </c>
      <c r="D2805" s="42">
        <f>Data!N2806</f>
        <v>0</v>
      </c>
      <c r="E2805" s="42">
        <f t="shared" si="2"/>
        <v>0</v>
      </c>
    </row>
    <row r="2806" ht="15.75" customHeight="1">
      <c r="A2806" s="61">
        <f>Data!A2807</f>
        <v>42235</v>
      </c>
      <c r="B2806" s="42">
        <f>Data!H2807</f>
        <v>0</v>
      </c>
      <c r="C2806" s="42">
        <f t="shared" si="1"/>
        <v>0</v>
      </c>
      <c r="D2806" s="42">
        <f>Data!N2807</f>
        <v>0</v>
      </c>
      <c r="E2806" s="42">
        <f t="shared" si="2"/>
        <v>0</v>
      </c>
    </row>
    <row r="2807" ht="15.75" customHeight="1">
      <c r="A2807" s="61">
        <f>Data!A2808</f>
        <v>42236</v>
      </c>
      <c r="B2807" s="42">
        <f>Data!H2808</f>
        <v>0</v>
      </c>
      <c r="C2807" s="42">
        <f t="shared" si="1"/>
        <v>0</v>
      </c>
      <c r="D2807" s="42">
        <f>Data!N2808</f>
        <v>0</v>
      </c>
      <c r="E2807" s="42">
        <f t="shared" si="2"/>
        <v>0</v>
      </c>
    </row>
    <row r="2808" ht="15.75" customHeight="1">
      <c r="A2808" s="61">
        <f>Data!A2809</f>
        <v>42237</v>
      </c>
      <c r="B2808" s="42">
        <f>Data!H2809</f>
        <v>0</v>
      </c>
      <c r="C2808" s="42">
        <f t="shared" si="1"/>
        <v>0</v>
      </c>
      <c r="D2808" s="42">
        <f>Data!N2809</f>
        <v>0</v>
      </c>
      <c r="E2808" s="42">
        <f t="shared" si="2"/>
        <v>0</v>
      </c>
    </row>
    <row r="2809" ht="15.75" customHeight="1">
      <c r="A2809" s="61">
        <f>Data!A2810</f>
        <v>42240</v>
      </c>
      <c r="B2809" s="42">
        <f>Data!H2810</f>
        <v>0</v>
      </c>
      <c r="C2809" s="42">
        <f t="shared" si="1"/>
        <v>0</v>
      </c>
      <c r="D2809" s="42">
        <f>Data!N2810</f>
        <v>0</v>
      </c>
      <c r="E2809" s="42">
        <f t="shared" si="2"/>
        <v>0</v>
      </c>
    </row>
    <row r="2810" ht="15.75" customHeight="1">
      <c r="A2810" s="61">
        <f>Data!A2811</f>
        <v>42241</v>
      </c>
      <c r="B2810" s="42">
        <f>Data!H2811</f>
        <v>0</v>
      </c>
      <c r="C2810" s="42">
        <f t="shared" si="1"/>
        <v>0</v>
      </c>
      <c r="D2810" s="42">
        <f>Data!N2811</f>
        <v>5000</v>
      </c>
      <c r="E2810" s="42">
        <f t="shared" si="2"/>
        <v>5000</v>
      </c>
    </row>
    <row r="2811" ht="15.75" customHeight="1">
      <c r="A2811" s="61">
        <f>Data!A2812</f>
        <v>42242</v>
      </c>
      <c r="B2811" s="42">
        <f>Data!H2812</f>
        <v>0</v>
      </c>
      <c r="C2811" s="42">
        <f t="shared" si="1"/>
        <v>0</v>
      </c>
      <c r="D2811" s="42">
        <f>Data!N2812</f>
        <v>0</v>
      </c>
      <c r="E2811" s="42">
        <f t="shared" si="2"/>
        <v>0</v>
      </c>
    </row>
    <row r="2812" ht="15.75" customHeight="1">
      <c r="A2812" s="61">
        <f>Data!A2813</f>
        <v>42243</v>
      </c>
      <c r="B2812" s="42">
        <f>Data!H2813</f>
        <v>0</v>
      </c>
      <c r="C2812" s="42">
        <f t="shared" si="1"/>
        <v>0</v>
      </c>
      <c r="D2812" s="42">
        <f>Data!N2813</f>
        <v>0</v>
      </c>
      <c r="E2812" s="42">
        <f t="shared" si="2"/>
        <v>0</v>
      </c>
    </row>
    <row r="2813" ht="15.75" customHeight="1">
      <c r="A2813" s="61">
        <f>Data!A2814</f>
        <v>42244</v>
      </c>
      <c r="B2813" s="42">
        <f>Data!H2814</f>
        <v>0</v>
      </c>
      <c r="C2813" s="42">
        <f t="shared" si="1"/>
        <v>0</v>
      </c>
      <c r="D2813" s="42">
        <f>Data!N2814</f>
        <v>0</v>
      </c>
      <c r="E2813" s="42">
        <f t="shared" si="2"/>
        <v>0</v>
      </c>
    </row>
    <row r="2814" ht="15.75" customHeight="1">
      <c r="A2814" s="61">
        <f>Data!A2815</f>
        <v>42247</v>
      </c>
      <c r="B2814" s="42">
        <f>Data!H2815</f>
        <v>0</v>
      </c>
      <c r="C2814" s="42">
        <f t="shared" si="1"/>
        <v>0</v>
      </c>
      <c r="D2814" s="42">
        <f>Data!N2815</f>
        <v>0</v>
      </c>
      <c r="E2814" s="42">
        <f t="shared" si="2"/>
        <v>0</v>
      </c>
    </row>
    <row r="2815" ht="15.75" customHeight="1">
      <c r="A2815" s="61">
        <f>Data!A2816</f>
        <v>42248</v>
      </c>
      <c r="B2815" s="42">
        <f>Data!H2816</f>
        <v>0</v>
      </c>
      <c r="C2815" s="42">
        <f t="shared" si="1"/>
        <v>0</v>
      </c>
      <c r="D2815" s="42">
        <f>Data!N2816</f>
        <v>0</v>
      </c>
      <c r="E2815" s="42">
        <f t="shared" si="2"/>
        <v>0</v>
      </c>
    </row>
    <row r="2816" ht="15.75" customHeight="1">
      <c r="A2816" s="61">
        <f>Data!A2817</f>
        <v>42249</v>
      </c>
      <c r="B2816" s="42">
        <f>Data!H2817</f>
        <v>0</v>
      </c>
      <c r="C2816" s="42">
        <f t="shared" si="1"/>
        <v>0</v>
      </c>
      <c r="D2816" s="42">
        <f>Data!N2817</f>
        <v>0</v>
      </c>
      <c r="E2816" s="42">
        <f t="shared" si="2"/>
        <v>0</v>
      </c>
    </row>
    <row r="2817" ht="15.75" customHeight="1">
      <c r="A2817" s="61">
        <f>Data!A2818</f>
        <v>42250</v>
      </c>
      <c r="B2817" s="42">
        <f>Data!H2818</f>
        <v>0</v>
      </c>
      <c r="C2817" s="42">
        <f t="shared" si="1"/>
        <v>0</v>
      </c>
      <c r="D2817" s="42">
        <f>Data!N2818</f>
        <v>0</v>
      </c>
      <c r="E2817" s="42">
        <f t="shared" si="2"/>
        <v>0</v>
      </c>
    </row>
    <row r="2818" ht="15.75" customHeight="1">
      <c r="A2818" s="61">
        <f>Data!A2819</f>
        <v>42251</v>
      </c>
      <c r="B2818" s="42">
        <f>Data!H2819</f>
        <v>0</v>
      </c>
      <c r="C2818" s="42">
        <f t="shared" si="1"/>
        <v>0</v>
      </c>
      <c r="D2818" s="42">
        <f>Data!N2819</f>
        <v>0</v>
      </c>
      <c r="E2818" s="42">
        <f t="shared" si="2"/>
        <v>0</v>
      </c>
    </row>
    <row r="2819" ht="15.75" customHeight="1">
      <c r="A2819" s="61">
        <f>Data!A2820</f>
        <v>42254</v>
      </c>
      <c r="B2819" s="42">
        <f>Data!H2820</f>
        <v>5000</v>
      </c>
      <c r="C2819" s="42">
        <f t="shared" si="1"/>
        <v>5000</v>
      </c>
      <c r="D2819" s="42">
        <f>Data!N2820</f>
        <v>0</v>
      </c>
      <c r="E2819" s="42">
        <f t="shared" si="2"/>
        <v>0</v>
      </c>
    </row>
    <row r="2820" ht="15.75" customHeight="1">
      <c r="A2820" s="61">
        <f>Data!A2821</f>
        <v>42255</v>
      </c>
      <c r="B2820" s="42">
        <f>Data!H2821</f>
        <v>0</v>
      </c>
      <c r="C2820" s="42">
        <f t="shared" si="1"/>
        <v>0</v>
      </c>
      <c r="D2820" s="42">
        <f>Data!N2821</f>
        <v>0</v>
      </c>
      <c r="E2820" s="42">
        <f t="shared" si="2"/>
        <v>0</v>
      </c>
    </row>
    <row r="2821" ht="15.75" customHeight="1">
      <c r="A2821" s="61">
        <f>Data!A2822</f>
        <v>42256</v>
      </c>
      <c r="B2821" s="42">
        <f>Data!H2822</f>
        <v>0</v>
      </c>
      <c r="C2821" s="42">
        <f t="shared" si="1"/>
        <v>0</v>
      </c>
      <c r="D2821" s="42">
        <f>Data!N2822</f>
        <v>0</v>
      </c>
      <c r="E2821" s="42">
        <f t="shared" si="2"/>
        <v>0</v>
      </c>
    </row>
    <row r="2822" ht="15.75" customHeight="1">
      <c r="A2822" s="61">
        <f>Data!A2823</f>
        <v>42257</v>
      </c>
      <c r="B2822" s="42">
        <f>Data!H2823</f>
        <v>0</v>
      </c>
      <c r="C2822" s="42">
        <f t="shared" si="1"/>
        <v>0</v>
      </c>
      <c r="D2822" s="42">
        <f>Data!N2823</f>
        <v>0</v>
      </c>
      <c r="E2822" s="42">
        <f t="shared" si="2"/>
        <v>0</v>
      </c>
    </row>
    <row r="2823" ht="15.75" customHeight="1">
      <c r="A2823" s="61">
        <f>Data!A2824</f>
        <v>42258</v>
      </c>
      <c r="B2823" s="42">
        <f>Data!H2824</f>
        <v>0</v>
      </c>
      <c r="C2823" s="42">
        <f t="shared" si="1"/>
        <v>0</v>
      </c>
      <c r="D2823" s="42">
        <f>Data!N2824</f>
        <v>0</v>
      </c>
      <c r="E2823" s="42">
        <f t="shared" si="2"/>
        <v>0</v>
      </c>
    </row>
    <row r="2824" ht="15.75" customHeight="1">
      <c r="A2824" s="61">
        <f>Data!A2825</f>
        <v>42261</v>
      </c>
      <c r="B2824" s="42">
        <f>Data!H2825</f>
        <v>0</v>
      </c>
      <c r="C2824" s="42">
        <f t="shared" si="1"/>
        <v>0</v>
      </c>
      <c r="D2824" s="42">
        <f>Data!N2825</f>
        <v>0</v>
      </c>
      <c r="E2824" s="42">
        <f t="shared" si="2"/>
        <v>0</v>
      </c>
    </row>
    <row r="2825" ht="15.75" customHeight="1">
      <c r="A2825" s="61">
        <f>Data!A2826</f>
        <v>42262</v>
      </c>
      <c r="B2825" s="42">
        <f>Data!H2826</f>
        <v>0</v>
      </c>
      <c r="C2825" s="42">
        <f t="shared" si="1"/>
        <v>0</v>
      </c>
      <c r="D2825" s="42">
        <f>Data!N2826</f>
        <v>0</v>
      </c>
      <c r="E2825" s="42">
        <f t="shared" si="2"/>
        <v>0</v>
      </c>
    </row>
    <row r="2826" ht="15.75" customHeight="1">
      <c r="A2826" s="61">
        <f>Data!A2827</f>
        <v>42263</v>
      </c>
      <c r="B2826" s="42">
        <f>Data!H2827</f>
        <v>0</v>
      </c>
      <c r="C2826" s="42">
        <f t="shared" si="1"/>
        <v>0</v>
      </c>
      <c r="D2826" s="42">
        <f>Data!N2827</f>
        <v>0</v>
      </c>
      <c r="E2826" s="42">
        <f t="shared" si="2"/>
        <v>0</v>
      </c>
    </row>
    <row r="2827" ht="15.75" customHeight="1">
      <c r="A2827" s="61">
        <f>Data!A2828</f>
        <v>42265</v>
      </c>
      <c r="B2827" s="42">
        <f>Data!H2828</f>
        <v>0</v>
      </c>
      <c r="C2827" s="42">
        <f t="shared" si="1"/>
        <v>0</v>
      </c>
      <c r="D2827" s="42">
        <f>Data!N2828</f>
        <v>0</v>
      </c>
      <c r="E2827" s="42">
        <f t="shared" si="2"/>
        <v>0</v>
      </c>
    </row>
    <row r="2828" ht="15.75" customHeight="1">
      <c r="A2828" s="61">
        <f>Data!A2829</f>
        <v>42268</v>
      </c>
      <c r="B2828" s="42">
        <f>Data!H2829</f>
        <v>0</v>
      </c>
      <c r="C2828" s="42">
        <f t="shared" si="1"/>
        <v>0</v>
      </c>
      <c r="D2828" s="42">
        <f>Data!N2829</f>
        <v>0</v>
      </c>
      <c r="E2828" s="42">
        <f t="shared" si="2"/>
        <v>0</v>
      </c>
    </row>
    <row r="2829" ht="15.75" customHeight="1">
      <c r="A2829" s="61">
        <f>Data!A2830</f>
        <v>42269</v>
      </c>
      <c r="B2829" s="42">
        <f>Data!H2830</f>
        <v>0</v>
      </c>
      <c r="C2829" s="42">
        <f t="shared" si="1"/>
        <v>0</v>
      </c>
      <c r="D2829" s="42">
        <f>Data!N2830</f>
        <v>0</v>
      </c>
      <c r="E2829" s="42">
        <f t="shared" si="2"/>
        <v>0</v>
      </c>
    </row>
    <row r="2830" ht="15.75" customHeight="1">
      <c r="A2830" s="61">
        <f>Data!A2831</f>
        <v>42270</v>
      </c>
      <c r="B2830" s="42">
        <f>Data!H2831</f>
        <v>0</v>
      </c>
      <c r="C2830" s="42">
        <f t="shared" si="1"/>
        <v>0</v>
      </c>
      <c r="D2830" s="42">
        <f>Data!N2831</f>
        <v>0</v>
      </c>
      <c r="E2830" s="42">
        <f t="shared" si="2"/>
        <v>0</v>
      </c>
    </row>
    <row r="2831" ht="15.75" customHeight="1">
      <c r="A2831" s="61">
        <f>Data!A2832</f>
        <v>42271</v>
      </c>
      <c r="B2831" s="42">
        <f>Data!H2832</f>
        <v>0</v>
      </c>
      <c r="C2831" s="42">
        <f t="shared" si="1"/>
        <v>0</v>
      </c>
      <c r="D2831" s="42">
        <f>Data!N2832</f>
        <v>0</v>
      </c>
      <c r="E2831" s="42">
        <f t="shared" si="2"/>
        <v>0</v>
      </c>
    </row>
    <row r="2832" ht="15.75" customHeight="1">
      <c r="A2832" s="61">
        <f>Data!A2833</f>
        <v>42275</v>
      </c>
      <c r="B2832" s="42">
        <f>Data!H2833</f>
        <v>0</v>
      </c>
      <c r="C2832" s="42">
        <f t="shared" si="1"/>
        <v>0</v>
      </c>
      <c r="D2832" s="42">
        <f>Data!N2833</f>
        <v>5000</v>
      </c>
      <c r="E2832" s="42">
        <f t="shared" si="2"/>
        <v>5000</v>
      </c>
    </row>
    <row r="2833" ht="15.75" customHeight="1">
      <c r="A2833" s="61">
        <f>Data!A2834</f>
        <v>42276</v>
      </c>
      <c r="B2833" s="42">
        <f>Data!H2834</f>
        <v>0</v>
      </c>
      <c r="C2833" s="42">
        <f t="shared" si="1"/>
        <v>0</v>
      </c>
      <c r="D2833" s="42">
        <f>Data!N2834</f>
        <v>0</v>
      </c>
      <c r="E2833" s="42">
        <f t="shared" si="2"/>
        <v>0</v>
      </c>
    </row>
    <row r="2834" ht="15.75" customHeight="1">
      <c r="A2834" s="61">
        <f>Data!A2835</f>
        <v>42277</v>
      </c>
      <c r="B2834" s="42">
        <f>Data!H2835</f>
        <v>0</v>
      </c>
      <c r="C2834" s="42">
        <f t="shared" si="1"/>
        <v>0</v>
      </c>
      <c r="D2834" s="42">
        <f>Data!N2835</f>
        <v>0</v>
      </c>
      <c r="E2834" s="42">
        <f t="shared" si="2"/>
        <v>0</v>
      </c>
    </row>
    <row r="2835" ht="15.75" customHeight="1">
      <c r="A2835" s="61">
        <f>Data!A2836</f>
        <v>42278</v>
      </c>
      <c r="B2835" s="42">
        <f>Data!H2836</f>
        <v>0</v>
      </c>
      <c r="C2835" s="42">
        <f t="shared" si="1"/>
        <v>0</v>
      </c>
      <c r="D2835" s="42">
        <f>Data!N2836</f>
        <v>0</v>
      </c>
      <c r="E2835" s="42">
        <f t="shared" si="2"/>
        <v>0</v>
      </c>
    </row>
    <row r="2836" ht="15.75" customHeight="1">
      <c r="A2836" s="61">
        <f>Data!A2837</f>
        <v>42282</v>
      </c>
      <c r="B2836" s="42">
        <f>Data!H2837</f>
        <v>5000</v>
      </c>
      <c r="C2836" s="42">
        <f t="shared" si="1"/>
        <v>5000</v>
      </c>
      <c r="D2836" s="42">
        <f>Data!N2837</f>
        <v>0</v>
      </c>
      <c r="E2836" s="42">
        <f t="shared" si="2"/>
        <v>0</v>
      </c>
    </row>
    <row r="2837" ht="15.75" customHeight="1">
      <c r="A2837" s="61">
        <f>Data!A2838</f>
        <v>42283</v>
      </c>
      <c r="B2837" s="42">
        <f>Data!H2838</f>
        <v>0</v>
      </c>
      <c r="C2837" s="42">
        <f t="shared" si="1"/>
        <v>0</v>
      </c>
      <c r="D2837" s="42">
        <f>Data!N2838</f>
        <v>0</v>
      </c>
      <c r="E2837" s="42">
        <f t="shared" si="2"/>
        <v>0</v>
      </c>
    </row>
    <row r="2838" ht="15.75" customHeight="1">
      <c r="A2838" s="61">
        <f>Data!A2839</f>
        <v>42284</v>
      </c>
      <c r="B2838" s="42">
        <f>Data!H2839</f>
        <v>0</v>
      </c>
      <c r="C2838" s="42">
        <f t="shared" si="1"/>
        <v>0</v>
      </c>
      <c r="D2838" s="42">
        <f>Data!N2839</f>
        <v>0</v>
      </c>
      <c r="E2838" s="42">
        <f t="shared" si="2"/>
        <v>0</v>
      </c>
    </row>
    <row r="2839" ht="15.75" customHeight="1">
      <c r="A2839" s="61">
        <f>Data!A2840</f>
        <v>42285</v>
      </c>
      <c r="B2839" s="42">
        <f>Data!H2840</f>
        <v>0</v>
      </c>
      <c r="C2839" s="42">
        <f t="shared" si="1"/>
        <v>0</v>
      </c>
      <c r="D2839" s="42">
        <f>Data!N2840</f>
        <v>0</v>
      </c>
      <c r="E2839" s="42">
        <f t="shared" si="2"/>
        <v>0</v>
      </c>
    </row>
    <row r="2840" ht="15.75" customHeight="1">
      <c r="A2840" s="61">
        <f>Data!A2841</f>
        <v>42286</v>
      </c>
      <c r="B2840" s="42">
        <f>Data!H2841</f>
        <v>0</v>
      </c>
      <c r="C2840" s="42">
        <f t="shared" si="1"/>
        <v>0</v>
      </c>
      <c r="D2840" s="42">
        <f>Data!N2841</f>
        <v>0</v>
      </c>
      <c r="E2840" s="42">
        <f t="shared" si="2"/>
        <v>0</v>
      </c>
    </row>
    <row r="2841" ht="15.75" customHeight="1">
      <c r="A2841" s="61">
        <f>Data!A2842</f>
        <v>42289</v>
      </c>
      <c r="B2841" s="42">
        <f>Data!H2842</f>
        <v>0</v>
      </c>
      <c r="C2841" s="42">
        <f t="shared" si="1"/>
        <v>0</v>
      </c>
      <c r="D2841" s="42">
        <f>Data!N2842</f>
        <v>0</v>
      </c>
      <c r="E2841" s="42">
        <f t="shared" si="2"/>
        <v>0</v>
      </c>
    </row>
    <row r="2842" ht="15.75" customHeight="1">
      <c r="A2842" s="61">
        <f>Data!A2843</f>
        <v>42290</v>
      </c>
      <c r="B2842" s="42">
        <f>Data!H2843</f>
        <v>0</v>
      </c>
      <c r="C2842" s="42">
        <f t="shared" si="1"/>
        <v>0</v>
      </c>
      <c r="D2842" s="42">
        <f>Data!N2843</f>
        <v>0</v>
      </c>
      <c r="E2842" s="42">
        <f t="shared" si="2"/>
        <v>0</v>
      </c>
    </row>
    <row r="2843" ht="15.75" customHeight="1">
      <c r="A2843" s="61">
        <f>Data!A2844</f>
        <v>42291</v>
      </c>
      <c r="B2843" s="42">
        <f>Data!H2844</f>
        <v>0</v>
      </c>
      <c r="C2843" s="42">
        <f t="shared" si="1"/>
        <v>0</v>
      </c>
      <c r="D2843" s="42">
        <f>Data!N2844</f>
        <v>0</v>
      </c>
      <c r="E2843" s="42">
        <f t="shared" si="2"/>
        <v>0</v>
      </c>
    </row>
    <row r="2844" ht="15.75" customHeight="1">
      <c r="A2844" s="61">
        <f>Data!A2845</f>
        <v>42292</v>
      </c>
      <c r="B2844" s="42">
        <f>Data!H2845</f>
        <v>0</v>
      </c>
      <c r="C2844" s="42">
        <f t="shared" si="1"/>
        <v>0</v>
      </c>
      <c r="D2844" s="42">
        <f>Data!N2845</f>
        <v>0</v>
      </c>
      <c r="E2844" s="42">
        <f t="shared" si="2"/>
        <v>0</v>
      </c>
    </row>
    <row r="2845" ht="15.75" customHeight="1">
      <c r="A2845" s="61">
        <f>Data!A2846</f>
        <v>42293</v>
      </c>
      <c r="B2845" s="42">
        <f>Data!H2846</f>
        <v>0</v>
      </c>
      <c r="C2845" s="42">
        <f t="shared" si="1"/>
        <v>0</v>
      </c>
      <c r="D2845" s="42">
        <f>Data!N2846</f>
        <v>0</v>
      </c>
      <c r="E2845" s="42">
        <f t="shared" si="2"/>
        <v>0</v>
      </c>
    </row>
    <row r="2846" ht="15.75" customHeight="1">
      <c r="A2846" s="61">
        <f>Data!A2847</f>
        <v>42296</v>
      </c>
      <c r="B2846" s="42">
        <f>Data!H2847</f>
        <v>0</v>
      </c>
      <c r="C2846" s="42">
        <f t="shared" si="1"/>
        <v>0</v>
      </c>
      <c r="D2846" s="42">
        <f>Data!N2847</f>
        <v>0</v>
      </c>
      <c r="E2846" s="42">
        <f t="shared" si="2"/>
        <v>0</v>
      </c>
    </row>
    <row r="2847" ht="15.75" customHeight="1">
      <c r="A2847" s="61">
        <f>Data!A2848</f>
        <v>42297</v>
      </c>
      <c r="B2847" s="42">
        <f>Data!H2848</f>
        <v>0</v>
      </c>
      <c r="C2847" s="42">
        <f t="shared" si="1"/>
        <v>0</v>
      </c>
      <c r="D2847" s="42">
        <f>Data!N2848</f>
        <v>0</v>
      </c>
      <c r="E2847" s="42">
        <f t="shared" si="2"/>
        <v>0</v>
      </c>
    </row>
    <row r="2848" ht="15.75" customHeight="1">
      <c r="A2848" s="61">
        <f>Data!A2849</f>
        <v>42298</v>
      </c>
      <c r="B2848" s="42">
        <f>Data!H2849</f>
        <v>0</v>
      </c>
      <c r="C2848" s="42">
        <f t="shared" si="1"/>
        <v>0</v>
      </c>
      <c r="D2848" s="42">
        <f>Data!N2849</f>
        <v>0</v>
      </c>
      <c r="E2848" s="42">
        <f t="shared" si="2"/>
        <v>0</v>
      </c>
    </row>
    <row r="2849" ht="15.75" customHeight="1">
      <c r="A2849" s="61">
        <f>Data!A2850</f>
        <v>42300</v>
      </c>
      <c r="B2849" s="42">
        <f>Data!H2850</f>
        <v>0</v>
      </c>
      <c r="C2849" s="42">
        <f t="shared" si="1"/>
        <v>0</v>
      </c>
      <c r="D2849" s="42">
        <f>Data!N2850</f>
        <v>0</v>
      </c>
      <c r="E2849" s="42">
        <f t="shared" si="2"/>
        <v>0</v>
      </c>
    </row>
    <row r="2850" ht="15.75" customHeight="1">
      <c r="A2850" s="61">
        <f>Data!A2851</f>
        <v>42303</v>
      </c>
      <c r="B2850" s="42">
        <f>Data!H2851</f>
        <v>0</v>
      </c>
      <c r="C2850" s="42">
        <f t="shared" si="1"/>
        <v>0</v>
      </c>
      <c r="D2850" s="42">
        <f>Data!N2851</f>
        <v>5000</v>
      </c>
      <c r="E2850" s="42">
        <f t="shared" si="2"/>
        <v>5000</v>
      </c>
    </row>
    <row r="2851" ht="15.75" customHeight="1">
      <c r="A2851" s="61">
        <f>Data!A2852</f>
        <v>42304</v>
      </c>
      <c r="B2851" s="42">
        <f>Data!H2852</f>
        <v>0</v>
      </c>
      <c r="C2851" s="42">
        <f t="shared" si="1"/>
        <v>0</v>
      </c>
      <c r="D2851" s="42">
        <f>Data!N2852</f>
        <v>0</v>
      </c>
      <c r="E2851" s="42">
        <f t="shared" si="2"/>
        <v>0</v>
      </c>
    </row>
    <row r="2852" ht="15.75" customHeight="1">
      <c r="A2852" s="61">
        <f>Data!A2853</f>
        <v>42305</v>
      </c>
      <c r="B2852" s="42">
        <f>Data!H2853</f>
        <v>0</v>
      </c>
      <c r="C2852" s="42">
        <f t="shared" si="1"/>
        <v>0</v>
      </c>
      <c r="D2852" s="42">
        <f>Data!N2853</f>
        <v>0</v>
      </c>
      <c r="E2852" s="42">
        <f t="shared" si="2"/>
        <v>0</v>
      </c>
    </row>
    <row r="2853" ht="15.75" customHeight="1">
      <c r="A2853" s="61">
        <f>Data!A2854</f>
        <v>42306</v>
      </c>
      <c r="B2853" s="42">
        <f>Data!H2854</f>
        <v>0</v>
      </c>
      <c r="C2853" s="42">
        <f t="shared" si="1"/>
        <v>0</v>
      </c>
      <c r="D2853" s="42">
        <f>Data!N2854</f>
        <v>0</v>
      </c>
      <c r="E2853" s="42">
        <f t="shared" si="2"/>
        <v>0</v>
      </c>
    </row>
    <row r="2854" ht="15.75" customHeight="1">
      <c r="A2854" s="61">
        <f>Data!A2855</f>
        <v>42307</v>
      </c>
      <c r="B2854" s="42">
        <f>Data!H2855</f>
        <v>0</v>
      </c>
      <c r="C2854" s="42">
        <f t="shared" si="1"/>
        <v>0</v>
      </c>
      <c r="D2854" s="42">
        <f>Data!N2855</f>
        <v>0</v>
      </c>
      <c r="E2854" s="42">
        <f t="shared" si="2"/>
        <v>0</v>
      </c>
    </row>
    <row r="2855" ht="15.75" customHeight="1">
      <c r="A2855" s="61">
        <f>Data!A2856</f>
        <v>42310</v>
      </c>
      <c r="B2855" s="42">
        <f>Data!H2856</f>
        <v>0</v>
      </c>
      <c r="C2855" s="42">
        <f t="shared" si="1"/>
        <v>0</v>
      </c>
      <c r="D2855" s="42">
        <f>Data!N2856</f>
        <v>0</v>
      </c>
      <c r="E2855" s="42">
        <f t="shared" si="2"/>
        <v>0</v>
      </c>
    </row>
    <row r="2856" ht="15.75" customHeight="1">
      <c r="A2856" s="61">
        <f>Data!A2857</f>
        <v>42311</v>
      </c>
      <c r="B2856" s="42">
        <f>Data!H2857</f>
        <v>0</v>
      </c>
      <c r="C2856" s="42">
        <f t="shared" si="1"/>
        <v>0</v>
      </c>
      <c r="D2856" s="42">
        <f>Data!N2857</f>
        <v>0</v>
      </c>
      <c r="E2856" s="42">
        <f t="shared" si="2"/>
        <v>0</v>
      </c>
    </row>
    <row r="2857" ht="15.75" customHeight="1">
      <c r="A2857" s="61">
        <f>Data!A2858</f>
        <v>42312</v>
      </c>
      <c r="B2857" s="42">
        <f>Data!H2858</f>
        <v>0</v>
      </c>
      <c r="C2857" s="42">
        <f t="shared" si="1"/>
        <v>0</v>
      </c>
      <c r="D2857" s="42">
        <f>Data!N2858</f>
        <v>0</v>
      </c>
      <c r="E2857" s="42">
        <f t="shared" si="2"/>
        <v>0</v>
      </c>
    </row>
    <row r="2858" ht="15.75" customHeight="1">
      <c r="A2858" s="61">
        <f>Data!A2859</f>
        <v>42313</v>
      </c>
      <c r="B2858" s="42">
        <f>Data!H2859</f>
        <v>5000</v>
      </c>
      <c r="C2858" s="42">
        <f t="shared" si="1"/>
        <v>5000</v>
      </c>
      <c r="D2858" s="42">
        <f>Data!N2859</f>
        <v>0</v>
      </c>
      <c r="E2858" s="42">
        <f t="shared" si="2"/>
        <v>0</v>
      </c>
    </row>
    <row r="2859" ht="15.75" customHeight="1">
      <c r="A2859" s="61">
        <f>Data!A2860</f>
        <v>42314</v>
      </c>
      <c r="B2859" s="42">
        <f>Data!H2860</f>
        <v>0</v>
      </c>
      <c r="C2859" s="42">
        <f t="shared" si="1"/>
        <v>0</v>
      </c>
      <c r="D2859" s="42">
        <f>Data!N2860</f>
        <v>0</v>
      </c>
      <c r="E2859" s="42">
        <f t="shared" si="2"/>
        <v>0</v>
      </c>
    </row>
    <row r="2860" ht="15.75" customHeight="1">
      <c r="A2860" s="61">
        <f>Data!A2861</f>
        <v>42317</v>
      </c>
      <c r="B2860" s="42">
        <f>Data!H2861</f>
        <v>0</v>
      </c>
      <c r="C2860" s="42">
        <f t="shared" si="1"/>
        <v>0</v>
      </c>
      <c r="D2860" s="42">
        <f>Data!N2861</f>
        <v>0</v>
      </c>
      <c r="E2860" s="42">
        <f t="shared" si="2"/>
        <v>0</v>
      </c>
    </row>
    <row r="2861" ht="15.75" customHeight="1">
      <c r="A2861" s="61">
        <f>Data!A2862</f>
        <v>42318</v>
      </c>
      <c r="B2861" s="42">
        <f>Data!H2862</f>
        <v>0</v>
      </c>
      <c r="C2861" s="42">
        <f t="shared" si="1"/>
        <v>0</v>
      </c>
      <c r="D2861" s="42">
        <f>Data!N2862</f>
        <v>0</v>
      </c>
      <c r="E2861" s="42">
        <f t="shared" si="2"/>
        <v>0</v>
      </c>
    </row>
    <row r="2862" ht="15.75" customHeight="1">
      <c r="A2862" s="61">
        <f>Data!A2863</f>
        <v>42319</v>
      </c>
      <c r="B2862" s="42">
        <f>Data!H2863</f>
        <v>0</v>
      </c>
      <c r="C2862" s="42">
        <f t="shared" si="1"/>
        <v>0</v>
      </c>
      <c r="D2862" s="42">
        <f>Data!N2863</f>
        <v>0</v>
      </c>
      <c r="E2862" s="42">
        <f t="shared" si="2"/>
        <v>0</v>
      </c>
    </row>
    <row r="2863" ht="15.75" customHeight="1">
      <c r="A2863" s="61">
        <f>Data!A2864</f>
        <v>42321</v>
      </c>
      <c r="B2863" s="42">
        <f>Data!H2864</f>
        <v>0</v>
      </c>
      <c r="C2863" s="42">
        <f t="shared" si="1"/>
        <v>0</v>
      </c>
      <c r="D2863" s="42">
        <f>Data!N2864</f>
        <v>0</v>
      </c>
      <c r="E2863" s="42">
        <f t="shared" si="2"/>
        <v>0</v>
      </c>
    </row>
    <row r="2864" ht="15.75" customHeight="1">
      <c r="A2864" s="61">
        <f>Data!A2865</f>
        <v>42324</v>
      </c>
      <c r="B2864" s="42">
        <f>Data!H2865</f>
        <v>0</v>
      </c>
      <c r="C2864" s="42">
        <f t="shared" si="1"/>
        <v>0</v>
      </c>
      <c r="D2864" s="42">
        <f>Data!N2865</f>
        <v>0</v>
      </c>
      <c r="E2864" s="42">
        <f t="shared" si="2"/>
        <v>0</v>
      </c>
    </row>
    <row r="2865" ht="15.75" customHeight="1">
      <c r="A2865" s="61">
        <f>Data!A2866</f>
        <v>42325</v>
      </c>
      <c r="B2865" s="42">
        <f>Data!H2866</f>
        <v>0</v>
      </c>
      <c r="C2865" s="42">
        <f t="shared" si="1"/>
        <v>0</v>
      </c>
      <c r="D2865" s="42">
        <f>Data!N2866</f>
        <v>0</v>
      </c>
      <c r="E2865" s="42">
        <f t="shared" si="2"/>
        <v>0</v>
      </c>
    </row>
    <row r="2866" ht="15.75" customHeight="1">
      <c r="A2866" s="61">
        <f>Data!A2867</f>
        <v>42326</v>
      </c>
      <c r="B2866" s="42">
        <f>Data!H2867</f>
        <v>0</v>
      </c>
      <c r="C2866" s="42">
        <f t="shared" si="1"/>
        <v>0</v>
      </c>
      <c r="D2866" s="42">
        <f>Data!N2867</f>
        <v>0</v>
      </c>
      <c r="E2866" s="42">
        <f t="shared" si="2"/>
        <v>0</v>
      </c>
    </row>
    <row r="2867" ht="15.75" customHeight="1">
      <c r="A2867" s="61">
        <f>Data!A2868</f>
        <v>42327</v>
      </c>
      <c r="B2867" s="42">
        <f>Data!H2868</f>
        <v>0</v>
      </c>
      <c r="C2867" s="42">
        <f t="shared" si="1"/>
        <v>0</v>
      </c>
      <c r="D2867" s="42">
        <f>Data!N2868</f>
        <v>0</v>
      </c>
      <c r="E2867" s="42">
        <f t="shared" si="2"/>
        <v>0</v>
      </c>
    </row>
    <row r="2868" ht="15.75" customHeight="1">
      <c r="A2868" s="61">
        <f>Data!A2869</f>
        <v>42328</v>
      </c>
      <c r="B2868" s="42">
        <f>Data!H2869</f>
        <v>0</v>
      </c>
      <c r="C2868" s="42">
        <f t="shared" si="1"/>
        <v>0</v>
      </c>
      <c r="D2868" s="42">
        <f>Data!N2869</f>
        <v>0</v>
      </c>
      <c r="E2868" s="42">
        <f t="shared" si="2"/>
        <v>0</v>
      </c>
    </row>
    <row r="2869" ht="15.75" customHeight="1">
      <c r="A2869" s="61">
        <f>Data!A2870</f>
        <v>42331</v>
      </c>
      <c r="B2869" s="42">
        <f>Data!H2870</f>
        <v>0</v>
      </c>
      <c r="C2869" s="42">
        <f t="shared" si="1"/>
        <v>0</v>
      </c>
      <c r="D2869" s="42">
        <f>Data!N2870</f>
        <v>0</v>
      </c>
      <c r="E2869" s="42">
        <f t="shared" si="2"/>
        <v>0</v>
      </c>
    </row>
    <row r="2870" ht="15.75" customHeight="1">
      <c r="A2870" s="61">
        <f>Data!A2871</f>
        <v>42332</v>
      </c>
      <c r="B2870" s="42">
        <f>Data!H2871</f>
        <v>0</v>
      </c>
      <c r="C2870" s="42">
        <f t="shared" si="1"/>
        <v>0</v>
      </c>
      <c r="D2870" s="42">
        <f>Data!N2871</f>
        <v>0</v>
      </c>
      <c r="E2870" s="42">
        <f t="shared" si="2"/>
        <v>0</v>
      </c>
    </row>
    <row r="2871" ht="15.75" customHeight="1">
      <c r="A2871" s="61">
        <f>Data!A2872</f>
        <v>42334</v>
      </c>
      <c r="B2871" s="42">
        <f>Data!H2872</f>
        <v>0</v>
      </c>
      <c r="C2871" s="42">
        <f t="shared" si="1"/>
        <v>0</v>
      </c>
      <c r="D2871" s="42">
        <f>Data!N2872</f>
        <v>5000</v>
      </c>
      <c r="E2871" s="42">
        <f t="shared" si="2"/>
        <v>5000</v>
      </c>
    </row>
    <row r="2872" ht="15.75" customHeight="1">
      <c r="A2872" s="61">
        <f>Data!A2873</f>
        <v>42335</v>
      </c>
      <c r="B2872" s="42">
        <f>Data!H2873</f>
        <v>0</v>
      </c>
      <c r="C2872" s="42">
        <f t="shared" si="1"/>
        <v>0</v>
      </c>
      <c r="D2872" s="42">
        <f>Data!N2873</f>
        <v>0</v>
      </c>
      <c r="E2872" s="42">
        <f t="shared" si="2"/>
        <v>0</v>
      </c>
    </row>
    <row r="2873" ht="15.75" customHeight="1">
      <c r="A2873" s="61">
        <f>Data!A2874</f>
        <v>42338</v>
      </c>
      <c r="B2873" s="42">
        <f>Data!H2874</f>
        <v>0</v>
      </c>
      <c r="C2873" s="42">
        <f t="shared" si="1"/>
        <v>0</v>
      </c>
      <c r="D2873" s="42">
        <f>Data!N2874</f>
        <v>0</v>
      </c>
      <c r="E2873" s="42">
        <f t="shared" si="2"/>
        <v>0</v>
      </c>
    </row>
    <row r="2874" ht="15.75" customHeight="1">
      <c r="A2874" s="61">
        <f>Data!A2875</f>
        <v>42339</v>
      </c>
      <c r="B2874" s="42">
        <f>Data!H2875</f>
        <v>0</v>
      </c>
      <c r="C2874" s="42">
        <f t="shared" si="1"/>
        <v>0</v>
      </c>
      <c r="D2874" s="42">
        <f>Data!N2875</f>
        <v>0</v>
      </c>
      <c r="E2874" s="42">
        <f t="shared" si="2"/>
        <v>0</v>
      </c>
    </row>
    <row r="2875" ht="15.75" customHeight="1">
      <c r="A2875" s="61">
        <f>Data!A2876</f>
        <v>42340</v>
      </c>
      <c r="B2875" s="42">
        <f>Data!H2876</f>
        <v>0</v>
      </c>
      <c r="C2875" s="42">
        <f t="shared" si="1"/>
        <v>0</v>
      </c>
      <c r="D2875" s="42">
        <f>Data!N2876</f>
        <v>0</v>
      </c>
      <c r="E2875" s="42">
        <f t="shared" si="2"/>
        <v>0</v>
      </c>
    </row>
    <row r="2876" ht="15.75" customHeight="1">
      <c r="A2876" s="61">
        <f>Data!A2877</f>
        <v>42341</v>
      </c>
      <c r="B2876" s="42">
        <f>Data!H2877</f>
        <v>0</v>
      </c>
      <c r="C2876" s="42">
        <f t="shared" si="1"/>
        <v>0</v>
      </c>
      <c r="D2876" s="42">
        <f>Data!N2877</f>
        <v>0</v>
      </c>
      <c r="E2876" s="42">
        <f t="shared" si="2"/>
        <v>0</v>
      </c>
    </row>
    <row r="2877" ht="15.75" customHeight="1">
      <c r="A2877" s="61">
        <f>Data!A2878</f>
        <v>42342</v>
      </c>
      <c r="B2877" s="42">
        <f>Data!H2878</f>
        <v>0</v>
      </c>
      <c r="C2877" s="42">
        <f t="shared" si="1"/>
        <v>0</v>
      </c>
      <c r="D2877" s="42">
        <f>Data!N2878</f>
        <v>0</v>
      </c>
      <c r="E2877" s="42">
        <f t="shared" si="2"/>
        <v>0</v>
      </c>
    </row>
    <row r="2878" ht="15.75" customHeight="1">
      <c r="A2878" s="61">
        <f>Data!A2879</f>
        <v>42345</v>
      </c>
      <c r="B2878" s="42">
        <f>Data!H2879</f>
        <v>5000</v>
      </c>
      <c r="C2878" s="42">
        <f t="shared" si="1"/>
        <v>5000</v>
      </c>
      <c r="D2878" s="42">
        <f>Data!N2879</f>
        <v>0</v>
      </c>
      <c r="E2878" s="42">
        <f t="shared" si="2"/>
        <v>0</v>
      </c>
    </row>
    <row r="2879" ht="15.75" customHeight="1">
      <c r="A2879" s="61">
        <f>Data!A2880</f>
        <v>42346</v>
      </c>
      <c r="B2879" s="42">
        <f>Data!H2880</f>
        <v>0</v>
      </c>
      <c r="C2879" s="42">
        <f t="shared" si="1"/>
        <v>0</v>
      </c>
      <c r="D2879" s="42">
        <f>Data!N2880</f>
        <v>0</v>
      </c>
      <c r="E2879" s="42">
        <f t="shared" si="2"/>
        <v>0</v>
      </c>
    </row>
    <row r="2880" ht="15.75" customHeight="1">
      <c r="A2880" s="61">
        <f>Data!A2881</f>
        <v>42347</v>
      </c>
      <c r="B2880" s="42">
        <f>Data!H2881</f>
        <v>0</v>
      </c>
      <c r="C2880" s="42">
        <f t="shared" si="1"/>
        <v>0</v>
      </c>
      <c r="D2880" s="42">
        <f>Data!N2881</f>
        <v>0</v>
      </c>
      <c r="E2880" s="42">
        <f t="shared" si="2"/>
        <v>0</v>
      </c>
    </row>
    <row r="2881" ht="15.75" customHeight="1">
      <c r="A2881" s="61">
        <f>Data!A2882</f>
        <v>42348</v>
      </c>
      <c r="B2881" s="42">
        <f>Data!H2882</f>
        <v>0</v>
      </c>
      <c r="C2881" s="42">
        <f t="shared" si="1"/>
        <v>0</v>
      </c>
      <c r="D2881" s="42">
        <f>Data!N2882</f>
        <v>0</v>
      </c>
      <c r="E2881" s="42">
        <f t="shared" si="2"/>
        <v>0</v>
      </c>
    </row>
    <row r="2882" ht="15.75" customHeight="1">
      <c r="A2882" s="61">
        <f>Data!A2883</f>
        <v>42349</v>
      </c>
      <c r="B2882" s="42">
        <f>Data!H2883</f>
        <v>0</v>
      </c>
      <c r="C2882" s="42">
        <f t="shared" si="1"/>
        <v>0</v>
      </c>
      <c r="D2882" s="42">
        <f>Data!N2883</f>
        <v>0</v>
      </c>
      <c r="E2882" s="42">
        <f t="shared" si="2"/>
        <v>0</v>
      </c>
    </row>
    <row r="2883" ht="15.75" customHeight="1">
      <c r="A2883" s="61">
        <f>Data!A2884</f>
        <v>42352</v>
      </c>
      <c r="B2883" s="42">
        <f>Data!H2884</f>
        <v>0</v>
      </c>
      <c r="C2883" s="42">
        <f t="shared" si="1"/>
        <v>0</v>
      </c>
      <c r="D2883" s="42">
        <f>Data!N2884</f>
        <v>0</v>
      </c>
      <c r="E2883" s="42">
        <f t="shared" si="2"/>
        <v>0</v>
      </c>
    </row>
    <row r="2884" ht="15.75" customHeight="1">
      <c r="A2884" s="61">
        <f>Data!A2885</f>
        <v>42353</v>
      </c>
      <c r="B2884" s="42">
        <f>Data!H2885</f>
        <v>0</v>
      </c>
      <c r="C2884" s="42">
        <f t="shared" si="1"/>
        <v>0</v>
      </c>
      <c r="D2884" s="42">
        <f>Data!N2885</f>
        <v>0</v>
      </c>
      <c r="E2884" s="42">
        <f t="shared" si="2"/>
        <v>0</v>
      </c>
    </row>
    <row r="2885" ht="15.75" customHeight="1">
      <c r="A2885" s="61">
        <f>Data!A2886</f>
        <v>42354</v>
      </c>
      <c r="B2885" s="42">
        <f>Data!H2886</f>
        <v>0</v>
      </c>
      <c r="C2885" s="42">
        <f t="shared" si="1"/>
        <v>0</v>
      </c>
      <c r="D2885" s="42">
        <f>Data!N2886</f>
        <v>0</v>
      </c>
      <c r="E2885" s="42">
        <f t="shared" si="2"/>
        <v>0</v>
      </c>
    </row>
    <row r="2886" ht="15.75" customHeight="1">
      <c r="A2886" s="61">
        <f>Data!A2887</f>
        <v>42355</v>
      </c>
      <c r="B2886" s="42">
        <f>Data!H2887</f>
        <v>0</v>
      </c>
      <c r="C2886" s="42">
        <f t="shared" si="1"/>
        <v>0</v>
      </c>
      <c r="D2886" s="42">
        <f>Data!N2887</f>
        <v>0</v>
      </c>
      <c r="E2886" s="42">
        <f t="shared" si="2"/>
        <v>0</v>
      </c>
    </row>
    <row r="2887" ht="15.75" customHeight="1">
      <c r="A2887" s="61">
        <f>Data!A2888</f>
        <v>42356</v>
      </c>
      <c r="B2887" s="42">
        <f>Data!H2888</f>
        <v>0</v>
      </c>
      <c r="C2887" s="42">
        <f t="shared" si="1"/>
        <v>0</v>
      </c>
      <c r="D2887" s="42">
        <f>Data!N2888</f>
        <v>0</v>
      </c>
      <c r="E2887" s="42">
        <f t="shared" si="2"/>
        <v>0</v>
      </c>
    </row>
    <row r="2888" ht="15.75" customHeight="1">
      <c r="A2888" s="61">
        <f>Data!A2889</f>
        <v>42359</v>
      </c>
      <c r="B2888" s="42">
        <f>Data!H2889</f>
        <v>0</v>
      </c>
      <c r="C2888" s="42">
        <f t="shared" si="1"/>
        <v>0</v>
      </c>
      <c r="D2888" s="42">
        <f>Data!N2889</f>
        <v>0</v>
      </c>
      <c r="E2888" s="42">
        <f t="shared" si="2"/>
        <v>0</v>
      </c>
    </row>
    <row r="2889" ht="15.75" customHeight="1">
      <c r="A2889" s="61">
        <f>Data!A2890</f>
        <v>42360</v>
      </c>
      <c r="B2889" s="42">
        <f>Data!H2890</f>
        <v>0</v>
      </c>
      <c r="C2889" s="42">
        <f t="shared" si="1"/>
        <v>0</v>
      </c>
      <c r="D2889" s="42">
        <f>Data!N2890</f>
        <v>0</v>
      </c>
      <c r="E2889" s="42">
        <f t="shared" si="2"/>
        <v>0</v>
      </c>
    </row>
    <row r="2890" ht="15.75" customHeight="1">
      <c r="A2890" s="61">
        <f>Data!A2891</f>
        <v>42361</v>
      </c>
      <c r="B2890" s="42">
        <f>Data!H2891</f>
        <v>0</v>
      </c>
      <c r="C2890" s="42">
        <f t="shared" si="1"/>
        <v>0</v>
      </c>
      <c r="D2890" s="42">
        <f>Data!N2891</f>
        <v>0</v>
      </c>
      <c r="E2890" s="42">
        <f t="shared" si="2"/>
        <v>0</v>
      </c>
    </row>
    <row r="2891" ht="15.75" customHeight="1">
      <c r="A2891" s="61">
        <f>Data!A2892</f>
        <v>42362</v>
      </c>
      <c r="B2891" s="42">
        <f>Data!H2892</f>
        <v>0</v>
      </c>
      <c r="C2891" s="42">
        <f t="shared" si="1"/>
        <v>0</v>
      </c>
      <c r="D2891" s="42">
        <f>Data!N2892</f>
        <v>0</v>
      </c>
      <c r="E2891" s="42">
        <f t="shared" si="2"/>
        <v>0</v>
      </c>
    </row>
    <row r="2892" ht="15.75" customHeight="1">
      <c r="A2892" s="61">
        <f>Data!A2893</f>
        <v>42366</v>
      </c>
      <c r="B2892" s="42">
        <f>Data!H2893</f>
        <v>0</v>
      </c>
      <c r="C2892" s="42">
        <f t="shared" si="1"/>
        <v>0</v>
      </c>
      <c r="D2892" s="42">
        <f>Data!N2893</f>
        <v>5000</v>
      </c>
      <c r="E2892" s="42">
        <f t="shared" si="2"/>
        <v>5000</v>
      </c>
    </row>
    <row r="2893" ht="15.75" customHeight="1">
      <c r="A2893" s="61">
        <f>Data!A2894</f>
        <v>42367</v>
      </c>
      <c r="B2893" s="42">
        <f>Data!H2894</f>
        <v>0</v>
      </c>
      <c r="C2893" s="42">
        <f t="shared" si="1"/>
        <v>0</v>
      </c>
      <c r="D2893" s="42">
        <f>Data!N2894</f>
        <v>0</v>
      </c>
      <c r="E2893" s="42">
        <f t="shared" si="2"/>
        <v>0</v>
      </c>
    </row>
    <row r="2894" ht="15.75" customHeight="1">
      <c r="A2894" s="61">
        <f>Data!A2895</f>
        <v>42368</v>
      </c>
      <c r="B2894" s="42">
        <f>Data!H2895</f>
        <v>0</v>
      </c>
      <c r="C2894" s="42">
        <f t="shared" si="1"/>
        <v>0</v>
      </c>
      <c r="D2894" s="42">
        <f>Data!N2895</f>
        <v>0</v>
      </c>
      <c r="E2894" s="42">
        <f t="shared" si="2"/>
        <v>0</v>
      </c>
    </row>
    <row r="2895" ht="15.75" customHeight="1">
      <c r="A2895" s="61">
        <f>Data!A2896</f>
        <v>42369</v>
      </c>
      <c r="B2895" s="42">
        <f>Data!H2896</f>
        <v>0</v>
      </c>
      <c r="C2895" s="42">
        <f t="shared" si="1"/>
        <v>0</v>
      </c>
      <c r="D2895" s="42">
        <f>Data!N2896</f>
        <v>0</v>
      </c>
      <c r="E2895" s="42">
        <f t="shared" si="2"/>
        <v>0</v>
      </c>
    </row>
    <row r="2896" ht="15.75" customHeight="1">
      <c r="A2896" s="61">
        <f>Data!A2897</f>
        <v>42370</v>
      </c>
      <c r="B2896" s="42">
        <f>Data!H2897</f>
        <v>0</v>
      </c>
      <c r="C2896" s="42">
        <f t="shared" si="1"/>
        <v>0</v>
      </c>
      <c r="D2896" s="42">
        <f>Data!N2897</f>
        <v>0</v>
      </c>
      <c r="E2896" s="42">
        <f t="shared" si="2"/>
        <v>0</v>
      </c>
    </row>
    <row r="2897" ht="15.75" customHeight="1">
      <c r="A2897" s="61">
        <f>Data!A2898</f>
        <v>42373</v>
      </c>
      <c r="B2897" s="42">
        <f>Data!H2898</f>
        <v>0</v>
      </c>
      <c r="C2897" s="42">
        <f t="shared" si="1"/>
        <v>0</v>
      </c>
      <c r="D2897" s="42">
        <f>Data!N2898</f>
        <v>0</v>
      </c>
      <c r="E2897" s="42">
        <f t="shared" si="2"/>
        <v>0</v>
      </c>
    </row>
    <row r="2898" ht="15.75" customHeight="1">
      <c r="A2898" s="61">
        <f>Data!A2899</f>
        <v>42374</v>
      </c>
      <c r="B2898" s="42">
        <f>Data!H2899</f>
        <v>5000</v>
      </c>
      <c r="C2898" s="42">
        <f t="shared" si="1"/>
        <v>5000</v>
      </c>
      <c r="D2898" s="42">
        <f>Data!N2899</f>
        <v>0</v>
      </c>
      <c r="E2898" s="42">
        <f t="shared" si="2"/>
        <v>0</v>
      </c>
    </row>
    <row r="2899" ht="15.75" customHeight="1">
      <c r="A2899" s="61">
        <f>Data!A2900</f>
        <v>42375</v>
      </c>
      <c r="B2899" s="42">
        <f>Data!H2900</f>
        <v>0</v>
      </c>
      <c r="C2899" s="42">
        <f t="shared" si="1"/>
        <v>0</v>
      </c>
      <c r="D2899" s="42">
        <f>Data!N2900</f>
        <v>0</v>
      </c>
      <c r="E2899" s="42">
        <f t="shared" si="2"/>
        <v>0</v>
      </c>
    </row>
    <row r="2900" ht="15.75" customHeight="1">
      <c r="A2900" s="61">
        <f>Data!A2901</f>
        <v>42376</v>
      </c>
      <c r="B2900" s="42">
        <f>Data!H2901</f>
        <v>0</v>
      </c>
      <c r="C2900" s="42">
        <f t="shared" si="1"/>
        <v>0</v>
      </c>
      <c r="D2900" s="42">
        <f>Data!N2901</f>
        <v>0</v>
      </c>
      <c r="E2900" s="42">
        <f t="shared" si="2"/>
        <v>0</v>
      </c>
    </row>
    <row r="2901" ht="15.75" customHeight="1">
      <c r="A2901" s="61">
        <f>Data!A2902</f>
        <v>42377</v>
      </c>
      <c r="B2901" s="42">
        <f>Data!H2902</f>
        <v>0</v>
      </c>
      <c r="C2901" s="42">
        <f t="shared" si="1"/>
        <v>0</v>
      </c>
      <c r="D2901" s="42">
        <f>Data!N2902</f>
        <v>0</v>
      </c>
      <c r="E2901" s="42">
        <f t="shared" si="2"/>
        <v>0</v>
      </c>
    </row>
    <row r="2902" ht="15.75" customHeight="1">
      <c r="A2902" s="61">
        <f>Data!A2903</f>
        <v>42380</v>
      </c>
      <c r="B2902" s="42">
        <f>Data!H2903</f>
        <v>0</v>
      </c>
      <c r="C2902" s="42">
        <f t="shared" si="1"/>
        <v>0</v>
      </c>
      <c r="D2902" s="42">
        <f>Data!N2903</f>
        <v>0</v>
      </c>
      <c r="E2902" s="42">
        <f t="shared" si="2"/>
        <v>0</v>
      </c>
    </row>
    <row r="2903" ht="15.75" customHeight="1">
      <c r="A2903" s="61">
        <f>Data!A2904</f>
        <v>42381</v>
      </c>
      <c r="B2903" s="42">
        <f>Data!H2904</f>
        <v>0</v>
      </c>
      <c r="C2903" s="42">
        <f t="shared" si="1"/>
        <v>0</v>
      </c>
      <c r="D2903" s="42">
        <f>Data!N2904</f>
        <v>0</v>
      </c>
      <c r="E2903" s="42">
        <f t="shared" si="2"/>
        <v>0</v>
      </c>
    </row>
    <row r="2904" ht="15.75" customHeight="1">
      <c r="A2904" s="61">
        <f>Data!A2905</f>
        <v>42382</v>
      </c>
      <c r="B2904" s="42">
        <f>Data!H2905</f>
        <v>0</v>
      </c>
      <c r="C2904" s="42">
        <f t="shared" si="1"/>
        <v>0</v>
      </c>
      <c r="D2904" s="42">
        <f>Data!N2905</f>
        <v>0</v>
      </c>
      <c r="E2904" s="42">
        <f t="shared" si="2"/>
        <v>0</v>
      </c>
    </row>
    <row r="2905" ht="15.75" customHeight="1">
      <c r="A2905" s="61">
        <f>Data!A2906</f>
        <v>42383</v>
      </c>
      <c r="B2905" s="42">
        <f>Data!H2906</f>
        <v>0</v>
      </c>
      <c r="C2905" s="42">
        <f t="shared" si="1"/>
        <v>0</v>
      </c>
      <c r="D2905" s="42">
        <f>Data!N2906</f>
        <v>0</v>
      </c>
      <c r="E2905" s="42">
        <f t="shared" si="2"/>
        <v>0</v>
      </c>
    </row>
    <row r="2906" ht="15.75" customHeight="1">
      <c r="A2906" s="61">
        <f>Data!A2907</f>
        <v>42384</v>
      </c>
      <c r="B2906" s="42">
        <f>Data!H2907</f>
        <v>0</v>
      </c>
      <c r="C2906" s="42">
        <f t="shared" si="1"/>
        <v>0</v>
      </c>
      <c r="D2906" s="42">
        <f>Data!N2907</f>
        <v>0</v>
      </c>
      <c r="E2906" s="42">
        <f t="shared" si="2"/>
        <v>0</v>
      </c>
    </row>
    <row r="2907" ht="15.75" customHeight="1">
      <c r="A2907" s="61">
        <f>Data!A2908</f>
        <v>42387</v>
      </c>
      <c r="B2907" s="42">
        <f>Data!H2908</f>
        <v>0</v>
      </c>
      <c r="C2907" s="42">
        <f t="shared" si="1"/>
        <v>0</v>
      </c>
      <c r="D2907" s="42">
        <f>Data!N2908</f>
        <v>0</v>
      </c>
      <c r="E2907" s="42">
        <f t="shared" si="2"/>
        <v>0</v>
      </c>
    </row>
    <row r="2908" ht="15.75" customHeight="1">
      <c r="A2908" s="61">
        <f>Data!A2909</f>
        <v>42388</v>
      </c>
      <c r="B2908" s="42">
        <f>Data!H2909</f>
        <v>0</v>
      </c>
      <c r="C2908" s="42">
        <f t="shared" si="1"/>
        <v>0</v>
      </c>
      <c r="D2908" s="42">
        <f>Data!N2909</f>
        <v>0</v>
      </c>
      <c r="E2908" s="42">
        <f t="shared" si="2"/>
        <v>0</v>
      </c>
    </row>
    <row r="2909" ht="15.75" customHeight="1">
      <c r="A2909" s="61">
        <f>Data!A2910</f>
        <v>42389</v>
      </c>
      <c r="B2909" s="42">
        <f>Data!H2910</f>
        <v>0</v>
      </c>
      <c r="C2909" s="42">
        <f t="shared" si="1"/>
        <v>0</v>
      </c>
      <c r="D2909" s="42">
        <f>Data!N2910</f>
        <v>0</v>
      </c>
      <c r="E2909" s="42">
        <f t="shared" si="2"/>
        <v>0</v>
      </c>
    </row>
    <row r="2910" ht="15.75" customHeight="1">
      <c r="A2910" s="61">
        <f>Data!A2911</f>
        <v>42390</v>
      </c>
      <c r="B2910" s="42">
        <f>Data!H2911</f>
        <v>0</v>
      </c>
      <c r="C2910" s="42">
        <f t="shared" si="1"/>
        <v>0</v>
      </c>
      <c r="D2910" s="42">
        <f>Data!N2911</f>
        <v>0</v>
      </c>
      <c r="E2910" s="42">
        <f t="shared" si="2"/>
        <v>0</v>
      </c>
    </row>
    <row r="2911" ht="15.75" customHeight="1">
      <c r="A2911" s="61">
        <f>Data!A2912</f>
        <v>42391</v>
      </c>
      <c r="B2911" s="42">
        <f>Data!H2912</f>
        <v>0</v>
      </c>
      <c r="C2911" s="42">
        <f t="shared" si="1"/>
        <v>0</v>
      </c>
      <c r="D2911" s="42">
        <f>Data!N2912</f>
        <v>0</v>
      </c>
      <c r="E2911" s="42">
        <f t="shared" si="2"/>
        <v>0</v>
      </c>
    </row>
    <row r="2912" ht="15.75" customHeight="1">
      <c r="A2912" s="61">
        <f>Data!A2913</f>
        <v>42394</v>
      </c>
      <c r="B2912" s="42">
        <f>Data!H2913</f>
        <v>0</v>
      </c>
      <c r="C2912" s="42">
        <f t="shared" si="1"/>
        <v>0</v>
      </c>
      <c r="D2912" s="42">
        <f>Data!N2913</f>
        <v>5000</v>
      </c>
      <c r="E2912" s="42">
        <f t="shared" si="2"/>
        <v>5000</v>
      </c>
    </row>
    <row r="2913" ht="15.75" customHeight="1">
      <c r="A2913" s="61">
        <f>Data!A2914</f>
        <v>42396</v>
      </c>
      <c r="B2913" s="42">
        <f>Data!H2914</f>
        <v>0</v>
      </c>
      <c r="C2913" s="42">
        <f t="shared" si="1"/>
        <v>0</v>
      </c>
      <c r="D2913" s="42">
        <f>Data!N2914</f>
        <v>0</v>
      </c>
      <c r="E2913" s="42">
        <f t="shared" si="2"/>
        <v>0</v>
      </c>
    </row>
    <row r="2914" ht="15.75" customHeight="1">
      <c r="A2914" s="61">
        <f>Data!A2915</f>
        <v>42397</v>
      </c>
      <c r="B2914" s="42">
        <f>Data!H2915</f>
        <v>0</v>
      </c>
      <c r="C2914" s="42">
        <f t="shared" si="1"/>
        <v>0</v>
      </c>
      <c r="D2914" s="42">
        <f>Data!N2915</f>
        <v>0</v>
      </c>
      <c r="E2914" s="42">
        <f t="shared" si="2"/>
        <v>0</v>
      </c>
    </row>
    <row r="2915" ht="15.75" customHeight="1">
      <c r="A2915" s="61">
        <f>Data!A2916</f>
        <v>42398</v>
      </c>
      <c r="B2915" s="42">
        <f>Data!H2916</f>
        <v>0</v>
      </c>
      <c r="C2915" s="42">
        <f t="shared" si="1"/>
        <v>0</v>
      </c>
      <c r="D2915" s="42">
        <f>Data!N2916</f>
        <v>0</v>
      </c>
      <c r="E2915" s="42">
        <f t="shared" si="2"/>
        <v>0</v>
      </c>
    </row>
    <row r="2916" ht="15.75" customHeight="1">
      <c r="A2916" s="61">
        <f>Data!A2917</f>
        <v>42401</v>
      </c>
      <c r="B2916" s="42">
        <f>Data!H2917</f>
        <v>0</v>
      </c>
      <c r="C2916" s="42">
        <f t="shared" si="1"/>
        <v>0</v>
      </c>
      <c r="D2916" s="42">
        <f>Data!N2917</f>
        <v>0</v>
      </c>
      <c r="E2916" s="42">
        <f t="shared" si="2"/>
        <v>0</v>
      </c>
    </row>
    <row r="2917" ht="15.75" customHeight="1">
      <c r="A2917" s="61">
        <f>Data!A2918</f>
        <v>42402</v>
      </c>
      <c r="B2917" s="42">
        <f>Data!H2918</f>
        <v>0</v>
      </c>
      <c r="C2917" s="42">
        <f t="shared" si="1"/>
        <v>0</v>
      </c>
      <c r="D2917" s="42">
        <f>Data!N2918</f>
        <v>0</v>
      </c>
      <c r="E2917" s="42">
        <f t="shared" si="2"/>
        <v>0</v>
      </c>
    </row>
    <row r="2918" ht="15.75" customHeight="1">
      <c r="A2918" s="61">
        <f>Data!A2919</f>
        <v>42403</v>
      </c>
      <c r="B2918" s="42">
        <f>Data!H2919</f>
        <v>0</v>
      </c>
      <c r="C2918" s="42">
        <f t="shared" si="1"/>
        <v>0</v>
      </c>
      <c r="D2918" s="42">
        <f>Data!N2919</f>
        <v>0</v>
      </c>
      <c r="E2918" s="42">
        <f t="shared" si="2"/>
        <v>0</v>
      </c>
    </row>
    <row r="2919" ht="15.75" customHeight="1">
      <c r="A2919" s="61">
        <f>Data!A2920</f>
        <v>42404</v>
      </c>
      <c r="B2919" s="42">
        <f>Data!H2920</f>
        <v>0</v>
      </c>
      <c r="C2919" s="42">
        <f t="shared" si="1"/>
        <v>0</v>
      </c>
      <c r="D2919" s="42">
        <f>Data!N2920</f>
        <v>0</v>
      </c>
      <c r="E2919" s="42">
        <f t="shared" si="2"/>
        <v>0</v>
      </c>
    </row>
    <row r="2920" ht="15.75" customHeight="1">
      <c r="A2920" s="61">
        <f>Data!A2921</f>
        <v>42405</v>
      </c>
      <c r="B2920" s="42">
        <f>Data!H2921</f>
        <v>5000</v>
      </c>
      <c r="C2920" s="42">
        <f t="shared" si="1"/>
        <v>5000</v>
      </c>
      <c r="D2920" s="42">
        <f>Data!N2921</f>
        <v>0</v>
      </c>
      <c r="E2920" s="42">
        <f t="shared" si="2"/>
        <v>0</v>
      </c>
    </row>
    <row r="2921" ht="15.75" customHeight="1">
      <c r="A2921" s="61">
        <f>Data!A2922</f>
        <v>42408</v>
      </c>
      <c r="B2921" s="42">
        <f>Data!H2922</f>
        <v>0</v>
      </c>
      <c r="C2921" s="42">
        <f t="shared" si="1"/>
        <v>0</v>
      </c>
      <c r="D2921" s="42">
        <f>Data!N2922</f>
        <v>0</v>
      </c>
      <c r="E2921" s="42">
        <f t="shared" si="2"/>
        <v>0</v>
      </c>
    </row>
    <row r="2922" ht="15.75" customHeight="1">
      <c r="A2922" s="61">
        <f>Data!A2923</f>
        <v>42409</v>
      </c>
      <c r="B2922" s="42">
        <f>Data!H2923</f>
        <v>0</v>
      </c>
      <c r="C2922" s="42">
        <f t="shared" si="1"/>
        <v>0</v>
      </c>
      <c r="D2922" s="42">
        <f>Data!N2923</f>
        <v>0</v>
      </c>
      <c r="E2922" s="42">
        <f t="shared" si="2"/>
        <v>0</v>
      </c>
    </row>
    <row r="2923" ht="15.75" customHeight="1">
      <c r="A2923" s="61">
        <f>Data!A2924</f>
        <v>42410</v>
      </c>
      <c r="B2923" s="42">
        <f>Data!H2924</f>
        <v>0</v>
      </c>
      <c r="C2923" s="42">
        <f t="shared" si="1"/>
        <v>0</v>
      </c>
      <c r="D2923" s="42">
        <f>Data!N2924</f>
        <v>0</v>
      </c>
      <c r="E2923" s="42">
        <f t="shared" si="2"/>
        <v>0</v>
      </c>
    </row>
    <row r="2924" ht="15.75" customHeight="1">
      <c r="A2924" s="61">
        <f>Data!A2925</f>
        <v>42411</v>
      </c>
      <c r="B2924" s="42">
        <f>Data!H2925</f>
        <v>0</v>
      </c>
      <c r="C2924" s="42">
        <f t="shared" si="1"/>
        <v>0</v>
      </c>
      <c r="D2924" s="42">
        <f>Data!N2925</f>
        <v>0</v>
      </c>
      <c r="E2924" s="42">
        <f t="shared" si="2"/>
        <v>0</v>
      </c>
    </row>
    <row r="2925" ht="15.75" customHeight="1">
      <c r="A2925" s="61">
        <f>Data!A2926</f>
        <v>42412</v>
      </c>
      <c r="B2925" s="42">
        <f>Data!H2926</f>
        <v>0</v>
      </c>
      <c r="C2925" s="42">
        <f t="shared" si="1"/>
        <v>0</v>
      </c>
      <c r="D2925" s="42">
        <f>Data!N2926</f>
        <v>0</v>
      </c>
      <c r="E2925" s="42">
        <f t="shared" si="2"/>
        <v>0</v>
      </c>
    </row>
    <row r="2926" ht="15.75" customHeight="1">
      <c r="A2926" s="61">
        <f>Data!A2927</f>
        <v>42415</v>
      </c>
      <c r="B2926" s="42">
        <f>Data!H2927</f>
        <v>0</v>
      </c>
      <c r="C2926" s="42">
        <f t="shared" si="1"/>
        <v>0</v>
      </c>
      <c r="D2926" s="42">
        <f>Data!N2927</f>
        <v>0</v>
      </c>
      <c r="E2926" s="42">
        <f t="shared" si="2"/>
        <v>0</v>
      </c>
    </row>
    <row r="2927" ht="15.75" customHeight="1">
      <c r="A2927" s="61">
        <f>Data!A2928</f>
        <v>42416</v>
      </c>
      <c r="B2927" s="42">
        <f>Data!H2928</f>
        <v>0</v>
      </c>
      <c r="C2927" s="42">
        <f t="shared" si="1"/>
        <v>0</v>
      </c>
      <c r="D2927" s="42">
        <f>Data!N2928</f>
        <v>0</v>
      </c>
      <c r="E2927" s="42">
        <f t="shared" si="2"/>
        <v>0</v>
      </c>
    </row>
    <row r="2928" ht="15.75" customHeight="1">
      <c r="A2928" s="61">
        <f>Data!A2929</f>
        <v>42417</v>
      </c>
      <c r="B2928" s="42">
        <f>Data!H2929</f>
        <v>0</v>
      </c>
      <c r="C2928" s="42">
        <f t="shared" si="1"/>
        <v>0</v>
      </c>
      <c r="D2928" s="42">
        <f>Data!N2929</f>
        <v>0</v>
      </c>
      <c r="E2928" s="42">
        <f t="shared" si="2"/>
        <v>0</v>
      </c>
    </row>
    <row r="2929" ht="15.75" customHeight="1">
      <c r="A2929" s="61">
        <f>Data!A2930</f>
        <v>42418</v>
      </c>
      <c r="B2929" s="42">
        <f>Data!H2930</f>
        <v>0</v>
      </c>
      <c r="C2929" s="42">
        <f t="shared" si="1"/>
        <v>0</v>
      </c>
      <c r="D2929" s="42">
        <f>Data!N2930</f>
        <v>0</v>
      </c>
      <c r="E2929" s="42">
        <f t="shared" si="2"/>
        <v>0</v>
      </c>
    </row>
    <row r="2930" ht="15.75" customHeight="1">
      <c r="A2930" s="61">
        <f>Data!A2931</f>
        <v>42419</v>
      </c>
      <c r="B2930" s="42">
        <f>Data!H2931</f>
        <v>0</v>
      </c>
      <c r="C2930" s="42">
        <f t="shared" si="1"/>
        <v>0</v>
      </c>
      <c r="D2930" s="42">
        <f>Data!N2931</f>
        <v>0</v>
      </c>
      <c r="E2930" s="42">
        <f t="shared" si="2"/>
        <v>0</v>
      </c>
    </row>
    <row r="2931" ht="15.75" customHeight="1">
      <c r="A2931" s="61">
        <f>Data!A2932</f>
        <v>42422</v>
      </c>
      <c r="B2931" s="42">
        <f>Data!H2932</f>
        <v>0</v>
      </c>
      <c r="C2931" s="42">
        <f t="shared" si="1"/>
        <v>0</v>
      </c>
      <c r="D2931" s="42">
        <f>Data!N2932</f>
        <v>0</v>
      </c>
      <c r="E2931" s="42">
        <f t="shared" si="2"/>
        <v>0</v>
      </c>
    </row>
    <row r="2932" ht="15.75" customHeight="1">
      <c r="A2932" s="61">
        <f>Data!A2933</f>
        <v>42423</v>
      </c>
      <c r="B2932" s="42">
        <f>Data!H2933</f>
        <v>0</v>
      </c>
      <c r="C2932" s="42">
        <f t="shared" si="1"/>
        <v>0</v>
      </c>
      <c r="D2932" s="42">
        <f>Data!N2933</f>
        <v>0</v>
      </c>
      <c r="E2932" s="42">
        <f t="shared" si="2"/>
        <v>0</v>
      </c>
    </row>
    <row r="2933" ht="15.75" customHeight="1">
      <c r="A2933" s="61">
        <f>Data!A2934</f>
        <v>42424</v>
      </c>
      <c r="B2933" s="42">
        <f>Data!H2934</f>
        <v>0</v>
      </c>
      <c r="C2933" s="42">
        <f t="shared" si="1"/>
        <v>0</v>
      </c>
      <c r="D2933" s="42">
        <f>Data!N2934</f>
        <v>0</v>
      </c>
      <c r="E2933" s="42">
        <f t="shared" si="2"/>
        <v>0</v>
      </c>
    </row>
    <row r="2934" ht="15.75" customHeight="1">
      <c r="A2934" s="61">
        <f>Data!A2935</f>
        <v>42425</v>
      </c>
      <c r="B2934" s="42">
        <f>Data!H2935</f>
        <v>0</v>
      </c>
      <c r="C2934" s="42">
        <f t="shared" si="1"/>
        <v>0</v>
      </c>
      <c r="D2934" s="42">
        <f>Data!N2935</f>
        <v>5000</v>
      </c>
      <c r="E2934" s="42">
        <f t="shared" si="2"/>
        <v>5000</v>
      </c>
    </row>
    <row r="2935" ht="15.75" customHeight="1">
      <c r="A2935" s="61">
        <f>Data!A2936</f>
        <v>42426</v>
      </c>
      <c r="B2935" s="42">
        <f>Data!H2936</f>
        <v>0</v>
      </c>
      <c r="C2935" s="42">
        <f t="shared" si="1"/>
        <v>0</v>
      </c>
      <c r="D2935" s="42">
        <f>Data!N2936</f>
        <v>0</v>
      </c>
      <c r="E2935" s="42">
        <f t="shared" si="2"/>
        <v>0</v>
      </c>
    </row>
    <row r="2936" ht="15.75" customHeight="1">
      <c r="A2936" s="61">
        <f>Data!A2937</f>
        <v>42429</v>
      </c>
      <c r="B2936" s="42">
        <f>Data!H2937</f>
        <v>0</v>
      </c>
      <c r="C2936" s="42">
        <f t="shared" si="1"/>
        <v>0</v>
      </c>
      <c r="D2936" s="42">
        <f>Data!N2937</f>
        <v>0</v>
      </c>
      <c r="E2936" s="42">
        <f t="shared" si="2"/>
        <v>0</v>
      </c>
    </row>
    <row r="2937" ht="15.75" customHeight="1">
      <c r="A2937" s="61">
        <f>Data!A2938</f>
        <v>42430</v>
      </c>
      <c r="B2937" s="42">
        <f>Data!H2938</f>
        <v>0</v>
      </c>
      <c r="C2937" s="42">
        <f t="shared" si="1"/>
        <v>0</v>
      </c>
      <c r="D2937" s="42">
        <f>Data!N2938</f>
        <v>0</v>
      </c>
      <c r="E2937" s="42">
        <f t="shared" si="2"/>
        <v>0</v>
      </c>
    </row>
    <row r="2938" ht="15.75" customHeight="1">
      <c r="A2938" s="61">
        <f>Data!A2939</f>
        <v>42431</v>
      </c>
      <c r="B2938" s="42">
        <f>Data!H2939</f>
        <v>0</v>
      </c>
      <c r="C2938" s="42">
        <f t="shared" si="1"/>
        <v>0</v>
      </c>
      <c r="D2938" s="42">
        <f>Data!N2939</f>
        <v>0</v>
      </c>
      <c r="E2938" s="42">
        <f t="shared" si="2"/>
        <v>0</v>
      </c>
    </row>
    <row r="2939" ht="15.75" customHeight="1">
      <c r="A2939" s="61">
        <f>Data!A2940</f>
        <v>42432</v>
      </c>
      <c r="B2939" s="42">
        <f>Data!H2940</f>
        <v>0</v>
      </c>
      <c r="C2939" s="42">
        <f t="shared" si="1"/>
        <v>0</v>
      </c>
      <c r="D2939" s="42">
        <f>Data!N2940</f>
        <v>0</v>
      </c>
      <c r="E2939" s="42">
        <f t="shared" si="2"/>
        <v>0</v>
      </c>
    </row>
    <row r="2940" ht="15.75" customHeight="1">
      <c r="A2940" s="61">
        <f>Data!A2941</f>
        <v>42433</v>
      </c>
      <c r="B2940" s="42">
        <f>Data!H2941</f>
        <v>0</v>
      </c>
      <c r="C2940" s="42">
        <f t="shared" si="1"/>
        <v>0</v>
      </c>
      <c r="D2940" s="42">
        <f>Data!N2941</f>
        <v>0</v>
      </c>
      <c r="E2940" s="42">
        <f t="shared" si="2"/>
        <v>0</v>
      </c>
    </row>
    <row r="2941" ht="15.75" customHeight="1">
      <c r="A2941" s="61">
        <f>Data!A2942</f>
        <v>42437</v>
      </c>
      <c r="B2941" s="42">
        <f>Data!H2942</f>
        <v>5000</v>
      </c>
      <c r="C2941" s="42">
        <f t="shared" si="1"/>
        <v>5000</v>
      </c>
      <c r="D2941" s="42">
        <f>Data!N2942</f>
        <v>0</v>
      </c>
      <c r="E2941" s="42">
        <f t="shared" si="2"/>
        <v>0</v>
      </c>
    </row>
    <row r="2942" ht="15.75" customHeight="1">
      <c r="A2942" s="61">
        <f>Data!A2943</f>
        <v>42438</v>
      </c>
      <c r="B2942" s="42">
        <f>Data!H2943</f>
        <v>0</v>
      </c>
      <c r="C2942" s="42">
        <f t="shared" si="1"/>
        <v>0</v>
      </c>
      <c r="D2942" s="42">
        <f>Data!N2943</f>
        <v>0</v>
      </c>
      <c r="E2942" s="42">
        <f t="shared" si="2"/>
        <v>0</v>
      </c>
    </row>
    <row r="2943" ht="15.75" customHeight="1">
      <c r="A2943" s="61">
        <f>Data!A2944</f>
        <v>42439</v>
      </c>
      <c r="B2943" s="42">
        <f>Data!H2944</f>
        <v>0</v>
      </c>
      <c r="C2943" s="42">
        <f t="shared" si="1"/>
        <v>0</v>
      </c>
      <c r="D2943" s="42">
        <f>Data!N2944</f>
        <v>0</v>
      </c>
      <c r="E2943" s="42">
        <f t="shared" si="2"/>
        <v>0</v>
      </c>
    </row>
    <row r="2944" ht="15.75" customHeight="1">
      <c r="A2944" s="61">
        <f>Data!A2945</f>
        <v>42440</v>
      </c>
      <c r="B2944" s="42">
        <f>Data!H2945</f>
        <v>0</v>
      </c>
      <c r="C2944" s="42">
        <f t="shared" si="1"/>
        <v>0</v>
      </c>
      <c r="D2944" s="42">
        <f>Data!N2945</f>
        <v>0</v>
      </c>
      <c r="E2944" s="42">
        <f t="shared" si="2"/>
        <v>0</v>
      </c>
    </row>
    <row r="2945" ht="15.75" customHeight="1">
      <c r="A2945" s="61">
        <f>Data!A2946</f>
        <v>42443</v>
      </c>
      <c r="B2945" s="42">
        <f>Data!H2946</f>
        <v>0</v>
      </c>
      <c r="C2945" s="42">
        <f t="shared" si="1"/>
        <v>0</v>
      </c>
      <c r="D2945" s="42">
        <f>Data!N2946</f>
        <v>0</v>
      </c>
      <c r="E2945" s="42">
        <f t="shared" si="2"/>
        <v>0</v>
      </c>
    </row>
    <row r="2946" ht="15.75" customHeight="1">
      <c r="A2946" s="61">
        <f>Data!A2947</f>
        <v>42444</v>
      </c>
      <c r="B2946" s="42">
        <f>Data!H2947</f>
        <v>0</v>
      </c>
      <c r="C2946" s="42">
        <f t="shared" si="1"/>
        <v>0</v>
      </c>
      <c r="D2946" s="42">
        <f>Data!N2947</f>
        <v>0</v>
      </c>
      <c r="E2946" s="42">
        <f t="shared" si="2"/>
        <v>0</v>
      </c>
    </row>
    <row r="2947" ht="15.75" customHeight="1">
      <c r="A2947" s="61">
        <f>Data!A2948</f>
        <v>42445</v>
      </c>
      <c r="B2947" s="42">
        <f>Data!H2948</f>
        <v>0</v>
      </c>
      <c r="C2947" s="42">
        <f t="shared" si="1"/>
        <v>0</v>
      </c>
      <c r="D2947" s="42">
        <f>Data!N2948</f>
        <v>0</v>
      </c>
      <c r="E2947" s="42">
        <f t="shared" si="2"/>
        <v>0</v>
      </c>
    </row>
    <row r="2948" ht="15.75" customHeight="1">
      <c r="A2948" s="61">
        <f>Data!A2949</f>
        <v>42446</v>
      </c>
      <c r="B2948" s="42">
        <f>Data!H2949</f>
        <v>0</v>
      </c>
      <c r="C2948" s="42">
        <f t="shared" si="1"/>
        <v>0</v>
      </c>
      <c r="D2948" s="42">
        <f>Data!N2949</f>
        <v>0</v>
      </c>
      <c r="E2948" s="42">
        <f t="shared" si="2"/>
        <v>0</v>
      </c>
    </row>
    <row r="2949" ht="15.75" customHeight="1">
      <c r="A2949" s="61">
        <f>Data!A2950</f>
        <v>42447</v>
      </c>
      <c r="B2949" s="42">
        <f>Data!H2950</f>
        <v>0</v>
      </c>
      <c r="C2949" s="42">
        <f t="shared" si="1"/>
        <v>0</v>
      </c>
      <c r="D2949" s="42">
        <f>Data!N2950</f>
        <v>0</v>
      </c>
      <c r="E2949" s="42">
        <f t="shared" si="2"/>
        <v>0</v>
      </c>
    </row>
    <row r="2950" ht="15.75" customHeight="1">
      <c r="A2950" s="61">
        <f>Data!A2951</f>
        <v>42450</v>
      </c>
      <c r="B2950" s="42">
        <f>Data!H2951</f>
        <v>0</v>
      </c>
      <c r="C2950" s="42">
        <f t="shared" si="1"/>
        <v>0</v>
      </c>
      <c r="D2950" s="42">
        <f>Data!N2951</f>
        <v>0</v>
      </c>
      <c r="E2950" s="42">
        <f t="shared" si="2"/>
        <v>0</v>
      </c>
    </row>
    <row r="2951" ht="15.75" customHeight="1">
      <c r="A2951" s="61">
        <f>Data!A2952</f>
        <v>42451</v>
      </c>
      <c r="B2951" s="42">
        <f>Data!H2952</f>
        <v>0</v>
      </c>
      <c r="C2951" s="42">
        <f t="shared" si="1"/>
        <v>0</v>
      </c>
      <c r="D2951" s="42">
        <f>Data!N2952</f>
        <v>0</v>
      </c>
      <c r="E2951" s="42">
        <f t="shared" si="2"/>
        <v>0</v>
      </c>
    </row>
    <row r="2952" ht="15.75" customHeight="1">
      <c r="A2952" s="61">
        <f>Data!A2953</f>
        <v>42452</v>
      </c>
      <c r="B2952" s="42">
        <f>Data!H2953</f>
        <v>0</v>
      </c>
      <c r="C2952" s="42">
        <f t="shared" si="1"/>
        <v>0</v>
      </c>
      <c r="D2952" s="42">
        <f>Data!N2953</f>
        <v>0</v>
      </c>
      <c r="E2952" s="42">
        <f t="shared" si="2"/>
        <v>0</v>
      </c>
    </row>
    <row r="2953" ht="15.75" customHeight="1">
      <c r="A2953" s="61">
        <f>Data!A2954</f>
        <v>42457</v>
      </c>
      <c r="B2953" s="42">
        <f>Data!H2954</f>
        <v>0</v>
      </c>
      <c r="C2953" s="42">
        <f t="shared" si="1"/>
        <v>0</v>
      </c>
      <c r="D2953" s="42">
        <f>Data!N2954</f>
        <v>5000</v>
      </c>
      <c r="E2953" s="42">
        <f t="shared" si="2"/>
        <v>5000</v>
      </c>
    </row>
    <row r="2954" ht="15.75" customHeight="1">
      <c r="A2954" s="61">
        <f>Data!A2955</f>
        <v>42458</v>
      </c>
      <c r="B2954" s="42">
        <f>Data!H2955</f>
        <v>0</v>
      </c>
      <c r="C2954" s="42">
        <f t="shared" si="1"/>
        <v>0</v>
      </c>
      <c r="D2954" s="42">
        <f>Data!N2955</f>
        <v>0</v>
      </c>
      <c r="E2954" s="42">
        <f t="shared" si="2"/>
        <v>0</v>
      </c>
    </row>
    <row r="2955" ht="15.75" customHeight="1">
      <c r="A2955" s="61">
        <f>Data!A2956</f>
        <v>42459</v>
      </c>
      <c r="B2955" s="42">
        <f>Data!H2956</f>
        <v>0</v>
      </c>
      <c r="C2955" s="42">
        <f t="shared" si="1"/>
        <v>0</v>
      </c>
      <c r="D2955" s="42">
        <f>Data!N2956</f>
        <v>0</v>
      </c>
      <c r="E2955" s="42">
        <f t="shared" si="2"/>
        <v>0</v>
      </c>
    </row>
    <row r="2956" ht="15.75" customHeight="1">
      <c r="A2956" s="61">
        <f>Data!A2957</f>
        <v>42460</v>
      </c>
      <c r="B2956" s="42">
        <f>Data!H2957</f>
        <v>0</v>
      </c>
      <c r="C2956" s="42">
        <f t="shared" si="1"/>
        <v>0</v>
      </c>
      <c r="D2956" s="42">
        <f>Data!N2957</f>
        <v>0</v>
      </c>
      <c r="E2956" s="42">
        <f t="shared" si="2"/>
        <v>0</v>
      </c>
    </row>
    <row r="2957" ht="15.75" customHeight="1">
      <c r="A2957" s="61">
        <f>Data!A2958</f>
        <v>42461</v>
      </c>
      <c r="B2957" s="42">
        <f>Data!H2958</f>
        <v>0</v>
      </c>
      <c r="C2957" s="42">
        <f t="shared" si="1"/>
        <v>0</v>
      </c>
      <c r="D2957" s="42">
        <f>Data!N2958</f>
        <v>0</v>
      </c>
      <c r="E2957" s="42">
        <f t="shared" si="2"/>
        <v>0</v>
      </c>
    </row>
    <row r="2958" ht="15.75" customHeight="1">
      <c r="A2958" s="61">
        <f>Data!A2959</f>
        <v>42464</v>
      </c>
      <c r="B2958" s="42">
        <f>Data!H2959</f>
        <v>0</v>
      </c>
      <c r="C2958" s="42">
        <f t="shared" si="1"/>
        <v>0</v>
      </c>
      <c r="D2958" s="42">
        <f>Data!N2959</f>
        <v>0</v>
      </c>
      <c r="E2958" s="42">
        <f t="shared" si="2"/>
        <v>0</v>
      </c>
    </row>
    <row r="2959" ht="15.75" customHeight="1">
      <c r="A2959" s="61">
        <f>Data!A2960</f>
        <v>42465</v>
      </c>
      <c r="B2959" s="42">
        <f>Data!H2960</f>
        <v>5000</v>
      </c>
      <c r="C2959" s="42">
        <f t="shared" si="1"/>
        <v>5000</v>
      </c>
      <c r="D2959" s="42">
        <f>Data!N2960</f>
        <v>0</v>
      </c>
      <c r="E2959" s="42">
        <f t="shared" si="2"/>
        <v>0</v>
      </c>
    </row>
    <row r="2960" ht="15.75" customHeight="1">
      <c r="A2960" s="61">
        <f>Data!A2961</f>
        <v>42466</v>
      </c>
      <c r="B2960" s="42">
        <f>Data!H2961</f>
        <v>0</v>
      </c>
      <c r="C2960" s="42">
        <f t="shared" si="1"/>
        <v>0</v>
      </c>
      <c r="D2960" s="42">
        <f>Data!N2961</f>
        <v>0</v>
      </c>
      <c r="E2960" s="42">
        <f t="shared" si="2"/>
        <v>0</v>
      </c>
    </row>
    <row r="2961" ht="15.75" customHeight="1">
      <c r="A2961" s="61">
        <f>Data!A2962</f>
        <v>42467</v>
      </c>
      <c r="B2961" s="42">
        <f>Data!H2962</f>
        <v>0</v>
      </c>
      <c r="C2961" s="42">
        <f t="shared" si="1"/>
        <v>0</v>
      </c>
      <c r="D2961" s="42">
        <f>Data!N2962</f>
        <v>0</v>
      </c>
      <c r="E2961" s="42">
        <f t="shared" si="2"/>
        <v>0</v>
      </c>
    </row>
    <row r="2962" ht="15.75" customHeight="1">
      <c r="A2962" s="61">
        <f>Data!A2963</f>
        <v>42468</v>
      </c>
      <c r="B2962" s="42">
        <f>Data!H2963</f>
        <v>0</v>
      </c>
      <c r="C2962" s="42">
        <f t="shared" si="1"/>
        <v>0</v>
      </c>
      <c r="D2962" s="42">
        <f>Data!N2963</f>
        <v>0</v>
      </c>
      <c r="E2962" s="42">
        <f t="shared" si="2"/>
        <v>0</v>
      </c>
    </row>
    <row r="2963" ht="15.75" customHeight="1">
      <c r="A2963" s="61">
        <f>Data!A2964</f>
        <v>42471</v>
      </c>
      <c r="B2963" s="42">
        <f>Data!H2964</f>
        <v>0</v>
      </c>
      <c r="C2963" s="42">
        <f t="shared" si="1"/>
        <v>0</v>
      </c>
      <c r="D2963" s="42">
        <f>Data!N2964</f>
        <v>0</v>
      </c>
      <c r="E2963" s="42">
        <f t="shared" si="2"/>
        <v>0</v>
      </c>
    </row>
    <row r="2964" ht="15.75" customHeight="1">
      <c r="A2964" s="61">
        <f>Data!A2965</f>
        <v>42472</v>
      </c>
      <c r="B2964" s="42">
        <f>Data!H2965</f>
        <v>0</v>
      </c>
      <c r="C2964" s="42">
        <f t="shared" si="1"/>
        <v>0</v>
      </c>
      <c r="D2964" s="42">
        <f>Data!N2965</f>
        <v>0</v>
      </c>
      <c r="E2964" s="42">
        <f t="shared" si="2"/>
        <v>0</v>
      </c>
    </row>
    <row r="2965" ht="15.75" customHeight="1">
      <c r="A2965" s="61">
        <f>Data!A2966</f>
        <v>42473</v>
      </c>
      <c r="B2965" s="42">
        <f>Data!H2966</f>
        <v>0</v>
      </c>
      <c r="C2965" s="42">
        <f t="shared" si="1"/>
        <v>0</v>
      </c>
      <c r="D2965" s="42">
        <f>Data!N2966</f>
        <v>0</v>
      </c>
      <c r="E2965" s="42">
        <f t="shared" si="2"/>
        <v>0</v>
      </c>
    </row>
    <row r="2966" ht="15.75" customHeight="1">
      <c r="A2966" s="61">
        <f>Data!A2967</f>
        <v>42478</v>
      </c>
      <c r="B2966" s="42">
        <f>Data!H2967</f>
        <v>0</v>
      </c>
      <c r="C2966" s="42">
        <f t="shared" si="1"/>
        <v>0</v>
      </c>
      <c r="D2966" s="42">
        <f>Data!N2967</f>
        <v>0</v>
      </c>
      <c r="E2966" s="42">
        <f t="shared" si="2"/>
        <v>0</v>
      </c>
    </row>
    <row r="2967" ht="15.75" customHeight="1">
      <c r="A2967" s="61">
        <f>Data!A2968</f>
        <v>42480</v>
      </c>
      <c r="B2967" s="42">
        <f>Data!H2968</f>
        <v>0</v>
      </c>
      <c r="C2967" s="42">
        <f t="shared" si="1"/>
        <v>0</v>
      </c>
      <c r="D2967" s="42">
        <f>Data!N2968</f>
        <v>0</v>
      </c>
      <c r="E2967" s="42">
        <f t="shared" si="2"/>
        <v>0</v>
      </c>
    </row>
    <row r="2968" ht="15.75" customHeight="1">
      <c r="A2968" s="61">
        <f>Data!A2969</f>
        <v>42481</v>
      </c>
      <c r="B2968" s="42">
        <f>Data!H2969</f>
        <v>0</v>
      </c>
      <c r="C2968" s="42">
        <f t="shared" si="1"/>
        <v>0</v>
      </c>
      <c r="D2968" s="42">
        <f>Data!N2969</f>
        <v>0</v>
      </c>
      <c r="E2968" s="42">
        <f t="shared" si="2"/>
        <v>0</v>
      </c>
    </row>
    <row r="2969" ht="15.75" customHeight="1">
      <c r="A2969" s="61">
        <f>Data!A2970</f>
        <v>42482</v>
      </c>
      <c r="B2969" s="42">
        <f>Data!H2970</f>
        <v>0</v>
      </c>
      <c r="C2969" s="42">
        <f t="shared" si="1"/>
        <v>0</v>
      </c>
      <c r="D2969" s="42">
        <f>Data!N2970</f>
        <v>0</v>
      </c>
      <c r="E2969" s="42">
        <f t="shared" si="2"/>
        <v>0</v>
      </c>
    </row>
    <row r="2970" ht="15.75" customHeight="1">
      <c r="A2970" s="61">
        <f>Data!A2971</f>
        <v>42485</v>
      </c>
      <c r="B2970" s="42">
        <f>Data!H2971</f>
        <v>0</v>
      </c>
      <c r="C2970" s="42">
        <f t="shared" si="1"/>
        <v>0</v>
      </c>
      <c r="D2970" s="42">
        <f>Data!N2971</f>
        <v>5000</v>
      </c>
      <c r="E2970" s="42">
        <f t="shared" si="2"/>
        <v>5000</v>
      </c>
    </row>
    <row r="2971" ht="15.75" customHeight="1">
      <c r="A2971" s="61">
        <f>Data!A2972</f>
        <v>42486</v>
      </c>
      <c r="B2971" s="42">
        <f>Data!H2972</f>
        <v>0</v>
      </c>
      <c r="C2971" s="42">
        <f t="shared" si="1"/>
        <v>0</v>
      </c>
      <c r="D2971" s="42">
        <f>Data!N2972</f>
        <v>0</v>
      </c>
      <c r="E2971" s="42">
        <f t="shared" si="2"/>
        <v>0</v>
      </c>
    </row>
    <row r="2972" ht="15.75" customHeight="1">
      <c r="A2972" s="61">
        <f>Data!A2973</f>
        <v>42487</v>
      </c>
      <c r="B2972" s="42">
        <f>Data!H2973</f>
        <v>0</v>
      </c>
      <c r="C2972" s="42">
        <f t="shared" si="1"/>
        <v>0</v>
      </c>
      <c r="D2972" s="42">
        <f>Data!N2973</f>
        <v>0</v>
      </c>
      <c r="E2972" s="42">
        <f t="shared" si="2"/>
        <v>0</v>
      </c>
    </row>
    <row r="2973" ht="15.75" customHeight="1">
      <c r="A2973" s="61">
        <f>Data!A2974</f>
        <v>42488</v>
      </c>
      <c r="B2973" s="42">
        <f>Data!H2974</f>
        <v>0</v>
      </c>
      <c r="C2973" s="42">
        <f t="shared" si="1"/>
        <v>0</v>
      </c>
      <c r="D2973" s="42">
        <f>Data!N2974</f>
        <v>0</v>
      </c>
      <c r="E2973" s="42">
        <f t="shared" si="2"/>
        <v>0</v>
      </c>
    </row>
    <row r="2974" ht="15.75" customHeight="1">
      <c r="A2974" s="61">
        <f>Data!A2975</f>
        <v>42489</v>
      </c>
      <c r="B2974" s="42">
        <f>Data!H2975</f>
        <v>0</v>
      </c>
      <c r="C2974" s="42">
        <f t="shared" si="1"/>
        <v>0</v>
      </c>
      <c r="D2974" s="42">
        <f>Data!N2975</f>
        <v>0</v>
      </c>
      <c r="E2974" s="42">
        <f t="shared" si="2"/>
        <v>0</v>
      </c>
    </row>
    <row r="2975" ht="15.75" customHeight="1">
      <c r="A2975" s="61">
        <f>Data!A2976</f>
        <v>42492</v>
      </c>
      <c r="B2975" s="42">
        <f>Data!H2976</f>
        <v>0</v>
      </c>
      <c r="C2975" s="42">
        <f t="shared" si="1"/>
        <v>0</v>
      </c>
      <c r="D2975" s="42">
        <f>Data!N2976</f>
        <v>0</v>
      </c>
      <c r="E2975" s="42">
        <f t="shared" si="2"/>
        <v>0</v>
      </c>
    </row>
    <row r="2976" ht="15.75" customHeight="1">
      <c r="A2976" s="61">
        <f>Data!A2977</f>
        <v>42493</v>
      </c>
      <c r="B2976" s="42">
        <f>Data!H2977</f>
        <v>0</v>
      </c>
      <c r="C2976" s="42">
        <f t="shared" si="1"/>
        <v>0</v>
      </c>
      <c r="D2976" s="42">
        <f>Data!N2977</f>
        <v>0</v>
      </c>
      <c r="E2976" s="42">
        <f t="shared" si="2"/>
        <v>0</v>
      </c>
    </row>
    <row r="2977" ht="15.75" customHeight="1">
      <c r="A2977" s="61">
        <f>Data!A2978</f>
        <v>42494</v>
      </c>
      <c r="B2977" s="42">
        <f>Data!H2978</f>
        <v>0</v>
      </c>
      <c r="C2977" s="42">
        <f t="shared" si="1"/>
        <v>0</v>
      </c>
      <c r="D2977" s="42">
        <f>Data!N2978</f>
        <v>0</v>
      </c>
      <c r="E2977" s="42">
        <f t="shared" si="2"/>
        <v>0</v>
      </c>
    </row>
    <row r="2978" ht="15.75" customHeight="1">
      <c r="A2978" s="61">
        <f>Data!A2979</f>
        <v>42495</v>
      </c>
      <c r="B2978" s="42">
        <f>Data!H2979</f>
        <v>5000</v>
      </c>
      <c r="C2978" s="42">
        <f t="shared" si="1"/>
        <v>5000</v>
      </c>
      <c r="D2978" s="42">
        <f>Data!N2979</f>
        <v>0</v>
      </c>
      <c r="E2978" s="42">
        <f t="shared" si="2"/>
        <v>0</v>
      </c>
    </row>
    <row r="2979" ht="15.75" customHeight="1">
      <c r="A2979" s="61">
        <f>Data!A2980</f>
        <v>42496</v>
      </c>
      <c r="B2979" s="42">
        <f>Data!H2980</f>
        <v>0</v>
      </c>
      <c r="C2979" s="42">
        <f t="shared" si="1"/>
        <v>0</v>
      </c>
      <c r="D2979" s="42">
        <f>Data!N2980</f>
        <v>0</v>
      </c>
      <c r="E2979" s="42">
        <f t="shared" si="2"/>
        <v>0</v>
      </c>
    </row>
    <row r="2980" ht="15.75" customHeight="1">
      <c r="A2980" s="61">
        <f>Data!A2981</f>
        <v>42499</v>
      </c>
      <c r="B2980" s="42">
        <f>Data!H2981</f>
        <v>0</v>
      </c>
      <c r="C2980" s="42">
        <f t="shared" si="1"/>
        <v>0</v>
      </c>
      <c r="D2980" s="42">
        <f>Data!N2981</f>
        <v>0</v>
      </c>
      <c r="E2980" s="42">
        <f t="shared" si="2"/>
        <v>0</v>
      </c>
    </row>
    <row r="2981" ht="15.75" customHeight="1">
      <c r="A2981" s="61">
        <f>Data!A2982</f>
        <v>42500</v>
      </c>
      <c r="B2981" s="42">
        <f>Data!H2982</f>
        <v>0</v>
      </c>
      <c r="C2981" s="42">
        <f t="shared" si="1"/>
        <v>0</v>
      </c>
      <c r="D2981" s="42">
        <f>Data!N2982</f>
        <v>0</v>
      </c>
      <c r="E2981" s="42">
        <f t="shared" si="2"/>
        <v>0</v>
      </c>
    </row>
    <row r="2982" ht="15.75" customHeight="1">
      <c r="A2982" s="61">
        <f>Data!A2983</f>
        <v>42501</v>
      </c>
      <c r="B2982" s="42">
        <f>Data!H2983</f>
        <v>0</v>
      </c>
      <c r="C2982" s="42">
        <f t="shared" si="1"/>
        <v>0</v>
      </c>
      <c r="D2982" s="42">
        <f>Data!N2983</f>
        <v>0</v>
      </c>
      <c r="E2982" s="42">
        <f t="shared" si="2"/>
        <v>0</v>
      </c>
    </row>
    <row r="2983" ht="15.75" customHeight="1">
      <c r="A2983" s="61">
        <f>Data!A2984</f>
        <v>42502</v>
      </c>
      <c r="B2983" s="42">
        <f>Data!H2984</f>
        <v>0</v>
      </c>
      <c r="C2983" s="42">
        <f t="shared" si="1"/>
        <v>0</v>
      </c>
      <c r="D2983" s="42">
        <f>Data!N2984</f>
        <v>0</v>
      </c>
      <c r="E2983" s="42">
        <f t="shared" si="2"/>
        <v>0</v>
      </c>
    </row>
    <row r="2984" ht="15.75" customHeight="1">
      <c r="A2984" s="61">
        <f>Data!A2985</f>
        <v>42503</v>
      </c>
      <c r="B2984" s="42">
        <f>Data!H2985</f>
        <v>0</v>
      </c>
      <c r="C2984" s="42">
        <f t="shared" si="1"/>
        <v>0</v>
      </c>
      <c r="D2984" s="42">
        <f>Data!N2985</f>
        <v>0</v>
      </c>
      <c r="E2984" s="42">
        <f t="shared" si="2"/>
        <v>0</v>
      </c>
    </row>
    <row r="2985" ht="15.75" customHeight="1">
      <c r="A2985" s="61">
        <f>Data!A2986</f>
        <v>42506</v>
      </c>
      <c r="B2985" s="42">
        <f>Data!H2986</f>
        <v>0</v>
      </c>
      <c r="C2985" s="42">
        <f t="shared" si="1"/>
        <v>0</v>
      </c>
      <c r="D2985" s="42">
        <f>Data!N2986</f>
        <v>0</v>
      </c>
      <c r="E2985" s="42">
        <f t="shared" si="2"/>
        <v>0</v>
      </c>
    </row>
    <row r="2986" ht="15.75" customHeight="1">
      <c r="A2986" s="61">
        <f>Data!A2987</f>
        <v>42507</v>
      </c>
      <c r="B2986" s="42">
        <f>Data!H2987</f>
        <v>0</v>
      </c>
      <c r="C2986" s="42">
        <f t="shared" si="1"/>
        <v>0</v>
      </c>
      <c r="D2986" s="42">
        <f>Data!N2987</f>
        <v>0</v>
      </c>
      <c r="E2986" s="42">
        <f t="shared" si="2"/>
        <v>0</v>
      </c>
    </row>
    <row r="2987" ht="15.75" customHeight="1">
      <c r="A2987" s="61">
        <f>Data!A2988</f>
        <v>42508</v>
      </c>
      <c r="B2987" s="42">
        <f>Data!H2988</f>
        <v>0</v>
      </c>
      <c r="C2987" s="42">
        <f t="shared" si="1"/>
        <v>0</v>
      </c>
      <c r="D2987" s="42">
        <f>Data!N2988</f>
        <v>0</v>
      </c>
      <c r="E2987" s="42">
        <f t="shared" si="2"/>
        <v>0</v>
      </c>
    </row>
    <row r="2988" ht="15.75" customHeight="1">
      <c r="A2988" s="61">
        <f>Data!A2989</f>
        <v>42509</v>
      </c>
      <c r="B2988" s="42">
        <f>Data!H2989</f>
        <v>0</v>
      </c>
      <c r="C2988" s="42">
        <f t="shared" si="1"/>
        <v>0</v>
      </c>
      <c r="D2988" s="42">
        <f>Data!N2989</f>
        <v>0</v>
      </c>
      <c r="E2988" s="42">
        <f t="shared" si="2"/>
        <v>0</v>
      </c>
    </row>
    <row r="2989" ht="15.75" customHeight="1">
      <c r="A2989" s="61">
        <f>Data!A2990</f>
        <v>42510</v>
      </c>
      <c r="B2989" s="42">
        <f>Data!H2990</f>
        <v>0</v>
      </c>
      <c r="C2989" s="42">
        <f t="shared" si="1"/>
        <v>0</v>
      </c>
      <c r="D2989" s="42">
        <f>Data!N2990</f>
        <v>0</v>
      </c>
      <c r="E2989" s="42">
        <f t="shared" si="2"/>
        <v>0</v>
      </c>
    </row>
    <row r="2990" ht="15.75" customHeight="1">
      <c r="A2990" s="61">
        <f>Data!A2991</f>
        <v>42513</v>
      </c>
      <c r="B2990" s="42">
        <f>Data!H2991</f>
        <v>0</v>
      </c>
      <c r="C2990" s="42">
        <f t="shared" si="1"/>
        <v>0</v>
      </c>
      <c r="D2990" s="42">
        <f>Data!N2991</f>
        <v>0</v>
      </c>
      <c r="E2990" s="42">
        <f t="shared" si="2"/>
        <v>0</v>
      </c>
    </row>
    <row r="2991" ht="15.75" customHeight="1">
      <c r="A2991" s="61">
        <f>Data!A2992</f>
        <v>42514</v>
      </c>
      <c r="B2991" s="42">
        <f>Data!H2992</f>
        <v>0</v>
      </c>
      <c r="C2991" s="42">
        <f t="shared" si="1"/>
        <v>0</v>
      </c>
      <c r="D2991" s="42">
        <f>Data!N2992</f>
        <v>0</v>
      </c>
      <c r="E2991" s="42">
        <f t="shared" si="2"/>
        <v>0</v>
      </c>
    </row>
    <row r="2992" ht="15.75" customHeight="1">
      <c r="A2992" s="61">
        <f>Data!A2993</f>
        <v>42515</v>
      </c>
      <c r="B2992" s="42">
        <f>Data!H2993</f>
        <v>0</v>
      </c>
      <c r="C2992" s="42">
        <f t="shared" si="1"/>
        <v>0</v>
      </c>
      <c r="D2992" s="42">
        <f>Data!N2993</f>
        <v>5000</v>
      </c>
      <c r="E2992" s="42">
        <f t="shared" si="2"/>
        <v>5000</v>
      </c>
    </row>
    <row r="2993" ht="15.75" customHeight="1">
      <c r="A2993" s="61">
        <f>Data!A2994</f>
        <v>42516</v>
      </c>
      <c r="B2993" s="42">
        <f>Data!H2994</f>
        <v>0</v>
      </c>
      <c r="C2993" s="42">
        <f t="shared" si="1"/>
        <v>0</v>
      </c>
      <c r="D2993" s="42">
        <f>Data!N2994</f>
        <v>0</v>
      </c>
      <c r="E2993" s="42">
        <f t="shared" si="2"/>
        <v>0</v>
      </c>
    </row>
    <row r="2994" ht="15.75" customHeight="1">
      <c r="A2994" s="61">
        <f>Data!A2995</f>
        <v>42517</v>
      </c>
      <c r="B2994" s="42">
        <f>Data!H2995</f>
        <v>0</v>
      </c>
      <c r="C2994" s="42">
        <f t="shared" si="1"/>
        <v>0</v>
      </c>
      <c r="D2994" s="42">
        <f>Data!N2995</f>
        <v>0</v>
      </c>
      <c r="E2994" s="42">
        <f t="shared" si="2"/>
        <v>0</v>
      </c>
    </row>
    <row r="2995" ht="15.75" customHeight="1">
      <c r="A2995" s="61">
        <f>Data!A2996</f>
        <v>42520</v>
      </c>
      <c r="B2995" s="42">
        <f>Data!H2996</f>
        <v>0</v>
      </c>
      <c r="C2995" s="42">
        <f t="shared" si="1"/>
        <v>0</v>
      </c>
      <c r="D2995" s="42">
        <f>Data!N2996</f>
        <v>0</v>
      </c>
      <c r="E2995" s="42">
        <f t="shared" si="2"/>
        <v>0</v>
      </c>
    </row>
    <row r="2996" ht="15.75" customHeight="1">
      <c r="A2996" s="61">
        <f>Data!A2997</f>
        <v>42521</v>
      </c>
      <c r="B2996" s="42">
        <f>Data!H2997</f>
        <v>0</v>
      </c>
      <c r="C2996" s="42">
        <f t="shared" si="1"/>
        <v>0</v>
      </c>
      <c r="D2996" s="42">
        <f>Data!N2997</f>
        <v>0</v>
      </c>
      <c r="E2996" s="42">
        <f t="shared" si="2"/>
        <v>0</v>
      </c>
    </row>
    <row r="2997" ht="15.75" customHeight="1">
      <c r="A2997" s="61">
        <f>Data!A2998</f>
        <v>42522</v>
      </c>
      <c r="B2997" s="42">
        <f>Data!H2998</f>
        <v>0</v>
      </c>
      <c r="C2997" s="42">
        <f t="shared" si="1"/>
        <v>0</v>
      </c>
      <c r="D2997" s="42">
        <f>Data!N2998</f>
        <v>0</v>
      </c>
      <c r="E2997" s="42">
        <f t="shared" si="2"/>
        <v>0</v>
      </c>
    </row>
    <row r="2998" ht="15.75" customHeight="1">
      <c r="A2998" s="61">
        <f>Data!A2999</f>
        <v>42523</v>
      </c>
      <c r="B2998" s="42">
        <f>Data!H2999</f>
        <v>0</v>
      </c>
      <c r="C2998" s="42">
        <f t="shared" si="1"/>
        <v>0</v>
      </c>
      <c r="D2998" s="42">
        <f>Data!N2999</f>
        <v>0</v>
      </c>
      <c r="E2998" s="42">
        <f t="shared" si="2"/>
        <v>0</v>
      </c>
    </row>
    <row r="2999" ht="15.75" customHeight="1">
      <c r="A2999" s="61">
        <f>Data!A3000</f>
        <v>42524</v>
      </c>
      <c r="B2999" s="42">
        <f>Data!H3000</f>
        <v>0</v>
      </c>
      <c r="C2999" s="42">
        <f t="shared" si="1"/>
        <v>0</v>
      </c>
      <c r="D2999" s="42">
        <f>Data!N3000</f>
        <v>0</v>
      </c>
      <c r="E2999" s="42">
        <f t="shared" si="2"/>
        <v>0</v>
      </c>
    </row>
    <row r="3000" ht="15.75" customHeight="1">
      <c r="A3000" s="61">
        <f>Data!A3001</f>
        <v>42527</v>
      </c>
      <c r="B3000" s="42">
        <f>Data!H3001</f>
        <v>5000</v>
      </c>
      <c r="C3000" s="42">
        <f t="shared" si="1"/>
        <v>5000</v>
      </c>
      <c r="D3000" s="42">
        <f>Data!N3001</f>
        <v>0</v>
      </c>
      <c r="E3000" s="42">
        <f t="shared" si="2"/>
        <v>0</v>
      </c>
    </row>
    <row r="3001" ht="15.75" customHeight="1">
      <c r="A3001" s="61">
        <f>Data!A3002</f>
        <v>42528</v>
      </c>
      <c r="B3001" s="42">
        <f>Data!H3002</f>
        <v>0</v>
      </c>
      <c r="C3001" s="42">
        <f t="shared" si="1"/>
        <v>0</v>
      </c>
      <c r="D3001" s="42">
        <f>Data!N3002</f>
        <v>0</v>
      </c>
      <c r="E3001" s="42">
        <f t="shared" si="2"/>
        <v>0</v>
      </c>
    </row>
    <row r="3002" ht="15.75" customHeight="1">
      <c r="A3002" s="61">
        <f>Data!A3003</f>
        <v>42529</v>
      </c>
      <c r="B3002" s="42">
        <f>Data!H3003</f>
        <v>0</v>
      </c>
      <c r="C3002" s="42">
        <f t="shared" si="1"/>
        <v>0</v>
      </c>
      <c r="D3002" s="42">
        <f>Data!N3003</f>
        <v>0</v>
      </c>
      <c r="E3002" s="42">
        <f t="shared" si="2"/>
        <v>0</v>
      </c>
    </row>
    <row r="3003" ht="15.75" customHeight="1">
      <c r="A3003" s="61">
        <f>Data!A3004</f>
        <v>42530</v>
      </c>
      <c r="B3003" s="42">
        <f>Data!H3004</f>
        <v>0</v>
      </c>
      <c r="C3003" s="42">
        <f t="shared" si="1"/>
        <v>0</v>
      </c>
      <c r="D3003" s="42">
        <f>Data!N3004</f>
        <v>0</v>
      </c>
      <c r="E3003" s="42">
        <f t="shared" si="2"/>
        <v>0</v>
      </c>
    </row>
    <row r="3004" ht="15.75" customHeight="1">
      <c r="A3004" s="61">
        <f>Data!A3005</f>
        <v>42531</v>
      </c>
      <c r="B3004" s="42">
        <f>Data!H3005</f>
        <v>0</v>
      </c>
      <c r="C3004" s="42">
        <f t="shared" si="1"/>
        <v>0</v>
      </c>
      <c r="D3004" s="42">
        <f>Data!N3005</f>
        <v>0</v>
      </c>
      <c r="E3004" s="42">
        <f t="shared" si="2"/>
        <v>0</v>
      </c>
    </row>
    <row r="3005" ht="15.75" customHeight="1">
      <c r="A3005" s="61">
        <f>Data!A3006</f>
        <v>42534</v>
      </c>
      <c r="B3005" s="42">
        <f>Data!H3006</f>
        <v>0</v>
      </c>
      <c r="C3005" s="42">
        <f t="shared" si="1"/>
        <v>0</v>
      </c>
      <c r="D3005" s="42">
        <f>Data!N3006</f>
        <v>0</v>
      </c>
      <c r="E3005" s="42">
        <f t="shared" si="2"/>
        <v>0</v>
      </c>
    </row>
    <row r="3006" ht="15.75" customHeight="1">
      <c r="A3006" s="61">
        <f>Data!A3007</f>
        <v>42535</v>
      </c>
      <c r="B3006" s="42">
        <f>Data!H3007</f>
        <v>0</v>
      </c>
      <c r="C3006" s="42">
        <f t="shared" si="1"/>
        <v>0</v>
      </c>
      <c r="D3006" s="42">
        <f>Data!N3007</f>
        <v>0</v>
      </c>
      <c r="E3006" s="42">
        <f t="shared" si="2"/>
        <v>0</v>
      </c>
    </row>
    <row r="3007" ht="15.75" customHeight="1">
      <c r="A3007" s="61">
        <f>Data!A3008</f>
        <v>42536</v>
      </c>
      <c r="B3007" s="42">
        <f>Data!H3008</f>
        <v>0</v>
      </c>
      <c r="C3007" s="42">
        <f t="shared" si="1"/>
        <v>0</v>
      </c>
      <c r="D3007" s="42">
        <f>Data!N3008</f>
        <v>0</v>
      </c>
      <c r="E3007" s="42">
        <f t="shared" si="2"/>
        <v>0</v>
      </c>
    </row>
    <row r="3008" ht="15.75" customHeight="1">
      <c r="A3008" s="61">
        <f>Data!A3009</f>
        <v>42537</v>
      </c>
      <c r="B3008" s="42">
        <f>Data!H3009</f>
        <v>0</v>
      </c>
      <c r="C3008" s="42">
        <f t="shared" si="1"/>
        <v>0</v>
      </c>
      <c r="D3008" s="42">
        <f>Data!N3009</f>
        <v>0</v>
      </c>
      <c r="E3008" s="42">
        <f t="shared" si="2"/>
        <v>0</v>
      </c>
    </row>
    <row r="3009" ht="15.75" customHeight="1">
      <c r="A3009" s="61">
        <f>Data!A3010</f>
        <v>42538</v>
      </c>
      <c r="B3009" s="42">
        <f>Data!H3010</f>
        <v>0</v>
      </c>
      <c r="C3009" s="42">
        <f t="shared" si="1"/>
        <v>0</v>
      </c>
      <c r="D3009" s="42">
        <f>Data!N3010</f>
        <v>0</v>
      </c>
      <c r="E3009" s="42">
        <f t="shared" si="2"/>
        <v>0</v>
      </c>
    </row>
    <row r="3010" ht="15.75" customHeight="1">
      <c r="A3010" s="61">
        <f>Data!A3011</f>
        <v>42541</v>
      </c>
      <c r="B3010" s="42">
        <f>Data!H3011</f>
        <v>0</v>
      </c>
      <c r="C3010" s="42">
        <f t="shared" si="1"/>
        <v>0</v>
      </c>
      <c r="D3010" s="42">
        <f>Data!N3011</f>
        <v>0</v>
      </c>
      <c r="E3010" s="42">
        <f t="shared" si="2"/>
        <v>0</v>
      </c>
    </row>
    <row r="3011" ht="15.75" customHeight="1">
      <c r="A3011" s="61">
        <f>Data!A3012</f>
        <v>42542</v>
      </c>
      <c r="B3011" s="42">
        <f>Data!H3012</f>
        <v>0</v>
      </c>
      <c r="C3011" s="42">
        <f t="shared" si="1"/>
        <v>0</v>
      </c>
      <c r="D3011" s="42">
        <f>Data!N3012</f>
        <v>0</v>
      </c>
      <c r="E3011" s="42">
        <f t="shared" si="2"/>
        <v>0</v>
      </c>
    </row>
    <row r="3012" ht="15.75" customHeight="1">
      <c r="A3012" s="61">
        <f>Data!A3013</f>
        <v>42543</v>
      </c>
      <c r="B3012" s="42">
        <f>Data!H3013</f>
        <v>0</v>
      </c>
      <c r="C3012" s="42">
        <f t="shared" si="1"/>
        <v>0</v>
      </c>
      <c r="D3012" s="42">
        <f>Data!N3013</f>
        <v>0</v>
      </c>
      <c r="E3012" s="42">
        <f t="shared" si="2"/>
        <v>0</v>
      </c>
    </row>
    <row r="3013" ht="15.75" customHeight="1">
      <c r="A3013" s="61">
        <f>Data!A3014</f>
        <v>42544</v>
      </c>
      <c r="B3013" s="42">
        <f>Data!H3014</f>
        <v>0</v>
      </c>
      <c r="C3013" s="42">
        <f t="shared" si="1"/>
        <v>0</v>
      </c>
      <c r="D3013" s="42">
        <f>Data!N3014</f>
        <v>0</v>
      </c>
      <c r="E3013" s="42">
        <f t="shared" si="2"/>
        <v>0</v>
      </c>
    </row>
    <row r="3014" ht="15.75" customHeight="1">
      <c r="A3014" s="61">
        <f>Data!A3015</f>
        <v>42545</v>
      </c>
      <c r="B3014" s="42">
        <f>Data!H3015</f>
        <v>0</v>
      </c>
      <c r="C3014" s="42">
        <f t="shared" si="1"/>
        <v>0</v>
      </c>
      <c r="D3014" s="42">
        <f>Data!N3015</f>
        <v>0</v>
      </c>
      <c r="E3014" s="42">
        <f t="shared" si="2"/>
        <v>0</v>
      </c>
    </row>
    <row r="3015" ht="15.75" customHeight="1">
      <c r="A3015" s="61">
        <f>Data!A3016</f>
        <v>42548</v>
      </c>
      <c r="B3015" s="42">
        <f>Data!H3016</f>
        <v>0</v>
      </c>
      <c r="C3015" s="42">
        <f t="shared" si="1"/>
        <v>0</v>
      </c>
      <c r="D3015" s="42">
        <f>Data!N3016</f>
        <v>5000</v>
      </c>
      <c r="E3015" s="42">
        <f t="shared" si="2"/>
        <v>5000</v>
      </c>
    </row>
    <row r="3016" ht="15.75" customHeight="1">
      <c r="A3016" s="61">
        <f>Data!A3017</f>
        <v>42549</v>
      </c>
      <c r="B3016" s="42">
        <f>Data!H3017</f>
        <v>0</v>
      </c>
      <c r="C3016" s="42">
        <f t="shared" si="1"/>
        <v>0</v>
      </c>
      <c r="D3016" s="42">
        <f>Data!N3017</f>
        <v>0</v>
      </c>
      <c r="E3016" s="42">
        <f t="shared" si="2"/>
        <v>0</v>
      </c>
    </row>
    <row r="3017" ht="15.75" customHeight="1">
      <c r="A3017" s="61">
        <f>Data!A3018</f>
        <v>42550</v>
      </c>
      <c r="B3017" s="42">
        <f>Data!H3018</f>
        <v>0</v>
      </c>
      <c r="C3017" s="42">
        <f t="shared" si="1"/>
        <v>0</v>
      </c>
      <c r="D3017" s="42">
        <f>Data!N3018</f>
        <v>0</v>
      </c>
      <c r="E3017" s="42">
        <f t="shared" si="2"/>
        <v>0</v>
      </c>
    </row>
    <row r="3018" ht="15.75" customHeight="1">
      <c r="A3018" s="61">
        <f>Data!A3019</f>
        <v>42551</v>
      </c>
      <c r="B3018" s="42">
        <f>Data!H3019</f>
        <v>0</v>
      </c>
      <c r="C3018" s="42">
        <f t="shared" si="1"/>
        <v>0</v>
      </c>
      <c r="D3018" s="42">
        <f>Data!N3019</f>
        <v>0</v>
      </c>
      <c r="E3018" s="42">
        <f t="shared" si="2"/>
        <v>0</v>
      </c>
    </row>
    <row r="3019" ht="15.75" customHeight="1">
      <c r="A3019" s="61">
        <f>Data!A3020</f>
        <v>42552</v>
      </c>
      <c r="B3019" s="42">
        <f>Data!H3020</f>
        <v>0</v>
      </c>
      <c r="C3019" s="42">
        <f t="shared" si="1"/>
        <v>0</v>
      </c>
      <c r="D3019" s="42">
        <f>Data!N3020</f>
        <v>0</v>
      </c>
      <c r="E3019" s="42">
        <f t="shared" si="2"/>
        <v>0</v>
      </c>
    </row>
    <row r="3020" ht="15.75" customHeight="1">
      <c r="A3020" s="61">
        <f>Data!A3021</f>
        <v>42555</v>
      </c>
      <c r="B3020" s="42">
        <f>Data!H3021</f>
        <v>0</v>
      </c>
      <c r="C3020" s="42">
        <f t="shared" si="1"/>
        <v>0</v>
      </c>
      <c r="D3020" s="42">
        <f>Data!N3021</f>
        <v>0</v>
      </c>
      <c r="E3020" s="42">
        <f t="shared" si="2"/>
        <v>0</v>
      </c>
    </row>
    <row r="3021" ht="15.75" customHeight="1">
      <c r="A3021" s="61">
        <f>Data!A3022</f>
        <v>42556</v>
      </c>
      <c r="B3021" s="42">
        <f>Data!H3022</f>
        <v>5000</v>
      </c>
      <c r="C3021" s="42">
        <f t="shared" si="1"/>
        <v>5000</v>
      </c>
      <c r="D3021" s="42">
        <f>Data!N3022</f>
        <v>0</v>
      </c>
      <c r="E3021" s="42">
        <f t="shared" si="2"/>
        <v>0</v>
      </c>
    </row>
    <row r="3022" ht="15.75" customHeight="1">
      <c r="A3022" s="61">
        <f>Data!A3023</f>
        <v>42558</v>
      </c>
      <c r="B3022" s="42">
        <f>Data!H3023</f>
        <v>0</v>
      </c>
      <c r="C3022" s="42">
        <f t="shared" si="1"/>
        <v>0</v>
      </c>
      <c r="D3022" s="42">
        <f>Data!N3023</f>
        <v>0</v>
      </c>
      <c r="E3022" s="42">
        <f t="shared" si="2"/>
        <v>0</v>
      </c>
    </row>
    <row r="3023" ht="15.75" customHeight="1">
      <c r="A3023" s="61">
        <f>Data!A3024</f>
        <v>42559</v>
      </c>
      <c r="B3023" s="42">
        <f>Data!H3024</f>
        <v>0</v>
      </c>
      <c r="C3023" s="42">
        <f t="shared" si="1"/>
        <v>0</v>
      </c>
      <c r="D3023" s="42">
        <f>Data!N3024</f>
        <v>0</v>
      </c>
      <c r="E3023" s="42">
        <f t="shared" si="2"/>
        <v>0</v>
      </c>
    </row>
    <row r="3024" ht="15.75" customHeight="1">
      <c r="A3024" s="61">
        <f>Data!A3025</f>
        <v>42562</v>
      </c>
      <c r="B3024" s="42">
        <f>Data!H3025</f>
        <v>0</v>
      </c>
      <c r="C3024" s="42">
        <f t="shared" si="1"/>
        <v>0</v>
      </c>
      <c r="D3024" s="42">
        <f>Data!N3025</f>
        <v>0</v>
      </c>
      <c r="E3024" s="42">
        <f t="shared" si="2"/>
        <v>0</v>
      </c>
    </row>
    <row r="3025" ht="15.75" customHeight="1">
      <c r="A3025" s="61">
        <f>Data!A3026</f>
        <v>42563</v>
      </c>
      <c r="B3025" s="42">
        <f>Data!H3026</f>
        <v>0</v>
      </c>
      <c r="C3025" s="42">
        <f t="shared" si="1"/>
        <v>0</v>
      </c>
      <c r="D3025" s="42">
        <f>Data!N3026</f>
        <v>0</v>
      </c>
      <c r="E3025" s="42">
        <f t="shared" si="2"/>
        <v>0</v>
      </c>
    </row>
    <row r="3026" ht="15.75" customHeight="1">
      <c r="A3026" s="61">
        <f>Data!A3027</f>
        <v>42564</v>
      </c>
      <c r="B3026" s="42">
        <f>Data!H3027</f>
        <v>0</v>
      </c>
      <c r="C3026" s="42">
        <f t="shared" si="1"/>
        <v>0</v>
      </c>
      <c r="D3026" s="42">
        <f>Data!N3027</f>
        <v>0</v>
      </c>
      <c r="E3026" s="42">
        <f t="shared" si="2"/>
        <v>0</v>
      </c>
    </row>
    <row r="3027" ht="15.75" customHeight="1">
      <c r="A3027" s="61">
        <f>Data!A3028</f>
        <v>42565</v>
      </c>
      <c r="B3027" s="42">
        <f>Data!H3028</f>
        <v>0</v>
      </c>
      <c r="C3027" s="42">
        <f t="shared" si="1"/>
        <v>0</v>
      </c>
      <c r="D3027" s="42">
        <f>Data!N3028</f>
        <v>0</v>
      </c>
      <c r="E3027" s="42">
        <f t="shared" si="2"/>
        <v>0</v>
      </c>
    </row>
    <row r="3028" ht="15.75" customHeight="1">
      <c r="A3028" s="61">
        <f>Data!A3029</f>
        <v>42566</v>
      </c>
      <c r="B3028" s="42">
        <f>Data!H3029</f>
        <v>0</v>
      </c>
      <c r="C3028" s="42">
        <f t="shared" si="1"/>
        <v>0</v>
      </c>
      <c r="D3028" s="42">
        <f>Data!N3029</f>
        <v>0</v>
      </c>
      <c r="E3028" s="42">
        <f t="shared" si="2"/>
        <v>0</v>
      </c>
    </row>
    <row r="3029" ht="15.75" customHeight="1">
      <c r="A3029" s="61">
        <f>Data!A3030</f>
        <v>42569</v>
      </c>
      <c r="B3029" s="42">
        <f>Data!H3030</f>
        <v>0</v>
      </c>
      <c r="C3029" s="42">
        <f t="shared" si="1"/>
        <v>0</v>
      </c>
      <c r="D3029" s="42">
        <f>Data!N3030</f>
        <v>0</v>
      </c>
      <c r="E3029" s="42">
        <f t="shared" si="2"/>
        <v>0</v>
      </c>
    </row>
    <row r="3030" ht="15.75" customHeight="1">
      <c r="A3030" s="61">
        <f>Data!A3031</f>
        <v>42570</v>
      </c>
      <c r="B3030" s="42">
        <f>Data!H3031</f>
        <v>0</v>
      </c>
      <c r="C3030" s="42">
        <f t="shared" si="1"/>
        <v>0</v>
      </c>
      <c r="D3030" s="42">
        <f>Data!N3031</f>
        <v>0</v>
      </c>
      <c r="E3030" s="42">
        <f t="shared" si="2"/>
        <v>0</v>
      </c>
    </row>
    <row r="3031" ht="15.75" customHeight="1">
      <c r="A3031" s="61">
        <f>Data!A3032</f>
        <v>42571</v>
      </c>
      <c r="B3031" s="42">
        <f>Data!H3032</f>
        <v>0</v>
      </c>
      <c r="C3031" s="42">
        <f t="shared" si="1"/>
        <v>0</v>
      </c>
      <c r="D3031" s="42">
        <f>Data!N3032</f>
        <v>0</v>
      </c>
      <c r="E3031" s="42">
        <f t="shared" si="2"/>
        <v>0</v>
      </c>
    </row>
    <row r="3032" ht="15.75" customHeight="1">
      <c r="A3032" s="61">
        <f>Data!A3033</f>
        <v>42572</v>
      </c>
      <c r="B3032" s="42">
        <f>Data!H3033</f>
        <v>0</v>
      </c>
      <c r="C3032" s="42">
        <f t="shared" si="1"/>
        <v>0</v>
      </c>
      <c r="D3032" s="42">
        <f>Data!N3033</f>
        <v>0</v>
      </c>
      <c r="E3032" s="42">
        <f t="shared" si="2"/>
        <v>0</v>
      </c>
    </row>
    <row r="3033" ht="15.75" customHeight="1">
      <c r="A3033" s="61">
        <f>Data!A3034</f>
        <v>42573</v>
      </c>
      <c r="B3033" s="42">
        <f>Data!H3034</f>
        <v>0</v>
      </c>
      <c r="C3033" s="42">
        <f t="shared" si="1"/>
        <v>0</v>
      </c>
      <c r="D3033" s="42">
        <f>Data!N3034</f>
        <v>0</v>
      </c>
      <c r="E3033" s="42">
        <f t="shared" si="2"/>
        <v>0</v>
      </c>
    </row>
    <row r="3034" ht="15.75" customHeight="1">
      <c r="A3034" s="61">
        <f>Data!A3035</f>
        <v>42576</v>
      </c>
      <c r="B3034" s="42">
        <f>Data!H3035</f>
        <v>0</v>
      </c>
      <c r="C3034" s="42">
        <f t="shared" si="1"/>
        <v>0</v>
      </c>
      <c r="D3034" s="42">
        <f>Data!N3035</f>
        <v>5000</v>
      </c>
      <c r="E3034" s="42">
        <f t="shared" si="2"/>
        <v>5000</v>
      </c>
    </row>
    <row r="3035" ht="15.75" customHeight="1">
      <c r="A3035" s="61">
        <f>Data!A3036</f>
        <v>42577</v>
      </c>
      <c r="B3035" s="42">
        <f>Data!H3036</f>
        <v>0</v>
      </c>
      <c r="C3035" s="42">
        <f t="shared" si="1"/>
        <v>0</v>
      </c>
      <c r="D3035" s="42">
        <f>Data!N3036</f>
        <v>0</v>
      </c>
      <c r="E3035" s="42">
        <f t="shared" si="2"/>
        <v>0</v>
      </c>
    </row>
    <row r="3036" ht="15.75" customHeight="1">
      <c r="A3036" s="61">
        <f>Data!A3037</f>
        <v>42578</v>
      </c>
      <c r="B3036" s="42">
        <f>Data!H3037</f>
        <v>0</v>
      </c>
      <c r="C3036" s="42">
        <f t="shared" si="1"/>
        <v>0</v>
      </c>
      <c r="D3036" s="42">
        <f>Data!N3037</f>
        <v>0</v>
      </c>
      <c r="E3036" s="42">
        <f t="shared" si="2"/>
        <v>0</v>
      </c>
    </row>
    <row r="3037" ht="15.75" customHeight="1">
      <c r="A3037" s="61">
        <f>Data!A3038</f>
        <v>42579</v>
      </c>
      <c r="B3037" s="42">
        <f>Data!H3038</f>
        <v>0</v>
      </c>
      <c r="C3037" s="42">
        <f t="shared" si="1"/>
        <v>0</v>
      </c>
      <c r="D3037" s="42">
        <f>Data!N3038</f>
        <v>0</v>
      </c>
      <c r="E3037" s="42">
        <f t="shared" si="2"/>
        <v>0</v>
      </c>
    </row>
    <row r="3038" ht="15.75" customHeight="1">
      <c r="A3038" s="61">
        <f>Data!A3039</f>
        <v>42580</v>
      </c>
      <c r="B3038" s="42">
        <f>Data!H3039</f>
        <v>0</v>
      </c>
      <c r="C3038" s="42">
        <f t="shared" si="1"/>
        <v>0</v>
      </c>
      <c r="D3038" s="42">
        <f>Data!N3039</f>
        <v>0</v>
      </c>
      <c r="E3038" s="42">
        <f t="shared" si="2"/>
        <v>0</v>
      </c>
    </row>
    <row r="3039" ht="15.75" customHeight="1">
      <c r="A3039" s="61">
        <f>Data!A3040</f>
        <v>42583</v>
      </c>
      <c r="B3039" s="42">
        <f>Data!H3040</f>
        <v>0</v>
      </c>
      <c r="C3039" s="42">
        <f t="shared" si="1"/>
        <v>0</v>
      </c>
      <c r="D3039" s="42">
        <f>Data!N3040</f>
        <v>0</v>
      </c>
      <c r="E3039" s="42">
        <f t="shared" si="2"/>
        <v>0</v>
      </c>
    </row>
    <row r="3040" ht="15.75" customHeight="1">
      <c r="A3040" s="61">
        <f>Data!A3041</f>
        <v>42584</v>
      </c>
      <c r="B3040" s="42">
        <f>Data!H3041</f>
        <v>0</v>
      </c>
      <c r="C3040" s="42">
        <f t="shared" si="1"/>
        <v>0</v>
      </c>
      <c r="D3040" s="42">
        <f>Data!N3041</f>
        <v>0</v>
      </c>
      <c r="E3040" s="42">
        <f t="shared" si="2"/>
        <v>0</v>
      </c>
    </row>
    <row r="3041" ht="15.75" customHeight="1">
      <c r="A3041" s="61">
        <f>Data!A3042</f>
        <v>42585</v>
      </c>
      <c r="B3041" s="42">
        <f>Data!H3042</f>
        <v>0</v>
      </c>
      <c r="C3041" s="42">
        <f t="shared" si="1"/>
        <v>0</v>
      </c>
      <c r="D3041" s="42">
        <f>Data!N3042</f>
        <v>0</v>
      </c>
      <c r="E3041" s="42">
        <f t="shared" si="2"/>
        <v>0</v>
      </c>
    </row>
    <row r="3042" ht="15.75" customHeight="1">
      <c r="A3042" s="61">
        <f>Data!A3043</f>
        <v>42586</v>
      </c>
      <c r="B3042" s="42">
        <f>Data!H3043</f>
        <v>0</v>
      </c>
      <c r="C3042" s="42">
        <f t="shared" si="1"/>
        <v>0</v>
      </c>
      <c r="D3042" s="42">
        <f>Data!N3043</f>
        <v>0</v>
      </c>
      <c r="E3042" s="42">
        <f t="shared" si="2"/>
        <v>0</v>
      </c>
    </row>
    <row r="3043" ht="15.75" customHeight="1">
      <c r="A3043" s="61">
        <f>Data!A3044</f>
        <v>42587</v>
      </c>
      <c r="B3043" s="42">
        <f>Data!H3044</f>
        <v>5000</v>
      </c>
      <c r="C3043" s="42">
        <f t="shared" si="1"/>
        <v>5000</v>
      </c>
      <c r="D3043" s="42">
        <f>Data!N3044</f>
        <v>0</v>
      </c>
      <c r="E3043" s="42">
        <f t="shared" si="2"/>
        <v>0</v>
      </c>
    </row>
    <row r="3044" ht="15.75" customHeight="1">
      <c r="A3044" s="61">
        <f>Data!A3045</f>
        <v>42590</v>
      </c>
      <c r="B3044" s="42">
        <f>Data!H3045</f>
        <v>0</v>
      </c>
      <c r="C3044" s="42">
        <f t="shared" si="1"/>
        <v>0</v>
      </c>
      <c r="D3044" s="42">
        <f>Data!N3045</f>
        <v>0</v>
      </c>
      <c r="E3044" s="42">
        <f t="shared" si="2"/>
        <v>0</v>
      </c>
    </row>
    <row r="3045" ht="15.75" customHeight="1">
      <c r="A3045" s="61">
        <f>Data!A3046</f>
        <v>42591</v>
      </c>
      <c r="B3045" s="42">
        <f>Data!H3046</f>
        <v>0</v>
      </c>
      <c r="C3045" s="42">
        <f t="shared" si="1"/>
        <v>0</v>
      </c>
      <c r="D3045" s="42">
        <f>Data!N3046</f>
        <v>0</v>
      </c>
      <c r="E3045" s="42">
        <f t="shared" si="2"/>
        <v>0</v>
      </c>
    </row>
    <row r="3046" ht="15.75" customHeight="1">
      <c r="A3046" s="61">
        <f>Data!A3047</f>
        <v>42592</v>
      </c>
      <c r="B3046" s="42">
        <f>Data!H3047</f>
        <v>0</v>
      </c>
      <c r="C3046" s="42">
        <f t="shared" si="1"/>
        <v>0</v>
      </c>
      <c r="D3046" s="42">
        <f>Data!N3047</f>
        <v>0</v>
      </c>
      <c r="E3046" s="42">
        <f t="shared" si="2"/>
        <v>0</v>
      </c>
    </row>
    <row r="3047" ht="15.75" customHeight="1">
      <c r="A3047" s="61">
        <f>Data!A3048</f>
        <v>42593</v>
      </c>
      <c r="B3047" s="42">
        <f>Data!H3048</f>
        <v>0</v>
      </c>
      <c r="C3047" s="42">
        <f t="shared" si="1"/>
        <v>0</v>
      </c>
      <c r="D3047" s="42">
        <f>Data!N3048</f>
        <v>0</v>
      </c>
      <c r="E3047" s="42">
        <f t="shared" si="2"/>
        <v>0</v>
      </c>
    </row>
    <row r="3048" ht="15.75" customHeight="1">
      <c r="A3048" s="61">
        <f>Data!A3049</f>
        <v>42594</v>
      </c>
      <c r="B3048" s="42">
        <f>Data!H3049</f>
        <v>0</v>
      </c>
      <c r="C3048" s="42">
        <f t="shared" si="1"/>
        <v>0</v>
      </c>
      <c r="D3048" s="42">
        <f>Data!N3049</f>
        <v>0</v>
      </c>
      <c r="E3048" s="42">
        <f t="shared" si="2"/>
        <v>0</v>
      </c>
    </row>
    <row r="3049" ht="15.75" customHeight="1">
      <c r="A3049" s="61">
        <f>Data!A3050</f>
        <v>42598</v>
      </c>
      <c r="B3049" s="42">
        <f>Data!H3050</f>
        <v>0</v>
      </c>
      <c r="C3049" s="42">
        <f t="shared" si="1"/>
        <v>0</v>
      </c>
      <c r="D3049" s="42">
        <f>Data!N3050</f>
        <v>0</v>
      </c>
      <c r="E3049" s="42">
        <f t="shared" si="2"/>
        <v>0</v>
      </c>
    </row>
    <row r="3050" ht="15.75" customHeight="1">
      <c r="A3050" s="61">
        <f>Data!A3051</f>
        <v>42599</v>
      </c>
      <c r="B3050" s="42">
        <f>Data!H3051</f>
        <v>0</v>
      </c>
      <c r="C3050" s="42">
        <f t="shared" si="1"/>
        <v>0</v>
      </c>
      <c r="D3050" s="42">
        <f>Data!N3051</f>
        <v>0</v>
      </c>
      <c r="E3050" s="42">
        <f t="shared" si="2"/>
        <v>0</v>
      </c>
    </row>
    <row r="3051" ht="15.75" customHeight="1">
      <c r="A3051" s="61">
        <f>Data!A3052</f>
        <v>42600</v>
      </c>
      <c r="B3051" s="42">
        <f>Data!H3052</f>
        <v>0</v>
      </c>
      <c r="C3051" s="42">
        <f t="shared" si="1"/>
        <v>0</v>
      </c>
      <c r="D3051" s="42">
        <f>Data!N3052</f>
        <v>0</v>
      </c>
      <c r="E3051" s="42">
        <f t="shared" si="2"/>
        <v>0</v>
      </c>
    </row>
    <row r="3052" ht="15.75" customHeight="1">
      <c r="A3052" s="61">
        <f>Data!A3053</f>
        <v>42601</v>
      </c>
      <c r="B3052" s="42">
        <f>Data!H3053</f>
        <v>0</v>
      </c>
      <c r="C3052" s="42">
        <f t="shared" si="1"/>
        <v>0</v>
      </c>
      <c r="D3052" s="42">
        <f>Data!N3053</f>
        <v>0</v>
      </c>
      <c r="E3052" s="42">
        <f t="shared" si="2"/>
        <v>0</v>
      </c>
    </row>
    <row r="3053" ht="15.75" customHeight="1">
      <c r="A3053" s="61">
        <f>Data!A3054</f>
        <v>42604</v>
      </c>
      <c r="B3053" s="42">
        <f>Data!H3054</f>
        <v>0</v>
      </c>
      <c r="C3053" s="42">
        <f t="shared" si="1"/>
        <v>0</v>
      </c>
      <c r="D3053" s="42">
        <f>Data!N3054</f>
        <v>0</v>
      </c>
      <c r="E3053" s="42">
        <f t="shared" si="2"/>
        <v>0</v>
      </c>
    </row>
    <row r="3054" ht="15.75" customHeight="1">
      <c r="A3054" s="61">
        <f>Data!A3055</f>
        <v>42605</v>
      </c>
      <c r="B3054" s="42">
        <f>Data!H3055</f>
        <v>0</v>
      </c>
      <c r="C3054" s="42">
        <f t="shared" si="1"/>
        <v>0</v>
      </c>
      <c r="D3054" s="42">
        <f>Data!N3055</f>
        <v>0</v>
      </c>
      <c r="E3054" s="42">
        <f t="shared" si="2"/>
        <v>0</v>
      </c>
    </row>
    <row r="3055" ht="15.75" customHeight="1">
      <c r="A3055" s="61">
        <f>Data!A3056</f>
        <v>42606</v>
      </c>
      <c r="B3055" s="42">
        <f>Data!H3056</f>
        <v>0</v>
      </c>
      <c r="C3055" s="42">
        <f t="shared" si="1"/>
        <v>0</v>
      </c>
      <c r="D3055" s="42">
        <f>Data!N3056</f>
        <v>0</v>
      </c>
      <c r="E3055" s="42">
        <f t="shared" si="2"/>
        <v>0</v>
      </c>
    </row>
    <row r="3056" ht="15.75" customHeight="1">
      <c r="A3056" s="61">
        <f>Data!A3057</f>
        <v>42607</v>
      </c>
      <c r="B3056" s="42">
        <f>Data!H3057</f>
        <v>0</v>
      </c>
      <c r="C3056" s="42">
        <f t="shared" si="1"/>
        <v>0</v>
      </c>
      <c r="D3056" s="42">
        <f>Data!N3057</f>
        <v>5000</v>
      </c>
      <c r="E3056" s="42">
        <f t="shared" si="2"/>
        <v>5000</v>
      </c>
    </row>
    <row r="3057" ht="15.75" customHeight="1">
      <c r="A3057" s="61">
        <f>Data!A3058</f>
        <v>42608</v>
      </c>
      <c r="B3057" s="42">
        <f>Data!H3058</f>
        <v>0</v>
      </c>
      <c r="C3057" s="42">
        <f t="shared" si="1"/>
        <v>0</v>
      </c>
      <c r="D3057" s="42">
        <f>Data!N3058</f>
        <v>0</v>
      </c>
      <c r="E3057" s="42">
        <f t="shared" si="2"/>
        <v>0</v>
      </c>
    </row>
    <row r="3058" ht="15.75" customHeight="1">
      <c r="A3058" s="61">
        <f>Data!A3059</f>
        <v>42611</v>
      </c>
      <c r="B3058" s="42">
        <f>Data!H3059</f>
        <v>0</v>
      </c>
      <c r="C3058" s="42">
        <f t="shared" si="1"/>
        <v>0</v>
      </c>
      <c r="D3058" s="42">
        <f>Data!N3059</f>
        <v>0</v>
      </c>
      <c r="E3058" s="42">
        <f t="shared" si="2"/>
        <v>0</v>
      </c>
    </row>
    <row r="3059" ht="15.75" customHeight="1">
      <c r="A3059" s="61">
        <f>Data!A3060</f>
        <v>42612</v>
      </c>
      <c r="B3059" s="42">
        <f>Data!H3060</f>
        <v>0</v>
      </c>
      <c r="C3059" s="42">
        <f t="shared" si="1"/>
        <v>0</v>
      </c>
      <c r="D3059" s="42">
        <f>Data!N3060</f>
        <v>0</v>
      </c>
      <c r="E3059" s="42">
        <f t="shared" si="2"/>
        <v>0</v>
      </c>
    </row>
    <row r="3060" ht="15.75" customHeight="1">
      <c r="A3060" s="61">
        <f>Data!A3061</f>
        <v>42613</v>
      </c>
      <c r="B3060" s="42">
        <f>Data!H3061</f>
        <v>0</v>
      </c>
      <c r="C3060" s="42">
        <f t="shared" si="1"/>
        <v>0</v>
      </c>
      <c r="D3060" s="42">
        <f>Data!N3061</f>
        <v>0</v>
      </c>
      <c r="E3060" s="42">
        <f t="shared" si="2"/>
        <v>0</v>
      </c>
    </row>
    <row r="3061" ht="15.75" customHeight="1">
      <c r="A3061" s="61">
        <f>Data!A3062</f>
        <v>42614</v>
      </c>
      <c r="B3061" s="42">
        <f>Data!H3062</f>
        <v>0</v>
      </c>
      <c r="C3061" s="42">
        <f t="shared" si="1"/>
        <v>0</v>
      </c>
      <c r="D3061" s="42">
        <f>Data!N3062</f>
        <v>0</v>
      </c>
      <c r="E3061" s="42">
        <f t="shared" si="2"/>
        <v>0</v>
      </c>
    </row>
    <row r="3062" ht="15.75" customHeight="1">
      <c r="A3062" s="61">
        <f>Data!A3063</f>
        <v>42615</v>
      </c>
      <c r="B3062" s="42">
        <f>Data!H3063</f>
        <v>0</v>
      </c>
      <c r="C3062" s="42">
        <f t="shared" si="1"/>
        <v>0</v>
      </c>
      <c r="D3062" s="42">
        <f>Data!N3063</f>
        <v>0</v>
      </c>
      <c r="E3062" s="42">
        <f t="shared" si="2"/>
        <v>0</v>
      </c>
    </row>
    <row r="3063" ht="15.75" customHeight="1">
      <c r="A3063" s="61">
        <f>Data!A3064</f>
        <v>42619</v>
      </c>
      <c r="B3063" s="42">
        <f>Data!H3064</f>
        <v>5000</v>
      </c>
      <c r="C3063" s="42">
        <f t="shared" si="1"/>
        <v>5000</v>
      </c>
      <c r="D3063" s="42">
        <f>Data!N3064</f>
        <v>0</v>
      </c>
      <c r="E3063" s="42">
        <f t="shared" si="2"/>
        <v>0</v>
      </c>
    </row>
    <row r="3064" ht="15.75" customHeight="1">
      <c r="A3064" s="61">
        <f>Data!A3065</f>
        <v>42620</v>
      </c>
      <c r="B3064" s="42">
        <f>Data!H3065</f>
        <v>0</v>
      </c>
      <c r="C3064" s="42">
        <f t="shared" si="1"/>
        <v>0</v>
      </c>
      <c r="D3064" s="42">
        <f>Data!N3065</f>
        <v>0</v>
      </c>
      <c r="E3064" s="42">
        <f t="shared" si="2"/>
        <v>0</v>
      </c>
    </row>
    <row r="3065" ht="15.75" customHeight="1">
      <c r="A3065" s="61">
        <f>Data!A3066</f>
        <v>42621</v>
      </c>
      <c r="B3065" s="42">
        <f>Data!H3066</f>
        <v>0</v>
      </c>
      <c r="C3065" s="42">
        <f t="shared" si="1"/>
        <v>0</v>
      </c>
      <c r="D3065" s="42">
        <f>Data!N3066</f>
        <v>0</v>
      </c>
      <c r="E3065" s="42">
        <f t="shared" si="2"/>
        <v>0</v>
      </c>
    </row>
    <row r="3066" ht="15.75" customHeight="1">
      <c r="A3066" s="61">
        <f>Data!A3067</f>
        <v>42622</v>
      </c>
      <c r="B3066" s="42">
        <f>Data!H3067</f>
        <v>0</v>
      </c>
      <c r="C3066" s="42">
        <f t="shared" si="1"/>
        <v>0</v>
      </c>
      <c r="D3066" s="42">
        <f>Data!N3067</f>
        <v>0</v>
      </c>
      <c r="E3066" s="42">
        <f t="shared" si="2"/>
        <v>0</v>
      </c>
    </row>
    <row r="3067" ht="15.75" customHeight="1">
      <c r="A3067" s="61">
        <f>Data!A3068</f>
        <v>42625</v>
      </c>
      <c r="B3067" s="42">
        <f>Data!H3068</f>
        <v>0</v>
      </c>
      <c r="C3067" s="42">
        <f t="shared" si="1"/>
        <v>0</v>
      </c>
      <c r="D3067" s="42">
        <f>Data!N3068</f>
        <v>0</v>
      </c>
      <c r="E3067" s="42">
        <f t="shared" si="2"/>
        <v>0</v>
      </c>
    </row>
    <row r="3068" ht="15.75" customHeight="1">
      <c r="A3068" s="61">
        <f>Data!A3069</f>
        <v>42627</v>
      </c>
      <c r="B3068" s="42">
        <f>Data!H3069</f>
        <v>0</v>
      </c>
      <c r="C3068" s="42">
        <f t="shared" si="1"/>
        <v>0</v>
      </c>
      <c r="D3068" s="42">
        <f>Data!N3069</f>
        <v>0</v>
      </c>
      <c r="E3068" s="42">
        <f t="shared" si="2"/>
        <v>0</v>
      </c>
    </row>
    <row r="3069" ht="15.75" customHeight="1">
      <c r="A3069" s="61">
        <f>Data!A3070</f>
        <v>42628</v>
      </c>
      <c r="B3069" s="42">
        <f>Data!H3070</f>
        <v>0</v>
      </c>
      <c r="C3069" s="42">
        <f t="shared" si="1"/>
        <v>0</v>
      </c>
      <c r="D3069" s="42">
        <f>Data!N3070</f>
        <v>0</v>
      </c>
      <c r="E3069" s="42">
        <f t="shared" si="2"/>
        <v>0</v>
      </c>
    </row>
    <row r="3070" ht="15.75" customHeight="1">
      <c r="A3070" s="61">
        <f>Data!A3071</f>
        <v>42629</v>
      </c>
      <c r="B3070" s="42">
        <f>Data!H3071</f>
        <v>0</v>
      </c>
      <c r="C3070" s="42">
        <f t="shared" si="1"/>
        <v>0</v>
      </c>
      <c r="D3070" s="42">
        <f>Data!N3071</f>
        <v>0</v>
      </c>
      <c r="E3070" s="42">
        <f t="shared" si="2"/>
        <v>0</v>
      </c>
    </row>
    <row r="3071" ht="15.75" customHeight="1">
      <c r="A3071" s="61">
        <f>Data!A3072</f>
        <v>42632</v>
      </c>
      <c r="B3071" s="42">
        <f>Data!H3072</f>
        <v>0</v>
      </c>
      <c r="C3071" s="42">
        <f t="shared" si="1"/>
        <v>0</v>
      </c>
      <c r="D3071" s="42">
        <f>Data!N3072</f>
        <v>0</v>
      </c>
      <c r="E3071" s="42">
        <f t="shared" si="2"/>
        <v>0</v>
      </c>
    </row>
    <row r="3072" ht="15.75" customHeight="1">
      <c r="A3072" s="61">
        <f>Data!A3073</f>
        <v>42633</v>
      </c>
      <c r="B3072" s="42">
        <f>Data!H3073</f>
        <v>0</v>
      </c>
      <c r="C3072" s="42">
        <f t="shared" si="1"/>
        <v>0</v>
      </c>
      <c r="D3072" s="42">
        <f>Data!N3073</f>
        <v>0</v>
      </c>
      <c r="E3072" s="42">
        <f t="shared" si="2"/>
        <v>0</v>
      </c>
    </row>
    <row r="3073" ht="15.75" customHeight="1">
      <c r="A3073" s="61">
        <f>Data!A3074</f>
        <v>42634</v>
      </c>
      <c r="B3073" s="42">
        <f>Data!H3074</f>
        <v>0</v>
      </c>
      <c r="C3073" s="42">
        <f t="shared" si="1"/>
        <v>0</v>
      </c>
      <c r="D3073" s="42">
        <f>Data!N3074</f>
        <v>0</v>
      </c>
      <c r="E3073" s="42">
        <f t="shared" si="2"/>
        <v>0</v>
      </c>
    </row>
    <row r="3074" ht="15.75" customHeight="1">
      <c r="A3074" s="61">
        <f>Data!A3075</f>
        <v>42635</v>
      </c>
      <c r="B3074" s="42">
        <f>Data!H3075</f>
        <v>0</v>
      </c>
      <c r="C3074" s="42">
        <f t="shared" si="1"/>
        <v>0</v>
      </c>
      <c r="D3074" s="42">
        <f>Data!N3075</f>
        <v>0</v>
      </c>
      <c r="E3074" s="42">
        <f t="shared" si="2"/>
        <v>0</v>
      </c>
    </row>
    <row r="3075" ht="15.75" customHeight="1">
      <c r="A3075" s="61">
        <f>Data!A3076</f>
        <v>42636</v>
      </c>
      <c r="B3075" s="42">
        <f>Data!H3076</f>
        <v>0</v>
      </c>
      <c r="C3075" s="42">
        <f t="shared" si="1"/>
        <v>0</v>
      </c>
      <c r="D3075" s="42">
        <f>Data!N3076</f>
        <v>0</v>
      </c>
      <c r="E3075" s="42">
        <f t="shared" si="2"/>
        <v>0</v>
      </c>
    </row>
    <row r="3076" ht="15.75" customHeight="1">
      <c r="A3076" s="61">
        <f>Data!A3077</f>
        <v>42639</v>
      </c>
      <c r="B3076" s="42">
        <f>Data!H3077</f>
        <v>0</v>
      </c>
      <c r="C3076" s="42">
        <f t="shared" si="1"/>
        <v>0</v>
      </c>
      <c r="D3076" s="42">
        <f>Data!N3077</f>
        <v>5000</v>
      </c>
      <c r="E3076" s="42">
        <f t="shared" si="2"/>
        <v>5000</v>
      </c>
    </row>
    <row r="3077" ht="15.75" customHeight="1">
      <c r="A3077" s="61">
        <f>Data!A3078</f>
        <v>42640</v>
      </c>
      <c r="B3077" s="42">
        <f>Data!H3078</f>
        <v>0</v>
      </c>
      <c r="C3077" s="42">
        <f t="shared" si="1"/>
        <v>0</v>
      </c>
      <c r="D3077" s="42">
        <f>Data!N3078</f>
        <v>0</v>
      </c>
      <c r="E3077" s="42">
        <f t="shared" si="2"/>
        <v>0</v>
      </c>
    </row>
    <row r="3078" ht="15.75" customHeight="1">
      <c r="A3078" s="61">
        <f>Data!A3079</f>
        <v>42641</v>
      </c>
      <c r="B3078" s="42">
        <f>Data!H3079</f>
        <v>0</v>
      </c>
      <c r="C3078" s="42">
        <f t="shared" si="1"/>
        <v>0</v>
      </c>
      <c r="D3078" s="42">
        <f>Data!N3079</f>
        <v>0</v>
      </c>
      <c r="E3078" s="42">
        <f t="shared" si="2"/>
        <v>0</v>
      </c>
    </row>
    <row r="3079" ht="15.75" customHeight="1">
      <c r="A3079" s="61">
        <f>Data!A3080</f>
        <v>42642</v>
      </c>
      <c r="B3079" s="42">
        <f>Data!H3080</f>
        <v>0</v>
      </c>
      <c r="C3079" s="42">
        <f t="shared" si="1"/>
        <v>0</v>
      </c>
      <c r="D3079" s="42">
        <f>Data!N3080</f>
        <v>0</v>
      </c>
      <c r="E3079" s="42">
        <f t="shared" si="2"/>
        <v>0</v>
      </c>
    </row>
    <row r="3080" ht="15.75" customHeight="1">
      <c r="A3080" s="61">
        <f>Data!A3081</f>
        <v>42643</v>
      </c>
      <c r="B3080" s="42">
        <f>Data!H3081</f>
        <v>0</v>
      </c>
      <c r="C3080" s="42">
        <f t="shared" si="1"/>
        <v>0</v>
      </c>
      <c r="D3080" s="42">
        <f>Data!N3081</f>
        <v>0</v>
      </c>
      <c r="E3080" s="42">
        <f t="shared" si="2"/>
        <v>0</v>
      </c>
    </row>
    <row r="3081" ht="15.75" customHeight="1">
      <c r="A3081" s="61">
        <f>Data!A3082</f>
        <v>42646</v>
      </c>
      <c r="B3081" s="42">
        <f>Data!H3082</f>
        <v>0</v>
      </c>
      <c r="C3081" s="42">
        <f t="shared" si="1"/>
        <v>0</v>
      </c>
      <c r="D3081" s="42">
        <f>Data!N3082</f>
        <v>0</v>
      </c>
      <c r="E3081" s="42">
        <f t="shared" si="2"/>
        <v>0</v>
      </c>
    </row>
    <row r="3082" ht="15.75" customHeight="1">
      <c r="A3082" s="61">
        <f>Data!A3083</f>
        <v>42647</v>
      </c>
      <c r="B3082" s="42">
        <f>Data!H3083</f>
        <v>0</v>
      </c>
      <c r="C3082" s="42">
        <f t="shared" si="1"/>
        <v>0</v>
      </c>
      <c r="D3082" s="42">
        <f>Data!N3083</f>
        <v>0</v>
      </c>
      <c r="E3082" s="42">
        <f t="shared" si="2"/>
        <v>0</v>
      </c>
    </row>
    <row r="3083" ht="15.75" customHeight="1">
      <c r="A3083" s="61">
        <f>Data!A3084</f>
        <v>42648</v>
      </c>
      <c r="B3083" s="42">
        <f>Data!H3084</f>
        <v>5000</v>
      </c>
      <c r="C3083" s="42">
        <f t="shared" si="1"/>
        <v>5000</v>
      </c>
      <c r="D3083" s="42">
        <f>Data!N3084</f>
        <v>0</v>
      </c>
      <c r="E3083" s="42">
        <f t="shared" si="2"/>
        <v>0</v>
      </c>
    </row>
    <row r="3084" ht="15.75" customHeight="1">
      <c r="A3084" s="61">
        <f>Data!A3085</f>
        <v>42649</v>
      </c>
      <c r="B3084" s="42">
        <f>Data!H3085</f>
        <v>0</v>
      </c>
      <c r="C3084" s="42">
        <f t="shared" si="1"/>
        <v>0</v>
      </c>
      <c r="D3084" s="42">
        <f>Data!N3085</f>
        <v>0</v>
      </c>
      <c r="E3084" s="42">
        <f t="shared" si="2"/>
        <v>0</v>
      </c>
    </row>
    <row r="3085" ht="15.75" customHeight="1">
      <c r="A3085" s="61">
        <f>Data!A3086</f>
        <v>42650</v>
      </c>
      <c r="B3085" s="42">
        <f>Data!H3086</f>
        <v>0</v>
      </c>
      <c r="C3085" s="42">
        <f t="shared" si="1"/>
        <v>0</v>
      </c>
      <c r="D3085" s="42">
        <f>Data!N3086</f>
        <v>0</v>
      </c>
      <c r="E3085" s="42">
        <f t="shared" si="2"/>
        <v>0</v>
      </c>
    </row>
    <row r="3086" ht="15.75" customHeight="1">
      <c r="A3086" s="61">
        <f>Data!A3087</f>
        <v>42653</v>
      </c>
      <c r="B3086" s="42">
        <f>Data!H3087</f>
        <v>0</v>
      </c>
      <c r="C3086" s="42">
        <f t="shared" si="1"/>
        <v>0</v>
      </c>
      <c r="D3086" s="42">
        <f>Data!N3087</f>
        <v>0</v>
      </c>
      <c r="E3086" s="42">
        <f t="shared" si="2"/>
        <v>0</v>
      </c>
    </row>
    <row r="3087" ht="15.75" customHeight="1">
      <c r="A3087" s="61">
        <f>Data!A3088</f>
        <v>42656</v>
      </c>
      <c r="B3087" s="42">
        <f>Data!H3088</f>
        <v>0</v>
      </c>
      <c r="C3087" s="42">
        <f t="shared" si="1"/>
        <v>0</v>
      </c>
      <c r="D3087" s="42">
        <f>Data!N3088</f>
        <v>0</v>
      </c>
      <c r="E3087" s="42">
        <f t="shared" si="2"/>
        <v>0</v>
      </c>
    </row>
    <row r="3088" ht="15.75" customHeight="1">
      <c r="A3088" s="61">
        <f>Data!A3089</f>
        <v>42657</v>
      </c>
      <c r="B3088" s="42">
        <f>Data!H3089</f>
        <v>0</v>
      </c>
      <c r="C3088" s="42">
        <f t="shared" si="1"/>
        <v>0</v>
      </c>
      <c r="D3088" s="42">
        <f>Data!N3089</f>
        <v>0</v>
      </c>
      <c r="E3088" s="42">
        <f t="shared" si="2"/>
        <v>0</v>
      </c>
    </row>
    <row r="3089" ht="15.75" customHeight="1">
      <c r="A3089" s="61">
        <f>Data!A3090</f>
        <v>42660</v>
      </c>
      <c r="B3089" s="42">
        <f>Data!H3090</f>
        <v>0</v>
      </c>
      <c r="C3089" s="42">
        <f t="shared" si="1"/>
        <v>0</v>
      </c>
      <c r="D3089" s="42">
        <f>Data!N3090</f>
        <v>0</v>
      </c>
      <c r="E3089" s="42">
        <f t="shared" si="2"/>
        <v>0</v>
      </c>
    </row>
    <row r="3090" ht="15.75" customHeight="1">
      <c r="A3090" s="61">
        <f>Data!A3091</f>
        <v>42661</v>
      </c>
      <c r="B3090" s="42">
        <f>Data!H3091</f>
        <v>0</v>
      </c>
      <c r="C3090" s="42">
        <f t="shared" si="1"/>
        <v>0</v>
      </c>
      <c r="D3090" s="42">
        <f>Data!N3091</f>
        <v>0</v>
      </c>
      <c r="E3090" s="42">
        <f t="shared" si="2"/>
        <v>0</v>
      </c>
    </row>
    <row r="3091" ht="15.75" customHeight="1">
      <c r="A3091" s="61">
        <f>Data!A3092</f>
        <v>42662</v>
      </c>
      <c r="B3091" s="42">
        <f>Data!H3092</f>
        <v>0</v>
      </c>
      <c r="C3091" s="42">
        <f t="shared" si="1"/>
        <v>0</v>
      </c>
      <c r="D3091" s="42">
        <f>Data!N3092</f>
        <v>0</v>
      </c>
      <c r="E3091" s="42">
        <f t="shared" si="2"/>
        <v>0</v>
      </c>
    </row>
    <row r="3092" ht="15.75" customHeight="1">
      <c r="A3092" s="61">
        <f>Data!A3093</f>
        <v>42663</v>
      </c>
      <c r="B3092" s="42">
        <f>Data!H3093</f>
        <v>0</v>
      </c>
      <c r="C3092" s="42">
        <f t="shared" si="1"/>
        <v>0</v>
      </c>
      <c r="D3092" s="42">
        <f>Data!N3093</f>
        <v>0</v>
      </c>
      <c r="E3092" s="42">
        <f t="shared" si="2"/>
        <v>0</v>
      </c>
    </row>
    <row r="3093" ht="15.75" customHeight="1">
      <c r="A3093" s="61">
        <f>Data!A3094</f>
        <v>42664</v>
      </c>
      <c r="B3093" s="42">
        <f>Data!H3094</f>
        <v>0</v>
      </c>
      <c r="C3093" s="42">
        <f t="shared" si="1"/>
        <v>0</v>
      </c>
      <c r="D3093" s="42">
        <f>Data!N3094</f>
        <v>0</v>
      </c>
      <c r="E3093" s="42">
        <f t="shared" si="2"/>
        <v>0</v>
      </c>
    </row>
    <row r="3094" ht="15.75" customHeight="1">
      <c r="A3094" s="61">
        <f>Data!A3095</f>
        <v>42667</v>
      </c>
      <c r="B3094" s="42">
        <f>Data!H3095</f>
        <v>0</v>
      </c>
      <c r="C3094" s="42">
        <f t="shared" si="1"/>
        <v>0</v>
      </c>
      <c r="D3094" s="42">
        <f>Data!N3095</f>
        <v>0</v>
      </c>
      <c r="E3094" s="42">
        <f t="shared" si="2"/>
        <v>0</v>
      </c>
    </row>
    <row r="3095" ht="15.75" customHeight="1">
      <c r="A3095" s="61">
        <f>Data!A3096</f>
        <v>42668</v>
      </c>
      <c r="B3095" s="42">
        <f>Data!H3096</f>
        <v>0</v>
      </c>
      <c r="C3095" s="42">
        <f t="shared" si="1"/>
        <v>0</v>
      </c>
      <c r="D3095" s="42">
        <f>Data!N3096</f>
        <v>5000</v>
      </c>
      <c r="E3095" s="42">
        <f t="shared" si="2"/>
        <v>5000</v>
      </c>
    </row>
    <row r="3096" ht="15.75" customHeight="1">
      <c r="A3096" s="61">
        <f>Data!A3097</f>
        <v>42669</v>
      </c>
      <c r="B3096" s="42">
        <f>Data!H3097</f>
        <v>0</v>
      </c>
      <c r="C3096" s="42">
        <f t="shared" si="1"/>
        <v>0</v>
      </c>
      <c r="D3096" s="42">
        <f>Data!N3097</f>
        <v>0</v>
      </c>
      <c r="E3096" s="42">
        <f t="shared" si="2"/>
        <v>0</v>
      </c>
    </row>
    <row r="3097" ht="15.75" customHeight="1">
      <c r="A3097" s="61">
        <f>Data!A3098</f>
        <v>42670</v>
      </c>
      <c r="B3097" s="42">
        <f>Data!H3098</f>
        <v>0</v>
      </c>
      <c r="C3097" s="42">
        <f t="shared" si="1"/>
        <v>0</v>
      </c>
      <c r="D3097" s="42">
        <f>Data!N3098</f>
        <v>0</v>
      </c>
      <c r="E3097" s="42">
        <f t="shared" si="2"/>
        <v>0</v>
      </c>
    </row>
    <row r="3098" ht="15.75" customHeight="1">
      <c r="A3098" s="61">
        <f>Data!A3099</f>
        <v>42671</v>
      </c>
      <c r="B3098" s="42">
        <f>Data!H3099</f>
        <v>0</v>
      </c>
      <c r="C3098" s="42">
        <f t="shared" si="1"/>
        <v>0</v>
      </c>
      <c r="D3098" s="42">
        <f>Data!N3099</f>
        <v>0</v>
      </c>
      <c r="E3098" s="42">
        <f t="shared" si="2"/>
        <v>0</v>
      </c>
    </row>
    <row r="3099" ht="15.75" customHeight="1">
      <c r="A3099" s="61">
        <f>Data!A3100</f>
        <v>42673</v>
      </c>
      <c r="B3099" s="42">
        <f>Data!H3100</f>
        <v>0</v>
      </c>
      <c r="C3099" s="42">
        <f t="shared" si="1"/>
        <v>0</v>
      </c>
      <c r="D3099" s="42">
        <f>Data!N3100</f>
        <v>0</v>
      </c>
      <c r="E3099" s="42">
        <f t="shared" si="2"/>
        <v>0</v>
      </c>
    </row>
    <row r="3100" ht="15.75" customHeight="1">
      <c r="A3100" s="61">
        <f>Data!A3101</f>
        <v>42675</v>
      </c>
      <c r="B3100" s="42">
        <f>Data!H3101</f>
        <v>0</v>
      </c>
      <c r="C3100" s="42">
        <f t="shared" si="1"/>
        <v>0</v>
      </c>
      <c r="D3100" s="42">
        <f>Data!N3101</f>
        <v>0</v>
      </c>
      <c r="E3100" s="42">
        <f t="shared" si="2"/>
        <v>0</v>
      </c>
    </row>
    <row r="3101" ht="15.75" customHeight="1">
      <c r="A3101" s="61">
        <f>Data!A3102</f>
        <v>42676</v>
      </c>
      <c r="B3101" s="42">
        <f>Data!H3102</f>
        <v>0</v>
      </c>
      <c r="C3101" s="42">
        <f t="shared" si="1"/>
        <v>0</v>
      </c>
      <c r="D3101" s="42">
        <f>Data!N3102</f>
        <v>0</v>
      </c>
      <c r="E3101" s="42">
        <f t="shared" si="2"/>
        <v>0</v>
      </c>
    </row>
    <row r="3102" ht="15.75" customHeight="1">
      <c r="A3102" s="61">
        <f>Data!A3103</f>
        <v>42677</v>
      </c>
      <c r="B3102" s="42">
        <f>Data!H3103</f>
        <v>0</v>
      </c>
      <c r="C3102" s="42">
        <f t="shared" si="1"/>
        <v>0</v>
      </c>
      <c r="D3102" s="42">
        <f>Data!N3103</f>
        <v>0</v>
      </c>
      <c r="E3102" s="42">
        <f t="shared" si="2"/>
        <v>0</v>
      </c>
    </row>
    <row r="3103" ht="15.75" customHeight="1">
      <c r="A3103" s="61">
        <f>Data!A3104</f>
        <v>42678</v>
      </c>
      <c r="B3103" s="42">
        <f>Data!H3104</f>
        <v>0</v>
      </c>
      <c r="C3103" s="42">
        <f t="shared" si="1"/>
        <v>0</v>
      </c>
      <c r="D3103" s="42">
        <f>Data!N3104</f>
        <v>0</v>
      </c>
      <c r="E3103" s="42">
        <f t="shared" si="2"/>
        <v>0</v>
      </c>
    </row>
    <row r="3104" ht="15.75" customHeight="1">
      <c r="A3104" s="61">
        <f>Data!A3105</f>
        <v>42681</v>
      </c>
      <c r="B3104" s="42">
        <f>Data!H3105</f>
        <v>5000</v>
      </c>
      <c r="C3104" s="42">
        <f t="shared" si="1"/>
        <v>5000</v>
      </c>
      <c r="D3104" s="42">
        <f>Data!N3105</f>
        <v>0</v>
      </c>
      <c r="E3104" s="42">
        <f t="shared" si="2"/>
        <v>0</v>
      </c>
    </row>
    <row r="3105" ht="15.75" customHeight="1">
      <c r="A3105" s="61">
        <f>Data!A3106</f>
        <v>42682</v>
      </c>
      <c r="B3105" s="42">
        <f>Data!H3106</f>
        <v>0</v>
      </c>
      <c r="C3105" s="42">
        <f t="shared" si="1"/>
        <v>0</v>
      </c>
      <c r="D3105" s="42">
        <f>Data!N3106</f>
        <v>0</v>
      </c>
      <c r="E3105" s="42">
        <f t="shared" si="2"/>
        <v>0</v>
      </c>
    </row>
    <row r="3106" ht="15.75" customHeight="1">
      <c r="A3106" s="61">
        <f>Data!A3107</f>
        <v>42683</v>
      </c>
      <c r="B3106" s="42">
        <f>Data!H3107</f>
        <v>0</v>
      </c>
      <c r="C3106" s="42">
        <f t="shared" si="1"/>
        <v>0</v>
      </c>
      <c r="D3106" s="42">
        <f>Data!N3107</f>
        <v>0</v>
      </c>
      <c r="E3106" s="42">
        <f t="shared" si="2"/>
        <v>0</v>
      </c>
    </row>
    <row r="3107" ht="15.75" customHeight="1">
      <c r="A3107" s="61">
        <f>Data!A3108</f>
        <v>42684</v>
      </c>
      <c r="B3107" s="42">
        <f>Data!H3108</f>
        <v>0</v>
      </c>
      <c r="C3107" s="42">
        <f t="shared" si="1"/>
        <v>0</v>
      </c>
      <c r="D3107" s="42">
        <f>Data!N3108</f>
        <v>0</v>
      </c>
      <c r="E3107" s="42">
        <f t="shared" si="2"/>
        <v>0</v>
      </c>
    </row>
    <row r="3108" ht="15.75" customHeight="1">
      <c r="A3108" s="61">
        <f>Data!A3109</f>
        <v>42685</v>
      </c>
      <c r="B3108" s="42">
        <f>Data!H3109</f>
        <v>0</v>
      </c>
      <c r="C3108" s="42">
        <f t="shared" si="1"/>
        <v>0</v>
      </c>
      <c r="D3108" s="42">
        <f>Data!N3109</f>
        <v>0</v>
      </c>
      <c r="E3108" s="42">
        <f t="shared" si="2"/>
        <v>0</v>
      </c>
    </row>
    <row r="3109" ht="15.75" customHeight="1">
      <c r="A3109" s="61">
        <f>Data!A3110</f>
        <v>42689</v>
      </c>
      <c r="B3109" s="42">
        <f>Data!H3110</f>
        <v>0</v>
      </c>
      <c r="C3109" s="42">
        <f t="shared" si="1"/>
        <v>0</v>
      </c>
      <c r="D3109" s="42">
        <f>Data!N3110</f>
        <v>0</v>
      </c>
      <c r="E3109" s="42">
        <f t="shared" si="2"/>
        <v>0</v>
      </c>
    </row>
    <row r="3110" ht="15.75" customHeight="1">
      <c r="A3110" s="61">
        <f>Data!A3111</f>
        <v>42690</v>
      </c>
      <c r="B3110" s="42">
        <f>Data!H3111</f>
        <v>0</v>
      </c>
      <c r="C3110" s="42">
        <f t="shared" si="1"/>
        <v>0</v>
      </c>
      <c r="D3110" s="42">
        <f>Data!N3111</f>
        <v>0</v>
      </c>
      <c r="E3110" s="42">
        <f t="shared" si="2"/>
        <v>0</v>
      </c>
    </row>
    <row r="3111" ht="15.75" customHeight="1">
      <c r="A3111" s="61">
        <f>Data!A3112</f>
        <v>42691</v>
      </c>
      <c r="B3111" s="42">
        <f>Data!H3112</f>
        <v>0</v>
      </c>
      <c r="C3111" s="42">
        <f t="shared" si="1"/>
        <v>0</v>
      </c>
      <c r="D3111" s="42">
        <f>Data!N3112</f>
        <v>0</v>
      </c>
      <c r="E3111" s="42">
        <f t="shared" si="2"/>
        <v>0</v>
      </c>
    </row>
    <row r="3112" ht="15.75" customHeight="1">
      <c r="A3112" s="61">
        <f>Data!A3113</f>
        <v>42692</v>
      </c>
      <c r="B3112" s="42">
        <f>Data!H3113</f>
        <v>0</v>
      </c>
      <c r="C3112" s="42">
        <f t="shared" si="1"/>
        <v>0</v>
      </c>
      <c r="D3112" s="42">
        <f>Data!N3113</f>
        <v>0</v>
      </c>
      <c r="E3112" s="42">
        <f t="shared" si="2"/>
        <v>0</v>
      </c>
    </row>
    <row r="3113" ht="15.75" customHeight="1">
      <c r="A3113" s="61">
        <f>Data!A3114</f>
        <v>42695</v>
      </c>
      <c r="B3113" s="42">
        <f>Data!H3114</f>
        <v>0</v>
      </c>
      <c r="C3113" s="42">
        <f t="shared" si="1"/>
        <v>0</v>
      </c>
      <c r="D3113" s="42">
        <f>Data!N3114</f>
        <v>0</v>
      </c>
      <c r="E3113" s="42">
        <f t="shared" si="2"/>
        <v>0</v>
      </c>
    </row>
    <row r="3114" ht="15.75" customHeight="1">
      <c r="A3114" s="61">
        <f>Data!A3115</f>
        <v>42696</v>
      </c>
      <c r="B3114" s="42">
        <f>Data!H3115</f>
        <v>0</v>
      </c>
      <c r="C3114" s="42">
        <f t="shared" si="1"/>
        <v>0</v>
      </c>
      <c r="D3114" s="42">
        <f>Data!N3115</f>
        <v>0</v>
      </c>
      <c r="E3114" s="42">
        <f t="shared" si="2"/>
        <v>0</v>
      </c>
    </row>
    <row r="3115" ht="15.75" customHeight="1">
      <c r="A3115" s="61">
        <f>Data!A3116</f>
        <v>42697</v>
      </c>
      <c r="B3115" s="42">
        <f>Data!H3116</f>
        <v>0</v>
      </c>
      <c r="C3115" s="42">
        <f t="shared" si="1"/>
        <v>0</v>
      </c>
      <c r="D3115" s="42">
        <f>Data!N3116</f>
        <v>0</v>
      </c>
      <c r="E3115" s="42">
        <f t="shared" si="2"/>
        <v>0</v>
      </c>
    </row>
    <row r="3116" ht="15.75" customHeight="1">
      <c r="A3116" s="61">
        <f>Data!A3117</f>
        <v>42698</v>
      </c>
      <c r="B3116" s="42">
        <f>Data!H3117</f>
        <v>0</v>
      </c>
      <c r="C3116" s="42">
        <f t="shared" si="1"/>
        <v>0</v>
      </c>
      <c r="D3116" s="42">
        <f>Data!N3117</f>
        <v>0</v>
      </c>
      <c r="E3116" s="42">
        <f t="shared" si="2"/>
        <v>0</v>
      </c>
    </row>
    <row r="3117" ht="15.75" customHeight="1">
      <c r="A3117" s="61">
        <f>Data!A3118</f>
        <v>42699</v>
      </c>
      <c r="B3117" s="42">
        <f>Data!H3118</f>
        <v>0</v>
      </c>
      <c r="C3117" s="42">
        <f t="shared" si="1"/>
        <v>0</v>
      </c>
      <c r="D3117" s="42">
        <f>Data!N3118</f>
        <v>5000</v>
      </c>
      <c r="E3117" s="42">
        <f t="shared" si="2"/>
        <v>5000</v>
      </c>
    </row>
    <row r="3118" ht="15.75" customHeight="1">
      <c r="A3118" s="61">
        <f>Data!A3119</f>
        <v>42702</v>
      </c>
      <c r="B3118" s="42">
        <f>Data!H3119</f>
        <v>0</v>
      </c>
      <c r="C3118" s="42">
        <f t="shared" si="1"/>
        <v>0</v>
      </c>
      <c r="D3118" s="42">
        <f>Data!N3119</f>
        <v>0</v>
      </c>
      <c r="E3118" s="42">
        <f t="shared" si="2"/>
        <v>0</v>
      </c>
    </row>
    <row r="3119" ht="15.75" customHeight="1">
      <c r="A3119" s="61">
        <f>Data!A3120</f>
        <v>42703</v>
      </c>
      <c r="B3119" s="42">
        <f>Data!H3120</f>
        <v>0</v>
      </c>
      <c r="C3119" s="42">
        <f t="shared" si="1"/>
        <v>0</v>
      </c>
      <c r="D3119" s="42">
        <f>Data!N3120</f>
        <v>0</v>
      </c>
      <c r="E3119" s="42">
        <f t="shared" si="2"/>
        <v>0</v>
      </c>
    </row>
    <row r="3120" ht="15.75" customHeight="1">
      <c r="A3120" s="61">
        <f>Data!A3121</f>
        <v>42704</v>
      </c>
      <c r="B3120" s="42">
        <f>Data!H3121</f>
        <v>0</v>
      </c>
      <c r="C3120" s="42">
        <f t="shared" si="1"/>
        <v>0</v>
      </c>
      <c r="D3120" s="42">
        <f>Data!N3121</f>
        <v>0</v>
      </c>
      <c r="E3120" s="42">
        <f t="shared" si="2"/>
        <v>0</v>
      </c>
    </row>
    <row r="3121" ht="15.75" customHeight="1">
      <c r="A3121" s="61">
        <f>Data!A3122</f>
        <v>42705</v>
      </c>
      <c r="B3121" s="42">
        <f>Data!H3122</f>
        <v>0</v>
      </c>
      <c r="C3121" s="42">
        <f t="shared" si="1"/>
        <v>0</v>
      </c>
      <c r="D3121" s="42">
        <f>Data!N3122</f>
        <v>0</v>
      </c>
      <c r="E3121" s="42">
        <f t="shared" si="2"/>
        <v>0</v>
      </c>
    </row>
    <row r="3122" ht="15.75" customHeight="1">
      <c r="A3122" s="61">
        <f>Data!A3123</f>
        <v>42706</v>
      </c>
      <c r="B3122" s="42">
        <f>Data!H3123</f>
        <v>0</v>
      </c>
      <c r="C3122" s="42">
        <f t="shared" si="1"/>
        <v>0</v>
      </c>
      <c r="D3122" s="42">
        <f>Data!N3123</f>
        <v>0</v>
      </c>
      <c r="E3122" s="42">
        <f t="shared" si="2"/>
        <v>0</v>
      </c>
    </row>
    <row r="3123" ht="15.75" customHeight="1">
      <c r="A3123" s="61">
        <f>Data!A3124</f>
        <v>42709</v>
      </c>
      <c r="B3123" s="42">
        <f>Data!H3124</f>
        <v>5000</v>
      </c>
      <c r="C3123" s="42">
        <f t="shared" si="1"/>
        <v>5000</v>
      </c>
      <c r="D3123" s="42">
        <f>Data!N3124</f>
        <v>0</v>
      </c>
      <c r="E3123" s="42">
        <f t="shared" si="2"/>
        <v>0</v>
      </c>
    </row>
    <row r="3124" ht="15.75" customHeight="1">
      <c r="A3124" s="61">
        <f>Data!A3125</f>
        <v>42710</v>
      </c>
      <c r="B3124" s="42">
        <f>Data!H3125</f>
        <v>0</v>
      </c>
      <c r="C3124" s="42">
        <f t="shared" si="1"/>
        <v>0</v>
      </c>
      <c r="D3124" s="42">
        <f>Data!N3125</f>
        <v>0</v>
      </c>
      <c r="E3124" s="42">
        <f t="shared" si="2"/>
        <v>0</v>
      </c>
    </row>
    <row r="3125" ht="15.75" customHeight="1">
      <c r="A3125" s="61">
        <f>Data!A3126</f>
        <v>42711</v>
      </c>
      <c r="B3125" s="42">
        <f>Data!H3126</f>
        <v>0</v>
      </c>
      <c r="C3125" s="42">
        <f t="shared" si="1"/>
        <v>0</v>
      </c>
      <c r="D3125" s="42">
        <f>Data!N3126</f>
        <v>0</v>
      </c>
      <c r="E3125" s="42">
        <f t="shared" si="2"/>
        <v>0</v>
      </c>
    </row>
    <row r="3126" ht="15.75" customHeight="1">
      <c r="A3126" s="61">
        <f>Data!A3127</f>
        <v>42712</v>
      </c>
      <c r="B3126" s="42">
        <f>Data!H3127</f>
        <v>0</v>
      </c>
      <c r="C3126" s="42">
        <f t="shared" si="1"/>
        <v>0</v>
      </c>
      <c r="D3126" s="42">
        <f>Data!N3127</f>
        <v>0</v>
      </c>
      <c r="E3126" s="42">
        <f t="shared" si="2"/>
        <v>0</v>
      </c>
    </row>
    <row r="3127" ht="15.75" customHeight="1">
      <c r="A3127" s="61">
        <f>Data!A3128</f>
        <v>42713</v>
      </c>
      <c r="B3127" s="42">
        <f>Data!H3128</f>
        <v>0</v>
      </c>
      <c r="C3127" s="42">
        <f t="shared" si="1"/>
        <v>0</v>
      </c>
      <c r="D3127" s="42">
        <f>Data!N3128</f>
        <v>0</v>
      </c>
      <c r="E3127" s="42">
        <f t="shared" si="2"/>
        <v>0</v>
      </c>
    </row>
    <row r="3128" ht="15.75" customHeight="1">
      <c r="A3128" s="61">
        <f>Data!A3129</f>
        <v>42716</v>
      </c>
      <c r="B3128" s="42">
        <f>Data!H3129</f>
        <v>0</v>
      </c>
      <c r="C3128" s="42">
        <f t="shared" si="1"/>
        <v>0</v>
      </c>
      <c r="D3128" s="42">
        <f>Data!N3129</f>
        <v>0</v>
      </c>
      <c r="E3128" s="42">
        <f t="shared" si="2"/>
        <v>0</v>
      </c>
    </row>
    <row r="3129" ht="15.75" customHeight="1">
      <c r="A3129" s="61">
        <f>Data!A3130</f>
        <v>42717</v>
      </c>
      <c r="B3129" s="42">
        <f>Data!H3130</f>
        <v>0</v>
      </c>
      <c r="C3129" s="42">
        <f t="shared" si="1"/>
        <v>0</v>
      </c>
      <c r="D3129" s="42">
        <f>Data!N3130</f>
        <v>0</v>
      </c>
      <c r="E3129" s="42">
        <f t="shared" si="2"/>
        <v>0</v>
      </c>
    </row>
    <row r="3130" ht="15.75" customHeight="1">
      <c r="A3130" s="61">
        <f>Data!A3131</f>
        <v>42718</v>
      </c>
      <c r="B3130" s="42">
        <f>Data!H3131</f>
        <v>0</v>
      </c>
      <c r="C3130" s="42">
        <f t="shared" si="1"/>
        <v>0</v>
      </c>
      <c r="D3130" s="42">
        <f>Data!N3131</f>
        <v>0</v>
      </c>
      <c r="E3130" s="42">
        <f t="shared" si="2"/>
        <v>0</v>
      </c>
    </row>
    <row r="3131" ht="15.75" customHeight="1">
      <c r="A3131" s="61">
        <f>Data!A3132</f>
        <v>42719</v>
      </c>
      <c r="B3131" s="42">
        <f>Data!H3132</f>
        <v>0</v>
      </c>
      <c r="C3131" s="42">
        <f t="shared" si="1"/>
        <v>0</v>
      </c>
      <c r="D3131" s="42">
        <f>Data!N3132</f>
        <v>0</v>
      </c>
      <c r="E3131" s="42">
        <f t="shared" si="2"/>
        <v>0</v>
      </c>
    </row>
    <row r="3132" ht="15.75" customHeight="1">
      <c r="A3132" s="61">
        <f>Data!A3133</f>
        <v>42720</v>
      </c>
      <c r="B3132" s="42">
        <f>Data!H3133</f>
        <v>0</v>
      </c>
      <c r="C3132" s="42">
        <f t="shared" si="1"/>
        <v>0</v>
      </c>
      <c r="D3132" s="42">
        <f>Data!N3133</f>
        <v>0</v>
      </c>
      <c r="E3132" s="42">
        <f t="shared" si="2"/>
        <v>0</v>
      </c>
    </row>
    <row r="3133" ht="15.75" customHeight="1">
      <c r="A3133" s="61">
        <f>Data!A3134</f>
        <v>42723</v>
      </c>
      <c r="B3133" s="42">
        <f>Data!H3134</f>
        <v>0</v>
      </c>
      <c r="C3133" s="42">
        <f t="shared" si="1"/>
        <v>0</v>
      </c>
      <c r="D3133" s="42">
        <f>Data!N3134</f>
        <v>0</v>
      </c>
      <c r="E3133" s="42">
        <f t="shared" si="2"/>
        <v>0</v>
      </c>
    </row>
    <row r="3134" ht="15.75" customHeight="1">
      <c r="A3134" s="61">
        <f>Data!A3135</f>
        <v>42724</v>
      </c>
      <c r="B3134" s="42">
        <f>Data!H3135</f>
        <v>0</v>
      </c>
      <c r="C3134" s="42">
        <f t="shared" si="1"/>
        <v>0</v>
      </c>
      <c r="D3134" s="42">
        <f>Data!N3135</f>
        <v>0</v>
      </c>
      <c r="E3134" s="42">
        <f t="shared" si="2"/>
        <v>0</v>
      </c>
    </row>
    <row r="3135" ht="15.75" customHeight="1">
      <c r="A3135" s="61">
        <f>Data!A3136</f>
        <v>42725</v>
      </c>
      <c r="B3135" s="42">
        <f>Data!H3136</f>
        <v>0</v>
      </c>
      <c r="C3135" s="42">
        <f t="shared" si="1"/>
        <v>0</v>
      </c>
      <c r="D3135" s="42">
        <f>Data!N3136</f>
        <v>0</v>
      </c>
      <c r="E3135" s="42">
        <f t="shared" si="2"/>
        <v>0</v>
      </c>
    </row>
    <row r="3136" ht="15.75" customHeight="1">
      <c r="A3136" s="61">
        <f>Data!A3137</f>
        <v>42726</v>
      </c>
      <c r="B3136" s="42">
        <f>Data!H3137</f>
        <v>0</v>
      </c>
      <c r="C3136" s="42">
        <f t="shared" si="1"/>
        <v>0</v>
      </c>
      <c r="D3136" s="42">
        <f>Data!N3137</f>
        <v>0</v>
      </c>
      <c r="E3136" s="42">
        <f t="shared" si="2"/>
        <v>0</v>
      </c>
    </row>
    <row r="3137" ht="15.75" customHeight="1">
      <c r="A3137" s="61">
        <f>Data!A3138</f>
        <v>42727</v>
      </c>
      <c r="B3137" s="42">
        <f>Data!H3138</f>
        <v>0</v>
      </c>
      <c r="C3137" s="42">
        <f t="shared" si="1"/>
        <v>0</v>
      </c>
      <c r="D3137" s="42">
        <f>Data!N3138</f>
        <v>0</v>
      </c>
      <c r="E3137" s="42">
        <f t="shared" si="2"/>
        <v>0</v>
      </c>
    </row>
    <row r="3138" ht="15.75" customHeight="1">
      <c r="A3138" s="61">
        <f>Data!A3139</f>
        <v>42730</v>
      </c>
      <c r="B3138" s="42">
        <f>Data!H3139</f>
        <v>0</v>
      </c>
      <c r="C3138" s="42">
        <f t="shared" si="1"/>
        <v>0</v>
      </c>
      <c r="D3138" s="42">
        <f>Data!N3139</f>
        <v>5000</v>
      </c>
      <c r="E3138" s="42">
        <f t="shared" si="2"/>
        <v>5000</v>
      </c>
    </row>
    <row r="3139" ht="15.75" customHeight="1">
      <c r="A3139" s="61">
        <f>Data!A3140</f>
        <v>42731</v>
      </c>
      <c r="B3139" s="42">
        <f>Data!H3140</f>
        <v>0</v>
      </c>
      <c r="C3139" s="42">
        <f t="shared" si="1"/>
        <v>0</v>
      </c>
      <c r="D3139" s="42">
        <f>Data!N3140</f>
        <v>0</v>
      </c>
      <c r="E3139" s="42">
        <f t="shared" si="2"/>
        <v>0</v>
      </c>
    </row>
    <row r="3140" ht="15.75" customHeight="1">
      <c r="A3140" s="61">
        <f>Data!A3141</f>
        <v>42732</v>
      </c>
      <c r="B3140" s="42">
        <f>Data!H3141</f>
        <v>0</v>
      </c>
      <c r="C3140" s="42">
        <f t="shared" si="1"/>
        <v>0</v>
      </c>
      <c r="D3140" s="42">
        <f>Data!N3141</f>
        <v>0</v>
      </c>
      <c r="E3140" s="42">
        <f t="shared" si="2"/>
        <v>0</v>
      </c>
    </row>
    <row r="3141" ht="15.75" customHeight="1">
      <c r="A3141" s="61">
        <f>Data!A3142</f>
        <v>42733</v>
      </c>
      <c r="B3141" s="42">
        <f>Data!H3142</f>
        <v>0</v>
      </c>
      <c r="C3141" s="42">
        <f t="shared" si="1"/>
        <v>0</v>
      </c>
      <c r="D3141" s="42">
        <f>Data!N3142</f>
        <v>0</v>
      </c>
      <c r="E3141" s="42">
        <f t="shared" si="2"/>
        <v>0</v>
      </c>
    </row>
    <row r="3142" ht="15.75" customHeight="1">
      <c r="A3142" s="61">
        <f>Data!A3143</f>
        <v>42734</v>
      </c>
      <c r="B3142" s="42">
        <f>Data!H3143</f>
        <v>0</v>
      </c>
      <c r="C3142" s="42">
        <f t="shared" si="1"/>
        <v>0</v>
      </c>
      <c r="D3142" s="42">
        <f>Data!N3143</f>
        <v>0</v>
      </c>
      <c r="E3142" s="42">
        <f t="shared" si="2"/>
        <v>0</v>
      </c>
    </row>
    <row r="3143" ht="15.75" customHeight="1">
      <c r="A3143" s="61">
        <f>Data!A3144</f>
        <v>42737</v>
      </c>
      <c r="B3143" s="42">
        <f>Data!H3144</f>
        <v>0</v>
      </c>
      <c r="C3143" s="42">
        <f t="shared" si="1"/>
        <v>0</v>
      </c>
      <c r="D3143" s="42">
        <f>Data!N3144</f>
        <v>0</v>
      </c>
      <c r="E3143" s="42">
        <f t="shared" si="2"/>
        <v>0</v>
      </c>
    </row>
    <row r="3144" ht="15.75" customHeight="1">
      <c r="A3144" s="61">
        <f>Data!A3145</f>
        <v>42738</v>
      </c>
      <c r="B3144" s="42">
        <f>Data!H3145</f>
        <v>0</v>
      </c>
      <c r="C3144" s="42">
        <f t="shared" si="1"/>
        <v>0</v>
      </c>
      <c r="D3144" s="42">
        <f>Data!N3145</f>
        <v>0</v>
      </c>
      <c r="E3144" s="42">
        <f t="shared" si="2"/>
        <v>0</v>
      </c>
    </row>
    <row r="3145" ht="15.75" customHeight="1">
      <c r="A3145" s="61">
        <f>Data!A3146</f>
        <v>42739</v>
      </c>
      <c r="B3145" s="42">
        <f>Data!H3146</f>
        <v>0</v>
      </c>
      <c r="C3145" s="42">
        <f t="shared" si="1"/>
        <v>0</v>
      </c>
      <c r="D3145" s="42">
        <f>Data!N3146</f>
        <v>0</v>
      </c>
      <c r="E3145" s="42">
        <f t="shared" si="2"/>
        <v>0</v>
      </c>
    </row>
    <row r="3146" ht="15.75" customHeight="1">
      <c r="A3146" s="61">
        <f>Data!A3147</f>
        <v>42740</v>
      </c>
      <c r="B3146" s="42">
        <f>Data!H3147</f>
        <v>5000</v>
      </c>
      <c r="C3146" s="42">
        <f t="shared" si="1"/>
        <v>5000</v>
      </c>
      <c r="D3146" s="42">
        <f>Data!N3147</f>
        <v>0</v>
      </c>
      <c r="E3146" s="42">
        <f t="shared" si="2"/>
        <v>0</v>
      </c>
    </row>
    <row r="3147" ht="15.75" customHeight="1">
      <c r="A3147" s="61">
        <f>Data!A3148</f>
        <v>42741</v>
      </c>
      <c r="B3147" s="42">
        <f>Data!H3148</f>
        <v>0</v>
      </c>
      <c r="C3147" s="42">
        <f t="shared" si="1"/>
        <v>0</v>
      </c>
      <c r="D3147" s="42">
        <f>Data!N3148</f>
        <v>0</v>
      </c>
      <c r="E3147" s="42">
        <f t="shared" si="2"/>
        <v>0</v>
      </c>
    </row>
    <row r="3148" ht="15.75" customHeight="1">
      <c r="A3148" s="61">
        <f>Data!A3149</f>
        <v>42744</v>
      </c>
      <c r="B3148" s="42">
        <f>Data!H3149</f>
        <v>0</v>
      </c>
      <c r="C3148" s="42">
        <f t="shared" si="1"/>
        <v>0</v>
      </c>
      <c r="D3148" s="42">
        <f>Data!N3149</f>
        <v>0</v>
      </c>
      <c r="E3148" s="42">
        <f t="shared" si="2"/>
        <v>0</v>
      </c>
    </row>
    <row r="3149" ht="15.75" customHeight="1">
      <c r="A3149" s="61">
        <f>Data!A3150</f>
        <v>42745</v>
      </c>
      <c r="B3149" s="42">
        <f>Data!H3150</f>
        <v>0</v>
      </c>
      <c r="C3149" s="42">
        <f t="shared" si="1"/>
        <v>0</v>
      </c>
      <c r="D3149" s="42">
        <f>Data!N3150</f>
        <v>0</v>
      </c>
      <c r="E3149" s="42">
        <f t="shared" si="2"/>
        <v>0</v>
      </c>
    </row>
    <row r="3150" ht="15.75" customHeight="1">
      <c r="A3150" s="61">
        <f>Data!A3151</f>
        <v>42746</v>
      </c>
      <c r="B3150" s="42">
        <f>Data!H3151</f>
        <v>0</v>
      </c>
      <c r="C3150" s="42">
        <f t="shared" si="1"/>
        <v>0</v>
      </c>
      <c r="D3150" s="42">
        <f>Data!N3151</f>
        <v>0</v>
      </c>
      <c r="E3150" s="42">
        <f t="shared" si="2"/>
        <v>0</v>
      </c>
    </row>
    <row r="3151" ht="15.75" customHeight="1">
      <c r="A3151" s="61">
        <f>Data!A3152</f>
        <v>42747</v>
      </c>
      <c r="B3151" s="42">
        <f>Data!H3152</f>
        <v>0</v>
      </c>
      <c r="C3151" s="42">
        <f t="shared" si="1"/>
        <v>0</v>
      </c>
      <c r="D3151" s="42">
        <f>Data!N3152</f>
        <v>0</v>
      </c>
      <c r="E3151" s="42">
        <f t="shared" si="2"/>
        <v>0</v>
      </c>
    </row>
    <row r="3152" ht="15.75" customHeight="1">
      <c r="A3152" s="61">
        <f>Data!A3153</f>
        <v>42748</v>
      </c>
      <c r="B3152" s="42">
        <f>Data!H3153</f>
        <v>0</v>
      </c>
      <c r="C3152" s="42">
        <f t="shared" si="1"/>
        <v>0</v>
      </c>
      <c r="D3152" s="42">
        <f>Data!N3153</f>
        <v>0</v>
      </c>
      <c r="E3152" s="42">
        <f t="shared" si="2"/>
        <v>0</v>
      </c>
    </row>
    <row r="3153" ht="15.75" customHeight="1">
      <c r="A3153" s="61">
        <f>Data!A3154</f>
        <v>42751</v>
      </c>
      <c r="B3153" s="42">
        <f>Data!H3154</f>
        <v>0</v>
      </c>
      <c r="C3153" s="42">
        <f t="shared" si="1"/>
        <v>0</v>
      </c>
      <c r="D3153" s="42">
        <f>Data!N3154</f>
        <v>0</v>
      </c>
      <c r="E3153" s="42">
        <f t="shared" si="2"/>
        <v>0</v>
      </c>
    </row>
    <row r="3154" ht="15.75" customHeight="1">
      <c r="A3154" s="61">
        <f>Data!A3155</f>
        <v>42752</v>
      </c>
      <c r="B3154" s="42">
        <f>Data!H3155</f>
        <v>0</v>
      </c>
      <c r="C3154" s="42">
        <f t="shared" si="1"/>
        <v>0</v>
      </c>
      <c r="D3154" s="42">
        <f>Data!N3155</f>
        <v>0</v>
      </c>
      <c r="E3154" s="42">
        <f t="shared" si="2"/>
        <v>0</v>
      </c>
    </row>
    <row r="3155" ht="15.75" customHeight="1">
      <c r="A3155" s="61">
        <f>Data!A3156</f>
        <v>42753</v>
      </c>
      <c r="B3155" s="42">
        <f>Data!H3156</f>
        <v>0</v>
      </c>
      <c r="C3155" s="42">
        <f t="shared" si="1"/>
        <v>0</v>
      </c>
      <c r="D3155" s="42">
        <f>Data!N3156</f>
        <v>0</v>
      </c>
      <c r="E3155" s="42">
        <f t="shared" si="2"/>
        <v>0</v>
      </c>
    </row>
    <row r="3156" ht="15.75" customHeight="1">
      <c r="A3156" s="61">
        <f>Data!A3157</f>
        <v>42754</v>
      </c>
      <c r="B3156" s="42">
        <f>Data!H3157</f>
        <v>0</v>
      </c>
      <c r="C3156" s="42">
        <f t="shared" si="1"/>
        <v>0</v>
      </c>
      <c r="D3156" s="42">
        <f>Data!N3157</f>
        <v>0</v>
      </c>
      <c r="E3156" s="42">
        <f t="shared" si="2"/>
        <v>0</v>
      </c>
    </row>
    <row r="3157" ht="15.75" customHeight="1">
      <c r="A3157" s="61">
        <f>Data!A3158</f>
        <v>42755</v>
      </c>
      <c r="B3157" s="42">
        <f>Data!H3158</f>
        <v>0</v>
      </c>
      <c r="C3157" s="42">
        <f t="shared" si="1"/>
        <v>0</v>
      </c>
      <c r="D3157" s="42">
        <f>Data!N3158</f>
        <v>0</v>
      </c>
      <c r="E3157" s="42">
        <f t="shared" si="2"/>
        <v>0</v>
      </c>
    </row>
    <row r="3158" ht="15.75" customHeight="1">
      <c r="A3158" s="61">
        <f>Data!A3159</f>
        <v>42758</v>
      </c>
      <c r="B3158" s="42">
        <f>Data!H3159</f>
        <v>0</v>
      </c>
      <c r="C3158" s="42">
        <f t="shared" si="1"/>
        <v>0</v>
      </c>
      <c r="D3158" s="42">
        <f>Data!N3159</f>
        <v>0</v>
      </c>
      <c r="E3158" s="42">
        <f t="shared" si="2"/>
        <v>0</v>
      </c>
    </row>
    <row r="3159" ht="15.75" customHeight="1">
      <c r="A3159" s="61">
        <f>Data!A3160</f>
        <v>42759</v>
      </c>
      <c r="B3159" s="42">
        <f>Data!H3160</f>
        <v>0</v>
      </c>
      <c r="C3159" s="42">
        <f t="shared" si="1"/>
        <v>0</v>
      </c>
      <c r="D3159" s="42">
        <f>Data!N3160</f>
        <v>0</v>
      </c>
      <c r="E3159" s="42">
        <f t="shared" si="2"/>
        <v>0</v>
      </c>
    </row>
    <row r="3160" ht="15.75" customHeight="1">
      <c r="A3160" s="61">
        <f>Data!A3161</f>
        <v>42760</v>
      </c>
      <c r="B3160" s="42">
        <f>Data!H3161</f>
        <v>0</v>
      </c>
      <c r="C3160" s="42">
        <f t="shared" si="1"/>
        <v>0</v>
      </c>
      <c r="D3160" s="42">
        <f>Data!N3161</f>
        <v>5000</v>
      </c>
      <c r="E3160" s="42">
        <f t="shared" si="2"/>
        <v>5000</v>
      </c>
    </row>
    <row r="3161" ht="15.75" customHeight="1">
      <c r="A3161" s="61">
        <f>Data!A3162</f>
        <v>42762</v>
      </c>
      <c r="B3161" s="42">
        <f>Data!H3162</f>
        <v>0</v>
      </c>
      <c r="C3161" s="42">
        <f t="shared" si="1"/>
        <v>0</v>
      </c>
      <c r="D3161" s="42">
        <f>Data!N3162</f>
        <v>0</v>
      </c>
      <c r="E3161" s="42">
        <f t="shared" si="2"/>
        <v>0</v>
      </c>
    </row>
    <row r="3162" ht="15.75" customHeight="1">
      <c r="A3162" s="61">
        <f>Data!A3163</f>
        <v>42765</v>
      </c>
      <c r="B3162" s="42">
        <f>Data!H3163</f>
        <v>0</v>
      </c>
      <c r="C3162" s="42">
        <f t="shared" si="1"/>
        <v>0</v>
      </c>
      <c r="D3162" s="42">
        <f>Data!N3163</f>
        <v>0</v>
      </c>
      <c r="E3162" s="42">
        <f t="shared" si="2"/>
        <v>0</v>
      </c>
    </row>
    <row r="3163" ht="15.75" customHeight="1">
      <c r="A3163" s="61">
        <f>Data!A3164</f>
        <v>42766</v>
      </c>
      <c r="B3163" s="42">
        <f>Data!H3164</f>
        <v>0</v>
      </c>
      <c r="C3163" s="42">
        <f t="shared" si="1"/>
        <v>0</v>
      </c>
      <c r="D3163" s="42">
        <f>Data!N3164</f>
        <v>0</v>
      </c>
      <c r="E3163" s="42">
        <f t="shared" si="2"/>
        <v>0</v>
      </c>
    </row>
    <row r="3164" ht="15.75" customHeight="1">
      <c r="A3164" s="61">
        <f>Data!A3165</f>
        <v>42767</v>
      </c>
      <c r="B3164" s="42">
        <f>Data!H3165</f>
        <v>0</v>
      </c>
      <c r="C3164" s="42">
        <f t="shared" si="1"/>
        <v>0</v>
      </c>
      <c r="D3164" s="42">
        <f>Data!N3165</f>
        <v>0</v>
      </c>
      <c r="E3164" s="42">
        <f t="shared" si="2"/>
        <v>0</v>
      </c>
    </row>
    <row r="3165" ht="15.75" customHeight="1">
      <c r="A3165" s="61">
        <f>Data!A3166</f>
        <v>42768</v>
      </c>
      <c r="B3165" s="42">
        <f>Data!H3166</f>
        <v>0</v>
      </c>
      <c r="C3165" s="42">
        <f t="shared" si="1"/>
        <v>0</v>
      </c>
      <c r="D3165" s="42">
        <f>Data!N3166</f>
        <v>0</v>
      </c>
      <c r="E3165" s="42">
        <f t="shared" si="2"/>
        <v>0</v>
      </c>
    </row>
    <row r="3166" ht="15.75" customHeight="1">
      <c r="A3166" s="61">
        <f>Data!A3167</f>
        <v>42769</v>
      </c>
      <c r="B3166" s="42">
        <f>Data!H3167</f>
        <v>0</v>
      </c>
      <c r="C3166" s="42">
        <f t="shared" si="1"/>
        <v>0</v>
      </c>
      <c r="D3166" s="42">
        <f>Data!N3167</f>
        <v>0</v>
      </c>
      <c r="E3166" s="42">
        <f t="shared" si="2"/>
        <v>0</v>
      </c>
    </row>
    <row r="3167" ht="15.75" customHeight="1">
      <c r="A3167" s="61">
        <f>Data!A3168</f>
        <v>42772</v>
      </c>
      <c r="B3167" s="42">
        <f>Data!H3168</f>
        <v>5000</v>
      </c>
      <c r="C3167" s="42">
        <f t="shared" si="1"/>
        <v>5000</v>
      </c>
      <c r="D3167" s="42">
        <f>Data!N3168</f>
        <v>0</v>
      </c>
      <c r="E3167" s="42">
        <f t="shared" si="2"/>
        <v>0</v>
      </c>
    </row>
    <row r="3168" ht="15.75" customHeight="1">
      <c r="A3168" s="61">
        <f>Data!A3169</f>
        <v>42773</v>
      </c>
      <c r="B3168" s="42">
        <f>Data!H3169</f>
        <v>0</v>
      </c>
      <c r="C3168" s="42">
        <f t="shared" si="1"/>
        <v>0</v>
      </c>
      <c r="D3168" s="42">
        <f>Data!N3169</f>
        <v>0</v>
      </c>
      <c r="E3168" s="42">
        <f t="shared" si="2"/>
        <v>0</v>
      </c>
    </row>
    <row r="3169" ht="15.75" customHeight="1">
      <c r="A3169" s="61">
        <f>Data!A3170</f>
        <v>42774</v>
      </c>
      <c r="B3169" s="42">
        <f>Data!H3170</f>
        <v>0</v>
      </c>
      <c r="C3169" s="42">
        <f t="shared" si="1"/>
        <v>0</v>
      </c>
      <c r="D3169" s="42">
        <f>Data!N3170</f>
        <v>0</v>
      </c>
      <c r="E3169" s="42">
        <f t="shared" si="2"/>
        <v>0</v>
      </c>
    </row>
    <row r="3170" ht="15.75" customHeight="1">
      <c r="A3170" s="61">
        <f>Data!A3171</f>
        <v>42775</v>
      </c>
      <c r="B3170" s="42">
        <f>Data!H3171</f>
        <v>0</v>
      </c>
      <c r="C3170" s="42">
        <f t="shared" si="1"/>
        <v>0</v>
      </c>
      <c r="D3170" s="42">
        <f>Data!N3171</f>
        <v>0</v>
      </c>
      <c r="E3170" s="42">
        <f t="shared" si="2"/>
        <v>0</v>
      </c>
    </row>
    <row r="3171" ht="15.75" customHeight="1">
      <c r="A3171" s="61">
        <f>Data!A3172</f>
        <v>42776</v>
      </c>
      <c r="B3171" s="42">
        <f>Data!H3172</f>
        <v>0</v>
      </c>
      <c r="C3171" s="42">
        <f t="shared" si="1"/>
        <v>0</v>
      </c>
      <c r="D3171" s="42">
        <f>Data!N3172</f>
        <v>0</v>
      </c>
      <c r="E3171" s="42">
        <f t="shared" si="2"/>
        <v>0</v>
      </c>
    </row>
    <row r="3172" ht="15.75" customHeight="1">
      <c r="A3172" s="61">
        <f>Data!A3173</f>
        <v>42779</v>
      </c>
      <c r="B3172" s="42">
        <f>Data!H3173</f>
        <v>0</v>
      </c>
      <c r="C3172" s="42">
        <f t="shared" si="1"/>
        <v>0</v>
      </c>
      <c r="D3172" s="42">
        <f>Data!N3173</f>
        <v>0</v>
      </c>
      <c r="E3172" s="42">
        <f t="shared" si="2"/>
        <v>0</v>
      </c>
    </row>
    <row r="3173" ht="15.75" customHeight="1">
      <c r="A3173" s="61">
        <f>Data!A3174</f>
        <v>42780</v>
      </c>
      <c r="B3173" s="42">
        <f>Data!H3174</f>
        <v>0</v>
      </c>
      <c r="C3173" s="42">
        <f t="shared" si="1"/>
        <v>0</v>
      </c>
      <c r="D3173" s="42">
        <f>Data!N3174</f>
        <v>0</v>
      </c>
      <c r="E3173" s="42">
        <f t="shared" si="2"/>
        <v>0</v>
      </c>
    </row>
    <row r="3174" ht="15.75" customHeight="1">
      <c r="A3174" s="61">
        <f>Data!A3175</f>
        <v>42781</v>
      </c>
      <c r="B3174" s="42">
        <f>Data!H3175</f>
        <v>0</v>
      </c>
      <c r="C3174" s="42">
        <f t="shared" si="1"/>
        <v>0</v>
      </c>
      <c r="D3174" s="42">
        <f>Data!N3175</f>
        <v>0</v>
      </c>
      <c r="E3174" s="42">
        <f t="shared" si="2"/>
        <v>0</v>
      </c>
    </row>
    <row r="3175" ht="15.75" customHeight="1">
      <c r="A3175" s="61">
        <f>Data!A3176</f>
        <v>42782</v>
      </c>
      <c r="B3175" s="42">
        <f>Data!H3176</f>
        <v>0</v>
      </c>
      <c r="C3175" s="42">
        <f t="shared" si="1"/>
        <v>0</v>
      </c>
      <c r="D3175" s="42">
        <f>Data!N3176</f>
        <v>0</v>
      </c>
      <c r="E3175" s="42">
        <f t="shared" si="2"/>
        <v>0</v>
      </c>
    </row>
    <row r="3176" ht="15.75" customHeight="1">
      <c r="A3176" s="61">
        <f>Data!A3177</f>
        <v>42783</v>
      </c>
      <c r="B3176" s="42">
        <f>Data!H3177</f>
        <v>0</v>
      </c>
      <c r="C3176" s="42">
        <f t="shared" si="1"/>
        <v>0</v>
      </c>
      <c r="D3176" s="42">
        <f>Data!N3177</f>
        <v>0</v>
      </c>
      <c r="E3176" s="42">
        <f t="shared" si="2"/>
        <v>0</v>
      </c>
    </row>
    <row r="3177" ht="15.75" customHeight="1">
      <c r="A3177" s="61">
        <f>Data!A3178</f>
        <v>42786</v>
      </c>
      <c r="B3177" s="42">
        <f>Data!H3178</f>
        <v>0</v>
      </c>
      <c r="C3177" s="42">
        <f t="shared" si="1"/>
        <v>0</v>
      </c>
      <c r="D3177" s="42">
        <f>Data!N3178</f>
        <v>0</v>
      </c>
      <c r="E3177" s="42">
        <f t="shared" si="2"/>
        <v>0</v>
      </c>
    </row>
    <row r="3178" ht="15.75" customHeight="1">
      <c r="A3178" s="61">
        <f>Data!A3179</f>
        <v>42787</v>
      </c>
      <c r="B3178" s="42">
        <f>Data!H3179</f>
        <v>0</v>
      </c>
      <c r="C3178" s="42">
        <f t="shared" si="1"/>
        <v>0</v>
      </c>
      <c r="D3178" s="42">
        <f>Data!N3179</f>
        <v>0</v>
      </c>
      <c r="E3178" s="42">
        <f t="shared" si="2"/>
        <v>0</v>
      </c>
    </row>
    <row r="3179" ht="15.75" customHeight="1">
      <c r="A3179" s="61">
        <f>Data!A3180</f>
        <v>42788</v>
      </c>
      <c r="B3179" s="42">
        <f>Data!H3180</f>
        <v>0</v>
      </c>
      <c r="C3179" s="42">
        <f t="shared" si="1"/>
        <v>0</v>
      </c>
      <c r="D3179" s="42">
        <f>Data!N3180</f>
        <v>0</v>
      </c>
      <c r="E3179" s="42">
        <f t="shared" si="2"/>
        <v>0</v>
      </c>
    </row>
    <row r="3180" ht="15.75" customHeight="1">
      <c r="A3180" s="61">
        <f>Data!A3181</f>
        <v>42789</v>
      </c>
      <c r="B3180" s="42">
        <f>Data!H3181</f>
        <v>0</v>
      </c>
      <c r="C3180" s="42">
        <f t="shared" si="1"/>
        <v>0</v>
      </c>
      <c r="D3180" s="42">
        <f>Data!N3181</f>
        <v>0</v>
      </c>
      <c r="E3180" s="42">
        <f t="shared" si="2"/>
        <v>0</v>
      </c>
    </row>
    <row r="3181" ht="15.75" customHeight="1">
      <c r="A3181" s="61">
        <f>Data!A3182</f>
        <v>42793</v>
      </c>
      <c r="B3181" s="42">
        <f>Data!H3182</f>
        <v>0</v>
      </c>
      <c r="C3181" s="42">
        <f t="shared" si="1"/>
        <v>0</v>
      </c>
      <c r="D3181" s="42">
        <f>Data!N3182</f>
        <v>5000</v>
      </c>
      <c r="E3181" s="42">
        <f t="shared" si="2"/>
        <v>5000</v>
      </c>
    </row>
    <row r="3182" ht="15.75" customHeight="1">
      <c r="A3182" s="61">
        <f>Data!A3183</f>
        <v>42794</v>
      </c>
      <c r="B3182" s="42">
        <f>Data!H3183</f>
        <v>0</v>
      </c>
      <c r="C3182" s="42">
        <f t="shared" si="1"/>
        <v>0</v>
      </c>
      <c r="D3182" s="42">
        <f>Data!N3183</f>
        <v>0</v>
      </c>
      <c r="E3182" s="42">
        <f t="shared" si="2"/>
        <v>0</v>
      </c>
    </row>
    <row r="3183" ht="15.75" customHeight="1">
      <c r="A3183" s="61">
        <f>Data!A3184</f>
        <v>42795</v>
      </c>
      <c r="B3183" s="42">
        <f>Data!H3184</f>
        <v>0</v>
      </c>
      <c r="C3183" s="42">
        <f t="shared" si="1"/>
        <v>0</v>
      </c>
      <c r="D3183" s="42">
        <f>Data!N3184</f>
        <v>0</v>
      </c>
      <c r="E3183" s="42">
        <f t="shared" si="2"/>
        <v>0</v>
      </c>
    </row>
    <row r="3184" ht="15.75" customHeight="1">
      <c r="A3184" s="61">
        <f>Data!A3185</f>
        <v>42796</v>
      </c>
      <c r="B3184" s="42">
        <f>Data!H3185</f>
        <v>0</v>
      </c>
      <c r="C3184" s="42">
        <f t="shared" si="1"/>
        <v>0</v>
      </c>
      <c r="D3184" s="42">
        <f>Data!N3185</f>
        <v>0</v>
      </c>
      <c r="E3184" s="42">
        <f t="shared" si="2"/>
        <v>0</v>
      </c>
    </row>
    <row r="3185" ht="15.75" customHeight="1">
      <c r="A3185" s="61">
        <f>Data!A3186</f>
        <v>42797</v>
      </c>
      <c r="B3185" s="42">
        <f>Data!H3186</f>
        <v>0</v>
      </c>
      <c r="C3185" s="42">
        <f t="shared" si="1"/>
        <v>0</v>
      </c>
      <c r="D3185" s="42">
        <f>Data!N3186</f>
        <v>0</v>
      </c>
      <c r="E3185" s="42">
        <f t="shared" si="2"/>
        <v>0</v>
      </c>
    </row>
    <row r="3186" ht="15.75" customHeight="1">
      <c r="A3186" s="61">
        <f>Data!A3187</f>
        <v>42800</v>
      </c>
      <c r="B3186" s="42">
        <f>Data!H3187</f>
        <v>5000</v>
      </c>
      <c r="C3186" s="42">
        <f t="shared" si="1"/>
        <v>5000</v>
      </c>
      <c r="D3186" s="42">
        <f>Data!N3187</f>
        <v>0</v>
      </c>
      <c r="E3186" s="42">
        <f t="shared" si="2"/>
        <v>0</v>
      </c>
    </row>
    <row r="3187" ht="15.75" customHeight="1">
      <c r="A3187" s="61">
        <f>Data!A3188</f>
        <v>42801</v>
      </c>
      <c r="B3187" s="42">
        <f>Data!H3188</f>
        <v>0</v>
      </c>
      <c r="C3187" s="42">
        <f t="shared" si="1"/>
        <v>0</v>
      </c>
      <c r="D3187" s="42">
        <f>Data!N3188</f>
        <v>0</v>
      </c>
      <c r="E3187" s="42">
        <f t="shared" si="2"/>
        <v>0</v>
      </c>
    </row>
    <row r="3188" ht="15.75" customHeight="1">
      <c r="A3188" s="61">
        <f>Data!A3189</f>
        <v>42802</v>
      </c>
      <c r="B3188" s="42">
        <f>Data!H3189</f>
        <v>0</v>
      </c>
      <c r="C3188" s="42">
        <f t="shared" si="1"/>
        <v>0</v>
      </c>
      <c r="D3188" s="42">
        <f>Data!N3189</f>
        <v>0</v>
      </c>
      <c r="E3188" s="42">
        <f t="shared" si="2"/>
        <v>0</v>
      </c>
    </row>
    <row r="3189" ht="15.75" customHeight="1">
      <c r="A3189" s="61">
        <f>Data!A3190</f>
        <v>42803</v>
      </c>
      <c r="B3189" s="42">
        <f>Data!H3190</f>
        <v>0</v>
      </c>
      <c r="C3189" s="42">
        <f t="shared" si="1"/>
        <v>0</v>
      </c>
      <c r="D3189" s="42">
        <f>Data!N3190</f>
        <v>0</v>
      </c>
      <c r="E3189" s="42">
        <f t="shared" si="2"/>
        <v>0</v>
      </c>
    </row>
    <row r="3190" ht="15.75" customHeight="1">
      <c r="A3190" s="61">
        <f>Data!A3191</f>
        <v>42804</v>
      </c>
      <c r="B3190" s="42">
        <f>Data!H3191</f>
        <v>0</v>
      </c>
      <c r="C3190" s="42">
        <f t="shared" si="1"/>
        <v>0</v>
      </c>
      <c r="D3190" s="42">
        <f>Data!N3191</f>
        <v>0</v>
      </c>
      <c r="E3190" s="42">
        <f t="shared" si="2"/>
        <v>0</v>
      </c>
    </row>
    <row r="3191" ht="15.75" customHeight="1">
      <c r="A3191" s="61">
        <f>Data!A3192</f>
        <v>42808</v>
      </c>
      <c r="B3191" s="42">
        <f>Data!H3192</f>
        <v>0</v>
      </c>
      <c r="C3191" s="42">
        <f t="shared" si="1"/>
        <v>0</v>
      </c>
      <c r="D3191" s="42">
        <f>Data!N3192</f>
        <v>0</v>
      </c>
      <c r="E3191" s="42">
        <f t="shared" si="2"/>
        <v>0</v>
      </c>
    </row>
    <row r="3192" ht="15.75" customHeight="1">
      <c r="A3192" s="61">
        <f>Data!A3193</f>
        <v>42809</v>
      </c>
      <c r="B3192" s="42">
        <f>Data!H3193</f>
        <v>0</v>
      </c>
      <c r="C3192" s="42">
        <f t="shared" si="1"/>
        <v>0</v>
      </c>
      <c r="D3192" s="42">
        <f>Data!N3193</f>
        <v>0</v>
      </c>
      <c r="E3192" s="42">
        <f t="shared" si="2"/>
        <v>0</v>
      </c>
    </row>
    <row r="3193" ht="15.75" customHeight="1">
      <c r="A3193" s="61">
        <f>Data!A3194</f>
        <v>42810</v>
      </c>
      <c r="B3193" s="42">
        <f>Data!H3194</f>
        <v>0</v>
      </c>
      <c r="C3193" s="42">
        <f t="shared" si="1"/>
        <v>0</v>
      </c>
      <c r="D3193" s="42">
        <f>Data!N3194</f>
        <v>0</v>
      </c>
      <c r="E3193" s="42">
        <f t="shared" si="2"/>
        <v>0</v>
      </c>
    </row>
    <row r="3194" ht="15.75" customHeight="1">
      <c r="A3194" s="61">
        <f>Data!A3195</f>
        <v>42811</v>
      </c>
      <c r="B3194" s="42">
        <f>Data!H3195</f>
        <v>0</v>
      </c>
      <c r="C3194" s="42">
        <f t="shared" si="1"/>
        <v>0</v>
      </c>
      <c r="D3194" s="42">
        <f>Data!N3195</f>
        <v>0</v>
      </c>
      <c r="E3194" s="42">
        <f t="shared" si="2"/>
        <v>0</v>
      </c>
    </row>
    <row r="3195" ht="15.75" customHeight="1">
      <c r="A3195" s="61">
        <f>Data!A3196</f>
        <v>42814</v>
      </c>
      <c r="B3195" s="42">
        <f>Data!H3196</f>
        <v>0</v>
      </c>
      <c r="C3195" s="42">
        <f t="shared" si="1"/>
        <v>0</v>
      </c>
      <c r="D3195" s="42">
        <f>Data!N3196</f>
        <v>0</v>
      </c>
      <c r="E3195" s="42">
        <f t="shared" si="2"/>
        <v>0</v>
      </c>
    </row>
    <row r="3196" ht="15.75" customHeight="1">
      <c r="A3196" s="61">
        <f>Data!A3197</f>
        <v>42815</v>
      </c>
      <c r="B3196" s="42">
        <f>Data!H3197</f>
        <v>0</v>
      </c>
      <c r="C3196" s="42">
        <f t="shared" si="1"/>
        <v>0</v>
      </c>
      <c r="D3196" s="42">
        <f>Data!N3197</f>
        <v>0</v>
      </c>
      <c r="E3196" s="42">
        <f t="shared" si="2"/>
        <v>0</v>
      </c>
    </row>
    <row r="3197" ht="15.75" customHeight="1">
      <c r="A3197" s="61">
        <f>Data!A3198</f>
        <v>42816</v>
      </c>
      <c r="B3197" s="42">
        <f>Data!H3198</f>
        <v>0</v>
      </c>
      <c r="C3197" s="42">
        <f t="shared" si="1"/>
        <v>0</v>
      </c>
      <c r="D3197" s="42">
        <f>Data!N3198</f>
        <v>0</v>
      </c>
      <c r="E3197" s="42">
        <f t="shared" si="2"/>
        <v>0</v>
      </c>
    </row>
    <row r="3198" ht="15.75" customHeight="1">
      <c r="A3198" s="61">
        <f>Data!A3199</f>
        <v>42817</v>
      </c>
      <c r="B3198" s="42">
        <f>Data!H3199</f>
        <v>0</v>
      </c>
      <c r="C3198" s="42">
        <f t="shared" si="1"/>
        <v>0</v>
      </c>
      <c r="D3198" s="42">
        <f>Data!N3199</f>
        <v>0</v>
      </c>
      <c r="E3198" s="42">
        <f t="shared" si="2"/>
        <v>0</v>
      </c>
    </row>
    <row r="3199" ht="15.75" customHeight="1">
      <c r="A3199" s="61">
        <f>Data!A3200</f>
        <v>42818</v>
      </c>
      <c r="B3199" s="42">
        <f>Data!H3200</f>
        <v>0</v>
      </c>
      <c r="C3199" s="42">
        <f t="shared" si="1"/>
        <v>0</v>
      </c>
      <c r="D3199" s="42">
        <f>Data!N3200</f>
        <v>0</v>
      </c>
      <c r="E3199" s="42">
        <f t="shared" si="2"/>
        <v>0</v>
      </c>
    </row>
    <row r="3200" ht="15.75" customHeight="1">
      <c r="A3200" s="61">
        <f>Data!A3201</f>
        <v>42821</v>
      </c>
      <c r="B3200" s="42">
        <f>Data!H3201</f>
        <v>0</v>
      </c>
      <c r="C3200" s="42">
        <f t="shared" si="1"/>
        <v>0</v>
      </c>
      <c r="D3200" s="42">
        <f>Data!N3201</f>
        <v>5000</v>
      </c>
      <c r="E3200" s="42">
        <f t="shared" si="2"/>
        <v>5000</v>
      </c>
    </row>
    <row r="3201" ht="15.75" customHeight="1">
      <c r="A3201" s="61">
        <f>Data!A3202</f>
        <v>42822</v>
      </c>
      <c r="B3201" s="42">
        <f>Data!H3202</f>
        <v>0</v>
      </c>
      <c r="C3201" s="42">
        <f t="shared" si="1"/>
        <v>0</v>
      </c>
      <c r="D3201" s="42">
        <f>Data!N3202</f>
        <v>0</v>
      </c>
      <c r="E3201" s="42">
        <f t="shared" si="2"/>
        <v>0</v>
      </c>
    </row>
    <row r="3202" ht="15.75" customHeight="1">
      <c r="A3202" s="61">
        <f>Data!A3203</f>
        <v>42823</v>
      </c>
      <c r="B3202" s="42">
        <f>Data!H3203</f>
        <v>0</v>
      </c>
      <c r="C3202" s="42">
        <f t="shared" si="1"/>
        <v>0</v>
      </c>
      <c r="D3202" s="42">
        <f>Data!N3203</f>
        <v>0</v>
      </c>
      <c r="E3202" s="42">
        <f t="shared" si="2"/>
        <v>0</v>
      </c>
    </row>
    <row r="3203" ht="15.75" customHeight="1">
      <c r="A3203" s="61">
        <f>Data!A3204</f>
        <v>42824</v>
      </c>
      <c r="B3203" s="42">
        <f>Data!H3204</f>
        <v>0</v>
      </c>
      <c r="C3203" s="42">
        <f t="shared" si="1"/>
        <v>0</v>
      </c>
      <c r="D3203" s="42">
        <f>Data!N3204</f>
        <v>0</v>
      </c>
      <c r="E3203" s="42">
        <f t="shared" si="2"/>
        <v>0</v>
      </c>
    </row>
    <row r="3204" ht="15.75" customHeight="1">
      <c r="A3204" s="61">
        <f>Data!A3205</f>
        <v>42825</v>
      </c>
      <c r="B3204" s="42">
        <f>Data!H3205</f>
        <v>0</v>
      </c>
      <c r="C3204" s="42">
        <f t="shared" si="1"/>
        <v>0</v>
      </c>
      <c r="D3204" s="42">
        <f>Data!N3205</f>
        <v>0</v>
      </c>
      <c r="E3204" s="42">
        <f t="shared" si="2"/>
        <v>0</v>
      </c>
    </row>
    <row r="3205" ht="15.75" customHeight="1">
      <c r="A3205" s="61">
        <f>Data!A3206</f>
        <v>42828</v>
      </c>
      <c r="B3205" s="42">
        <f>Data!H3206</f>
        <v>0</v>
      </c>
      <c r="C3205" s="42">
        <f t="shared" si="1"/>
        <v>0</v>
      </c>
      <c r="D3205" s="42">
        <f>Data!N3206</f>
        <v>0</v>
      </c>
      <c r="E3205" s="42">
        <f t="shared" si="2"/>
        <v>0</v>
      </c>
    </row>
    <row r="3206" ht="15.75" customHeight="1">
      <c r="A3206" s="61">
        <f>Data!A3207</f>
        <v>42830</v>
      </c>
      <c r="B3206" s="42">
        <f>Data!H3207</f>
        <v>5000</v>
      </c>
      <c r="C3206" s="42">
        <f t="shared" si="1"/>
        <v>5000</v>
      </c>
      <c r="D3206" s="42">
        <f>Data!N3207</f>
        <v>0</v>
      </c>
      <c r="E3206" s="42">
        <f t="shared" si="2"/>
        <v>0</v>
      </c>
    </row>
    <row r="3207" ht="15.75" customHeight="1">
      <c r="A3207" s="61">
        <f>Data!A3208</f>
        <v>42831</v>
      </c>
      <c r="B3207" s="42">
        <f>Data!H3208</f>
        <v>0</v>
      </c>
      <c r="C3207" s="42">
        <f t="shared" si="1"/>
        <v>0</v>
      </c>
      <c r="D3207" s="42">
        <f>Data!N3208</f>
        <v>0</v>
      </c>
      <c r="E3207" s="42">
        <f t="shared" si="2"/>
        <v>0</v>
      </c>
    </row>
    <row r="3208" ht="15.75" customHeight="1">
      <c r="A3208" s="61">
        <f>Data!A3209</f>
        <v>42832</v>
      </c>
      <c r="B3208" s="42">
        <f>Data!H3209</f>
        <v>0</v>
      </c>
      <c r="C3208" s="42">
        <f t="shared" si="1"/>
        <v>0</v>
      </c>
      <c r="D3208" s="42">
        <f>Data!N3209</f>
        <v>0</v>
      </c>
      <c r="E3208" s="42">
        <f t="shared" si="2"/>
        <v>0</v>
      </c>
    </row>
    <row r="3209" ht="15.75" customHeight="1">
      <c r="A3209" s="61">
        <f>Data!A3210</f>
        <v>42835</v>
      </c>
      <c r="B3209" s="42">
        <f>Data!H3210</f>
        <v>0</v>
      </c>
      <c r="C3209" s="42">
        <f t="shared" si="1"/>
        <v>0</v>
      </c>
      <c r="D3209" s="42">
        <f>Data!N3210</f>
        <v>0</v>
      </c>
      <c r="E3209" s="42">
        <f t="shared" si="2"/>
        <v>0</v>
      </c>
    </row>
    <row r="3210" ht="15.75" customHeight="1">
      <c r="A3210" s="61">
        <f>Data!A3211</f>
        <v>42836</v>
      </c>
      <c r="B3210" s="42">
        <f>Data!H3211</f>
        <v>0</v>
      </c>
      <c r="C3210" s="42">
        <f t="shared" si="1"/>
        <v>0</v>
      </c>
      <c r="D3210" s="42">
        <f>Data!N3211</f>
        <v>0</v>
      </c>
      <c r="E3210" s="42">
        <f t="shared" si="2"/>
        <v>0</v>
      </c>
    </row>
    <row r="3211" ht="15.75" customHeight="1">
      <c r="A3211" s="61">
        <f>Data!A3212</f>
        <v>42837</v>
      </c>
      <c r="B3211" s="42">
        <f>Data!H3212</f>
        <v>0</v>
      </c>
      <c r="C3211" s="42">
        <f t="shared" si="1"/>
        <v>0</v>
      </c>
      <c r="D3211" s="42">
        <f>Data!N3212</f>
        <v>0</v>
      </c>
      <c r="E3211" s="42">
        <f t="shared" si="2"/>
        <v>0</v>
      </c>
    </row>
    <row r="3212" ht="15.75" customHeight="1">
      <c r="A3212" s="61">
        <f>Data!A3213</f>
        <v>42838</v>
      </c>
      <c r="B3212" s="42">
        <f>Data!H3213</f>
        <v>0</v>
      </c>
      <c r="C3212" s="42">
        <f t="shared" si="1"/>
        <v>0</v>
      </c>
      <c r="D3212" s="42">
        <f>Data!N3213</f>
        <v>0</v>
      </c>
      <c r="E3212" s="42">
        <f t="shared" si="2"/>
        <v>0</v>
      </c>
    </row>
    <row r="3213" ht="15.75" customHeight="1">
      <c r="A3213" s="61">
        <f>Data!A3214</f>
        <v>42842</v>
      </c>
      <c r="B3213" s="42">
        <f>Data!H3214</f>
        <v>0</v>
      </c>
      <c r="C3213" s="42">
        <f t="shared" si="1"/>
        <v>0</v>
      </c>
      <c r="D3213" s="42">
        <f>Data!N3214</f>
        <v>0</v>
      </c>
      <c r="E3213" s="42">
        <f t="shared" si="2"/>
        <v>0</v>
      </c>
    </row>
    <row r="3214" ht="15.75" customHeight="1">
      <c r="A3214" s="61">
        <f>Data!A3215</f>
        <v>42843</v>
      </c>
      <c r="B3214" s="42">
        <f>Data!H3215</f>
        <v>0</v>
      </c>
      <c r="C3214" s="42">
        <f t="shared" si="1"/>
        <v>0</v>
      </c>
      <c r="D3214" s="42">
        <f>Data!N3215</f>
        <v>0</v>
      </c>
      <c r="E3214" s="42">
        <f t="shared" si="2"/>
        <v>0</v>
      </c>
    </row>
    <row r="3215" ht="15.75" customHeight="1">
      <c r="A3215" s="61">
        <f>Data!A3216</f>
        <v>42844</v>
      </c>
      <c r="B3215" s="42">
        <f>Data!H3216</f>
        <v>0</v>
      </c>
      <c r="C3215" s="42">
        <f t="shared" si="1"/>
        <v>0</v>
      </c>
      <c r="D3215" s="42">
        <f>Data!N3216</f>
        <v>0</v>
      </c>
      <c r="E3215" s="42">
        <f t="shared" si="2"/>
        <v>0</v>
      </c>
    </row>
    <row r="3216" ht="15.75" customHeight="1">
      <c r="A3216" s="61">
        <f>Data!A3217</f>
        <v>42845</v>
      </c>
      <c r="B3216" s="42">
        <f>Data!H3217</f>
        <v>0</v>
      </c>
      <c r="C3216" s="42">
        <f t="shared" si="1"/>
        <v>0</v>
      </c>
      <c r="D3216" s="42">
        <f>Data!N3217</f>
        <v>0</v>
      </c>
      <c r="E3216" s="42">
        <f t="shared" si="2"/>
        <v>0</v>
      </c>
    </row>
    <row r="3217" ht="15.75" customHeight="1">
      <c r="A3217" s="61">
        <f>Data!A3218</f>
        <v>42846</v>
      </c>
      <c r="B3217" s="42">
        <f>Data!H3218</f>
        <v>0</v>
      </c>
      <c r="C3217" s="42">
        <f t="shared" si="1"/>
        <v>0</v>
      </c>
      <c r="D3217" s="42">
        <f>Data!N3218</f>
        <v>0</v>
      </c>
      <c r="E3217" s="42">
        <f t="shared" si="2"/>
        <v>0</v>
      </c>
    </row>
    <row r="3218" ht="15.75" customHeight="1">
      <c r="A3218" s="61">
        <f>Data!A3219</f>
        <v>42849</v>
      </c>
      <c r="B3218" s="42">
        <f>Data!H3219</f>
        <v>0</v>
      </c>
      <c r="C3218" s="42">
        <f t="shared" si="1"/>
        <v>0</v>
      </c>
      <c r="D3218" s="42">
        <f>Data!N3219</f>
        <v>0</v>
      </c>
      <c r="E3218" s="42">
        <f t="shared" si="2"/>
        <v>0</v>
      </c>
    </row>
    <row r="3219" ht="15.75" customHeight="1">
      <c r="A3219" s="61">
        <f>Data!A3220</f>
        <v>42850</v>
      </c>
      <c r="B3219" s="42">
        <f>Data!H3220</f>
        <v>0</v>
      </c>
      <c r="C3219" s="42">
        <f t="shared" si="1"/>
        <v>0</v>
      </c>
      <c r="D3219" s="42">
        <f>Data!N3220</f>
        <v>5000</v>
      </c>
      <c r="E3219" s="42">
        <f t="shared" si="2"/>
        <v>5000</v>
      </c>
    </row>
    <row r="3220" ht="15.75" customHeight="1">
      <c r="A3220" s="61">
        <f>Data!A3221</f>
        <v>42851</v>
      </c>
      <c r="B3220" s="42">
        <f>Data!H3221</f>
        <v>0</v>
      </c>
      <c r="C3220" s="42">
        <f t="shared" si="1"/>
        <v>0</v>
      </c>
      <c r="D3220" s="42">
        <f>Data!N3221</f>
        <v>0</v>
      </c>
      <c r="E3220" s="42">
        <f t="shared" si="2"/>
        <v>0</v>
      </c>
    </row>
    <row r="3221" ht="15.75" customHeight="1">
      <c r="A3221" s="61">
        <f>Data!A3222</f>
        <v>42852</v>
      </c>
      <c r="B3221" s="42">
        <f>Data!H3222</f>
        <v>0</v>
      </c>
      <c r="C3221" s="42">
        <f t="shared" si="1"/>
        <v>0</v>
      </c>
      <c r="D3221" s="42">
        <f>Data!N3222</f>
        <v>0</v>
      </c>
      <c r="E3221" s="42">
        <f t="shared" si="2"/>
        <v>0</v>
      </c>
    </row>
    <row r="3222" ht="15.75" customHeight="1">
      <c r="A3222" s="61">
        <f>Data!A3223</f>
        <v>42853</v>
      </c>
      <c r="B3222" s="42">
        <f>Data!H3223</f>
        <v>0</v>
      </c>
      <c r="C3222" s="42">
        <f t="shared" si="1"/>
        <v>0</v>
      </c>
      <c r="D3222" s="42">
        <f>Data!N3223</f>
        <v>0</v>
      </c>
      <c r="E3222" s="42">
        <f t="shared" si="2"/>
        <v>0</v>
      </c>
    </row>
    <row r="3223" ht="15.75" customHeight="1">
      <c r="A3223" s="61">
        <f>Data!A3224</f>
        <v>42857</v>
      </c>
      <c r="B3223" s="42">
        <f>Data!H3224</f>
        <v>0</v>
      </c>
      <c r="C3223" s="42">
        <f t="shared" si="1"/>
        <v>0</v>
      </c>
      <c r="D3223" s="42">
        <f>Data!N3224</f>
        <v>0</v>
      </c>
      <c r="E3223" s="42">
        <f t="shared" si="2"/>
        <v>0</v>
      </c>
    </row>
    <row r="3224" ht="15.75" customHeight="1">
      <c r="A3224" s="61">
        <f>Data!A3225</f>
        <v>42858</v>
      </c>
      <c r="B3224" s="42">
        <f>Data!H3225</f>
        <v>0</v>
      </c>
      <c r="C3224" s="42">
        <f t="shared" si="1"/>
        <v>0</v>
      </c>
      <c r="D3224" s="42">
        <f>Data!N3225</f>
        <v>0</v>
      </c>
      <c r="E3224" s="42">
        <f t="shared" si="2"/>
        <v>0</v>
      </c>
    </row>
    <row r="3225" ht="15.75" customHeight="1">
      <c r="A3225" s="61">
        <f>Data!A3226</f>
        <v>42859</v>
      </c>
      <c r="B3225" s="42">
        <f>Data!H3226</f>
        <v>0</v>
      </c>
      <c r="C3225" s="42">
        <f t="shared" si="1"/>
        <v>0</v>
      </c>
      <c r="D3225" s="42">
        <f>Data!N3226</f>
        <v>0</v>
      </c>
      <c r="E3225" s="42">
        <f t="shared" si="2"/>
        <v>0</v>
      </c>
    </row>
    <row r="3226" ht="15.75" customHeight="1">
      <c r="A3226" s="61">
        <f>Data!A3227</f>
        <v>42860</v>
      </c>
      <c r="B3226" s="42">
        <f>Data!H3227</f>
        <v>5000</v>
      </c>
      <c r="C3226" s="42">
        <f t="shared" si="1"/>
        <v>5000</v>
      </c>
      <c r="D3226" s="42">
        <f>Data!N3227</f>
        <v>0</v>
      </c>
      <c r="E3226" s="42">
        <f t="shared" si="2"/>
        <v>0</v>
      </c>
    </row>
    <row r="3227" ht="15.75" customHeight="1">
      <c r="A3227" s="61">
        <f>Data!A3228</f>
        <v>42863</v>
      </c>
      <c r="B3227" s="42">
        <f>Data!H3228</f>
        <v>0</v>
      </c>
      <c r="C3227" s="42">
        <f t="shared" si="1"/>
        <v>0</v>
      </c>
      <c r="D3227" s="42">
        <f>Data!N3228</f>
        <v>0</v>
      </c>
      <c r="E3227" s="42">
        <f t="shared" si="2"/>
        <v>0</v>
      </c>
    </row>
    <row r="3228" ht="15.75" customHeight="1">
      <c r="A3228" s="61">
        <f>Data!A3229</f>
        <v>42864</v>
      </c>
      <c r="B3228" s="42">
        <f>Data!H3229</f>
        <v>0</v>
      </c>
      <c r="C3228" s="42">
        <f t="shared" si="1"/>
        <v>0</v>
      </c>
      <c r="D3228" s="42">
        <f>Data!N3229</f>
        <v>0</v>
      </c>
      <c r="E3228" s="42">
        <f t="shared" si="2"/>
        <v>0</v>
      </c>
    </row>
    <row r="3229" ht="15.75" customHeight="1">
      <c r="A3229" s="61">
        <f>Data!A3230</f>
        <v>42865</v>
      </c>
      <c r="B3229" s="42">
        <f>Data!H3230</f>
        <v>0</v>
      </c>
      <c r="C3229" s="42">
        <f t="shared" si="1"/>
        <v>0</v>
      </c>
      <c r="D3229" s="42">
        <f>Data!N3230</f>
        <v>0</v>
      </c>
      <c r="E3229" s="42">
        <f t="shared" si="2"/>
        <v>0</v>
      </c>
    </row>
    <row r="3230" ht="15.75" customHeight="1">
      <c r="A3230" s="61">
        <f>Data!A3231</f>
        <v>42866</v>
      </c>
      <c r="B3230" s="42">
        <f>Data!H3231</f>
        <v>0</v>
      </c>
      <c r="C3230" s="42">
        <f t="shared" si="1"/>
        <v>0</v>
      </c>
      <c r="D3230" s="42">
        <f>Data!N3231</f>
        <v>0</v>
      </c>
      <c r="E3230" s="42">
        <f t="shared" si="2"/>
        <v>0</v>
      </c>
    </row>
    <row r="3231" ht="15.75" customHeight="1">
      <c r="A3231" s="61">
        <f>Data!A3232</f>
        <v>42867</v>
      </c>
      <c r="B3231" s="42">
        <f>Data!H3232</f>
        <v>0</v>
      </c>
      <c r="C3231" s="42">
        <f t="shared" si="1"/>
        <v>0</v>
      </c>
      <c r="D3231" s="42">
        <f>Data!N3232</f>
        <v>0</v>
      </c>
      <c r="E3231" s="42">
        <f t="shared" si="2"/>
        <v>0</v>
      </c>
    </row>
    <row r="3232" ht="15.75" customHeight="1">
      <c r="A3232" s="61">
        <f>Data!A3233</f>
        <v>42870</v>
      </c>
      <c r="B3232" s="42">
        <f>Data!H3233</f>
        <v>0</v>
      </c>
      <c r="C3232" s="42">
        <f t="shared" si="1"/>
        <v>0</v>
      </c>
      <c r="D3232" s="42">
        <f>Data!N3233</f>
        <v>0</v>
      </c>
      <c r="E3232" s="42">
        <f t="shared" si="2"/>
        <v>0</v>
      </c>
    </row>
    <row r="3233" ht="15.75" customHeight="1">
      <c r="A3233" s="61">
        <f>Data!A3234</f>
        <v>42871</v>
      </c>
      <c r="B3233" s="42">
        <f>Data!H3234</f>
        <v>0</v>
      </c>
      <c r="C3233" s="42">
        <f t="shared" si="1"/>
        <v>0</v>
      </c>
      <c r="D3233" s="42">
        <f>Data!N3234</f>
        <v>0</v>
      </c>
      <c r="E3233" s="42">
        <f t="shared" si="2"/>
        <v>0</v>
      </c>
    </row>
    <row r="3234" ht="15.75" customHeight="1">
      <c r="A3234" s="61">
        <f>Data!A3235</f>
        <v>42872</v>
      </c>
      <c r="B3234" s="42">
        <f>Data!H3235</f>
        <v>0</v>
      </c>
      <c r="C3234" s="42">
        <f t="shared" si="1"/>
        <v>0</v>
      </c>
      <c r="D3234" s="42">
        <f>Data!N3235</f>
        <v>0</v>
      </c>
      <c r="E3234" s="42">
        <f t="shared" si="2"/>
        <v>0</v>
      </c>
    </row>
    <row r="3235" ht="15.75" customHeight="1">
      <c r="A3235" s="61">
        <f>Data!A3236</f>
        <v>42873</v>
      </c>
      <c r="B3235" s="42">
        <f>Data!H3236</f>
        <v>0</v>
      </c>
      <c r="C3235" s="42">
        <f t="shared" si="1"/>
        <v>0</v>
      </c>
      <c r="D3235" s="42">
        <f>Data!N3236</f>
        <v>0</v>
      </c>
      <c r="E3235" s="42">
        <f t="shared" si="2"/>
        <v>0</v>
      </c>
    </row>
    <row r="3236" ht="15.75" customHeight="1">
      <c r="A3236" s="61">
        <f>Data!A3237</f>
        <v>42874</v>
      </c>
      <c r="B3236" s="42">
        <f>Data!H3237</f>
        <v>0</v>
      </c>
      <c r="C3236" s="42">
        <f t="shared" si="1"/>
        <v>0</v>
      </c>
      <c r="D3236" s="42">
        <f>Data!N3237</f>
        <v>0</v>
      </c>
      <c r="E3236" s="42">
        <f t="shared" si="2"/>
        <v>0</v>
      </c>
    </row>
    <row r="3237" ht="15.75" customHeight="1">
      <c r="A3237" s="61">
        <f>Data!A3238</f>
        <v>42877</v>
      </c>
      <c r="B3237" s="42">
        <f>Data!H3238</f>
        <v>0</v>
      </c>
      <c r="C3237" s="42">
        <f t="shared" si="1"/>
        <v>0</v>
      </c>
      <c r="D3237" s="42">
        <f>Data!N3238</f>
        <v>0</v>
      </c>
      <c r="E3237" s="42">
        <f t="shared" si="2"/>
        <v>0</v>
      </c>
    </row>
    <row r="3238" ht="15.75" customHeight="1">
      <c r="A3238" s="61">
        <f>Data!A3239</f>
        <v>42878</v>
      </c>
      <c r="B3238" s="42">
        <f>Data!H3239</f>
        <v>0</v>
      </c>
      <c r="C3238" s="42">
        <f t="shared" si="1"/>
        <v>0</v>
      </c>
      <c r="D3238" s="42">
        <f>Data!N3239</f>
        <v>0</v>
      </c>
      <c r="E3238" s="42">
        <f t="shared" si="2"/>
        <v>0</v>
      </c>
    </row>
    <row r="3239" ht="15.75" customHeight="1">
      <c r="A3239" s="61">
        <f>Data!A3240</f>
        <v>42879</v>
      </c>
      <c r="B3239" s="42">
        <f>Data!H3240</f>
        <v>0</v>
      </c>
      <c r="C3239" s="42">
        <f t="shared" si="1"/>
        <v>0</v>
      </c>
      <c r="D3239" s="42">
        <f>Data!N3240</f>
        <v>0</v>
      </c>
      <c r="E3239" s="42">
        <f t="shared" si="2"/>
        <v>0</v>
      </c>
    </row>
    <row r="3240" ht="15.75" customHeight="1">
      <c r="A3240" s="61">
        <f>Data!A3241</f>
        <v>42880</v>
      </c>
      <c r="B3240" s="42">
        <f>Data!H3241</f>
        <v>0</v>
      </c>
      <c r="C3240" s="42">
        <f t="shared" si="1"/>
        <v>0</v>
      </c>
      <c r="D3240" s="42">
        <f>Data!N3241</f>
        <v>5000</v>
      </c>
      <c r="E3240" s="42">
        <f t="shared" si="2"/>
        <v>5000</v>
      </c>
    </row>
    <row r="3241" ht="15.75" customHeight="1">
      <c r="A3241" s="61">
        <f>Data!A3242</f>
        <v>42881</v>
      </c>
      <c r="B3241" s="42">
        <f>Data!H3242</f>
        <v>0</v>
      </c>
      <c r="C3241" s="42">
        <f t="shared" si="1"/>
        <v>0</v>
      </c>
      <c r="D3241" s="42">
        <f>Data!N3242</f>
        <v>0</v>
      </c>
      <c r="E3241" s="42">
        <f t="shared" si="2"/>
        <v>0</v>
      </c>
    </row>
    <row r="3242" ht="15.75" customHeight="1">
      <c r="A3242" s="61">
        <f>Data!A3243</f>
        <v>42884</v>
      </c>
      <c r="B3242" s="42">
        <f>Data!H3243</f>
        <v>0</v>
      </c>
      <c r="C3242" s="42">
        <f t="shared" si="1"/>
        <v>0</v>
      </c>
      <c r="D3242" s="42">
        <f>Data!N3243</f>
        <v>0</v>
      </c>
      <c r="E3242" s="42">
        <f t="shared" si="2"/>
        <v>0</v>
      </c>
    </row>
    <row r="3243" ht="15.75" customHeight="1">
      <c r="A3243" s="61">
        <f>Data!A3244</f>
        <v>42885</v>
      </c>
      <c r="B3243" s="42">
        <f>Data!H3244</f>
        <v>0</v>
      </c>
      <c r="C3243" s="42">
        <f t="shared" si="1"/>
        <v>0</v>
      </c>
      <c r="D3243" s="42">
        <f>Data!N3244</f>
        <v>0</v>
      </c>
      <c r="E3243" s="42">
        <f t="shared" si="2"/>
        <v>0</v>
      </c>
    </row>
    <row r="3244" ht="15.75" customHeight="1">
      <c r="A3244" s="61">
        <f>Data!A3245</f>
        <v>42886</v>
      </c>
      <c r="B3244" s="42">
        <f>Data!H3245</f>
        <v>0</v>
      </c>
      <c r="C3244" s="42">
        <f t="shared" si="1"/>
        <v>0</v>
      </c>
      <c r="D3244" s="42">
        <f>Data!N3245</f>
        <v>0</v>
      </c>
      <c r="E3244" s="42">
        <f t="shared" si="2"/>
        <v>0</v>
      </c>
    </row>
    <row r="3245" ht="15.75" customHeight="1">
      <c r="A3245" s="61">
        <f>Data!A3246</f>
        <v>42887</v>
      </c>
      <c r="B3245" s="42">
        <f>Data!H3246</f>
        <v>0</v>
      </c>
      <c r="C3245" s="42">
        <f t="shared" si="1"/>
        <v>0</v>
      </c>
      <c r="D3245" s="42">
        <f>Data!N3246</f>
        <v>0</v>
      </c>
      <c r="E3245" s="42">
        <f t="shared" si="2"/>
        <v>0</v>
      </c>
    </row>
    <row r="3246" ht="15.75" customHeight="1">
      <c r="A3246" s="61">
        <f>Data!A3247</f>
        <v>42888</v>
      </c>
      <c r="B3246" s="42">
        <f>Data!H3247</f>
        <v>0</v>
      </c>
      <c r="C3246" s="42">
        <f t="shared" si="1"/>
        <v>0</v>
      </c>
      <c r="D3246" s="42">
        <f>Data!N3247</f>
        <v>0</v>
      </c>
      <c r="E3246" s="42">
        <f t="shared" si="2"/>
        <v>0</v>
      </c>
    </row>
    <row r="3247" ht="15.75" customHeight="1">
      <c r="A3247" s="61">
        <f>Data!A3248</f>
        <v>42891</v>
      </c>
      <c r="B3247" s="42">
        <f>Data!H3248</f>
        <v>5000</v>
      </c>
      <c r="C3247" s="42">
        <f t="shared" si="1"/>
        <v>5000</v>
      </c>
      <c r="D3247" s="42">
        <f>Data!N3248</f>
        <v>0</v>
      </c>
      <c r="E3247" s="42">
        <f t="shared" si="2"/>
        <v>0</v>
      </c>
    </row>
    <row r="3248" ht="15.75" customHeight="1">
      <c r="A3248" s="61">
        <f>Data!A3249</f>
        <v>42892</v>
      </c>
      <c r="B3248" s="42">
        <f>Data!H3249</f>
        <v>0</v>
      </c>
      <c r="C3248" s="42">
        <f t="shared" si="1"/>
        <v>0</v>
      </c>
      <c r="D3248" s="42">
        <f>Data!N3249</f>
        <v>0</v>
      </c>
      <c r="E3248" s="42">
        <f t="shared" si="2"/>
        <v>0</v>
      </c>
    </row>
    <row r="3249" ht="15.75" customHeight="1">
      <c r="A3249" s="61">
        <f>Data!A3250</f>
        <v>42893</v>
      </c>
      <c r="B3249" s="42">
        <f>Data!H3250</f>
        <v>0</v>
      </c>
      <c r="C3249" s="42">
        <f t="shared" si="1"/>
        <v>0</v>
      </c>
      <c r="D3249" s="42">
        <f>Data!N3250</f>
        <v>0</v>
      </c>
      <c r="E3249" s="42">
        <f t="shared" si="2"/>
        <v>0</v>
      </c>
    </row>
    <row r="3250" ht="15.75" customHeight="1">
      <c r="A3250" s="61">
        <f>Data!A3251</f>
        <v>42894</v>
      </c>
      <c r="B3250" s="42">
        <f>Data!H3251</f>
        <v>0</v>
      </c>
      <c r="C3250" s="42">
        <f t="shared" si="1"/>
        <v>0</v>
      </c>
      <c r="D3250" s="42">
        <f>Data!N3251</f>
        <v>0</v>
      </c>
      <c r="E3250" s="42">
        <f t="shared" si="2"/>
        <v>0</v>
      </c>
    </row>
    <row r="3251" ht="15.75" customHeight="1">
      <c r="A3251" s="61">
        <f>Data!A3252</f>
        <v>42895</v>
      </c>
      <c r="B3251" s="42">
        <f>Data!H3252</f>
        <v>0</v>
      </c>
      <c r="C3251" s="42">
        <f t="shared" si="1"/>
        <v>0</v>
      </c>
      <c r="D3251" s="42">
        <f>Data!N3252</f>
        <v>0</v>
      </c>
      <c r="E3251" s="42">
        <f t="shared" si="2"/>
        <v>0</v>
      </c>
    </row>
    <row r="3252" ht="15.75" customHeight="1">
      <c r="A3252" s="61">
        <f>Data!A3253</f>
        <v>42898</v>
      </c>
      <c r="B3252" s="42">
        <f>Data!H3253</f>
        <v>0</v>
      </c>
      <c r="C3252" s="42">
        <f t="shared" si="1"/>
        <v>0</v>
      </c>
      <c r="D3252" s="42">
        <f>Data!N3253</f>
        <v>0</v>
      </c>
      <c r="E3252" s="42">
        <f t="shared" si="2"/>
        <v>0</v>
      </c>
    </row>
    <row r="3253" ht="15.75" customHeight="1">
      <c r="A3253" s="61">
        <f>Data!A3254</f>
        <v>42899</v>
      </c>
      <c r="B3253" s="42">
        <f>Data!H3254</f>
        <v>0</v>
      </c>
      <c r="C3253" s="42">
        <f t="shared" si="1"/>
        <v>0</v>
      </c>
      <c r="D3253" s="42">
        <f>Data!N3254</f>
        <v>0</v>
      </c>
      <c r="E3253" s="42">
        <f t="shared" si="2"/>
        <v>0</v>
      </c>
    </row>
    <row r="3254" ht="15.75" customHeight="1">
      <c r="A3254" s="61">
        <f>Data!A3255</f>
        <v>42900</v>
      </c>
      <c r="B3254" s="42">
        <f>Data!H3255</f>
        <v>0</v>
      </c>
      <c r="C3254" s="42">
        <f t="shared" si="1"/>
        <v>0</v>
      </c>
      <c r="D3254" s="42">
        <f>Data!N3255</f>
        <v>0</v>
      </c>
      <c r="E3254" s="42">
        <f t="shared" si="2"/>
        <v>0</v>
      </c>
    </row>
    <row r="3255" ht="15.75" customHeight="1">
      <c r="A3255" s="61">
        <f>Data!A3256</f>
        <v>42901</v>
      </c>
      <c r="B3255" s="42">
        <f>Data!H3256</f>
        <v>0</v>
      </c>
      <c r="C3255" s="42">
        <f t="shared" si="1"/>
        <v>0</v>
      </c>
      <c r="D3255" s="42">
        <f>Data!N3256</f>
        <v>0</v>
      </c>
      <c r="E3255" s="42">
        <f t="shared" si="2"/>
        <v>0</v>
      </c>
    </row>
    <row r="3256" ht="15.75" customHeight="1">
      <c r="A3256" s="61">
        <f>Data!A3257</f>
        <v>42902</v>
      </c>
      <c r="B3256" s="42">
        <f>Data!H3257</f>
        <v>0</v>
      </c>
      <c r="C3256" s="42">
        <f t="shared" si="1"/>
        <v>0</v>
      </c>
      <c r="D3256" s="42">
        <f>Data!N3257</f>
        <v>0</v>
      </c>
      <c r="E3256" s="42">
        <f t="shared" si="2"/>
        <v>0</v>
      </c>
    </row>
    <row r="3257" ht="15.75" customHeight="1">
      <c r="A3257" s="61">
        <f>Data!A3258</f>
        <v>42905</v>
      </c>
      <c r="B3257" s="42">
        <f>Data!H3258</f>
        <v>0</v>
      </c>
      <c r="C3257" s="42">
        <f t="shared" si="1"/>
        <v>0</v>
      </c>
      <c r="D3257" s="42">
        <f>Data!N3258</f>
        <v>0</v>
      </c>
      <c r="E3257" s="42">
        <f t="shared" si="2"/>
        <v>0</v>
      </c>
    </row>
    <row r="3258" ht="15.75" customHeight="1">
      <c r="A3258" s="61">
        <f>Data!A3259</f>
        <v>42906</v>
      </c>
      <c r="B3258" s="42">
        <f>Data!H3259</f>
        <v>0</v>
      </c>
      <c r="C3258" s="42">
        <f t="shared" si="1"/>
        <v>0</v>
      </c>
      <c r="D3258" s="42">
        <f>Data!N3259</f>
        <v>0</v>
      </c>
      <c r="E3258" s="42">
        <f t="shared" si="2"/>
        <v>0</v>
      </c>
    </row>
    <row r="3259" ht="15.75" customHeight="1">
      <c r="A3259" s="61">
        <f>Data!A3260</f>
        <v>42907</v>
      </c>
      <c r="B3259" s="42">
        <f>Data!H3260</f>
        <v>0</v>
      </c>
      <c r="C3259" s="42">
        <f t="shared" si="1"/>
        <v>0</v>
      </c>
      <c r="D3259" s="42">
        <f>Data!N3260</f>
        <v>0</v>
      </c>
      <c r="E3259" s="42">
        <f t="shared" si="2"/>
        <v>0</v>
      </c>
    </row>
    <row r="3260" ht="15.75" customHeight="1">
      <c r="A3260" s="61">
        <f>Data!A3261</f>
        <v>42908</v>
      </c>
      <c r="B3260" s="42">
        <f>Data!H3261</f>
        <v>0</v>
      </c>
      <c r="C3260" s="42">
        <f t="shared" si="1"/>
        <v>0</v>
      </c>
      <c r="D3260" s="42">
        <f>Data!N3261</f>
        <v>0</v>
      </c>
      <c r="E3260" s="42">
        <f t="shared" si="2"/>
        <v>0</v>
      </c>
    </row>
    <row r="3261" ht="15.75" customHeight="1">
      <c r="A3261" s="61">
        <f>Data!A3262</f>
        <v>42909</v>
      </c>
      <c r="B3261" s="42">
        <f>Data!H3262</f>
        <v>0</v>
      </c>
      <c r="C3261" s="42">
        <f t="shared" si="1"/>
        <v>0</v>
      </c>
      <c r="D3261" s="42">
        <f>Data!N3262</f>
        <v>0</v>
      </c>
      <c r="E3261" s="42">
        <f t="shared" si="2"/>
        <v>0</v>
      </c>
    </row>
    <row r="3262" ht="15.75" customHeight="1">
      <c r="A3262" s="61">
        <f>Data!A3263</f>
        <v>42913</v>
      </c>
      <c r="B3262" s="42">
        <f>Data!H3263</f>
        <v>0</v>
      </c>
      <c r="C3262" s="42">
        <f t="shared" si="1"/>
        <v>0</v>
      </c>
      <c r="D3262" s="42">
        <f>Data!N3263</f>
        <v>5000</v>
      </c>
      <c r="E3262" s="42">
        <f t="shared" si="2"/>
        <v>5000</v>
      </c>
    </row>
    <row r="3263" ht="15.75" customHeight="1">
      <c r="A3263" s="61">
        <f>Data!A3264</f>
        <v>42914</v>
      </c>
      <c r="B3263" s="42">
        <f>Data!H3264</f>
        <v>0</v>
      </c>
      <c r="C3263" s="42">
        <f t="shared" si="1"/>
        <v>0</v>
      </c>
      <c r="D3263" s="42">
        <f>Data!N3264</f>
        <v>0</v>
      </c>
      <c r="E3263" s="42">
        <f t="shared" si="2"/>
        <v>0</v>
      </c>
    </row>
    <row r="3264" ht="15.75" customHeight="1">
      <c r="A3264" s="61">
        <f>Data!A3265</f>
        <v>42915</v>
      </c>
      <c r="B3264" s="42">
        <f>Data!H3265</f>
        <v>0</v>
      </c>
      <c r="C3264" s="42">
        <f t="shared" si="1"/>
        <v>0</v>
      </c>
      <c r="D3264" s="42">
        <f>Data!N3265</f>
        <v>0</v>
      </c>
      <c r="E3264" s="42">
        <f t="shared" si="2"/>
        <v>0</v>
      </c>
    </row>
    <row r="3265" ht="15.75" customHeight="1">
      <c r="A3265" s="61">
        <f>Data!A3266</f>
        <v>42916</v>
      </c>
      <c r="B3265" s="42">
        <f>Data!H3266</f>
        <v>0</v>
      </c>
      <c r="C3265" s="42">
        <f t="shared" si="1"/>
        <v>0</v>
      </c>
      <c r="D3265" s="42">
        <f>Data!N3266</f>
        <v>0</v>
      </c>
      <c r="E3265" s="42">
        <f t="shared" si="2"/>
        <v>0</v>
      </c>
    </row>
    <row r="3266" ht="15.75" customHeight="1">
      <c r="A3266" s="61">
        <f>Data!A3267</f>
        <v>42919</v>
      </c>
      <c r="B3266" s="42">
        <f>Data!H3267</f>
        <v>0</v>
      </c>
      <c r="C3266" s="42">
        <f t="shared" si="1"/>
        <v>0</v>
      </c>
      <c r="D3266" s="42">
        <f>Data!N3267</f>
        <v>0</v>
      </c>
      <c r="E3266" s="42">
        <f t="shared" si="2"/>
        <v>0</v>
      </c>
    </row>
    <row r="3267" ht="15.75" customHeight="1">
      <c r="A3267" s="61">
        <f>Data!A3268</f>
        <v>42920</v>
      </c>
      <c r="B3267" s="42">
        <f>Data!H3268</f>
        <v>0</v>
      </c>
      <c r="C3267" s="42">
        <f t="shared" si="1"/>
        <v>0</v>
      </c>
      <c r="D3267" s="42">
        <f>Data!N3268</f>
        <v>0</v>
      </c>
      <c r="E3267" s="42">
        <f t="shared" si="2"/>
        <v>0</v>
      </c>
    </row>
    <row r="3268" ht="15.75" customHeight="1">
      <c r="A3268" s="61">
        <f>Data!A3269</f>
        <v>42921</v>
      </c>
      <c r="B3268" s="42">
        <f>Data!H3269</f>
        <v>5000</v>
      </c>
      <c r="C3268" s="42">
        <f t="shared" si="1"/>
        <v>5000</v>
      </c>
      <c r="D3268" s="42">
        <f>Data!N3269</f>
        <v>0</v>
      </c>
      <c r="E3268" s="42">
        <f t="shared" si="2"/>
        <v>0</v>
      </c>
    </row>
    <row r="3269" ht="15.75" customHeight="1">
      <c r="A3269" s="61">
        <f>Data!A3270</f>
        <v>42922</v>
      </c>
      <c r="B3269" s="42">
        <f>Data!H3270</f>
        <v>0</v>
      </c>
      <c r="C3269" s="42">
        <f t="shared" si="1"/>
        <v>0</v>
      </c>
      <c r="D3269" s="42">
        <f>Data!N3270</f>
        <v>0</v>
      </c>
      <c r="E3269" s="42">
        <f t="shared" si="2"/>
        <v>0</v>
      </c>
    </row>
    <row r="3270" ht="15.75" customHeight="1">
      <c r="A3270" s="61">
        <f>Data!A3271</f>
        <v>42923</v>
      </c>
      <c r="B3270" s="42">
        <f>Data!H3271</f>
        <v>0</v>
      </c>
      <c r="C3270" s="42">
        <f t="shared" si="1"/>
        <v>0</v>
      </c>
      <c r="D3270" s="42">
        <f>Data!N3271</f>
        <v>0</v>
      </c>
      <c r="E3270" s="42">
        <f t="shared" si="2"/>
        <v>0</v>
      </c>
    </row>
    <row r="3271" ht="15.75" customHeight="1">
      <c r="A3271" s="61">
        <f>Data!A3272</f>
        <v>42926</v>
      </c>
      <c r="B3271" s="42">
        <f>Data!H3272</f>
        <v>0</v>
      </c>
      <c r="C3271" s="42">
        <f t="shared" si="1"/>
        <v>0</v>
      </c>
      <c r="D3271" s="42">
        <f>Data!N3272</f>
        <v>0</v>
      </c>
      <c r="E3271" s="42">
        <f t="shared" si="2"/>
        <v>0</v>
      </c>
    </row>
    <row r="3272" ht="15.75" customHeight="1">
      <c r="A3272" s="61">
        <f>Data!A3273</f>
        <v>42927</v>
      </c>
      <c r="B3272" s="42">
        <f>Data!H3273</f>
        <v>0</v>
      </c>
      <c r="C3272" s="42">
        <f t="shared" si="1"/>
        <v>0</v>
      </c>
      <c r="D3272" s="42">
        <f>Data!N3273</f>
        <v>0</v>
      </c>
      <c r="E3272" s="42">
        <f t="shared" si="2"/>
        <v>0</v>
      </c>
    </row>
    <row r="3273" ht="15.75" customHeight="1">
      <c r="A3273" s="61">
        <f>Data!A3274</f>
        <v>42928</v>
      </c>
      <c r="B3273" s="42">
        <f>Data!H3274</f>
        <v>0</v>
      </c>
      <c r="C3273" s="42">
        <f t="shared" si="1"/>
        <v>0</v>
      </c>
      <c r="D3273" s="42">
        <f>Data!N3274</f>
        <v>0</v>
      </c>
      <c r="E3273" s="42">
        <f t="shared" si="2"/>
        <v>0</v>
      </c>
    </row>
    <row r="3274" ht="15.75" customHeight="1">
      <c r="A3274" s="61">
        <f>Data!A3275</f>
        <v>42929</v>
      </c>
      <c r="B3274" s="42">
        <f>Data!H3275</f>
        <v>0</v>
      </c>
      <c r="C3274" s="42">
        <f t="shared" si="1"/>
        <v>0</v>
      </c>
      <c r="D3274" s="42">
        <f>Data!N3275</f>
        <v>0</v>
      </c>
      <c r="E3274" s="42">
        <f t="shared" si="2"/>
        <v>0</v>
      </c>
    </row>
    <row r="3275" ht="15.75" customHeight="1">
      <c r="A3275" s="61">
        <f>Data!A3276</f>
        <v>42930</v>
      </c>
      <c r="B3275" s="42">
        <f>Data!H3276</f>
        <v>0</v>
      </c>
      <c r="C3275" s="42">
        <f t="shared" si="1"/>
        <v>0</v>
      </c>
      <c r="D3275" s="42">
        <f>Data!N3276</f>
        <v>0</v>
      </c>
      <c r="E3275" s="42">
        <f t="shared" si="2"/>
        <v>0</v>
      </c>
    </row>
    <row r="3276" ht="15.75" customHeight="1">
      <c r="A3276" s="61">
        <f>Data!A3277</f>
        <v>42933</v>
      </c>
      <c r="B3276" s="42">
        <f>Data!H3277</f>
        <v>0</v>
      </c>
      <c r="C3276" s="42">
        <f t="shared" si="1"/>
        <v>0</v>
      </c>
      <c r="D3276" s="42">
        <f>Data!N3277</f>
        <v>0</v>
      </c>
      <c r="E3276" s="42">
        <f t="shared" si="2"/>
        <v>0</v>
      </c>
    </row>
    <row r="3277" ht="15.75" customHeight="1">
      <c r="A3277" s="61">
        <f>Data!A3278</f>
        <v>42934</v>
      </c>
      <c r="B3277" s="42">
        <f>Data!H3278</f>
        <v>0</v>
      </c>
      <c r="C3277" s="42">
        <f t="shared" si="1"/>
        <v>0</v>
      </c>
      <c r="D3277" s="42">
        <f>Data!N3278</f>
        <v>0</v>
      </c>
      <c r="E3277" s="42">
        <f t="shared" si="2"/>
        <v>0</v>
      </c>
    </row>
    <row r="3278" ht="15.75" customHeight="1">
      <c r="A3278" s="61">
        <f>Data!A3279</f>
        <v>42935</v>
      </c>
      <c r="B3278" s="42">
        <f>Data!H3279</f>
        <v>0</v>
      </c>
      <c r="C3278" s="42">
        <f t="shared" si="1"/>
        <v>0</v>
      </c>
      <c r="D3278" s="42">
        <f>Data!N3279</f>
        <v>0</v>
      </c>
      <c r="E3278" s="42">
        <f t="shared" si="2"/>
        <v>0</v>
      </c>
    </row>
    <row r="3279" ht="15.75" customHeight="1">
      <c r="A3279" s="61">
        <f>Data!A3280</f>
        <v>42936</v>
      </c>
      <c r="B3279" s="42">
        <f>Data!H3280</f>
        <v>0</v>
      </c>
      <c r="C3279" s="42">
        <f t="shared" si="1"/>
        <v>0</v>
      </c>
      <c r="D3279" s="42">
        <f>Data!N3280</f>
        <v>0</v>
      </c>
      <c r="E3279" s="42">
        <f t="shared" si="2"/>
        <v>0</v>
      </c>
    </row>
    <row r="3280" ht="15.75" customHeight="1">
      <c r="A3280" s="61">
        <f>Data!A3281</f>
        <v>42937</v>
      </c>
      <c r="B3280" s="42">
        <f>Data!H3281</f>
        <v>0</v>
      </c>
      <c r="C3280" s="42">
        <f t="shared" si="1"/>
        <v>0</v>
      </c>
      <c r="D3280" s="42">
        <f>Data!N3281</f>
        <v>0</v>
      </c>
      <c r="E3280" s="42">
        <f t="shared" si="2"/>
        <v>0</v>
      </c>
    </row>
    <row r="3281" ht="15.75" customHeight="1">
      <c r="A3281" s="61">
        <f>Data!A3282</f>
        <v>42940</v>
      </c>
      <c r="B3281" s="42">
        <f>Data!H3282</f>
        <v>0</v>
      </c>
      <c r="C3281" s="42">
        <f t="shared" si="1"/>
        <v>0</v>
      </c>
      <c r="D3281" s="42">
        <f>Data!N3282</f>
        <v>0</v>
      </c>
      <c r="E3281" s="42">
        <f t="shared" si="2"/>
        <v>0</v>
      </c>
    </row>
    <row r="3282" ht="15.75" customHeight="1">
      <c r="A3282" s="61">
        <f>Data!A3283</f>
        <v>42941</v>
      </c>
      <c r="B3282" s="42">
        <f>Data!H3283</f>
        <v>0</v>
      </c>
      <c r="C3282" s="42">
        <f t="shared" si="1"/>
        <v>0</v>
      </c>
      <c r="D3282" s="42">
        <f>Data!N3283</f>
        <v>5000</v>
      </c>
      <c r="E3282" s="42">
        <f t="shared" si="2"/>
        <v>5000</v>
      </c>
    </row>
    <row r="3283" ht="15.75" customHeight="1">
      <c r="A3283" s="61">
        <f>Data!A3284</f>
        <v>42942</v>
      </c>
      <c r="B3283" s="42">
        <f>Data!H3284</f>
        <v>0</v>
      </c>
      <c r="C3283" s="42">
        <f t="shared" si="1"/>
        <v>0</v>
      </c>
      <c r="D3283" s="42">
        <f>Data!N3284</f>
        <v>0</v>
      </c>
      <c r="E3283" s="42">
        <f t="shared" si="2"/>
        <v>0</v>
      </c>
    </row>
    <row r="3284" ht="15.75" customHeight="1">
      <c r="A3284" s="61">
        <f>Data!A3285</f>
        <v>42943</v>
      </c>
      <c r="B3284" s="42">
        <f>Data!H3285</f>
        <v>0</v>
      </c>
      <c r="C3284" s="42">
        <f t="shared" si="1"/>
        <v>0</v>
      </c>
      <c r="D3284" s="42">
        <f>Data!N3285</f>
        <v>0</v>
      </c>
      <c r="E3284" s="42">
        <f t="shared" si="2"/>
        <v>0</v>
      </c>
    </row>
    <row r="3285" ht="15.75" customHeight="1">
      <c r="A3285" s="61">
        <f>Data!A3286</f>
        <v>42944</v>
      </c>
      <c r="B3285" s="42">
        <f>Data!H3286</f>
        <v>0</v>
      </c>
      <c r="C3285" s="42">
        <f t="shared" si="1"/>
        <v>0</v>
      </c>
      <c r="D3285" s="42">
        <f>Data!N3286</f>
        <v>0</v>
      </c>
      <c r="E3285" s="42">
        <f t="shared" si="2"/>
        <v>0</v>
      </c>
    </row>
    <row r="3286" ht="15.75" customHeight="1">
      <c r="A3286" s="61">
        <f>Data!A3287</f>
        <v>42947</v>
      </c>
      <c r="B3286" s="42">
        <f>Data!H3287</f>
        <v>0</v>
      </c>
      <c r="C3286" s="42">
        <f t="shared" si="1"/>
        <v>0</v>
      </c>
      <c r="D3286" s="42">
        <f>Data!N3287</f>
        <v>0</v>
      </c>
      <c r="E3286" s="42">
        <f t="shared" si="2"/>
        <v>0</v>
      </c>
    </row>
    <row r="3287" ht="15.75" customHeight="1">
      <c r="A3287" s="61">
        <f>Data!A3288</f>
        <v>42948</v>
      </c>
      <c r="B3287" s="42">
        <f>Data!H3288</f>
        <v>0</v>
      </c>
      <c r="C3287" s="42">
        <f t="shared" si="1"/>
        <v>0</v>
      </c>
      <c r="D3287" s="42">
        <f>Data!N3288</f>
        <v>0</v>
      </c>
      <c r="E3287" s="42">
        <f t="shared" si="2"/>
        <v>0</v>
      </c>
    </row>
    <row r="3288" ht="15.75" customHeight="1">
      <c r="A3288" s="61">
        <f>Data!A3289</f>
        <v>42949</v>
      </c>
      <c r="B3288" s="42">
        <f>Data!H3289</f>
        <v>0</v>
      </c>
      <c r="C3288" s="42">
        <f t="shared" si="1"/>
        <v>0</v>
      </c>
      <c r="D3288" s="42">
        <f>Data!N3289</f>
        <v>0</v>
      </c>
      <c r="E3288" s="42">
        <f t="shared" si="2"/>
        <v>0</v>
      </c>
    </row>
    <row r="3289" ht="15.75" customHeight="1">
      <c r="A3289" s="61">
        <f>Data!A3290</f>
        <v>42950</v>
      </c>
      <c r="B3289" s="42">
        <f>Data!H3290</f>
        <v>0</v>
      </c>
      <c r="C3289" s="42">
        <f t="shared" si="1"/>
        <v>0</v>
      </c>
      <c r="D3289" s="42">
        <f>Data!N3290</f>
        <v>0</v>
      </c>
      <c r="E3289" s="42">
        <f t="shared" si="2"/>
        <v>0</v>
      </c>
    </row>
    <row r="3290" ht="15.75" customHeight="1">
      <c r="A3290" s="61">
        <f>Data!A3291</f>
        <v>42951</v>
      </c>
      <c r="B3290" s="42">
        <f>Data!H3291</f>
        <v>0</v>
      </c>
      <c r="C3290" s="42">
        <f t="shared" si="1"/>
        <v>0</v>
      </c>
      <c r="D3290" s="42">
        <f>Data!N3291</f>
        <v>0</v>
      </c>
      <c r="E3290" s="42">
        <f t="shared" si="2"/>
        <v>0</v>
      </c>
    </row>
    <row r="3291" ht="15.75" customHeight="1">
      <c r="A3291" s="61">
        <f>Data!A3292</f>
        <v>42954</v>
      </c>
      <c r="B3291" s="42">
        <f>Data!H3292</f>
        <v>5000</v>
      </c>
      <c r="C3291" s="42">
        <f t="shared" si="1"/>
        <v>5000</v>
      </c>
      <c r="D3291" s="42">
        <f>Data!N3292</f>
        <v>0</v>
      </c>
      <c r="E3291" s="42">
        <f t="shared" si="2"/>
        <v>0</v>
      </c>
    </row>
    <row r="3292" ht="15.75" customHeight="1">
      <c r="A3292" s="61">
        <f>Data!A3293</f>
        <v>42955</v>
      </c>
      <c r="B3292" s="42">
        <f>Data!H3293</f>
        <v>0</v>
      </c>
      <c r="C3292" s="42">
        <f t="shared" si="1"/>
        <v>0</v>
      </c>
      <c r="D3292" s="42">
        <f>Data!N3293</f>
        <v>0</v>
      </c>
      <c r="E3292" s="42">
        <f t="shared" si="2"/>
        <v>0</v>
      </c>
    </row>
    <row r="3293" ht="15.75" customHeight="1">
      <c r="A3293" s="61">
        <f>Data!A3294</f>
        <v>42956</v>
      </c>
      <c r="B3293" s="42">
        <f>Data!H3294</f>
        <v>0</v>
      </c>
      <c r="C3293" s="42">
        <f t="shared" si="1"/>
        <v>0</v>
      </c>
      <c r="D3293" s="42">
        <f>Data!N3294</f>
        <v>0</v>
      </c>
      <c r="E3293" s="42">
        <f t="shared" si="2"/>
        <v>0</v>
      </c>
    </row>
    <row r="3294" ht="15.75" customHeight="1">
      <c r="A3294" s="61">
        <f>Data!A3295</f>
        <v>42957</v>
      </c>
      <c r="B3294" s="42">
        <f>Data!H3295</f>
        <v>0</v>
      </c>
      <c r="C3294" s="42">
        <f t="shared" si="1"/>
        <v>0</v>
      </c>
      <c r="D3294" s="42">
        <f>Data!N3295</f>
        <v>0</v>
      </c>
      <c r="E3294" s="42">
        <f t="shared" si="2"/>
        <v>0</v>
      </c>
    </row>
    <row r="3295" ht="15.75" customHeight="1">
      <c r="A3295" s="61">
        <f>Data!A3296</f>
        <v>42958</v>
      </c>
      <c r="B3295" s="42">
        <f>Data!H3296</f>
        <v>0</v>
      </c>
      <c r="C3295" s="42">
        <f t="shared" si="1"/>
        <v>0</v>
      </c>
      <c r="D3295" s="42">
        <f>Data!N3296</f>
        <v>0</v>
      </c>
      <c r="E3295" s="42">
        <f t="shared" si="2"/>
        <v>0</v>
      </c>
    </row>
    <row r="3296" ht="15.75" customHeight="1">
      <c r="A3296" s="61">
        <f>Data!A3297</f>
        <v>42961</v>
      </c>
      <c r="B3296" s="42">
        <f>Data!H3297</f>
        <v>0</v>
      </c>
      <c r="C3296" s="42">
        <f t="shared" si="1"/>
        <v>0</v>
      </c>
      <c r="D3296" s="42">
        <f>Data!N3297</f>
        <v>0</v>
      </c>
      <c r="E3296" s="42">
        <f t="shared" si="2"/>
        <v>0</v>
      </c>
    </row>
    <row r="3297" ht="15.75" customHeight="1">
      <c r="A3297" s="61">
        <f>Data!A3298</f>
        <v>42963</v>
      </c>
      <c r="B3297" s="42">
        <f>Data!H3298</f>
        <v>0</v>
      </c>
      <c r="C3297" s="42">
        <f t="shared" si="1"/>
        <v>0</v>
      </c>
      <c r="D3297" s="42">
        <f>Data!N3298</f>
        <v>0</v>
      </c>
      <c r="E3297" s="42">
        <f t="shared" si="2"/>
        <v>0</v>
      </c>
    </row>
    <row r="3298" ht="15.75" customHeight="1">
      <c r="A3298" s="61">
        <f>Data!A3299</f>
        <v>42964</v>
      </c>
      <c r="B3298" s="42">
        <f>Data!H3299</f>
        <v>0</v>
      </c>
      <c r="C3298" s="42">
        <f t="shared" si="1"/>
        <v>0</v>
      </c>
      <c r="D3298" s="42">
        <f>Data!N3299</f>
        <v>0</v>
      </c>
      <c r="E3298" s="42">
        <f t="shared" si="2"/>
        <v>0</v>
      </c>
    </row>
    <row r="3299" ht="15.75" customHeight="1">
      <c r="A3299" s="61">
        <f>Data!A3300</f>
        <v>42965</v>
      </c>
      <c r="B3299" s="42">
        <f>Data!H3300</f>
        <v>0</v>
      </c>
      <c r="C3299" s="42">
        <f t="shared" si="1"/>
        <v>0</v>
      </c>
      <c r="D3299" s="42">
        <f>Data!N3300</f>
        <v>0</v>
      </c>
      <c r="E3299" s="42">
        <f t="shared" si="2"/>
        <v>0</v>
      </c>
    </row>
    <row r="3300" ht="15.75" customHeight="1">
      <c r="A3300" s="61">
        <f>Data!A3301</f>
        <v>42968</v>
      </c>
      <c r="B3300" s="42">
        <f>Data!H3301</f>
        <v>0</v>
      </c>
      <c r="C3300" s="42">
        <f t="shared" si="1"/>
        <v>0</v>
      </c>
      <c r="D3300" s="42">
        <f>Data!N3301</f>
        <v>0</v>
      </c>
      <c r="E3300" s="42">
        <f t="shared" si="2"/>
        <v>0</v>
      </c>
    </row>
    <row r="3301" ht="15.75" customHeight="1">
      <c r="A3301" s="61">
        <f>Data!A3302</f>
        <v>42969</v>
      </c>
      <c r="B3301" s="42">
        <f>Data!H3302</f>
        <v>0</v>
      </c>
      <c r="C3301" s="42">
        <f t="shared" si="1"/>
        <v>0</v>
      </c>
      <c r="D3301" s="42">
        <f>Data!N3302</f>
        <v>0</v>
      </c>
      <c r="E3301" s="42">
        <f t="shared" si="2"/>
        <v>0</v>
      </c>
    </row>
    <row r="3302" ht="15.75" customHeight="1">
      <c r="A3302" s="61">
        <f>Data!A3303</f>
        <v>42970</v>
      </c>
      <c r="B3302" s="42">
        <f>Data!H3303</f>
        <v>0</v>
      </c>
      <c r="C3302" s="42">
        <f t="shared" si="1"/>
        <v>0</v>
      </c>
      <c r="D3302" s="42">
        <f>Data!N3303</f>
        <v>0</v>
      </c>
      <c r="E3302" s="42">
        <f t="shared" si="2"/>
        <v>0</v>
      </c>
    </row>
    <row r="3303" ht="15.75" customHeight="1">
      <c r="A3303" s="61">
        <f>Data!A3304</f>
        <v>42971</v>
      </c>
      <c r="B3303" s="42">
        <f>Data!H3304</f>
        <v>0</v>
      </c>
      <c r="C3303" s="42">
        <f t="shared" si="1"/>
        <v>0</v>
      </c>
      <c r="D3303" s="42">
        <f>Data!N3304</f>
        <v>0</v>
      </c>
      <c r="E3303" s="42">
        <f t="shared" si="2"/>
        <v>0</v>
      </c>
    </row>
    <row r="3304" ht="15.75" customHeight="1">
      <c r="A3304" s="61">
        <f>Data!A3305</f>
        <v>42975</v>
      </c>
      <c r="B3304" s="42">
        <f>Data!H3305</f>
        <v>0</v>
      </c>
      <c r="C3304" s="42">
        <f t="shared" si="1"/>
        <v>0</v>
      </c>
      <c r="D3304" s="42">
        <f>Data!N3305</f>
        <v>5000</v>
      </c>
      <c r="E3304" s="42">
        <f t="shared" si="2"/>
        <v>5000</v>
      </c>
    </row>
    <row r="3305" ht="15.75" customHeight="1">
      <c r="A3305" s="61">
        <f>Data!A3306</f>
        <v>42976</v>
      </c>
      <c r="B3305" s="42">
        <f>Data!H3306</f>
        <v>0</v>
      </c>
      <c r="C3305" s="42">
        <f t="shared" si="1"/>
        <v>0</v>
      </c>
      <c r="D3305" s="42">
        <f>Data!N3306</f>
        <v>0</v>
      </c>
      <c r="E3305" s="42">
        <f t="shared" si="2"/>
        <v>0</v>
      </c>
    </row>
    <row r="3306" ht="15.75" customHeight="1">
      <c r="A3306" s="61">
        <f>Data!A3307</f>
        <v>42977</v>
      </c>
      <c r="B3306" s="42">
        <f>Data!H3307</f>
        <v>0</v>
      </c>
      <c r="C3306" s="42">
        <f t="shared" si="1"/>
        <v>0</v>
      </c>
      <c r="D3306" s="42">
        <f>Data!N3307</f>
        <v>0</v>
      </c>
      <c r="E3306" s="42">
        <f t="shared" si="2"/>
        <v>0</v>
      </c>
    </row>
    <row r="3307" ht="15.75" customHeight="1">
      <c r="A3307" s="61">
        <f>Data!A3308</f>
        <v>42978</v>
      </c>
      <c r="B3307" s="42">
        <f>Data!H3308</f>
        <v>0</v>
      </c>
      <c r="C3307" s="42">
        <f t="shared" si="1"/>
        <v>0</v>
      </c>
      <c r="D3307" s="42">
        <f>Data!N3308</f>
        <v>0</v>
      </c>
      <c r="E3307" s="42">
        <f t="shared" si="2"/>
        <v>0</v>
      </c>
    </row>
    <row r="3308" ht="15.75" customHeight="1">
      <c r="A3308" s="61">
        <f>Data!A3309</f>
        <v>42979</v>
      </c>
      <c r="B3308" s="42">
        <f>Data!H3309</f>
        <v>0</v>
      </c>
      <c r="C3308" s="42">
        <f t="shared" si="1"/>
        <v>0</v>
      </c>
      <c r="D3308" s="42">
        <f>Data!N3309</f>
        <v>0</v>
      </c>
      <c r="E3308" s="42">
        <f t="shared" si="2"/>
        <v>0</v>
      </c>
    </row>
    <row r="3309" ht="15.75" customHeight="1">
      <c r="A3309" s="61">
        <f>Data!A3310</f>
        <v>42982</v>
      </c>
      <c r="B3309" s="42">
        <f>Data!H3310</f>
        <v>0</v>
      </c>
      <c r="C3309" s="42">
        <f t="shared" si="1"/>
        <v>0</v>
      </c>
      <c r="D3309" s="42">
        <f>Data!N3310</f>
        <v>0</v>
      </c>
      <c r="E3309" s="42">
        <f t="shared" si="2"/>
        <v>0</v>
      </c>
    </row>
    <row r="3310" ht="15.75" customHeight="1">
      <c r="A3310" s="61">
        <f>Data!A3311</f>
        <v>42983</v>
      </c>
      <c r="B3310" s="42">
        <f>Data!H3311</f>
        <v>5000</v>
      </c>
      <c r="C3310" s="42">
        <f t="shared" si="1"/>
        <v>5000</v>
      </c>
      <c r="D3310" s="42">
        <f>Data!N3311</f>
        <v>0</v>
      </c>
      <c r="E3310" s="42">
        <f t="shared" si="2"/>
        <v>0</v>
      </c>
    </row>
    <row r="3311" ht="15.75" customHeight="1">
      <c r="A3311" s="61">
        <f>Data!A3312</f>
        <v>42984</v>
      </c>
      <c r="B3311" s="42">
        <f>Data!H3312</f>
        <v>0</v>
      </c>
      <c r="C3311" s="42">
        <f t="shared" si="1"/>
        <v>0</v>
      </c>
      <c r="D3311" s="42">
        <f>Data!N3312</f>
        <v>0</v>
      </c>
      <c r="E3311" s="42">
        <f t="shared" si="2"/>
        <v>0</v>
      </c>
    </row>
    <row r="3312" ht="15.75" customHeight="1">
      <c r="A3312" s="61">
        <f>Data!A3313</f>
        <v>42985</v>
      </c>
      <c r="B3312" s="42">
        <f>Data!H3313</f>
        <v>0</v>
      </c>
      <c r="C3312" s="42">
        <f t="shared" si="1"/>
        <v>0</v>
      </c>
      <c r="D3312" s="42">
        <f>Data!N3313</f>
        <v>0</v>
      </c>
      <c r="E3312" s="42">
        <f t="shared" si="2"/>
        <v>0</v>
      </c>
    </row>
    <row r="3313" ht="15.75" customHeight="1">
      <c r="A3313" s="61">
        <f>Data!A3314</f>
        <v>42986</v>
      </c>
      <c r="B3313" s="42">
        <f>Data!H3314</f>
        <v>0</v>
      </c>
      <c r="C3313" s="42">
        <f t="shared" si="1"/>
        <v>0</v>
      </c>
      <c r="D3313" s="42">
        <f>Data!N3314</f>
        <v>0</v>
      </c>
      <c r="E3313" s="42">
        <f t="shared" si="2"/>
        <v>0</v>
      </c>
    </row>
    <row r="3314" ht="15.75" customHeight="1">
      <c r="A3314" s="61">
        <f>Data!A3315</f>
        <v>42989</v>
      </c>
      <c r="B3314" s="42">
        <f>Data!H3315</f>
        <v>0</v>
      </c>
      <c r="C3314" s="42">
        <f t="shared" si="1"/>
        <v>0</v>
      </c>
      <c r="D3314" s="42">
        <f>Data!N3315</f>
        <v>0</v>
      </c>
      <c r="E3314" s="42">
        <f t="shared" si="2"/>
        <v>0</v>
      </c>
    </row>
    <row r="3315" ht="15.75" customHeight="1">
      <c r="A3315" s="61">
        <f>Data!A3316</f>
        <v>42990</v>
      </c>
      <c r="B3315" s="42">
        <f>Data!H3316</f>
        <v>0</v>
      </c>
      <c r="C3315" s="42">
        <f t="shared" si="1"/>
        <v>0</v>
      </c>
      <c r="D3315" s="42">
        <f>Data!N3316</f>
        <v>0</v>
      </c>
      <c r="E3315" s="42">
        <f t="shared" si="2"/>
        <v>0</v>
      </c>
    </row>
    <row r="3316" ht="15.75" customHeight="1">
      <c r="A3316" s="61">
        <f>Data!A3317</f>
        <v>42991</v>
      </c>
      <c r="B3316" s="42">
        <f>Data!H3317</f>
        <v>0</v>
      </c>
      <c r="C3316" s="42">
        <f t="shared" si="1"/>
        <v>0</v>
      </c>
      <c r="D3316" s="42">
        <f>Data!N3317</f>
        <v>0</v>
      </c>
      <c r="E3316" s="42">
        <f t="shared" si="2"/>
        <v>0</v>
      </c>
    </row>
    <row r="3317" ht="15.75" customHeight="1">
      <c r="A3317" s="61">
        <f>Data!A3318</f>
        <v>42992</v>
      </c>
      <c r="B3317" s="42">
        <f>Data!H3318</f>
        <v>0</v>
      </c>
      <c r="C3317" s="42">
        <f t="shared" si="1"/>
        <v>0</v>
      </c>
      <c r="D3317" s="42">
        <f>Data!N3318</f>
        <v>0</v>
      </c>
      <c r="E3317" s="42">
        <f t="shared" si="2"/>
        <v>0</v>
      </c>
    </row>
    <row r="3318" ht="15.75" customHeight="1">
      <c r="A3318" s="61">
        <f>Data!A3319</f>
        <v>42993</v>
      </c>
      <c r="B3318" s="42">
        <f>Data!H3319</f>
        <v>0</v>
      </c>
      <c r="C3318" s="42">
        <f t="shared" si="1"/>
        <v>0</v>
      </c>
      <c r="D3318" s="42">
        <f>Data!N3319</f>
        <v>0</v>
      </c>
      <c r="E3318" s="42">
        <f t="shared" si="2"/>
        <v>0</v>
      </c>
    </row>
    <row r="3319" ht="15.75" customHeight="1">
      <c r="A3319" s="61">
        <f>Data!A3320</f>
        <v>42996</v>
      </c>
      <c r="B3319" s="42">
        <f>Data!H3320</f>
        <v>0</v>
      </c>
      <c r="C3319" s="42">
        <f t="shared" si="1"/>
        <v>0</v>
      </c>
      <c r="D3319" s="42">
        <f>Data!N3320</f>
        <v>0</v>
      </c>
      <c r="E3319" s="42">
        <f t="shared" si="2"/>
        <v>0</v>
      </c>
    </row>
    <row r="3320" ht="15.75" customHeight="1">
      <c r="A3320" s="61">
        <f>Data!A3321</f>
        <v>42997</v>
      </c>
      <c r="B3320" s="42">
        <f>Data!H3321</f>
        <v>0</v>
      </c>
      <c r="C3320" s="42">
        <f t="shared" si="1"/>
        <v>0</v>
      </c>
      <c r="D3320" s="42">
        <f>Data!N3321</f>
        <v>0</v>
      </c>
      <c r="E3320" s="42">
        <f t="shared" si="2"/>
        <v>0</v>
      </c>
    </row>
    <row r="3321" ht="15.75" customHeight="1">
      <c r="A3321" s="61">
        <f>Data!A3322</f>
        <v>42998</v>
      </c>
      <c r="B3321" s="42">
        <f>Data!H3322</f>
        <v>0</v>
      </c>
      <c r="C3321" s="42">
        <f t="shared" si="1"/>
        <v>0</v>
      </c>
      <c r="D3321" s="42">
        <f>Data!N3322</f>
        <v>0</v>
      </c>
      <c r="E3321" s="42">
        <f t="shared" si="2"/>
        <v>0</v>
      </c>
    </row>
    <row r="3322" ht="15.75" customHeight="1">
      <c r="A3322" s="61">
        <f>Data!A3323</f>
        <v>42999</v>
      </c>
      <c r="B3322" s="42">
        <f>Data!H3323</f>
        <v>0</v>
      </c>
      <c r="C3322" s="42">
        <f t="shared" si="1"/>
        <v>0</v>
      </c>
      <c r="D3322" s="42">
        <f>Data!N3323</f>
        <v>0</v>
      </c>
      <c r="E3322" s="42">
        <f t="shared" si="2"/>
        <v>0</v>
      </c>
    </row>
    <row r="3323" ht="15.75" customHeight="1">
      <c r="A3323" s="61">
        <f>Data!A3324</f>
        <v>43000</v>
      </c>
      <c r="B3323" s="42">
        <f>Data!H3324</f>
        <v>0</v>
      </c>
      <c r="C3323" s="42">
        <f t="shared" si="1"/>
        <v>0</v>
      </c>
      <c r="D3323" s="42">
        <f>Data!N3324</f>
        <v>0</v>
      </c>
      <c r="E3323" s="42">
        <f t="shared" si="2"/>
        <v>0</v>
      </c>
    </row>
    <row r="3324" ht="15.75" customHeight="1">
      <c r="A3324" s="61">
        <f>Data!A3325</f>
        <v>43003</v>
      </c>
      <c r="B3324" s="42">
        <f>Data!H3325</f>
        <v>0</v>
      </c>
      <c r="C3324" s="42">
        <f t="shared" si="1"/>
        <v>0</v>
      </c>
      <c r="D3324" s="42">
        <f>Data!N3325</f>
        <v>5000</v>
      </c>
      <c r="E3324" s="42">
        <f t="shared" si="2"/>
        <v>5000</v>
      </c>
    </row>
    <row r="3325" ht="15.75" customHeight="1">
      <c r="A3325" s="61">
        <f>Data!A3326</f>
        <v>43004</v>
      </c>
      <c r="B3325" s="42">
        <f>Data!H3326</f>
        <v>0</v>
      </c>
      <c r="C3325" s="42">
        <f t="shared" si="1"/>
        <v>0</v>
      </c>
      <c r="D3325" s="42">
        <f>Data!N3326</f>
        <v>0</v>
      </c>
      <c r="E3325" s="42">
        <f t="shared" si="2"/>
        <v>0</v>
      </c>
    </row>
    <row r="3326" ht="15.75" customHeight="1">
      <c r="A3326" s="61">
        <f>Data!A3327</f>
        <v>43005</v>
      </c>
      <c r="B3326" s="42">
        <f>Data!H3327</f>
        <v>0</v>
      </c>
      <c r="C3326" s="42">
        <f t="shared" si="1"/>
        <v>0</v>
      </c>
      <c r="D3326" s="42">
        <f>Data!N3327</f>
        <v>0</v>
      </c>
      <c r="E3326" s="42">
        <f t="shared" si="2"/>
        <v>0</v>
      </c>
    </row>
    <row r="3327" ht="15.75" customHeight="1">
      <c r="A3327" s="61">
        <f>Data!A3328</f>
        <v>43006</v>
      </c>
      <c r="B3327" s="42">
        <f>Data!H3328</f>
        <v>0</v>
      </c>
      <c r="C3327" s="42">
        <f t="shared" si="1"/>
        <v>0</v>
      </c>
      <c r="D3327" s="42">
        <f>Data!N3328</f>
        <v>0</v>
      </c>
      <c r="E3327" s="42">
        <f t="shared" si="2"/>
        <v>0</v>
      </c>
    </row>
    <row r="3328" ht="15.75" customHeight="1">
      <c r="A3328" s="61">
        <f>Data!A3329</f>
        <v>43007</v>
      </c>
      <c r="B3328" s="42">
        <f>Data!H3329</f>
        <v>0</v>
      </c>
      <c r="C3328" s="42">
        <f t="shared" si="1"/>
        <v>0</v>
      </c>
      <c r="D3328" s="42">
        <f>Data!N3329</f>
        <v>0</v>
      </c>
      <c r="E3328" s="42">
        <f t="shared" si="2"/>
        <v>0</v>
      </c>
    </row>
    <row r="3329" ht="15.75" customHeight="1">
      <c r="A3329" s="61">
        <f>Data!A3330</f>
        <v>43011</v>
      </c>
      <c r="B3329" s="42">
        <f>Data!H3330</f>
        <v>0</v>
      </c>
      <c r="C3329" s="42">
        <f t="shared" si="1"/>
        <v>0</v>
      </c>
      <c r="D3329" s="42">
        <f>Data!N3330</f>
        <v>0</v>
      </c>
      <c r="E3329" s="42">
        <f t="shared" si="2"/>
        <v>0</v>
      </c>
    </row>
    <row r="3330" ht="15.75" customHeight="1">
      <c r="A3330" s="61">
        <f>Data!A3331</f>
        <v>43012</v>
      </c>
      <c r="B3330" s="42">
        <f>Data!H3331</f>
        <v>0</v>
      </c>
      <c r="C3330" s="42">
        <f t="shared" si="1"/>
        <v>0</v>
      </c>
      <c r="D3330" s="42">
        <f>Data!N3331</f>
        <v>0</v>
      </c>
      <c r="E3330" s="42">
        <f t="shared" si="2"/>
        <v>0</v>
      </c>
    </row>
    <row r="3331" ht="15.75" customHeight="1">
      <c r="A3331" s="61">
        <f>Data!A3332</f>
        <v>43013</v>
      </c>
      <c r="B3331" s="42">
        <f>Data!H3332</f>
        <v>5000</v>
      </c>
      <c r="C3331" s="42">
        <f t="shared" si="1"/>
        <v>5000</v>
      </c>
      <c r="D3331" s="42">
        <f>Data!N3332</f>
        <v>0</v>
      </c>
      <c r="E3331" s="42">
        <f t="shared" si="2"/>
        <v>0</v>
      </c>
    </row>
    <row r="3332" ht="15.75" customHeight="1">
      <c r="A3332" s="61">
        <f>Data!A3333</f>
        <v>43014</v>
      </c>
      <c r="B3332" s="42">
        <f>Data!H3333</f>
        <v>0</v>
      </c>
      <c r="C3332" s="42">
        <f t="shared" si="1"/>
        <v>0</v>
      </c>
      <c r="D3332" s="42">
        <f>Data!N3333</f>
        <v>0</v>
      </c>
      <c r="E3332" s="42">
        <f t="shared" si="2"/>
        <v>0</v>
      </c>
    </row>
    <row r="3333" ht="15.75" customHeight="1">
      <c r="A3333" s="61">
        <f>Data!A3334</f>
        <v>43017</v>
      </c>
      <c r="B3333" s="42">
        <f>Data!H3334</f>
        <v>0</v>
      </c>
      <c r="C3333" s="42">
        <f t="shared" si="1"/>
        <v>0</v>
      </c>
      <c r="D3333" s="42">
        <f>Data!N3334</f>
        <v>0</v>
      </c>
      <c r="E3333" s="42">
        <f t="shared" si="2"/>
        <v>0</v>
      </c>
    </row>
    <row r="3334" ht="15.75" customHeight="1">
      <c r="A3334" s="61">
        <f>Data!A3335</f>
        <v>43018</v>
      </c>
      <c r="B3334" s="42">
        <f>Data!H3335</f>
        <v>0</v>
      </c>
      <c r="C3334" s="42">
        <f t="shared" si="1"/>
        <v>0</v>
      </c>
      <c r="D3334" s="42">
        <f>Data!N3335</f>
        <v>0</v>
      </c>
      <c r="E3334" s="42">
        <f t="shared" si="2"/>
        <v>0</v>
      </c>
    </row>
    <row r="3335" ht="15.75" customHeight="1">
      <c r="A3335" s="61">
        <f>Data!A3336</f>
        <v>43019</v>
      </c>
      <c r="B3335" s="42">
        <f>Data!H3336</f>
        <v>0</v>
      </c>
      <c r="C3335" s="42">
        <f t="shared" si="1"/>
        <v>0</v>
      </c>
      <c r="D3335" s="42">
        <f>Data!N3336</f>
        <v>0</v>
      </c>
      <c r="E3335" s="42">
        <f t="shared" si="2"/>
        <v>0</v>
      </c>
    </row>
    <row r="3336" ht="15.75" customHeight="1">
      <c r="A3336" s="61">
        <f>Data!A3337</f>
        <v>43020</v>
      </c>
      <c r="B3336" s="42">
        <f>Data!H3337</f>
        <v>0</v>
      </c>
      <c r="C3336" s="42">
        <f t="shared" si="1"/>
        <v>0</v>
      </c>
      <c r="D3336" s="42">
        <f>Data!N3337</f>
        <v>0</v>
      </c>
      <c r="E3336" s="42">
        <f t="shared" si="2"/>
        <v>0</v>
      </c>
    </row>
    <row r="3337" ht="15.75" customHeight="1">
      <c r="A3337" s="61">
        <f>Data!A3338</f>
        <v>43021</v>
      </c>
      <c r="B3337" s="42">
        <f>Data!H3338</f>
        <v>0</v>
      </c>
      <c r="C3337" s="42">
        <f t="shared" si="1"/>
        <v>0</v>
      </c>
      <c r="D3337" s="42">
        <f>Data!N3338</f>
        <v>0</v>
      </c>
      <c r="E3337" s="42">
        <f t="shared" si="2"/>
        <v>0</v>
      </c>
    </row>
    <row r="3338" ht="15.75" customHeight="1">
      <c r="A3338" s="61">
        <f>Data!A3339</f>
        <v>43024</v>
      </c>
      <c r="B3338" s="42">
        <f>Data!H3339</f>
        <v>0</v>
      </c>
      <c r="C3338" s="42">
        <f t="shared" si="1"/>
        <v>0</v>
      </c>
      <c r="D3338" s="42">
        <f>Data!N3339</f>
        <v>0</v>
      </c>
      <c r="E3338" s="42">
        <f t="shared" si="2"/>
        <v>0</v>
      </c>
    </row>
    <row r="3339" ht="15.75" customHeight="1">
      <c r="A3339" s="61">
        <f>Data!A3340</f>
        <v>43025</v>
      </c>
      <c r="B3339" s="42">
        <f>Data!H3340</f>
        <v>0</v>
      </c>
      <c r="C3339" s="42">
        <f t="shared" si="1"/>
        <v>0</v>
      </c>
      <c r="D3339" s="42">
        <f>Data!N3340</f>
        <v>0</v>
      </c>
      <c r="E3339" s="42">
        <f t="shared" si="2"/>
        <v>0</v>
      </c>
    </row>
    <row r="3340" ht="15.75" customHeight="1">
      <c r="A3340" s="61">
        <f>Data!A3341</f>
        <v>43026</v>
      </c>
      <c r="B3340" s="42">
        <f>Data!H3341</f>
        <v>0</v>
      </c>
      <c r="C3340" s="42">
        <f t="shared" si="1"/>
        <v>0</v>
      </c>
      <c r="D3340" s="42">
        <f>Data!N3341</f>
        <v>0</v>
      </c>
      <c r="E3340" s="42">
        <f t="shared" si="2"/>
        <v>0</v>
      </c>
    </row>
    <row r="3341" ht="15.75" customHeight="1">
      <c r="A3341" s="61">
        <f>Data!A3342</f>
        <v>43027</v>
      </c>
      <c r="B3341" s="42">
        <f>Data!H3342</f>
        <v>0</v>
      </c>
      <c r="C3341" s="42">
        <f t="shared" si="1"/>
        <v>0</v>
      </c>
      <c r="D3341" s="42">
        <f>Data!N3342</f>
        <v>0</v>
      </c>
      <c r="E3341" s="42">
        <f t="shared" si="2"/>
        <v>0</v>
      </c>
    </row>
    <row r="3342" ht="15.75" customHeight="1">
      <c r="A3342" s="61">
        <f>Data!A3343</f>
        <v>43031</v>
      </c>
      <c r="B3342" s="42">
        <f>Data!H3343</f>
        <v>0</v>
      </c>
      <c r="C3342" s="42">
        <f t="shared" si="1"/>
        <v>0</v>
      </c>
      <c r="D3342" s="42">
        <f>Data!N3343</f>
        <v>0</v>
      </c>
      <c r="E3342" s="42">
        <f t="shared" si="2"/>
        <v>0</v>
      </c>
    </row>
    <row r="3343" ht="15.75" customHeight="1">
      <c r="A3343" s="61">
        <f>Data!A3344</f>
        <v>43032</v>
      </c>
      <c r="B3343" s="42">
        <f>Data!H3344</f>
        <v>0</v>
      </c>
      <c r="C3343" s="42">
        <f t="shared" si="1"/>
        <v>0</v>
      </c>
      <c r="D3343" s="42">
        <f>Data!N3344</f>
        <v>0</v>
      </c>
      <c r="E3343" s="42">
        <f t="shared" si="2"/>
        <v>0</v>
      </c>
    </row>
    <row r="3344" ht="15.75" customHeight="1">
      <c r="A3344" s="61">
        <f>Data!A3345</f>
        <v>43033</v>
      </c>
      <c r="B3344" s="42">
        <f>Data!H3345</f>
        <v>0</v>
      </c>
      <c r="C3344" s="42">
        <f t="shared" si="1"/>
        <v>0</v>
      </c>
      <c r="D3344" s="42">
        <f>Data!N3345</f>
        <v>5000</v>
      </c>
      <c r="E3344" s="42">
        <f t="shared" si="2"/>
        <v>5000</v>
      </c>
    </row>
    <row r="3345" ht="15.75" customHeight="1">
      <c r="A3345" s="61">
        <f>Data!A3346</f>
        <v>43034</v>
      </c>
      <c r="B3345" s="42">
        <f>Data!H3346</f>
        <v>0</v>
      </c>
      <c r="C3345" s="42">
        <f t="shared" si="1"/>
        <v>0</v>
      </c>
      <c r="D3345" s="42">
        <f>Data!N3346</f>
        <v>0</v>
      </c>
      <c r="E3345" s="42">
        <f t="shared" si="2"/>
        <v>0</v>
      </c>
    </row>
    <row r="3346" ht="15.75" customHeight="1">
      <c r="A3346" s="61">
        <f>Data!A3347</f>
        <v>43035</v>
      </c>
      <c r="B3346" s="42">
        <f>Data!H3347</f>
        <v>0</v>
      </c>
      <c r="C3346" s="42">
        <f t="shared" si="1"/>
        <v>0</v>
      </c>
      <c r="D3346" s="42">
        <f>Data!N3347</f>
        <v>0</v>
      </c>
      <c r="E3346" s="42">
        <f t="shared" si="2"/>
        <v>0</v>
      </c>
    </row>
    <row r="3347" ht="15.75" customHeight="1">
      <c r="A3347" s="61">
        <f>Data!A3348</f>
        <v>43038</v>
      </c>
      <c r="B3347" s="42">
        <f>Data!H3348</f>
        <v>0</v>
      </c>
      <c r="C3347" s="42">
        <f t="shared" si="1"/>
        <v>0</v>
      </c>
      <c r="D3347" s="42">
        <f>Data!N3348</f>
        <v>0</v>
      </c>
      <c r="E3347" s="42">
        <f t="shared" si="2"/>
        <v>0</v>
      </c>
    </row>
    <row r="3348" ht="15.75" customHeight="1">
      <c r="A3348" s="61">
        <f>Data!A3349</f>
        <v>43039</v>
      </c>
      <c r="B3348" s="42">
        <f>Data!H3349</f>
        <v>0</v>
      </c>
      <c r="C3348" s="42">
        <f t="shared" si="1"/>
        <v>0</v>
      </c>
      <c r="D3348" s="42">
        <f>Data!N3349</f>
        <v>0</v>
      </c>
      <c r="E3348" s="42">
        <f t="shared" si="2"/>
        <v>0</v>
      </c>
    </row>
    <row r="3349" ht="15.75" customHeight="1">
      <c r="A3349" s="61">
        <f>Data!A3350</f>
        <v>43040</v>
      </c>
      <c r="B3349" s="42">
        <f>Data!H3350</f>
        <v>0</v>
      </c>
      <c r="C3349" s="42">
        <f t="shared" si="1"/>
        <v>0</v>
      </c>
      <c r="D3349" s="42">
        <f>Data!N3350</f>
        <v>0</v>
      </c>
      <c r="E3349" s="42">
        <f t="shared" si="2"/>
        <v>0</v>
      </c>
    </row>
    <row r="3350" ht="15.75" customHeight="1">
      <c r="A3350" s="61">
        <f>Data!A3351</f>
        <v>43041</v>
      </c>
      <c r="B3350" s="42">
        <f>Data!H3351</f>
        <v>0</v>
      </c>
      <c r="C3350" s="42">
        <f t="shared" si="1"/>
        <v>0</v>
      </c>
      <c r="D3350" s="42">
        <f>Data!N3351</f>
        <v>0</v>
      </c>
      <c r="E3350" s="42">
        <f t="shared" si="2"/>
        <v>0</v>
      </c>
    </row>
    <row r="3351" ht="15.75" customHeight="1">
      <c r="A3351" s="61">
        <f>Data!A3352</f>
        <v>43042</v>
      </c>
      <c r="B3351" s="42">
        <f>Data!H3352</f>
        <v>0</v>
      </c>
      <c r="C3351" s="42">
        <f t="shared" si="1"/>
        <v>0</v>
      </c>
      <c r="D3351" s="42">
        <f>Data!N3352</f>
        <v>0</v>
      </c>
      <c r="E3351" s="42">
        <f t="shared" si="2"/>
        <v>0</v>
      </c>
    </row>
    <row r="3352" ht="15.75" customHeight="1">
      <c r="A3352" s="61">
        <f>Data!A3353</f>
        <v>43045</v>
      </c>
      <c r="B3352" s="42">
        <f>Data!H3353</f>
        <v>5000</v>
      </c>
      <c r="C3352" s="42">
        <f t="shared" si="1"/>
        <v>5000</v>
      </c>
      <c r="D3352" s="42">
        <f>Data!N3353</f>
        <v>0</v>
      </c>
      <c r="E3352" s="42">
        <f t="shared" si="2"/>
        <v>0</v>
      </c>
    </row>
    <row r="3353" ht="15.75" customHeight="1">
      <c r="A3353" s="61">
        <f>Data!A3354</f>
        <v>43046</v>
      </c>
      <c r="B3353" s="42">
        <f>Data!H3354</f>
        <v>0</v>
      </c>
      <c r="C3353" s="42">
        <f t="shared" si="1"/>
        <v>0</v>
      </c>
      <c r="D3353" s="42">
        <f>Data!N3354</f>
        <v>0</v>
      </c>
      <c r="E3353" s="42">
        <f t="shared" si="2"/>
        <v>0</v>
      </c>
    </row>
    <row r="3354" ht="15.75" customHeight="1">
      <c r="A3354" s="61">
        <f>Data!A3355</f>
        <v>43047</v>
      </c>
      <c r="B3354" s="42">
        <f>Data!H3355</f>
        <v>0</v>
      </c>
      <c r="C3354" s="42">
        <f t="shared" si="1"/>
        <v>0</v>
      </c>
      <c r="D3354" s="42">
        <f>Data!N3355</f>
        <v>0</v>
      </c>
      <c r="E3354" s="42">
        <f t="shared" si="2"/>
        <v>0</v>
      </c>
    </row>
    <row r="3355" ht="15.75" customHeight="1">
      <c r="A3355" s="61">
        <f>Data!A3356</f>
        <v>43048</v>
      </c>
      <c r="B3355" s="42">
        <f>Data!H3356</f>
        <v>0</v>
      </c>
      <c r="C3355" s="42">
        <f t="shared" si="1"/>
        <v>0</v>
      </c>
      <c r="D3355" s="42">
        <f>Data!N3356</f>
        <v>0</v>
      </c>
      <c r="E3355" s="42">
        <f t="shared" si="2"/>
        <v>0</v>
      </c>
    </row>
    <row r="3356" ht="15.75" customHeight="1">
      <c r="A3356" s="61">
        <f>Data!A3357</f>
        <v>43049</v>
      </c>
      <c r="B3356" s="42">
        <f>Data!H3357</f>
        <v>0</v>
      </c>
      <c r="C3356" s="42">
        <f t="shared" si="1"/>
        <v>0</v>
      </c>
      <c r="D3356" s="42">
        <f>Data!N3357</f>
        <v>0</v>
      </c>
      <c r="E3356" s="42">
        <f t="shared" si="2"/>
        <v>0</v>
      </c>
    </row>
    <row r="3357" ht="15.75" customHeight="1">
      <c r="A3357" s="61">
        <f>Data!A3358</f>
        <v>43052</v>
      </c>
      <c r="B3357" s="42">
        <f>Data!H3358</f>
        <v>0</v>
      </c>
      <c r="C3357" s="42">
        <f t="shared" si="1"/>
        <v>0</v>
      </c>
      <c r="D3357" s="42">
        <f>Data!N3358</f>
        <v>0</v>
      </c>
      <c r="E3357" s="42">
        <f t="shared" si="2"/>
        <v>0</v>
      </c>
    </row>
    <row r="3358" ht="15.75" customHeight="1">
      <c r="A3358" s="61">
        <f>Data!A3359</f>
        <v>43053</v>
      </c>
      <c r="B3358" s="42">
        <f>Data!H3359</f>
        <v>0</v>
      </c>
      <c r="C3358" s="42">
        <f t="shared" si="1"/>
        <v>0</v>
      </c>
      <c r="D3358" s="42">
        <f>Data!N3359</f>
        <v>0</v>
      </c>
      <c r="E3358" s="42">
        <f t="shared" si="2"/>
        <v>0</v>
      </c>
    </row>
    <row r="3359" ht="15.75" customHeight="1">
      <c r="A3359" s="61">
        <f>Data!A3360</f>
        <v>43054</v>
      </c>
      <c r="B3359" s="42">
        <f>Data!H3360</f>
        <v>0</v>
      </c>
      <c r="C3359" s="42">
        <f t="shared" si="1"/>
        <v>0</v>
      </c>
      <c r="D3359" s="42">
        <f>Data!N3360</f>
        <v>0</v>
      </c>
      <c r="E3359" s="42">
        <f t="shared" si="2"/>
        <v>0</v>
      </c>
    </row>
    <row r="3360" ht="15.75" customHeight="1">
      <c r="A3360" s="61">
        <f>Data!A3361</f>
        <v>43055</v>
      </c>
      <c r="B3360" s="42">
        <f>Data!H3361</f>
        <v>0</v>
      </c>
      <c r="C3360" s="42">
        <f t="shared" si="1"/>
        <v>0</v>
      </c>
      <c r="D3360" s="42">
        <f>Data!N3361</f>
        <v>0</v>
      </c>
      <c r="E3360" s="42">
        <f t="shared" si="2"/>
        <v>0</v>
      </c>
    </row>
    <row r="3361" ht="15.75" customHeight="1">
      <c r="A3361" s="61">
        <f>Data!A3362</f>
        <v>43056</v>
      </c>
      <c r="B3361" s="42">
        <f>Data!H3362</f>
        <v>0</v>
      </c>
      <c r="C3361" s="42">
        <f t="shared" si="1"/>
        <v>0</v>
      </c>
      <c r="D3361" s="42">
        <f>Data!N3362</f>
        <v>0</v>
      </c>
      <c r="E3361" s="42">
        <f t="shared" si="2"/>
        <v>0</v>
      </c>
    </row>
    <row r="3362" ht="15.75" customHeight="1">
      <c r="A3362" s="61">
        <f>Data!A3363</f>
        <v>43059</v>
      </c>
      <c r="B3362" s="42">
        <f>Data!H3363</f>
        <v>0</v>
      </c>
      <c r="C3362" s="42">
        <f t="shared" si="1"/>
        <v>0</v>
      </c>
      <c r="D3362" s="42">
        <f>Data!N3363</f>
        <v>0</v>
      </c>
      <c r="E3362" s="42">
        <f t="shared" si="2"/>
        <v>0</v>
      </c>
    </row>
    <row r="3363" ht="15.75" customHeight="1">
      <c r="A3363" s="61">
        <f>Data!A3364</f>
        <v>43060</v>
      </c>
      <c r="B3363" s="42">
        <f>Data!H3364</f>
        <v>0</v>
      </c>
      <c r="C3363" s="42">
        <f t="shared" si="1"/>
        <v>0</v>
      </c>
      <c r="D3363" s="42">
        <f>Data!N3364</f>
        <v>0</v>
      </c>
      <c r="E3363" s="42">
        <f t="shared" si="2"/>
        <v>0</v>
      </c>
    </row>
    <row r="3364" ht="15.75" customHeight="1">
      <c r="A3364" s="61">
        <f>Data!A3365</f>
        <v>43061</v>
      </c>
      <c r="B3364" s="42">
        <f>Data!H3365</f>
        <v>0</v>
      </c>
      <c r="C3364" s="42">
        <f t="shared" si="1"/>
        <v>0</v>
      </c>
      <c r="D3364" s="42">
        <f>Data!N3365</f>
        <v>0</v>
      </c>
      <c r="E3364" s="42">
        <f t="shared" si="2"/>
        <v>0</v>
      </c>
    </row>
    <row r="3365" ht="15.75" customHeight="1">
      <c r="A3365" s="61">
        <f>Data!A3366</f>
        <v>43062</v>
      </c>
      <c r="B3365" s="42">
        <f>Data!H3366</f>
        <v>0</v>
      </c>
      <c r="C3365" s="42">
        <f t="shared" si="1"/>
        <v>0</v>
      </c>
      <c r="D3365" s="42">
        <f>Data!N3366</f>
        <v>0</v>
      </c>
      <c r="E3365" s="42">
        <f t="shared" si="2"/>
        <v>0</v>
      </c>
    </row>
    <row r="3366" ht="15.75" customHeight="1">
      <c r="A3366" s="61">
        <f>Data!A3367</f>
        <v>43063</v>
      </c>
      <c r="B3366" s="42">
        <f>Data!H3367</f>
        <v>0</v>
      </c>
      <c r="C3366" s="42">
        <f t="shared" si="1"/>
        <v>0</v>
      </c>
      <c r="D3366" s="42">
        <f>Data!N3367</f>
        <v>0</v>
      </c>
      <c r="E3366" s="42">
        <f t="shared" si="2"/>
        <v>0</v>
      </c>
    </row>
    <row r="3367" ht="15.75" customHeight="1">
      <c r="A3367" s="61">
        <f>Data!A3368</f>
        <v>43066</v>
      </c>
      <c r="B3367" s="42">
        <f>Data!H3368</f>
        <v>0</v>
      </c>
      <c r="C3367" s="42">
        <f t="shared" si="1"/>
        <v>0</v>
      </c>
      <c r="D3367" s="42">
        <f>Data!N3368</f>
        <v>5000</v>
      </c>
      <c r="E3367" s="42">
        <f t="shared" si="2"/>
        <v>5000</v>
      </c>
    </row>
    <row r="3368" ht="15.75" customHeight="1">
      <c r="A3368" s="61">
        <f>Data!A3369</f>
        <v>43067</v>
      </c>
      <c r="B3368" s="42">
        <f>Data!H3369</f>
        <v>0</v>
      </c>
      <c r="C3368" s="42">
        <f t="shared" si="1"/>
        <v>0</v>
      </c>
      <c r="D3368" s="42">
        <f>Data!N3369</f>
        <v>0</v>
      </c>
      <c r="E3368" s="42">
        <f t="shared" si="2"/>
        <v>0</v>
      </c>
    </row>
    <row r="3369" ht="15.75" customHeight="1">
      <c r="A3369" s="61">
        <f>Data!A3370</f>
        <v>43068</v>
      </c>
      <c r="B3369" s="42">
        <f>Data!H3370</f>
        <v>0</v>
      </c>
      <c r="C3369" s="42">
        <f t="shared" si="1"/>
        <v>0</v>
      </c>
      <c r="D3369" s="42">
        <f>Data!N3370</f>
        <v>0</v>
      </c>
      <c r="E3369" s="42">
        <f t="shared" si="2"/>
        <v>0</v>
      </c>
    </row>
    <row r="3370" ht="15.75" customHeight="1">
      <c r="A3370" s="61">
        <f>Data!A3371</f>
        <v>43069</v>
      </c>
      <c r="B3370" s="42">
        <f>Data!H3371</f>
        <v>0</v>
      </c>
      <c r="C3370" s="42">
        <f t="shared" si="1"/>
        <v>0</v>
      </c>
      <c r="D3370" s="42">
        <f>Data!N3371</f>
        <v>0</v>
      </c>
      <c r="E3370" s="42">
        <f t="shared" si="2"/>
        <v>0</v>
      </c>
    </row>
    <row r="3371" ht="15.75" customHeight="1">
      <c r="A3371" s="61">
        <f>Data!A3372</f>
        <v>43070</v>
      </c>
      <c r="B3371" s="42">
        <f>Data!H3372</f>
        <v>0</v>
      </c>
      <c r="C3371" s="42">
        <f t="shared" si="1"/>
        <v>0</v>
      </c>
      <c r="D3371" s="42">
        <f>Data!N3372</f>
        <v>0</v>
      </c>
      <c r="E3371" s="42">
        <f t="shared" si="2"/>
        <v>0</v>
      </c>
    </row>
    <row r="3372" ht="15.75" customHeight="1">
      <c r="A3372" s="61">
        <f>Data!A3373</f>
        <v>43073</v>
      </c>
      <c r="B3372" s="42">
        <f>Data!H3373</f>
        <v>0</v>
      </c>
      <c r="C3372" s="42">
        <f t="shared" si="1"/>
        <v>0</v>
      </c>
      <c r="D3372" s="42">
        <f>Data!N3373</f>
        <v>0</v>
      </c>
      <c r="E3372" s="42">
        <f t="shared" si="2"/>
        <v>0</v>
      </c>
    </row>
    <row r="3373" ht="15.75" customHeight="1">
      <c r="A3373" s="61">
        <f>Data!A3374</f>
        <v>43074</v>
      </c>
      <c r="B3373" s="42">
        <f>Data!H3374</f>
        <v>5000</v>
      </c>
      <c r="C3373" s="42">
        <f t="shared" si="1"/>
        <v>5000</v>
      </c>
      <c r="D3373" s="42">
        <f>Data!N3374</f>
        <v>0</v>
      </c>
      <c r="E3373" s="42">
        <f t="shared" si="2"/>
        <v>0</v>
      </c>
    </row>
    <row r="3374" ht="15.75" customHeight="1">
      <c r="A3374" s="61">
        <f>Data!A3375</f>
        <v>43075</v>
      </c>
      <c r="B3374" s="42">
        <f>Data!H3375</f>
        <v>0</v>
      </c>
      <c r="C3374" s="42">
        <f t="shared" si="1"/>
        <v>0</v>
      </c>
      <c r="D3374" s="42">
        <f>Data!N3375</f>
        <v>0</v>
      </c>
      <c r="E3374" s="42">
        <f t="shared" si="2"/>
        <v>0</v>
      </c>
    </row>
    <row r="3375" ht="15.75" customHeight="1">
      <c r="A3375" s="61">
        <f>Data!A3376</f>
        <v>43076</v>
      </c>
      <c r="B3375" s="42">
        <f>Data!H3376</f>
        <v>0</v>
      </c>
      <c r="C3375" s="42">
        <f t="shared" si="1"/>
        <v>0</v>
      </c>
      <c r="D3375" s="42">
        <f>Data!N3376</f>
        <v>0</v>
      </c>
      <c r="E3375" s="42">
        <f t="shared" si="2"/>
        <v>0</v>
      </c>
    </row>
    <row r="3376" ht="15.75" customHeight="1">
      <c r="A3376" s="61">
        <f>Data!A3377</f>
        <v>43077</v>
      </c>
      <c r="B3376" s="42">
        <f>Data!H3377</f>
        <v>0</v>
      </c>
      <c r="C3376" s="42">
        <f t="shared" si="1"/>
        <v>0</v>
      </c>
      <c r="D3376" s="42">
        <f>Data!N3377</f>
        <v>0</v>
      </c>
      <c r="E3376" s="42">
        <f t="shared" si="2"/>
        <v>0</v>
      </c>
    </row>
    <row r="3377" ht="15.75" customHeight="1">
      <c r="A3377" s="61">
        <f>Data!A3378</f>
        <v>43080</v>
      </c>
      <c r="B3377" s="42">
        <f>Data!H3378</f>
        <v>0</v>
      </c>
      <c r="C3377" s="42">
        <f t="shared" si="1"/>
        <v>0</v>
      </c>
      <c r="D3377" s="42">
        <f>Data!N3378</f>
        <v>0</v>
      </c>
      <c r="E3377" s="42">
        <f t="shared" si="2"/>
        <v>0</v>
      </c>
    </row>
    <row r="3378" ht="15.75" customHeight="1">
      <c r="A3378" s="61">
        <f>Data!A3379</f>
        <v>43081</v>
      </c>
      <c r="B3378" s="42">
        <f>Data!H3379</f>
        <v>0</v>
      </c>
      <c r="C3378" s="42">
        <f t="shared" si="1"/>
        <v>0</v>
      </c>
      <c r="D3378" s="42">
        <f>Data!N3379</f>
        <v>0</v>
      </c>
      <c r="E3378" s="42">
        <f t="shared" si="2"/>
        <v>0</v>
      </c>
    </row>
    <row r="3379" ht="15.75" customHeight="1">
      <c r="A3379" s="61">
        <f>Data!A3380</f>
        <v>43082</v>
      </c>
      <c r="B3379" s="42">
        <f>Data!H3380</f>
        <v>0</v>
      </c>
      <c r="C3379" s="42">
        <f t="shared" si="1"/>
        <v>0</v>
      </c>
      <c r="D3379" s="42">
        <f>Data!N3380</f>
        <v>0</v>
      </c>
      <c r="E3379" s="42">
        <f t="shared" si="2"/>
        <v>0</v>
      </c>
    </row>
    <row r="3380" ht="15.75" customHeight="1">
      <c r="A3380" s="61">
        <f>Data!A3381</f>
        <v>43083</v>
      </c>
      <c r="B3380" s="42">
        <f>Data!H3381</f>
        <v>0</v>
      </c>
      <c r="C3380" s="42">
        <f t="shared" si="1"/>
        <v>0</v>
      </c>
      <c r="D3380" s="42">
        <f>Data!N3381</f>
        <v>0</v>
      </c>
      <c r="E3380" s="42">
        <f t="shared" si="2"/>
        <v>0</v>
      </c>
    </row>
    <row r="3381" ht="15.75" customHeight="1">
      <c r="A3381" s="61">
        <f>Data!A3382</f>
        <v>43084</v>
      </c>
      <c r="B3381" s="42">
        <f>Data!H3382</f>
        <v>0</v>
      </c>
      <c r="C3381" s="42">
        <f t="shared" si="1"/>
        <v>0</v>
      </c>
      <c r="D3381" s="42">
        <f>Data!N3382</f>
        <v>0</v>
      </c>
      <c r="E3381" s="42">
        <f t="shared" si="2"/>
        <v>0</v>
      </c>
    </row>
    <row r="3382" ht="15.75" customHeight="1">
      <c r="A3382" s="61">
        <f>Data!A3383</f>
        <v>43087</v>
      </c>
      <c r="B3382" s="42">
        <f>Data!H3383</f>
        <v>0</v>
      </c>
      <c r="C3382" s="42">
        <f t="shared" si="1"/>
        <v>0</v>
      </c>
      <c r="D3382" s="42">
        <f>Data!N3383</f>
        <v>0</v>
      </c>
      <c r="E3382" s="42">
        <f t="shared" si="2"/>
        <v>0</v>
      </c>
    </row>
    <row r="3383" ht="15.75" customHeight="1">
      <c r="A3383" s="61">
        <f>Data!A3384</f>
        <v>43088</v>
      </c>
      <c r="B3383" s="42">
        <f>Data!H3384</f>
        <v>0</v>
      </c>
      <c r="C3383" s="42">
        <f t="shared" si="1"/>
        <v>0</v>
      </c>
      <c r="D3383" s="42">
        <f>Data!N3384</f>
        <v>0</v>
      </c>
      <c r="E3383" s="42">
        <f t="shared" si="2"/>
        <v>0</v>
      </c>
    </row>
    <row r="3384" ht="15.75" customHeight="1">
      <c r="A3384" s="61">
        <f>Data!A3385</f>
        <v>43089</v>
      </c>
      <c r="B3384" s="42">
        <f>Data!H3385</f>
        <v>0</v>
      </c>
      <c r="C3384" s="42">
        <f t="shared" si="1"/>
        <v>0</v>
      </c>
      <c r="D3384" s="42">
        <f>Data!N3385</f>
        <v>0</v>
      </c>
      <c r="E3384" s="42">
        <f t="shared" si="2"/>
        <v>0</v>
      </c>
    </row>
    <row r="3385" ht="15.75" customHeight="1">
      <c r="A3385" s="61">
        <f>Data!A3386</f>
        <v>43090</v>
      </c>
      <c r="B3385" s="42">
        <f>Data!H3386</f>
        <v>0</v>
      </c>
      <c r="C3385" s="42">
        <f t="shared" si="1"/>
        <v>0</v>
      </c>
      <c r="D3385" s="42">
        <f>Data!N3386</f>
        <v>0</v>
      </c>
      <c r="E3385" s="42">
        <f t="shared" si="2"/>
        <v>0</v>
      </c>
    </row>
    <row r="3386" ht="15.75" customHeight="1">
      <c r="A3386" s="61">
        <f>Data!A3387</f>
        <v>43091</v>
      </c>
      <c r="B3386" s="42">
        <f>Data!H3387</f>
        <v>0</v>
      </c>
      <c r="C3386" s="42">
        <f t="shared" si="1"/>
        <v>0</v>
      </c>
      <c r="D3386" s="42">
        <f>Data!N3387</f>
        <v>0</v>
      </c>
      <c r="E3386" s="42">
        <f t="shared" si="2"/>
        <v>0</v>
      </c>
    </row>
    <row r="3387" ht="15.75" customHeight="1">
      <c r="A3387" s="61">
        <f>Data!A3388</f>
        <v>43095</v>
      </c>
      <c r="B3387" s="42">
        <f>Data!H3388</f>
        <v>0</v>
      </c>
      <c r="C3387" s="42">
        <f t="shared" si="1"/>
        <v>0</v>
      </c>
      <c r="D3387" s="42">
        <f>Data!N3388</f>
        <v>5000</v>
      </c>
      <c r="E3387" s="42">
        <f t="shared" si="2"/>
        <v>5000</v>
      </c>
    </row>
    <row r="3388" ht="15.75" customHeight="1">
      <c r="A3388" s="61">
        <f>Data!A3389</f>
        <v>43096</v>
      </c>
      <c r="B3388" s="42">
        <f>Data!H3389</f>
        <v>0</v>
      </c>
      <c r="C3388" s="42">
        <f t="shared" si="1"/>
        <v>0</v>
      </c>
      <c r="D3388" s="42">
        <f>Data!N3389</f>
        <v>0</v>
      </c>
      <c r="E3388" s="42">
        <f t="shared" si="2"/>
        <v>0</v>
      </c>
    </row>
    <row r="3389" ht="15.75" customHeight="1">
      <c r="A3389" s="61">
        <f>Data!A3390</f>
        <v>43097</v>
      </c>
      <c r="B3389" s="42">
        <f>Data!H3390</f>
        <v>0</v>
      </c>
      <c r="C3389" s="42">
        <f t="shared" si="1"/>
        <v>0</v>
      </c>
      <c r="D3389" s="42">
        <f>Data!N3390</f>
        <v>0</v>
      </c>
      <c r="E3389" s="42">
        <f t="shared" si="2"/>
        <v>0</v>
      </c>
    </row>
    <row r="3390" ht="15.75" customHeight="1">
      <c r="A3390" s="61">
        <f>Data!A3391</f>
        <v>43098</v>
      </c>
      <c r="B3390" s="42">
        <f>Data!H3391</f>
        <v>0</v>
      </c>
      <c r="C3390" s="42">
        <f t="shared" si="1"/>
        <v>0</v>
      </c>
      <c r="D3390" s="42">
        <f>Data!N3391</f>
        <v>0</v>
      </c>
      <c r="E3390" s="42">
        <f t="shared" si="2"/>
        <v>0</v>
      </c>
    </row>
    <row r="3391" ht="15.75" customHeight="1">
      <c r="A3391" s="61">
        <f>Data!A3392</f>
        <v>43101</v>
      </c>
      <c r="B3391" s="42">
        <f>Data!H3392</f>
        <v>0</v>
      </c>
      <c r="C3391" s="42">
        <f t="shared" si="1"/>
        <v>0</v>
      </c>
      <c r="D3391" s="42">
        <f>Data!N3392</f>
        <v>0</v>
      </c>
      <c r="E3391" s="42">
        <f t="shared" si="2"/>
        <v>0</v>
      </c>
    </row>
    <row r="3392" ht="15.75" customHeight="1">
      <c r="A3392" s="61">
        <f>Data!A3393</f>
        <v>43102</v>
      </c>
      <c r="B3392" s="42">
        <f>Data!H3393</f>
        <v>0</v>
      </c>
      <c r="C3392" s="42">
        <f t="shared" si="1"/>
        <v>0</v>
      </c>
      <c r="D3392" s="42">
        <f>Data!N3393</f>
        <v>0</v>
      </c>
      <c r="E3392" s="42">
        <f t="shared" si="2"/>
        <v>0</v>
      </c>
    </row>
    <row r="3393" ht="15.75" customHeight="1">
      <c r="A3393" s="61">
        <f>Data!A3394</f>
        <v>43103</v>
      </c>
      <c r="B3393" s="42">
        <f>Data!H3394</f>
        <v>0</v>
      </c>
      <c r="C3393" s="42">
        <f t="shared" si="1"/>
        <v>0</v>
      </c>
      <c r="D3393" s="42">
        <f>Data!N3394</f>
        <v>0</v>
      </c>
      <c r="E3393" s="42">
        <f t="shared" si="2"/>
        <v>0</v>
      </c>
    </row>
    <row r="3394" ht="15.75" customHeight="1">
      <c r="A3394" s="61">
        <f>Data!A3395</f>
        <v>43104</v>
      </c>
      <c r="B3394" s="42">
        <f>Data!H3395</f>
        <v>0</v>
      </c>
      <c r="C3394" s="42">
        <f t="shared" si="1"/>
        <v>0</v>
      </c>
      <c r="D3394" s="42">
        <f>Data!N3395</f>
        <v>0</v>
      </c>
      <c r="E3394" s="42">
        <f t="shared" si="2"/>
        <v>0</v>
      </c>
    </row>
    <row r="3395" ht="15.75" customHeight="1">
      <c r="A3395" s="61">
        <f>Data!A3396</f>
        <v>43105</v>
      </c>
      <c r="B3395" s="42">
        <f>Data!H3396</f>
        <v>5000</v>
      </c>
      <c r="C3395" s="42">
        <f t="shared" si="1"/>
        <v>5000</v>
      </c>
      <c r="D3395" s="42">
        <f>Data!N3396</f>
        <v>0</v>
      </c>
      <c r="E3395" s="42">
        <f t="shared" si="2"/>
        <v>0</v>
      </c>
    </row>
    <row r="3396" ht="15.75" customHeight="1">
      <c r="A3396" s="61">
        <f>Data!A3397</f>
        <v>43108</v>
      </c>
      <c r="B3396" s="42">
        <f>Data!H3397</f>
        <v>0</v>
      </c>
      <c r="C3396" s="42">
        <f t="shared" si="1"/>
        <v>0</v>
      </c>
      <c r="D3396" s="42">
        <f>Data!N3397</f>
        <v>0</v>
      </c>
      <c r="E3396" s="42">
        <f t="shared" si="2"/>
        <v>0</v>
      </c>
    </row>
    <row r="3397" ht="15.75" customHeight="1">
      <c r="A3397" s="61">
        <f>Data!A3398</f>
        <v>43109</v>
      </c>
      <c r="B3397" s="42">
        <f>Data!H3398</f>
        <v>0</v>
      </c>
      <c r="C3397" s="42">
        <f t="shared" si="1"/>
        <v>0</v>
      </c>
      <c r="D3397" s="42">
        <f>Data!N3398</f>
        <v>0</v>
      </c>
      <c r="E3397" s="42">
        <f t="shared" si="2"/>
        <v>0</v>
      </c>
    </row>
    <row r="3398" ht="15.75" customHeight="1">
      <c r="A3398" s="61">
        <f>Data!A3399</f>
        <v>43110</v>
      </c>
      <c r="B3398" s="42">
        <f>Data!H3399</f>
        <v>0</v>
      </c>
      <c r="C3398" s="42">
        <f t="shared" si="1"/>
        <v>0</v>
      </c>
      <c r="D3398" s="42">
        <f>Data!N3399</f>
        <v>0</v>
      </c>
      <c r="E3398" s="42">
        <f t="shared" si="2"/>
        <v>0</v>
      </c>
    </row>
    <row r="3399" ht="15.75" customHeight="1">
      <c r="A3399" s="61">
        <f>Data!A3400</f>
        <v>43111</v>
      </c>
      <c r="B3399" s="42">
        <f>Data!H3400</f>
        <v>0</v>
      </c>
      <c r="C3399" s="42">
        <f t="shared" si="1"/>
        <v>0</v>
      </c>
      <c r="D3399" s="42">
        <f>Data!N3400</f>
        <v>0</v>
      </c>
      <c r="E3399" s="42">
        <f t="shared" si="2"/>
        <v>0</v>
      </c>
    </row>
    <row r="3400" ht="15.75" customHeight="1">
      <c r="A3400" s="61">
        <f>Data!A3401</f>
        <v>43112</v>
      </c>
      <c r="B3400" s="42">
        <f>Data!H3401</f>
        <v>0</v>
      </c>
      <c r="C3400" s="42">
        <f t="shared" si="1"/>
        <v>0</v>
      </c>
      <c r="D3400" s="42">
        <f>Data!N3401</f>
        <v>0</v>
      </c>
      <c r="E3400" s="42">
        <f t="shared" si="2"/>
        <v>0</v>
      </c>
    </row>
    <row r="3401" ht="15.75" customHeight="1">
      <c r="A3401" s="61">
        <f>Data!A3402</f>
        <v>43115</v>
      </c>
      <c r="B3401" s="42">
        <f>Data!H3402</f>
        <v>0</v>
      </c>
      <c r="C3401" s="42">
        <f t="shared" si="1"/>
        <v>0</v>
      </c>
      <c r="D3401" s="42">
        <f>Data!N3402</f>
        <v>0</v>
      </c>
      <c r="E3401" s="42">
        <f t="shared" si="2"/>
        <v>0</v>
      </c>
    </row>
    <row r="3402" ht="15.75" customHeight="1">
      <c r="A3402" s="61">
        <f>Data!A3403</f>
        <v>43116</v>
      </c>
      <c r="B3402" s="42">
        <f>Data!H3403</f>
        <v>0</v>
      </c>
      <c r="C3402" s="42">
        <f t="shared" si="1"/>
        <v>0</v>
      </c>
      <c r="D3402" s="42">
        <f>Data!N3403</f>
        <v>0</v>
      </c>
      <c r="E3402" s="42">
        <f t="shared" si="2"/>
        <v>0</v>
      </c>
    </row>
    <row r="3403" ht="15.75" customHeight="1">
      <c r="A3403" s="61">
        <f>Data!A3404</f>
        <v>43117</v>
      </c>
      <c r="B3403" s="42">
        <f>Data!H3404</f>
        <v>0</v>
      </c>
      <c r="C3403" s="42">
        <f t="shared" si="1"/>
        <v>0</v>
      </c>
      <c r="D3403" s="42">
        <f>Data!N3404</f>
        <v>0</v>
      </c>
      <c r="E3403" s="42">
        <f t="shared" si="2"/>
        <v>0</v>
      </c>
    </row>
    <row r="3404" ht="15.75" customHeight="1">
      <c r="A3404" s="61">
        <f>Data!A3405</f>
        <v>43118</v>
      </c>
      <c r="B3404" s="42">
        <f>Data!H3405</f>
        <v>0</v>
      </c>
      <c r="C3404" s="42">
        <f t="shared" si="1"/>
        <v>0</v>
      </c>
      <c r="D3404" s="42">
        <f>Data!N3405</f>
        <v>0</v>
      </c>
      <c r="E3404" s="42">
        <f t="shared" si="2"/>
        <v>0</v>
      </c>
    </row>
    <row r="3405" ht="15.75" customHeight="1">
      <c r="A3405" s="61">
        <f>Data!A3406</f>
        <v>43119</v>
      </c>
      <c r="B3405" s="42">
        <f>Data!H3406</f>
        <v>0</v>
      </c>
      <c r="C3405" s="42">
        <f t="shared" si="1"/>
        <v>0</v>
      </c>
      <c r="D3405" s="42">
        <f>Data!N3406</f>
        <v>0</v>
      </c>
      <c r="E3405" s="42">
        <f t="shared" si="2"/>
        <v>0</v>
      </c>
    </row>
    <row r="3406" ht="15.75" customHeight="1">
      <c r="A3406" s="61">
        <f>Data!A3407</f>
        <v>43122</v>
      </c>
      <c r="B3406" s="42">
        <f>Data!H3407</f>
        <v>0</v>
      </c>
      <c r="C3406" s="42">
        <f t="shared" si="1"/>
        <v>0</v>
      </c>
      <c r="D3406" s="42">
        <f>Data!N3407</f>
        <v>0</v>
      </c>
      <c r="E3406" s="42">
        <f t="shared" si="2"/>
        <v>0</v>
      </c>
    </row>
    <row r="3407" ht="15.75" customHeight="1">
      <c r="A3407" s="61">
        <f>Data!A3408</f>
        <v>43123</v>
      </c>
      <c r="B3407" s="42">
        <f>Data!H3408</f>
        <v>0</v>
      </c>
      <c r="C3407" s="42">
        <f t="shared" si="1"/>
        <v>0</v>
      </c>
      <c r="D3407" s="42">
        <f>Data!N3408</f>
        <v>0</v>
      </c>
      <c r="E3407" s="42">
        <f t="shared" si="2"/>
        <v>0</v>
      </c>
    </row>
    <row r="3408" ht="15.75" customHeight="1">
      <c r="A3408" s="61">
        <f>Data!A3409</f>
        <v>43124</v>
      </c>
      <c r="B3408" s="42">
        <f>Data!H3409</f>
        <v>0</v>
      </c>
      <c r="C3408" s="42">
        <f t="shared" si="1"/>
        <v>0</v>
      </c>
      <c r="D3408" s="42">
        <f>Data!N3409</f>
        <v>0</v>
      </c>
      <c r="E3408" s="42">
        <f t="shared" si="2"/>
        <v>0</v>
      </c>
    </row>
    <row r="3409" ht="15.75" customHeight="1">
      <c r="A3409" s="61">
        <f>Data!A3410</f>
        <v>43125</v>
      </c>
      <c r="B3409" s="42">
        <f>Data!H3410</f>
        <v>0</v>
      </c>
      <c r="C3409" s="42">
        <f t="shared" si="1"/>
        <v>0</v>
      </c>
      <c r="D3409" s="42">
        <f>Data!N3410</f>
        <v>5000</v>
      </c>
      <c r="E3409" s="42">
        <f t="shared" si="2"/>
        <v>5000</v>
      </c>
    </row>
    <row r="3410" ht="15.75" customHeight="1">
      <c r="A3410" s="61">
        <f>Data!A3411</f>
        <v>43129</v>
      </c>
      <c r="B3410" s="42">
        <f>Data!H3411</f>
        <v>0</v>
      </c>
      <c r="C3410" s="42">
        <f t="shared" si="1"/>
        <v>0</v>
      </c>
      <c r="D3410" s="42">
        <f>Data!N3411</f>
        <v>0</v>
      </c>
      <c r="E3410" s="42">
        <f t="shared" si="2"/>
        <v>0</v>
      </c>
    </row>
    <row r="3411" ht="15.75" customHeight="1">
      <c r="A3411" s="61">
        <f>Data!A3412</f>
        <v>43130</v>
      </c>
      <c r="B3411" s="42">
        <f>Data!H3412</f>
        <v>0</v>
      </c>
      <c r="C3411" s="42">
        <f t="shared" si="1"/>
        <v>0</v>
      </c>
      <c r="D3411" s="42">
        <f>Data!N3412</f>
        <v>0</v>
      </c>
      <c r="E3411" s="42">
        <f t="shared" si="2"/>
        <v>0</v>
      </c>
    </row>
    <row r="3412" ht="15.75" customHeight="1">
      <c r="A3412" s="61">
        <f>Data!A3413</f>
        <v>43131</v>
      </c>
      <c r="B3412" s="42">
        <f>Data!H3413</f>
        <v>0</v>
      </c>
      <c r="C3412" s="42">
        <f t="shared" si="1"/>
        <v>0</v>
      </c>
      <c r="D3412" s="42">
        <f>Data!N3413</f>
        <v>0</v>
      </c>
      <c r="E3412" s="42">
        <f t="shared" si="2"/>
        <v>0</v>
      </c>
    </row>
    <row r="3413" ht="15.75" customHeight="1">
      <c r="A3413" s="61">
        <f>Data!A3414</f>
        <v>43132</v>
      </c>
      <c r="B3413" s="42">
        <f>Data!H3414</f>
        <v>0</v>
      </c>
      <c r="C3413" s="42">
        <f t="shared" si="1"/>
        <v>0</v>
      </c>
      <c r="D3413" s="42">
        <f>Data!N3414</f>
        <v>0</v>
      </c>
      <c r="E3413" s="42">
        <f t="shared" si="2"/>
        <v>0</v>
      </c>
    </row>
    <row r="3414" ht="15.75" customHeight="1">
      <c r="A3414" s="61">
        <f>Data!A3415</f>
        <v>43133</v>
      </c>
      <c r="B3414" s="42">
        <f>Data!H3415</f>
        <v>0</v>
      </c>
      <c r="C3414" s="42">
        <f t="shared" si="1"/>
        <v>0</v>
      </c>
      <c r="D3414" s="42">
        <f>Data!N3415</f>
        <v>0</v>
      </c>
      <c r="E3414" s="42">
        <f t="shared" si="2"/>
        <v>0</v>
      </c>
    </row>
    <row r="3415" ht="15.75" customHeight="1">
      <c r="A3415" s="61">
        <f>Data!A3416</f>
        <v>43136</v>
      </c>
      <c r="B3415" s="42">
        <f>Data!H3416</f>
        <v>5000</v>
      </c>
      <c r="C3415" s="42">
        <f t="shared" si="1"/>
        <v>5000</v>
      </c>
      <c r="D3415" s="42">
        <f>Data!N3416</f>
        <v>0</v>
      </c>
      <c r="E3415" s="42">
        <f t="shared" si="2"/>
        <v>0</v>
      </c>
    </row>
    <row r="3416" ht="15.75" customHeight="1">
      <c r="A3416" s="61">
        <f>Data!A3417</f>
        <v>43137</v>
      </c>
      <c r="B3416" s="42">
        <f>Data!H3417</f>
        <v>0</v>
      </c>
      <c r="C3416" s="42">
        <f t="shared" si="1"/>
        <v>0</v>
      </c>
      <c r="D3416" s="42">
        <f>Data!N3417</f>
        <v>0</v>
      </c>
      <c r="E3416" s="42">
        <f t="shared" si="2"/>
        <v>0</v>
      </c>
    </row>
    <row r="3417" ht="15.75" customHeight="1">
      <c r="A3417" s="61">
        <f>Data!A3418</f>
        <v>43138</v>
      </c>
      <c r="B3417" s="42">
        <f>Data!H3418</f>
        <v>0</v>
      </c>
      <c r="C3417" s="42">
        <f t="shared" si="1"/>
        <v>0</v>
      </c>
      <c r="D3417" s="42">
        <f>Data!N3418</f>
        <v>0</v>
      </c>
      <c r="E3417" s="42">
        <f t="shared" si="2"/>
        <v>0</v>
      </c>
    </row>
    <row r="3418" ht="15.75" customHeight="1">
      <c r="A3418" s="61">
        <f>Data!A3419</f>
        <v>43139</v>
      </c>
      <c r="B3418" s="42">
        <f>Data!H3419</f>
        <v>0</v>
      </c>
      <c r="C3418" s="42">
        <f t="shared" si="1"/>
        <v>0</v>
      </c>
      <c r="D3418" s="42">
        <f>Data!N3419</f>
        <v>0</v>
      </c>
      <c r="E3418" s="42">
        <f t="shared" si="2"/>
        <v>0</v>
      </c>
    </row>
    <row r="3419" ht="15.75" customHeight="1">
      <c r="A3419" s="61">
        <f>Data!A3420</f>
        <v>43140</v>
      </c>
      <c r="B3419" s="42">
        <f>Data!H3420</f>
        <v>0</v>
      </c>
      <c r="C3419" s="42">
        <f t="shared" si="1"/>
        <v>0</v>
      </c>
      <c r="D3419" s="42">
        <f>Data!N3420</f>
        <v>0</v>
      </c>
      <c r="E3419" s="42">
        <f t="shared" si="2"/>
        <v>0</v>
      </c>
    </row>
    <row r="3420" ht="15.75" customHeight="1">
      <c r="A3420" s="61">
        <f>Data!A3421</f>
        <v>43143</v>
      </c>
      <c r="B3420" s="42">
        <f>Data!H3421</f>
        <v>0</v>
      </c>
      <c r="C3420" s="42">
        <f t="shared" si="1"/>
        <v>0</v>
      </c>
      <c r="D3420" s="42">
        <f>Data!N3421</f>
        <v>0</v>
      </c>
      <c r="E3420" s="42">
        <f t="shared" si="2"/>
        <v>0</v>
      </c>
    </row>
    <row r="3421" ht="15.75" customHeight="1">
      <c r="A3421" s="61">
        <f>Data!A3422</f>
        <v>43145</v>
      </c>
      <c r="B3421" s="42">
        <f>Data!H3422</f>
        <v>0</v>
      </c>
      <c r="C3421" s="42">
        <f t="shared" si="1"/>
        <v>0</v>
      </c>
      <c r="D3421" s="42">
        <f>Data!N3422</f>
        <v>0</v>
      </c>
      <c r="E3421" s="42">
        <f t="shared" si="2"/>
        <v>0</v>
      </c>
    </row>
    <row r="3422" ht="15.75" customHeight="1">
      <c r="A3422" s="61">
        <f>Data!A3423</f>
        <v>43146</v>
      </c>
      <c r="B3422" s="42">
        <f>Data!H3423</f>
        <v>0</v>
      </c>
      <c r="C3422" s="42">
        <f t="shared" si="1"/>
        <v>0</v>
      </c>
      <c r="D3422" s="42">
        <f>Data!N3423</f>
        <v>0</v>
      </c>
      <c r="E3422" s="42">
        <f t="shared" si="2"/>
        <v>0</v>
      </c>
    </row>
    <row r="3423" ht="15.75" customHeight="1">
      <c r="A3423" s="61">
        <f>Data!A3424</f>
        <v>43147</v>
      </c>
      <c r="B3423" s="42">
        <f>Data!H3424</f>
        <v>0</v>
      </c>
      <c r="C3423" s="42">
        <f t="shared" si="1"/>
        <v>0</v>
      </c>
      <c r="D3423" s="42">
        <f>Data!N3424</f>
        <v>0</v>
      </c>
      <c r="E3423" s="42">
        <f t="shared" si="2"/>
        <v>0</v>
      </c>
    </row>
    <row r="3424" ht="15.75" customHeight="1">
      <c r="A3424" s="61">
        <f>Data!A3425</f>
        <v>43150</v>
      </c>
      <c r="B3424" s="42">
        <f>Data!H3425</f>
        <v>0</v>
      </c>
      <c r="C3424" s="42">
        <f t="shared" si="1"/>
        <v>0</v>
      </c>
      <c r="D3424" s="42">
        <f>Data!N3425</f>
        <v>0</v>
      </c>
      <c r="E3424" s="42">
        <f t="shared" si="2"/>
        <v>0</v>
      </c>
    </row>
    <row r="3425" ht="15.75" customHeight="1">
      <c r="A3425" s="61">
        <f>Data!A3426</f>
        <v>43151</v>
      </c>
      <c r="B3425" s="42">
        <f>Data!H3426</f>
        <v>0</v>
      </c>
      <c r="C3425" s="42">
        <f t="shared" si="1"/>
        <v>0</v>
      </c>
      <c r="D3425" s="42">
        <f>Data!N3426</f>
        <v>0</v>
      </c>
      <c r="E3425" s="42">
        <f t="shared" si="2"/>
        <v>0</v>
      </c>
    </row>
    <row r="3426" ht="15.75" customHeight="1">
      <c r="A3426" s="61">
        <f>Data!A3427</f>
        <v>43152</v>
      </c>
      <c r="B3426" s="42">
        <f>Data!H3427</f>
        <v>0</v>
      </c>
      <c r="C3426" s="42">
        <f t="shared" si="1"/>
        <v>0</v>
      </c>
      <c r="D3426" s="42">
        <f>Data!N3427</f>
        <v>0</v>
      </c>
      <c r="E3426" s="42">
        <f t="shared" si="2"/>
        <v>0</v>
      </c>
    </row>
    <row r="3427" ht="15.75" customHeight="1">
      <c r="A3427" s="61">
        <f>Data!A3428</f>
        <v>43153</v>
      </c>
      <c r="B3427" s="42">
        <f>Data!H3428</f>
        <v>0</v>
      </c>
      <c r="C3427" s="42">
        <f t="shared" si="1"/>
        <v>0</v>
      </c>
      <c r="D3427" s="42">
        <f>Data!N3428</f>
        <v>0</v>
      </c>
      <c r="E3427" s="42">
        <f t="shared" si="2"/>
        <v>0</v>
      </c>
    </row>
    <row r="3428" ht="15.75" customHeight="1">
      <c r="A3428" s="61">
        <f>Data!A3429</f>
        <v>43154</v>
      </c>
      <c r="B3428" s="42">
        <f>Data!H3429</f>
        <v>0</v>
      </c>
      <c r="C3428" s="42">
        <f t="shared" si="1"/>
        <v>0</v>
      </c>
      <c r="D3428" s="42">
        <f>Data!N3429</f>
        <v>0</v>
      </c>
      <c r="E3428" s="42">
        <f t="shared" si="2"/>
        <v>0</v>
      </c>
    </row>
    <row r="3429" ht="15.75" customHeight="1">
      <c r="A3429" s="61">
        <f>Data!A3430</f>
        <v>43157</v>
      </c>
      <c r="B3429" s="42">
        <f>Data!H3430</f>
        <v>0</v>
      </c>
      <c r="C3429" s="42">
        <f t="shared" si="1"/>
        <v>0</v>
      </c>
      <c r="D3429" s="42">
        <f>Data!N3430</f>
        <v>5000</v>
      </c>
      <c r="E3429" s="42">
        <f t="shared" si="2"/>
        <v>5000</v>
      </c>
    </row>
    <row r="3430" ht="15.75" customHeight="1">
      <c r="A3430" s="61">
        <f>Data!A3431</f>
        <v>43158</v>
      </c>
      <c r="B3430" s="42">
        <f>Data!H3431</f>
        <v>0</v>
      </c>
      <c r="C3430" s="42">
        <f t="shared" si="1"/>
        <v>0</v>
      </c>
      <c r="D3430" s="42">
        <f>Data!N3431</f>
        <v>0</v>
      </c>
      <c r="E3430" s="42">
        <f t="shared" si="2"/>
        <v>0</v>
      </c>
    </row>
    <row r="3431" ht="15.75" customHeight="1">
      <c r="A3431" s="61">
        <f>Data!A3432</f>
        <v>43159</v>
      </c>
      <c r="B3431" s="42">
        <f>Data!H3432</f>
        <v>0</v>
      </c>
      <c r="C3431" s="42">
        <f t="shared" si="1"/>
        <v>0</v>
      </c>
      <c r="D3431" s="42">
        <f>Data!N3432</f>
        <v>0</v>
      </c>
      <c r="E3431" s="42">
        <f t="shared" si="2"/>
        <v>0</v>
      </c>
    </row>
    <row r="3432" ht="15.75" customHeight="1">
      <c r="A3432" s="61">
        <f>Data!A3433</f>
        <v>43160</v>
      </c>
      <c r="B3432" s="42">
        <f>Data!H3433</f>
        <v>0</v>
      </c>
      <c r="C3432" s="42">
        <f t="shared" si="1"/>
        <v>0</v>
      </c>
      <c r="D3432" s="42">
        <f>Data!N3433</f>
        <v>0</v>
      </c>
      <c r="E3432" s="42">
        <f t="shared" si="2"/>
        <v>0</v>
      </c>
    </row>
    <row r="3433" ht="15.75" customHeight="1">
      <c r="A3433" s="61">
        <f>Data!A3434</f>
        <v>43164</v>
      </c>
      <c r="B3433" s="42">
        <f>Data!H3434</f>
        <v>5000</v>
      </c>
      <c r="C3433" s="42">
        <f t="shared" si="1"/>
        <v>5000</v>
      </c>
      <c r="D3433" s="42">
        <f>Data!N3434</f>
        <v>0</v>
      </c>
      <c r="E3433" s="42">
        <f t="shared" si="2"/>
        <v>0</v>
      </c>
    </row>
    <row r="3434" ht="15.75" customHeight="1">
      <c r="A3434" s="61">
        <f>Data!A3435</f>
        <v>43165</v>
      </c>
      <c r="B3434" s="42">
        <f>Data!H3435</f>
        <v>0</v>
      </c>
      <c r="C3434" s="42">
        <f t="shared" si="1"/>
        <v>0</v>
      </c>
      <c r="D3434" s="42">
        <f>Data!N3435</f>
        <v>0</v>
      </c>
      <c r="E3434" s="42">
        <f t="shared" si="2"/>
        <v>0</v>
      </c>
    </row>
    <row r="3435" ht="15.75" customHeight="1">
      <c r="A3435" s="61">
        <f>Data!A3436</f>
        <v>43166</v>
      </c>
      <c r="B3435" s="42">
        <f>Data!H3436</f>
        <v>0</v>
      </c>
      <c r="C3435" s="42">
        <f t="shared" si="1"/>
        <v>0</v>
      </c>
      <c r="D3435" s="42">
        <f>Data!N3436</f>
        <v>0</v>
      </c>
      <c r="E3435" s="42">
        <f t="shared" si="2"/>
        <v>0</v>
      </c>
    </row>
    <row r="3436" ht="15.75" customHeight="1">
      <c r="A3436" s="61">
        <f>Data!A3437</f>
        <v>43167</v>
      </c>
      <c r="B3436" s="42">
        <f>Data!H3437</f>
        <v>0</v>
      </c>
      <c r="C3436" s="42">
        <f t="shared" si="1"/>
        <v>0</v>
      </c>
      <c r="D3436" s="42">
        <f>Data!N3437</f>
        <v>0</v>
      </c>
      <c r="E3436" s="42">
        <f t="shared" si="2"/>
        <v>0</v>
      </c>
    </row>
    <row r="3437" ht="15.75" customHeight="1">
      <c r="A3437" s="61">
        <f>Data!A3438</f>
        <v>43168</v>
      </c>
      <c r="B3437" s="42">
        <f>Data!H3438</f>
        <v>0</v>
      </c>
      <c r="C3437" s="42">
        <f t="shared" si="1"/>
        <v>0</v>
      </c>
      <c r="D3437" s="42">
        <f>Data!N3438</f>
        <v>0</v>
      </c>
      <c r="E3437" s="42">
        <f t="shared" si="2"/>
        <v>0</v>
      </c>
    </row>
    <row r="3438" ht="15.75" customHeight="1">
      <c r="A3438" s="61">
        <f>Data!A3439</f>
        <v>43171</v>
      </c>
      <c r="B3438" s="42">
        <f>Data!H3439</f>
        <v>0</v>
      </c>
      <c r="C3438" s="42">
        <f t="shared" si="1"/>
        <v>0</v>
      </c>
      <c r="D3438" s="42">
        <f>Data!N3439</f>
        <v>0</v>
      </c>
      <c r="E3438" s="42">
        <f t="shared" si="2"/>
        <v>0</v>
      </c>
    </row>
    <row r="3439" ht="15.75" customHeight="1">
      <c r="A3439" s="61">
        <f>Data!A3440</f>
        <v>43172</v>
      </c>
      <c r="B3439" s="42">
        <f>Data!H3440</f>
        <v>0</v>
      </c>
      <c r="C3439" s="42">
        <f t="shared" si="1"/>
        <v>0</v>
      </c>
      <c r="D3439" s="42">
        <f>Data!N3440</f>
        <v>0</v>
      </c>
      <c r="E3439" s="42">
        <f t="shared" si="2"/>
        <v>0</v>
      </c>
    </row>
    <row r="3440" ht="15.75" customHeight="1">
      <c r="A3440" s="61">
        <f>Data!A3441</f>
        <v>43173</v>
      </c>
      <c r="B3440" s="42">
        <f>Data!H3441</f>
        <v>0</v>
      </c>
      <c r="C3440" s="42">
        <f t="shared" si="1"/>
        <v>0</v>
      </c>
      <c r="D3440" s="42">
        <f>Data!N3441</f>
        <v>0</v>
      </c>
      <c r="E3440" s="42">
        <f t="shared" si="2"/>
        <v>0</v>
      </c>
    </row>
    <row r="3441" ht="15.75" customHeight="1">
      <c r="A3441" s="61">
        <f>Data!A3442</f>
        <v>43174</v>
      </c>
      <c r="B3441" s="42">
        <f>Data!H3442</f>
        <v>0</v>
      </c>
      <c r="C3441" s="42">
        <f t="shared" si="1"/>
        <v>0</v>
      </c>
      <c r="D3441" s="42">
        <f>Data!N3442</f>
        <v>0</v>
      </c>
      <c r="E3441" s="42">
        <f t="shared" si="2"/>
        <v>0</v>
      </c>
    </row>
    <row r="3442" ht="15.75" customHeight="1">
      <c r="A3442" s="61">
        <f>Data!A3443</f>
        <v>43175</v>
      </c>
      <c r="B3442" s="42">
        <f>Data!H3443</f>
        <v>0</v>
      </c>
      <c r="C3442" s="42">
        <f t="shared" si="1"/>
        <v>0</v>
      </c>
      <c r="D3442" s="42">
        <f>Data!N3443</f>
        <v>0</v>
      </c>
      <c r="E3442" s="42">
        <f t="shared" si="2"/>
        <v>0</v>
      </c>
    </row>
    <row r="3443" ht="15.75" customHeight="1">
      <c r="A3443" s="61">
        <f>Data!A3444</f>
        <v>43178</v>
      </c>
      <c r="B3443" s="42">
        <f>Data!H3444</f>
        <v>0</v>
      </c>
      <c r="C3443" s="42">
        <f t="shared" si="1"/>
        <v>0</v>
      </c>
      <c r="D3443" s="42">
        <f>Data!N3444</f>
        <v>0</v>
      </c>
      <c r="E3443" s="42">
        <f t="shared" si="2"/>
        <v>0</v>
      </c>
    </row>
    <row r="3444" ht="15.75" customHeight="1">
      <c r="A3444" s="61">
        <f>Data!A3445</f>
        <v>43179</v>
      </c>
      <c r="B3444" s="42">
        <f>Data!H3445</f>
        <v>0</v>
      </c>
      <c r="C3444" s="42">
        <f t="shared" si="1"/>
        <v>0</v>
      </c>
      <c r="D3444" s="42">
        <f>Data!N3445</f>
        <v>0</v>
      </c>
      <c r="E3444" s="42">
        <f t="shared" si="2"/>
        <v>0</v>
      </c>
    </row>
    <row r="3445" ht="15.75" customHeight="1">
      <c r="A3445" s="61">
        <f>Data!A3446</f>
        <v>43180</v>
      </c>
      <c r="B3445" s="42">
        <f>Data!H3446</f>
        <v>0</v>
      </c>
      <c r="C3445" s="42">
        <f t="shared" si="1"/>
        <v>0</v>
      </c>
      <c r="D3445" s="42">
        <f>Data!N3446</f>
        <v>0</v>
      </c>
      <c r="E3445" s="42">
        <f t="shared" si="2"/>
        <v>0</v>
      </c>
    </row>
    <row r="3446" ht="15.75" customHeight="1">
      <c r="A3446" s="61">
        <f>Data!A3447</f>
        <v>43181</v>
      </c>
      <c r="B3446" s="42">
        <f>Data!H3447</f>
        <v>0</v>
      </c>
      <c r="C3446" s="42">
        <f t="shared" si="1"/>
        <v>0</v>
      </c>
      <c r="D3446" s="42">
        <f>Data!N3447</f>
        <v>0</v>
      </c>
      <c r="E3446" s="42">
        <f t="shared" si="2"/>
        <v>0</v>
      </c>
    </row>
    <row r="3447" ht="15.75" customHeight="1">
      <c r="A3447" s="61">
        <f>Data!A3448</f>
        <v>43182</v>
      </c>
      <c r="B3447" s="42">
        <f>Data!H3448</f>
        <v>0</v>
      </c>
      <c r="C3447" s="42">
        <f t="shared" si="1"/>
        <v>0</v>
      </c>
      <c r="D3447" s="42">
        <f>Data!N3448</f>
        <v>0</v>
      </c>
      <c r="E3447" s="42">
        <f t="shared" si="2"/>
        <v>0</v>
      </c>
    </row>
    <row r="3448" ht="15.75" customHeight="1">
      <c r="A3448" s="61">
        <f>Data!A3449</f>
        <v>43185</v>
      </c>
      <c r="B3448" s="42">
        <f>Data!H3449</f>
        <v>0</v>
      </c>
      <c r="C3448" s="42">
        <f t="shared" si="1"/>
        <v>0</v>
      </c>
      <c r="D3448" s="42">
        <f>Data!N3449</f>
        <v>5000</v>
      </c>
      <c r="E3448" s="42">
        <f t="shared" si="2"/>
        <v>5000</v>
      </c>
    </row>
    <row r="3449" ht="15.75" customHeight="1">
      <c r="A3449" s="61">
        <f>Data!A3450</f>
        <v>43186</v>
      </c>
      <c r="B3449" s="42">
        <f>Data!H3450</f>
        <v>0</v>
      </c>
      <c r="C3449" s="42">
        <f t="shared" si="1"/>
        <v>0</v>
      </c>
      <c r="D3449" s="42">
        <f>Data!N3450</f>
        <v>0</v>
      </c>
      <c r="E3449" s="42">
        <f t="shared" si="2"/>
        <v>0</v>
      </c>
    </row>
    <row r="3450" ht="15.75" customHeight="1">
      <c r="A3450" s="61">
        <f>Data!A3451</f>
        <v>43187</v>
      </c>
      <c r="B3450" s="42">
        <f>Data!H3451</f>
        <v>0</v>
      </c>
      <c r="C3450" s="42">
        <f t="shared" si="1"/>
        <v>0</v>
      </c>
      <c r="D3450" s="42">
        <f>Data!N3451</f>
        <v>0</v>
      </c>
      <c r="E3450" s="42">
        <f t="shared" si="2"/>
        <v>0</v>
      </c>
    </row>
    <row r="3451" ht="15.75" customHeight="1">
      <c r="A3451" s="61">
        <f>Data!A3452</f>
        <v>43192</v>
      </c>
      <c r="B3451" s="42">
        <f>Data!H3452</f>
        <v>0</v>
      </c>
      <c r="C3451" s="42">
        <f t="shared" si="1"/>
        <v>0</v>
      </c>
      <c r="D3451" s="42">
        <f>Data!N3452</f>
        <v>0</v>
      </c>
      <c r="E3451" s="42">
        <f t="shared" si="2"/>
        <v>0</v>
      </c>
    </row>
    <row r="3452" ht="15.75" customHeight="1">
      <c r="A3452" s="61">
        <f>Data!A3453</f>
        <v>43193</v>
      </c>
      <c r="B3452" s="42">
        <f>Data!H3453</f>
        <v>0</v>
      </c>
      <c r="C3452" s="42">
        <f t="shared" si="1"/>
        <v>0</v>
      </c>
      <c r="D3452" s="42">
        <f>Data!N3453</f>
        <v>0</v>
      </c>
      <c r="E3452" s="42">
        <f t="shared" si="2"/>
        <v>0</v>
      </c>
    </row>
    <row r="3453" ht="15.75" customHeight="1">
      <c r="A3453" s="61">
        <f>Data!A3454</f>
        <v>43194</v>
      </c>
      <c r="B3453" s="42">
        <f>Data!H3454</f>
        <v>0</v>
      </c>
      <c r="C3453" s="42">
        <f t="shared" si="1"/>
        <v>0</v>
      </c>
      <c r="D3453" s="42">
        <f>Data!N3454</f>
        <v>0</v>
      </c>
      <c r="E3453" s="42">
        <f t="shared" si="2"/>
        <v>0</v>
      </c>
    </row>
    <row r="3454" ht="15.75" customHeight="1">
      <c r="A3454" s="61">
        <f>Data!A3455</f>
        <v>43195</v>
      </c>
      <c r="B3454" s="42">
        <f>Data!H3455</f>
        <v>5000</v>
      </c>
      <c r="C3454" s="42">
        <f t="shared" si="1"/>
        <v>5000</v>
      </c>
      <c r="D3454" s="42">
        <f>Data!N3455</f>
        <v>0</v>
      </c>
      <c r="E3454" s="42">
        <f t="shared" si="2"/>
        <v>0</v>
      </c>
    </row>
    <row r="3455" ht="15.75" customHeight="1">
      <c r="A3455" s="61">
        <f>Data!A3456</f>
        <v>43196</v>
      </c>
      <c r="B3455" s="42">
        <f>Data!H3456</f>
        <v>0</v>
      </c>
      <c r="C3455" s="42">
        <f t="shared" si="1"/>
        <v>0</v>
      </c>
      <c r="D3455" s="42">
        <f>Data!N3456</f>
        <v>0</v>
      </c>
      <c r="E3455" s="42">
        <f t="shared" si="2"/>
        <v>0</v>
      </c>
    </row>
    <row r="3456" ht="15.75" customHeight="1">
      <c r="A3456" s="61">
        <f>Data!A3457</f>
        <v>43199</v>
      </c>
      <c r="B3456" s="42">
        <f>Data!H3457</f>
        <v>0</v>
      </c>
      <c r="C3456" s="42">
        <f t="shared" si="1"/>
        <v>0</v>
      </c>
      <c r="D3456" s="42">
        <f>Data!N3457</f>
        <v>0</v>
      </c>
      <c r="E3456" s="42">
        <f t="shared" si="2"/>
        <v>0</v>
      </c>
    </row>
    <row r="3457" ht="15.75" customHeight="1">
      <c r="A3457" s="61">
        <f>Data!A3458</f>
        <v>43200</v>
      </c>
      <c r="B3457" s="42">
        <f>Data!H3458</f>
        <v>0</v>
      </c>
      <c r="C3457" s="42">
        <f t="shared" si="1"/>
        <v>0</v>
      </c>
      <c r="D3457" s="42">
        <f>Data!N3458</f>
        <v>0</v>
      </c>
      <c r="E3457" s="42">
        <f t="shared" si="2"/>
        <v>0</v>
      </c>
    </row>
    <row r="3458" ht="15.75" customHeight="1">
      <c r="A3458" s="61">
        <f>Data!A3459</f>
        <v>43201</v>
      </c>
      <c r="B3458" s="42">
        <f>Data!H3459</f>
        <v>0</v>
      </c>
      <c r="C3458" s="42">
        <f t="shared" si="1"/>
        <v>0</v>
      </c>
      <c r="D3458" s="42">
        <f>Data!N3459</f>
        <v>0</v>
      </c>
      <c r="E3458" s="42">
        <f t="shared" si="2"/>
        <v>0</v>
      </c>
    </row>
    <row r="3459" ht="15.75" customHeight="1">
      <c r="A3459" s="61">
        <f>Data!A3460</f>
        <v>43202</v>
      </c>
      <c r="B3459" s="42">
        <f>Data!H3460</f>
        <v>0</v>
      </c>
      <c r="C3459" s="42">
        <f t="shared" si="1"/>
        <v>0</v>
      </c>
      <c r="D3459" s="42">
        <f>Data!N3460</f>
        <v>0</v>
      </c>
      <c r="E3459" s="42">
        <f t="shared" si="2"/>
        <v>0</v>
      </c>
    </row>
    <row r="3460" ht="15.75" customHeight="1">
      <c r="A3460" s="61">
        <f>Data!A3461</f>
        <v>43203</v>
      </c>
      <c r="B3460" s="42">
        <f>Data!H3461</f>
        <v>0</v>
      </c>
      <c r="C3460" s="42">
        <f t="shared" si="1"/>
        <v>0</v>
      </c>
      <c r="D3460" s="42">
        <f>Data!N3461</f>
        <v>0</v>
      </c>
      <c r="E3460" s="42">
        <f t="shared" si="2"/>
        <v>0</v>
      </c>
    </row>
    <row r="3461" ht="15.75" customHeight="1">
      <c r="A3461" s="61">
        <f>Data!A3462</f>
        <v>43206</v>
      </c>
      <c r="B3461" s="42">
        <f>Data!H3462</f>
        <v>0</v>
      </c>
      <c r="C3461" s="42">
        <f t="shared" si="1"/>
        <v>0</v>
      </c>
      <c r="D3461" s="42">
        <f>Data!N3462</f>
        <v>0</v>
      </c>
      <c r="E3461" s="42">
        <f t="shared" si="2"/>
        <v>0</v>
      </c>
    </row>
    <row r="3462" ht="15.75" customHeight="1">
      <c r="A3462" s="61">
        <f>Data!A3463</f>
        <v>43207</v>
      </c>
      <c r="B3462" s="42">
        <f>Data!H3463</f>
        <v>0</v>
      </c>
      <c r="C3462" s="42">
        <f t="shared" si="1"/>
        <v>0</v>
      </c>
      <c r="D3462" s="42">
        <f>Data!N3463</f>
        <v>0</v>
      </c>
      <c r="E3462" s="42">
        <f t="shared" si="2"/>
        <v>0</v>
      </c>
    </row>
    <row r="3463" ht="15.75" customHeight="1">
      <c r="A3463" s="61">
        <f>Data!A3464</f>
        <v>43208</v>
      </c>
      <c r="B3463" s="42">
        <f>Data!H3464</f>
        <v>0</v>
      </c>
      <c r="C3463" s="42">
        <f t="shared" si="1"/>
        <v>0</v>
      </c>
      <c r="D3463" s="42">
        <f>Data!N3464</f>
        <v>0</v>
      </c>
      <c r="E3463" s="42">
        <f t="shared" si="2"/>
        <v>0</v>
      </c>
    </row>
    <row r="3464" ht="15.75" customHeight="1">
      <c r="A3464" s="61">
        <f>Data!A3465</f>
        <v>43209</v>
      </c>
      <c r="B3464" s="42">
        <f>Data!H3465</f>
        <v>0</v>
      </c>
      <c r="C3464" s="42">
        <f t="shared" si="1"/>
        <v>0</v>
      </c>
      <c r="D3464" s="42">
        <f>Data!N3465</f>
        <v>0</v>
      </c>
      <c r="E3464" s="42">
        <f t="shared" si="2"/>
        <v>0</v>
      </c>
    </row>
    <row r="3465" ht="15.75" customHeight="1">
      <c r="A3465" s="61">
        <f>Data!A3466</f>
        <v>43210</v>
      </c>
      <c r="B3465" s="42">
        <f>Data!H3466</f>
        <v>0</v>
      </c>
      <c r="C3465" s="42">
        <f t="shared" si="1"/>
        <v>0</v>
      </c>
      <c r="D3465" s="42">
        <f>Data!N3466</f>
        <v>0</v>
      </c>
      <c r="E3465" s="42">
        <f t="shared" si="2"/>
        <v>0</v>
      </c>
    </row>
    <row r="3466" ht="15.75" customHeight="1">
      <c r="A3466" s="61">
        <f>Data!A3467</f>
        <v>43213</v>
      </c>
      <c r="B3466" s="42">
        <f>Data!H3467</f>
        <v>0</v>
      </c>
      <c r="C3466" s="42">
        <f t="shared" si="1"/>
        <v>0</v>
      </c>
      <c r="D3466" s="42">
        <f>Data!N3467</f>
        <v>0</v>
      </c>
      <c r="E3466" s="42">
        <f t="shared" si="2"/>
        <v>0</v>
      </c>
    </row>
    <row r="3467" ht="15.75" customHeight="1">
      <c r="A3467" s="61">
        <f>Data!A3468</f>
        <v>43214</v>
      </c>
      <c r="B3467" s="42">
        <f>Data!H3468</f>
        <v>0</v>
      </c>
      <c r="C3467" s="42">
        <f t="shared" si="1"/>
        <v>0</v>
      </c>
      <c r="D3467" s="42">
        <f>Data!N3468</f>
        <v>0</v>
      </c>
      <c r="E3467" s="42">
        <f t="shared" si="2"/>
        <v>0</v>
      </c>
    </row>
    <row r="3468" ht="15.75" customHeight="1">
      <c r="A3468" s="61">
        <f>Data!A3469</f>
        <v>43215</v>
      </c>
      <c r="B3468" s="42">
        <f>Data!H3469</f>
        <v>0</v>
      </c>
      <c r="C3468" s="42">
        <f t="shared" si="1"/>
        <v>0</v>
      </c>
      <c r="D3468" s="42">
        <f>Data!N3469</f>
        <v>5000</v>
      </c>
      <c r="E3468" s="42">
        <f t="shared" si="2"/>
        <v>5000</v>
      </c>
    </row>
    <row r="3469" ht="15.75" customHeight="1">
      <c r="A3469" s="61">
        <f>Data!A3470</f>
        <v>43216</v>
      </c>
      <c r="B3469" s="42">
        <f>Data!H3470</f>
        <v>0</v>
      </c>
      <c r="C3469" s="42">
        <f t="shared" si="1"/>
        <v>0</v>
      </c>
      <c r="D3469" s="42">
        <f>Data!N3470</f>
        <v>0</v>
      </c>
      <c r="E3469" s="42">
        <f t="shared" si="2"/>
        <v>0</v>
      </c>
    </row>
    <row r="3470" ht="15.75" customHeight="1">
      <c r="A3470" s="61">
        <f>Data!A3471</f>
        <v>43217</v>
      </c>
      <c r="B3470" s="42">
        <f>Data!H3471</f>
        <v>0</v>
      </c>
      <c r="C3470" s="42">
        <f t="shared" si="1"/>
        <v>0</v>
      </c>
      <c r="D3470" s="42">
        <f>Data!N3471</f>
        <v>0</v>
      </c>
      <c r="E3470" s="42">
        <f t="shared" si="2"/>
        <v>0</v>
      </c>
    </row>
    <row r="3471" ht="15.75" customHeight="1">
      <c r="A3471" s="61">
        <f>Data!A3472</f>
        <v>43220</v>
      </c>
      <c r="B3471" s="42">
        <f>Data!H3472</f>
        <v>0</v>
      </c>
      <c r="C3471" s="42">
        <f t="shared" si="1"/>
        <v>0</v>
      </c>
      <c r="D3471" s="42">
        <f>Data!N3472</f>
        <v>0</v>
      </c>
      <c r="E3471" s="42">
        <f t="shared" si="2"/>
        <v>0</v>
      </c>
    </row>
    <row r="3472" ht="15.75" customHeight="1">
      <c r="A3472" s="61">
        <f>Data!A3473</f>
        <v>43222</v>
      </c>
      <c r="B3472" s="42">
        <f>Data!H3473</f>
        <v>0</v>
      </c>
      <c r="C3472" s="42">
        <f t="shared" si="1"/>
        <v>0</v>
      </c>
      <c r="D3472" s="42">
        <f>Data!N3473</f>
        <v>0</v>
      </c>
      <c r="E3472" s="42">
        <f t="shared" si="2"/>
        <v>0</v>
      </c>
    </row>
    <row r="3473" ht="15.75" customHeight="1">
      <c r="A3473" s="61">
        <f>Data!A3474</f>
        <v>43223</v>
      </c>
      <c r="B3473" s="42">
        <f>Data!H3474</f>
        <v>0</v>
      </c>
      <c r="C3473" s="42">
        <f t="shared" si="1"/>
        <v>0</v>
      </c>
      <c r="D3473" s="42">
        <f>Data!N3474</f>
        <v>0</v>
      </c>
      <c r="E3473" s="42">
        <f t="shared" si="2"/>
        <v>0</v>
      </c>
    </row>
    <row r="3474" ht="15.75" customHeight="1">
      <c r="A3474" s="61">
        <f>Data!A3475</f>
        <v>43224</v>
      </c>
      <c r="B3474" s="42">
        <f>Data!H3475</f>
        <v>0</v>
      </c>
      <c r="C3474" s="42">
        <f t="shared" si="1"/>
        <v>0</v>
      </c>
      <c r="D3474" s="42">
        <f>Data!N3475</f>
        <v>0</v>
      </c>
      <c r="E3474" s="42">
        <f t="shared" si="2"/>
        <v>0</v>
      </c>
    </row>
    <row r="3475" ht="15.75" customHeight="1">
      <c r="A3475" s="61">
        <f>Data!A3476</f>
        <v>43227</v>
      </c>
      <c r="B3475" s="42">
        <f>Data!H3476</f>
        <v>5000</v>
      </c>
      <c r="C3475" s="42">
        <f t="shared" si="1"/>
        <v>5000</v>
      </c>
      <c r="D3475" s="42">
        <f>Data!N3476</f>
        <v>0</v>
      </c>
      <c r="E3475" s="42">
        <f t="shared" si="2"/>
        <v>0</v>
      </c>
    </row>
    <row r="3476" ht="15.75" customHeight="1">
      <c r="A3476" s="61">
        <f>Data!A3477</f>
        <v>43228</v>
      </c>
      <c r="B3476" s="42">
        <f>Data!H3477</f>
        <v>0</v>
      </c>
      <c r="C3476" s="42">
        <f t="shared" si="1"/>
        <v>0</v>
      </c>
      <c r="D3476" s="42">
        <f>Data!N3477</f>
        <v>0</v>
      </c>
      <c r="E3476" s="42">
        <f t="shared" si="2"/>
        <v>0</v>
      </c>
    </row>
    <row r="3477" ht="15.75" customHeight="1">
      <c r="A3477" s="61">
        <f>Data!A3478</f>
        <v>43229</v>
      </c>
      <c r="B3477" s="42">
        <f>Data!H3478</f>
        <v>0</v>
      </c>
      <c r="C3477" s="42">
        <f t="shared" si="1"/>
        <v>0</v>
      </c>
      <c r="D3477" s="42">
        <f>Data!N3478</f>
        <v>0</v>
      </c>
      <c r="E3477" s="42">
        <f t="shared" si="2"/>
        <v>0</v>
      </c>
    </row>
    <row r="3478" ht="15.75" customHeight="1">
      <c r="A3478" s="61">
        <f>Data!A3479</f>
        <v>43230</v>
      </c>
      <c r="B3478" s="42">
        <f>Data!H3479</f>
        <v>0</v>
      </c>
      <c r="C3478" s="42">
        <f t="shared" si="1"/>
        <v>0</v>
      </c>
      <c r="D3478" s="42">
        <f>Data!N3479</f>
        <v>0</v>
      </c>
      <c r="E3478" s="42">
        <f t="shared" si="2"/>
        <v>0</v>
      </c>
    </row>
    <row r="3479" ht="15.75" customHeight="1">
      <c r="A3479" s="61">
        <f>Data!A3480</f>
        <v>43231</v>
      </c>
      <c r="B3479" s="42">
        <f>Data!H3480</f>
        <v>0</v>
      </c>
      <c r="C3479" s="42">
        <f t="shared" si="1"/>
        <v>0</v>
      </c>
      <c r="D3479" s="42">
        <f>Data!N3480</f>
        <v>0</v>
      </c>
      <c r="E3479" s="42">
        <f t="shared" si="2"/>
        <v>0</v>
      </c>
    </row>
    <row r="3480" ht="15.75" customHeight="1">
      <c r="A3480" s="61">
        <f>Data!A3481</f>
        <v>43234</v>
      </c>
      <c r="B3480" s="42">
        <f>Data!H3481</f>
        <v>0</v>
      </c>
      <c r="C3480" s="42">
        <f t="shared" si="1"/>
        <v>0</v>
      </c>
      <c r="D3480" s="42">
        <f>Data!N3481</f>
        <v>0</v>
      </c>
      <c r="E3480" s="42">
        <f t="shared" si="2"/>
        <v>0</v>
      </c>
    </row>
    <row r="3481" ht="15.75" customHeight="1">
      <c r="A3481" s="61">
        <f>Data!A3482</f>
        <v>43235</v>
      </c>
      <c r="B3481" s="42">
        <f>Data!H3482</f>
        <v>0</v>
      </c>
      <c r="C3481" s="42">
        <f t="shared" si="1"/>
        <v>0</v>
      </c>
      <c r="D3481" s="42">
        <f>Data!N3482</f>
        <v>0</v>
      </c>
      <c r="E3481" s="42">
        <f t="shared" si="2"/>
        <v>0</v>
      </c>
    </row>
    <row r="3482" ht="15.75" customHeight="1">
      <c r="A3482" s="61">
        <f>Data!A3483</f>
        <v>43236</v>
      </c>
      <c r="B3482" s="42">
        <f>Data!H3483</f>
        <v>0</v>
      </c>
      <c r="C3482" s="42">
        <f t="shared" si="1"/>
        <v>0</v>
      </c>
      <c r="D3482" s="42">
        <f>Data!N3483</f>
        <v>0</v>
      </c>
      <c r="E3482" s="42">
        <f t="shared" si="2"/>
        <v>0</v>
      </c>
    </row>
    <row r="3483" ht="15.75" customHeight="1">
      <c r="A3483" s="61">
        <f>Data!A3484</f>
        <v>43237</v>
      </c>
      <c r="B3483" s="42">
        <f>Data!H3484</f>
        <v>0</v>
      </c>
      <c r="C3483" s="42">
        <f t="shared" si="1"/>
        <v>0</v>
      </c>
      <c r="D3483" s="42">
        <f>Data!N3484</f>
        <v>0</v>
      </c>
      <c r="E3483" s="42">
        <f t="shared" si="2"/>
        <v>0</v>
      </c>
    </row>
    <row r="3484" ht="15.75" customHeight="1">
      <c r="A3484" s="61">
        <f>Data!A3485</f>
        <v>43238</v>
      </c>
      <c r="B3484" s="42">
        <f>Data!H3485</f>
        <v>0</v>
      </c>
      <c r="C3484" s="42">
        <f t="shared" si="1"/>
        <v>0</v>
      </c>
      <c r="D3484" s="42">
        <f>Data!N3485</f>
        <v>0</v>
      </c>
      <c r="E3484" s="42">
        <f t="shared" si="2"/>
        <v>0</v>
      </c>
    </row>
    <row r="3485" ht="15.75" customHeight="1">
      <c r="A3485" s="61">
        <f>Data!A3486</f>
        <v>43241</v>
      </c>
      <c r="B3485" s="42">
        <f>Data!H3486</f>
        <v>0</v>
      </c>
      <c r="C3485" s="42">
        <f t="shared" si="1"/>
        <v>0</v>
      </c>
      <c r="D3485" s="42">
        <f>Data!N3486</f>
        <v>0</v>
      </c>
      <c r="E3485" s="42">
        <f t="shared" si="2"/>
        <v>0</v>
      </c>
    </row>
    <row r="3486" ht="15.75" customHeight="1">
      <c r="A3486" s="61">
        <f>Data!A3487</f>
        <v>43242</v>
      </c>
      <c r="B3486" s="42">
        <f>Data!H3487</f>
        <v>0</v>
      </c>
      <c r="C3486" s="42">
        <f t="shared" si="1"/>
        <v>0</v>
      </c>
      <c r="D3486" s="42">
        <f>Data!N3487</f>
        <v>0</v>
      </c>
      <c r="E3486" s="42">
        <f t="shared" si="2"/>
        <v>0</v>
      </c>
    </row>
    <row r="3487" ht="15.75" customHeight="1">
      <c r="A3487" s="61">
        <f>Data!A3488</f>
        <v>43243</v>
      </c>
      <c r="B3487" s="42">
        <f>Data!H3488</f>
        <v>0</v>
      </c>
      <c r="C3487" s="42">
        <f t="shared" si="1"/>
        <v>0</v>
      </c>
      <c r="D3487" s="42">
        <f>Data!N3488</f>
        <v>0</v>
      </c>
      <c r="E3487" s="42">
        <f t="shared" si="2"/>
        <v>0</v>
      </c>
    </row>
    <row r="3488" ht="15.75" customHeight="1">
      <c r="A3488" s="61">
        <f>Data!A3489</f>
        <v>43244</v>
      </c>
      <c r="B3488" s="42">
        <f>Data!H3489</f>
        <v>0</v>
      </c>
      <c r="C3488" s="42">
        <f t="shared" si="1"/>
        <v>0</v>
      </c>
      <c r="D3488" s="42">
        <f>Data!N3489</f>
        <v>0</v>
      </c>
      <c r="E3488" s="42">
        <f t="shared" si="2"/>
        <v>0</v>
      </c>
    </row>
    <row r="3489" ht="15.75" customHeight="1">
      <c r="A3489" s="61">
        <f>Data!A3490</f>
        <v>43245</v>
      </c>
      <c r="B3489" s="42">
        <f>Data!H3490</f>
        <v>0</v>
      </c>
      <c r="C3489" s="42">
        <f t="shared" si="1"/>
        <v>0</v>
      </c>
      <c r="D3489" s="42">
        <f>Data!N3490</f>
        <v>5000</v>
      </c>
      <c r="E3489" s="42">
        <f t="shared" si="2"/>
        <v>5000</v>
      </c>
    </row>
    <row r="3490" ht="15.75" customHeight="1">
      <c r="A3490" s="61">
        <f>Data!A3491</f>
        <v>43248</v>
      </c>
      <c r="B3490" s="42">
        <f>Data!H3491</f>
        <v>0</v>
      </c>
      <c r="C3490" s="42">
        <f t="shared" si="1"/>
        <v>0</v>
      </c>
      <c r="D3490" s="42">
        <f>Data!N3491</f>
        <v>0</v>
      </c>
      <c r="E3490" s="42">
        <f t="shared" si="2"/>
        <v>0</v>
      </c>
    </row>
    <row r="3491" ht="15.75" customHeight="1">
      <c r="A3491" s="61">
        <f>Data!A3492</f>
        <v>43249</v>
      </c>
      <c r="B3491" s="42">
        <f>Data!H3492</f>
        <v>0</v>
      </c>
      <c r="C3491" s="42">
        <f t="shared" si="1"/>
        <v>0</v>
      </c>
      <c r="D3491" s="42">
        <f>Data!N3492</f>
        <v>0</v>
      </c>
      <c r="E3491" s="42">
        <f t="shared" si="2"/>
        <v>0</v>
      </c>
    </row>
    <row r="3492" ht="15.75" customHeight="1">
      <c r="A3492" s="61">
        <f>Data!A3493</f>
        <v>43250</v>
      </c>
      <c r="B3492" s="42">
        <f>Data!H3493</f>
        <v>0</v>
      </c>
      <c r="C3492" s="42">
        <f t="shared" si="1"/>
        <v>0</v>
      </c>
      <c r="D3492" s="42">
        <f>Data!N3493</f>
        <v>0</v>
      </c>
      <c r="E3492" s="42">
        <f t="shared" si="2"/>
        <v>0</v>
      </c>
    </row>
    <row r="3493" ht="15.75" customHeight="1">
      <c r="A3493" s="61">
        <f>Data!A3494</f>
        <v>43251</v>
      </c>
      <c r="B3493" s="42">
        <f>Data!H3494</f>
        <v>0</v>
      </c>
      <c r="C3493" s="42">
        <f t="shared" si="1"/>
        <v>0</v>
      </c>
      <c r="D3493" s="42">
        <f>Data!N3494</f>
        <v>0</v>
      </c>
      <c r="E3493" s="42">
        <f t="shared" si="2"/>
        <v>0</v>
      </c>
    </row>
    <row r="3494" ht="15.75" customHeight="1">
      <c r="A3494" s="61">
        <f>Data!A3495</f>
        <v>43252</v>
      </c>
      <c r="B3494" s="42">
        <f>Data!H3495</f>
        <v>0</v>
      </c>
      <c r="C3494" s="42">
        <f t="shared" si="1"/>
        <v>0</v>
      </c>
      <c r="D3494" s="42">
        <f>Data!N3495</f>
        <v>0</v>
      </c>
      <c r="E3494" s="42">
        <f t="shared" si="2"/>
        <v>0</v>
      </c>
    </row>
    <row r="3495" ht="15.75" customHeight="1">
      <c r="A3495" s="61">
        <f>Data!A3496</f>
        <v>43255</v>
      </c>
      <c r="B3495" s="42">
        <f>Data!H3496</f>
        <v>0</v>
      </c>
      <c r="C3495" s="42">
        <f t="shared" si="1"/>
        <v>0</v>
      </c>
      <c r="D3495" s="42">
        <f>Data!N3496</f>
        <v>0</v>
      </c>
      <c r="E3495" s="42">
        <f t="shared" si="2"/>
        <v>0</v>
      </c>
    </row>
    <row r="3496" ht="15.75" customHeight="1">
      <c r="A3496" s="61">
        <f>Data!A3497</f>
        <v>43256</v>
      </c>
      <c r="B3496" s="42">
        <f>Data!H3497</f>
        <v>5000</v>
      </c>
      <c r="C3496" s="42">
        <f t="shared" si="1"/>
        <v>5000</v>
      </c>
      <c r="D3496" s="42">
        <f>Data!N3497</f>
        <v>0</v>
      </c>
      <c r="E3496" s="42">
        <f t="shared" si="2"/>
        <v>0</v>
      </c>
    </row>
    <row r="3497" ht="15.75" customHeight="1">
      <c r="A3497" s="61">
        <f>Data!A3498</f>
        <v>43257</v>
      </c>
      <c r="B3497" s="42">
        <f>Data!H3498</f>
        <v>0</v>
      </c>
      <c r="C3497" s="42">
        <f t="shared" si="1"/>
        <v>0</v>
      </c>
      <c r="D3497" s="42">
        <f>Data!N3498</f>
        <v>0</v>
      </c>
      <c r="E3497" s="42">
        <f t="shared" si="2"/>
        <v>0</v>
      </c>
    </row>
    <row r="3498" ht="15.75" customHeight="1">
      <c r="A3498" s="61">
        <f>Data!A3499</f>
        <v>43258</v>
      </c>
      <c r="B3498" s="42">
        <f>Data!H3499</f>
        <v>0</v>
      </c>
      <c r="C3498" s="42">
        <f t="shared" si="1"/>
        <v>0</v>
      </c>
      <c r="D3498" s="42">
        <f>Data!N3499</f>
        <v>0</v>
      </c>
      <c r="E3498" s="42">
        <f t="shared" si="2"/>
        <v>0</v>
      </c>
    </row>
    <row r="3499" ht="15.75" customHeight="1">
      <c r="A3499" s="61">
        <f>Data!A3500</f>
        <v>43259</v>
      </c>
      <c r="B3499" s="42">
        <f>Data!H3500</f>
        <v>0</v>
      </c>
      <c r="C3499" s="42">
        <f t="shared" si="1"/>
        <v>0</v>
      </c>
      <c r="D3499" s="42">
        <f>Data!N3500</f>
        <v>0</v>
      </c>
      <c r="E3499" s="42">
        <f t="shared" si="2"/>
        <v>0</v>
      </c>
    </row>
    <row r="3500" ht="15.75" customHeight="1">
      <c r="A3500" s="61">
        <f>Data!A3501</f>
        <v>43262</v>
      </c>
      <c r="B3500" s="42">
        <f>Data!H3501</f>
        <v>0</v>
      </c>
      <c r="C3500" s="42">
        <f t="shared" si="1"/>
        <v>0</v>
      </c>
      <c r="D3500" s="42">
        <f>Data!N3501</f>
        <v>0</v>
      </c>
      <c r="E3500" s="42">
        <f t="shared" si="2"/>
        <v>0</v>
      </c>
    </row>
    <row r="3501" ht="15.75" customHeight="1">
      <c r="A3501" s="61">
        <f>Data!A3502</f>
        <v>43263</v>
      </c>
      <c r="B3501" s="42">
        <f>Data!H3502</f>
        <v>0</v>
      </c>
      <c r="C3501" s="42">
        <f t="shared" si="1"/>
        <v>0</v>
      </c>
      <c r="D3501" s="42">
        <f>Data!N3502</f>
        <v>0</v>
      </c>
      <c r="E3501" s="42">
        <f t="shared" si="2"/>
        <v>0</v>
      </c>
    </row>
    <row r="3502" ht="15.75" customHeight="1">
      <c r="A3502" s="61">
        <f>Data!A3503</f>
        <v>43264</v>
      </c>
      <c r="B3502" s="42">
        <f>Data!H3503</f>
        <v>0</v>
      </c>
      <c r="C3502" s="42">
        <f t="shared" si="1"/>
        <v>0</v>
      </c>
      <c r="D3502" s="42">
        <f>Data!N3503</f>
        <v>0</v>
      </c>
      <c r="E3502" s="42">
        <f t="shared" si="2"/>
        <v>0</v>
      </c>
    </row>
    <row r="3503" ht="15.75" customHeight="1">
      <c r="A3503" s="61">
        <f>Data!A3504</f>
        <v>43265</v>
      </c>
      <c r="B3503" s="42">
        <f>Data!H3504</f>
        <v>0</v>
      </c>
      <c r="C3503" s="42">
        <f t="shared" si="1"/>
        <v>0</v>
      </c>
      <c r="D3503" s="42">
        <f>Data!N3504</f>
        <v>0</v>
      </c>
      <c r="E3503" s="42">
        <f t="shared" si="2"/>
        <v>0</v>
      </c>
    </row>
    <row r="3504" ht="15.75" customHeight="1">
      <c r="A3504" s="61">
        <f>Data!A3505</f>
        <v>43266</v>
      </c>
      <c r="B3504" s="42">
        <f>Data!H3505</f>
        <v>0</v>
      </c>
      <c r="C3504" s="42">
        <f t="shared" si="1"/>
        <v>0</v>
      </c>
      <c r="D3504" s="42">
        <f>Data!N3505</f>
        <v>0</v>
      </c>
      <c r="E3504" s="42">
        <f t="shared" si="2"/>
        <v>0</v>
      </c>
    </row>
    <row r="3505" ht="15.75" customHeight="1">
      <c r="A3505" s="61">
        <f>Data!A3506</f>
        <v>43269</v>
      </c>
      <c r="B3505" s="42">
        <f>Data!H3506</f>
        <v>0</v>
      </c>
      <c r="C3505" s="42">
        <f t="shared" si="1"/>
        <v>0</v>
      </c>
      <c r="D3505" s="42">
        <f>Data!N3506</f>
        <v>0</v>
      </c>
      <c r="E3505" s="42">
        <f t="shared" si="2"/>
        <v>0</v>
      </c>
    </row>
    <row r="3506" ht="15.75" customHeight="1">
      <c r="A3506" s="61">
        <f>Data!A3507</f>
        <v>43270</v>
      </c>
      <c r="B3506" s="42">
        <f>Data!H3507</f>
        <v>0</v>
      </c>
      <c r="C3506" s="42">
        <f t="shared" si="1"/>
        <v>0</v>
      </c>
      <c r="D3506" s="42">
        <f>Data!N3507</f>
        <v>0</v>
      </c>
      <c r="E3506" s="42">
        <f t="shared" si="2"/>
        <v>0</v>
      </c>
    </row>
    <row r="3507" ht="15.75" customHeight="1">
      <c r="A3507" s="61">
        <f>Data!A3508</f>
        <v>43271</v>
      </c>
      <c r="B3507" s="42">
        <f>Data!H3508</f>
        <v>0</v>
      </c>
      <c r="C3507" s="42">
        <f t="shared" si="1"/>
        <v>0</v>
      </c>
      <c r="D3507" s="42">
        <f>Data!N3508</f>
        <v>0</v>
      </c>
      <c r="E3507" s="42">
        <f t="shared" si="2"/>
        <v>0</v>
      </c>
    </row>
    <row r="3508" ht="15.75" customHeight="1">
      <c r="A3508" s="61">
        <f>Data!A3509</f>
        <v>43272</v>
      </c>
      <c r="B3508" s="42">
        <f>Data!H3509</f>
        <v>0</v>
      </c>
      <c r="C3508" s="42">
        <f t="shared" si="1"/>
        <v>0</v>
      </c>
      <c r="D3508" s="42">
        <f>Data!N3509</f>
        <v>0</v>
      </c>
      <c r="E3508" s="42">
        <f t="shared" si="2"/>
        <v>0</v>
      </c>
    </row>
    <row r="3509" ht="15.75" customHeight="1">
      <c r="A3509" s="61">
        <f>Data!A3510</f>
        <v>43273</v>
      </c>
      <c r="B3509" s="42">
        <f>Data!H3510</f>
        <v>0</v>
      </c>
      <c r="C3509" s="42">
        <f t="shared" si="1"/>
        <v>0</v>
      </c>
      <c r="D3509" s="42">
        <f>Data!N3510</f>
        <v>0</v>
      </c>
      <c r="E3509" s="42">
        <f t="shared" si="2"/>
        <v>0</v>
      </c>
    </row>
    <row r="3510" ht="15.75" customHeight="1">
      <c r="A3510" s="61">
        <f>Data!A3511</f>
        <v>43276</v>
      </c>
      <c r="B3510" s="42">
        <f>Data!H3511</f>
        <v>0</v>
      </c>
      <c r="C3510" s="42">
        <f t="shared" si="1"/>
        <v>0</v>
      </c>
      <c r="D3510" s="42">
        <f>Data!N3511</f>
        <v>5000</v>
      </c>
      <c r="E3510" s="42">
        <f t="shared" si="2"/>
        <v>5000</v>
      </c>
    </row>
    <row r="3511" ht="15.75" customHeight="1">
      <c r="A3511" s="61">
        <f>Data!A3512</f>
        <v>43277</v>
      </c>
      <c r="B3511" s="42">
        <f>Data!H3512</f>
        <v>0</v>
      </c>
      <c r="C3511" s="42">
        <f t="shared" si="1"/>
        <v>0</v>
      </c>
      <c r="D3511" s="42">
        <f>Data!N3512</f>
        <v>0</v>
      </c>
      <c r="E3511" s="42">
        <f t="shared" si="2"/>
        <v>0</v>
      </c>
    </row>
    <row r="3512" ht="15.75" customHeight="1">
      <c r="A3512" s="61">
        <f>Data!A3513</f>
        <v>43278</v>
      </c>
      <c r="B3512" s="42">
        <f>Data!H3513</f>
        <v>0</v>
      </c>
      <c r="C3512" s="42">
        <f t="shared" si="1"/>
        <v>0</v>
      </c>
      <c r="D3512" s="42">
        <f>Data!N3513</f>
        <v>0</v>
      </c>
      <c r="E3512" s="42">
        <f t="shared" si="2"/>
        <v>0</v>
      </c>
    </row>
    <row r="3513" ht="15.75" customHeight="1">
      <c r="A3513" s="61">
        <f>Data!A3514</f>
        <v>43279</v>
      </c>
      <c r="B3513" s="42">
        <f>Data!H3514</f>
        <v>0</v>
      </c>
      <c r="C3513" s="42">
        <f t="shared" si="1"/>
        <v>0</v>
      </c>
      <c r="D3513" s="42">
        <f>Data!N3514</f>
        <v>0</v>
      </c>
      <c r="E3513" s="42">
        <f t="shared" si="2"/>
        <v>0</v>
      </c>
    </row>
    <row r="3514" ht="15.75" customHeight="1">
      <c r="A3514" s="61">
        <f>Data!A3515</f>
        <v>43280</v>
      </c>
      <c r="B3514" s="42">
        <f>Data!H3515</f>
        <v>0</v>
      </c>
      <c r="C3514" s="42">
        <f t="shared" si="1"/>
        <v>0</v>
      </c>
      <c r="D3514" s="42">
        <f>Data!N3515</f>
        <v>0</v>
      </c>
      <c r="E3514" s="42">
        <f t="shared" si="2"/>
        <v>0</v>
      </c>
    </row>
    <row r="3515" ht="15.75" customHeight="1">
      <c r="A3515" s="61">
        <f>Data!A3516</f>
        <v>43283</v>
      </c>
      <c r="B3515" s="42">
        <f>Data!H3516</f>
        <v>0</v>
      </c>
      <c r="C3515" s="42">
        <f t="shared" si="1"/>
        <v>0</v>
      </c>
      <c r="D3515" s="42">
        <f>Data!N3516</f>
        <v>0</v>
      </c>
      <c r="E3515" s="42">
        <f t="shared" si="2"/>
        <v>0</v>
      </c>
    </row>
    <row r="3516" ht="15.75" customHeight="1">
      <c r="A3516" s="61">
        <f>Data!A3517</f>
        <v>43284</v>
      </c>
      <c r="B3516" s="42">
        <f>Data!H3517</f>
        <v>0</v>
      </c>
      <c r="C3516" s="42">
        <f t="shared" si="1"/>
        <v>0</v>
      </c>
      <c r="D3516" s="42">
        <f>Data!N3517</f>
        <v>0</v>
      </c>
      <c r="E3516" s="42">
        <f t="shared" si="2"/>
        <v>0</v>
      </c>
    </row>
    <row r="3517" ht="15.75" customHeight="1">
      <c r="A3517" s="61">
        <f>Data!A3518</f>
        <v>43285</v>
      </c>
      <c r="B3517" s="42">
        <f>Data!H3518</f>
        <v>0</v>
      </c>
      <c r="C3517" s="42">
        <f t="shared" si="1"/>
        <v>0</v>
      </c>
      <c r="D3517" s="42">
        <f>Data!N3518</f>
        <v>0</v>
      </c>
      <c r="E3517" s="42">
        <f t="shared" si="2"/>
        <v>0</v>
      </c>
    </row>
    <row r="3518" ht="15.75" customHeight="1">
      <c r="A3518" s="61">
        <f>Data!A3519</f>
        <v>43286</v>
      </c>
      <c r="B3518" s="42">
        <f>Data!H3519</f>
        <v>5000</v>
      </c>
      <c r="C3518" s="42">
        <f t="shared" si="1"/>
        <v>5000</v>
      </c>
      <c r="D3518" s="42">
        <f>Data!N3519</f>
        <v>0</v>
      </c>
      <c r="E3518" s="42">
        <f t="shared" si="2"/>
        <v>0</v>
      </c>
    </row>
    <row r="3519" ht="15.75" customHeight="1">
      <c r="A3519" s="61">
        <f>Data!A3520</f>
        <v>43287</v>
      </c>
      <c r="B3519" s="42">
        <f>Data!H3520</f>
        <v>0</v>
      </c>
      <c r="C3519" s="42">
        <f t="shared" si="1"/>
        <v>0</v>
      </c>
      <c r="D3519" s="42">
        <f>Data!N3520</f>
        <v>0</v>
      </c>
      <c r="E3519" s="42">
        <f t="shared" si="2"/>
        <v>0</v>
      </c>
    </row>
    <row r="3520" ht="15.75" customHeight="1">
      <c r="A3520" s="61">
        <f>Data!A3521</f>
        <v>43290</v>
      </c>
      <c r="B3520" s="42">
        <f>Data!H3521</f>
        <v>0</v>
      </c>
      <c r="C3520" s="42">
        <f t="shared" si="1"/>
        <v>0</v>
      </c>
      <c r="D3520" s="42">
        <f>Data!N3521</f>
        <v>0</v>
      </c>
      <c r="E3520" s="42">
        <f t="shared" si="2"/>
        <v>0</v>
      </c>
    </row>
    <row r="3521" ht="15.75" customHeight="1">
      <c r="A3521" s="61">
        <f>Data!A3522</f>
        <v>43291</v>
      </c>
      <c r="B3521" s="42">
        <f>Data!H3522</f>
        <v>0</v>
      </c>
      <c r="C3521" s="42">
        <f t="shared" si="1"/>
        <v>0</v>
      </c>
      <c r="D3521" s="42">
        <f>Data!N3522</f>
        <v>0</v>
      </c>
      <c r="E3521" s="42">
        <f t="shared" si="2"/>
        <v>0</v>
      </c>
    </row>
    <row r="3522" ht="15.75" customHeight="1">
      <c r="A3522" s="61">
        <f>Data!A3523</f>
        <v>43292</v>
      </c>
      <c r="B3522" s="42">
        <f>Data!H3523</f>
        <v>0</v>
      </c>
      <c r="C3522" s="42">
        <f t="shared" si="1"/>
        <v>0</v>
      </c>
      <c r="D3522" s="42">
        <f>Data!N3523</f>
        <v>0</v>
      </c>
      <c r="E3522" s="42">
        <f t="shared" si="2"/>
        <v>0</v>
      </c>
    </row>
    <row r="3523" ht="15.75" customHeight="1">
      <c r="A3523" s="61">
        <f>Data!A3524</f>
        <v>43293</v>
      </c>
      <c r="B3523" s="42">
        <f>Data!H3524</f>
        <v>0</v>
      </c>
      <c r="C3523" s="42">
        <f t="shared" si="1"/>
        <v>0</v>
      </c>
      <c r="D3523" s="42">
        <f>Data!N3524</f>
        <v>0</v>
      </c>
      <c r="E3523" s="42">
        <f t="shared" si="2"/>
        <v>0</v>
      </c>
    </row>
    <row r="3524" ht="15.75" customHeight="1">
      <c r="A3524" s="61">
        <f>Data!A3525</f>
        <v>43294</v>
      </c>
      <c r="B3524" s="42">
        <f>Data!H3525</f>
        <v>0</v>
      </c>
      <c r="C3524" s="42">
        <f t="shared" si="1"/>
        <v>0</v>
      </c>
      <c r="D3524" s="42">
        <f>Data!N3525</f>
        <v>0</v>
      </c>
      <c r="E3524" s="42">
        <f t="shared" si="2"/>
        <v>0</v>
      </c>
    </row>
    <row r="3525" ht="15.75" customHeight="1">
      <c r="A3525" s="61">
        <f>Data!A3526</f>
        <v>43297</v>
      </c>
      <c r="B3525" s="42">
        <f>Data!H3526</f>
        <v>0</v>
      </c>
      <c r="C3525" s="42">
        <f t="shared" si="1"/>
        <v>0</v>
      </c>
      <c r="D3525" s="42">
        <f>Data!N3526</f>
        <v>0</v>
      </c>
      <c r="E3525" s="42">
        <f t="shared" si="2"/>
        <v>0</v>
      </c>
    </row>
    <row r="3526" ht="15.75" customHeight="1">
      <c r="A3526" s="61">
        <f>Data!A3527</f>
        <v>43298</v>
      </c>
      <c r="B3526" s="42">
        <f>Data!H3527</f>
        <v>0</v>
      </c>
      <c r="C3526" s="42">
        <f t="shared" si="1"/>
        <v>0</v>
      </c>
      <c r="D3526" s="42">
        <f>Data!N3527</f>
        <v>0</v>
      </c>
      <c r="E3526" s="42">
        <f t="shared" si="2"/>
        <v>0</v>
      </c>
    </row>
    <row r="3527" ht="15.75" customHeight="1">
      <c r="A3527" s="61">
        <f>Data!A3528</f>
        <v>43299</v>
      </c>
      <c r="B3527" s="42">
        <f>Data!H3528</f>
        <v>0</v>
      </c>
      <c r="C3527" s="42">
        <f t="shared" si="1"/>
        <v>0</v>
      </c>
      <c r="D3527" s="42">
        <f>Data!N3528</f>
        <v>0</v>
      </c>
      <c r="E3527" s="42">
        <f t="shared" si="2"/>
        <v>0</v>
      </c>
    </row>
    <row r="3528" ht="15.75" customHeight="1">
      <c r="A3528" s="61">
        <f>Data!A3529</f>
        <v>43300</v>
      </c>
      <c r="B3528" s="42">
        <f>Data!H3529</f>
        <v>0</v>
      </c>
      <c r="C3528" s="42">
        <f t="shared" si="1"/>
        <v>0</v>
      </c>
      <c r="D3528" s="42">
        <f>Data!N3529</f>
        <v>0</v>
      </c>
      <c r="E3528" s="42">
        <f t="shared" si="2"/>
        <v>0</v>
      </c>
    </row>
    <row r="3529" ht="15.75" customHeight="1">
      <c r="A3529" s="61">
        <f>Data!A3530</f>
        <v>43301</v>
      </c>
      <c r="B3529" s="42">
        <f>Data!H3530</f>
        <v>0</v>
      </c>
      <c r="C3529" s="42">
        <f t="shared" si="1"/>
        <v>0</v>
      </c>
      <c r="D3529" s="42">
        <f>Data!N3530</f>
        <v>0</v>
      </c>
      <c r="E3529" s="42">
        <f t="shared" si="2"/>
        <v>0</v>
      </c>
    </row>
    <row r="3530" ht="15.75" customHeight="1">
      <c r="A3530" s="61">
        <f>Data!A3531</f>
        <v>43304</v>
      </c>
      <c r="B3530" s="42">
        <f>Data!H3531</f>
        <v>0</v>
      </c>
      <c r="C3530" s="42">
        <f t="shared" si="1"/>
        <v>0</v>
      </c>
      <c r="D3530" s="42">
        <f>Data!N3531</f>
        <v>0</v>
      </c>
      <c r="E3530" s="42">
        <f t="shared" si="2"/>
        <v>0</v>
      </c>
    </row>
    <row r="3531" ht="15.75" customHeight="1">
      <c r="A3531" s="61">
        <f>Data!A3532</f>
        <v>43305</v>
      </c>
      <c r="B3531" s="42">
        <f>Data!H3532</f>
        <v>0</v>
      </c>
      <c r="C3531" s="42">
        <f t="shared" si="1"/>
        <v>0</v>
      </c>
      <c r="D3531" s="42">
        <f>Data!N3532</f>
        <v>0</v>
      </c>
      <c r="E3531" s="42">
        <f t="shared" si="2"/>
        <v>0</v>
      </c>
    </row>
    <row r="3532" ht="15.75" customHeight="1">
      <c r="A3532" s="61">
        <f>Data!A3533</f>
        <v>43306</v>
      </c>
      <c r="B3532" s="42">
        <f>Data!H3533</f>
        <v>0</v>
      </c>
      <c r="C3532" s="42">
        <f t="shared" si="1"/>
        <v>0</v>
      </c>
      <c r="D3532" s="42">
        <f>Data!N3533</f>
        <v>5000</v>
      </c>
      <c r="E3532" s="42">
        <f t="shared" si="2"/>
        <v>5000</v>
      </c>
    </row>
    <row r="3533" ht="15.75" customHeight="1">
      <c r="A3533" s="61">
        <f>Data!A3534</f>
        <v>43307</v>
      </c>
      <c r="B3533" s="42">
        <f>Data!H3534</f>
        <v>0</v>
      </c>
      <c r="C3533" s="42">
        <f t="shared" si="1"/>
        <v>0</v>
      </c>
      <c r="D3533" s="42">
        <f>Data!N3534</f>
        <v>0</v>
      </c>
      <c r="E3533" s="42">
        <f t="shared" si="2"/>
        <v>0</v>
      </c>
    </row>
    <row r="3534" ht="15.75" customHeight="1">
      <c r="A3534" s="61">
        <f>Data!A3535</f>
        <v>43308</v>
      </c>
      <c r="B3534" s="42">
        <f>Data!H3535</f>
        <v>0</v>
      </c>
      <c r="C3534" s="42">
        <f t="shared" si="1"/>
        <v>0</v>
      </c>
      <c r="D3534" s="42">
        <f>Data!N3535</f>
        <v>0</v>
      </c>
      <c r="E3534" s="42">
        <f t="shared" si="2"/>
        <v>0</v>
      </c>
    </row>
    <row r="3535" ht="15.75" customHeight="1">
      <c r="A3535" s="61">
        <f>Data!A3536</f>
        <v>43311</v>
      </c>
      <c r="B3535" s="42">
        <f>Data!H3536</f>
        <v>0</v>
      </c>
      <c r="C3535" s="42">
        <f t="shared" si="1"/>
        <v>0</v>
      </c>
      <c r="D3535" s="42">
        <f>Data!N3536</f>
        <v>0</v>
      </c>
      <c r="E3535" s="42">
        <f t="shared" si="2"/>
        <v>0</v>
      </c>
    </row>
    <row r="3536" ht="15.75" customHeight="1">
      <c r="A3536" s="61">
        <f>Data!A3537</f>
        <v>43312</v>
      </c>
      <c r="B3536" s="42">
        <f>Data!H3537</f>
        <v>0</v>
      </c>
      <c r="C3536" s="42">
        <f t="shared" si="1"/>
        <v>0</v>
      </c>
      <c r="D3536" s="42">
        <f>Data!N3537</f>
        <v>0</v>
      </c>
      <c r="E3536" s="42">
        <f t="shared" si="2"/>
        <v>0</v>
      </c>
    </row>
    <row r="3537" ht="15.75" customHeight="1">
      <c r="A3537" s="61">
        <f>Data!A3538</f>
        <v>43313</v>
      </c>
      <c r="B3537" s="42">
        <f>Data!H3538</f>
        <v>0</v>
      </c>
      <c r="C3537" s="42">
        <f t="shared" si="1"/>
        <v>0</v>
      </c>
      <c r="D3537" s="42">
        <f>Data!N3538</f>
        <v>0</v>
      </c>
      <c r="E3537" s="42">
        <f t="shared" si="2"/>
        <v>0</v>
      </c>
    </row>
    <row r="3538" ht="15.75" customHeight="1">
      <c r="A3538" s="61">
        <f>Data!A3539</f>
        <v>43314</v>
      </c>
      <c r="B3538" s="42">
        <f>Data!H3539</f>
        <v>0</v>
      </c>
      <c r="C3538" s="42">
        <f t="shared" si="1"/>
        <v>0</v>
      </c>
      <c r="D3538" s="42">
        <f>Data!N3539</f>
        <v>0</v>
      </c>
      <c r="E3538" s="42">
        <f t="shared" si="2"/>
        <v>0</v>
      </c>
    </row>
    <row r="3539" ht="15.75" customHeight="1">
      <c r="A3539" s="61">
        <f>Data!A3540</f>
        <v>43315</v>
      </c>
      <c r="B3539" s="42">
        <f>Data!H3540</f>
        <v>0</v>
      </c>
      <c r="C3539" s="42">
        <f t="shared" si="1"/>
        <v>0</v>
      </c>
      <c r="D3539" s="42">
        <f>Data!N3540</f>
        <v>0</v>
      </c>
      <c r="E3539" s="42">
        <f t="shared" si="2"/>
        <v>0</v>
      </c>
    </row>
    <row r="3540" ht="15.75" customHeight="1">
      <c r="A3540" s="61">
        <f>Data!A3541</f>
        <v>43318</v>
      </c>
      <c r="B3540" s="42">
        <f>Data!H3541</f>
        <v>5000</v>
      </c>
      <c r="C3540" s="42">
        <f t="shared" si="1"/>
        <v>5000</v>
      </c>
      <c r="D3540" s="42">
        <f>Data!N3541</f>
        <v>0</v>
      </c>
      <c r="E3540" s="42">
        <f t="shared" si="2"/>
        <v>0</v>
      </c>
    </row>
    <row r="3541" ht="15.75" customHeight="1">
      <c r="A3541" s="61">
        <f>Data!A3542</f>
        <v>43319</v>
      </c>
      <c r="B3541" s="42">
        <f>Data!H3542</f>
        <v>0</v>
      </c>
      <c r="C3541" s="42">
        <f t="shared" si="1"/>
        <v>0</v>
      </c>
      <c r="D3541" s="42">
        <f>Data!N3542</f>
        <v>0</v>
      </c>
      <c r="E3541" s="42">
        <f t="shared" si="2"/>
        <v>0</v>
      </c>
    </row>
    <row r="3542" ht="15.75" customHeight="1">
      <c r="A3542" s="61">
        <f>Data!A3543</f>
        <v>43320</v>
      </c>
      <c r="B3542" s="42">
        <f>Data!H3543</f>
        <v>0</v>
      </c>
      <c r="C3542" s="42">
        <f t="shared" si="1"/>
        <v>0</v>
      </c>
      <c r="D3542" s="42">
        <f>Data!N3543</f>
        <v>0</v>
      </c>
      <c r="E3542" s="42">
        <f t="shared" si="2"/>
        <v>0</v>
      </c>
    </row>
    <row r="3543" ht="15.75" customHeight="1">
      <c r="A3543" s="61">
        <f>Data!A3544</f>
        <v>43321</v>
      </c>
      <c r="B3543" s="42">
        <f>Data!H3544</f>
        <v>0</v>
      </c>
      <c r="C3543" s="42">
        <f t="shared" si="1"/>
        <v>0</v>
      </c>
      <c r="D3543" s="42">
        <f>Data!N3544</f>
        <v>0</v>
      </c>
      <c r="E3543" s="42">
        <f t="shared" si="2"/>
        <v>0</v>
      </c>
    </row>
    <row r="3544" ht="15.75" customHeight="1">
      <c r="A3544" s="61">
        <f>Data!A3545</f>
        <v>43322</v>
      </c>
      <c r="B3544" s="42">
        <f>Data!H3545</f>
        <v>0</v>
      </c>
      <c r="C3544" s="42">
        <f t="shared" si="1"/>
        <v>0</v>
      </c>
      <c r="D3544" s="42">
        <f>Data!N3545</f>
        <v>0</v>
      </c>
      <c r="E3544" s="42">
        <f t="shared" si="2"/>
        <v>0</v>
      </c>
    </row>
    <row r="3545" ht="15.75" customHeight="1">
      <c r="A3545" s="61">
        <f>Data!A3546</f>
        <v>43325</v>
      </c>
      <c r="B3545" s="42">
        <f>Data!H3546</f>
        <v>0</v>
      </c>
      <c r="C3545" s="42">
        <f t="shared" si="1"/>
        <v>0</v>
      </c>
      <c r="D3545" s="42">
        <f>Data!N3546</f>
        <v>0</v>
      </c>
      <c r="E3545" s="42">
        <f t="shared" si="2"/>
        <v>0</v>
      </c>
    </row>
    <row r="3546" ht="15.75" customHeight="1">
      <c r="A3546" s="61">
        <f>Data!A3547</f>
        <v>43326</v>
      </c>
      <c r="B3546" s="42">
        <f>Data!H3547</f>
        <v>0</v>
      </c>
      <c r="C3546" s="42">
        <f t="shared" si="1"/>
        <v>0</v>
      </c>
      <c r="D3546" s="42">
        <f>Data!N3547</f>
        <v>0</v>
      </c>
      <c r="E3546" s="42">
        <f t="shared" si="2"/>
        <v>0</v>
      </c>
    </row>
    <row r="3547" ht="15.75" customHeight="1">
      <c r="A3547" s="61">
        <f>Data!A3548</f>
        <v>43328</v>
      </c>
      <c r="B3547" s="42">
        <f>Data!H3548</f>
        <v>0</v>
      </c>
      <c r="C3547" s="42">
        <f t="shared" si="1"/>
        <v>0</v>
      </c>
      <c r="D3547" s="42">
        <f>Data!N3548</f>
        <v>0</v>
      </c>
      <c r="E3547" s="42">
        <f t="shared" si="2"/>
        <v>0</v>
      </c>
    </row>
    <row r="3548" ht="15.75" customHeight="1">
      <c r="A3548" s="61">
        <f>Data!A3549</f>
        <v>43329</v>
      </c>
      <c r="B3548" s="42">
        <f>Data!H3549</f>
        <v>0</v>
      </c>
      <c r="C3548" s="42">
        <f t="shared" si="1"/>
        <v>0</v>
      </c>
      <c r="D3548" s="42">
        <f>Data!N3549</f>
        <v>0</v>
      </c>
      <c r="E3548" s="42">
        <f t="shared" si="2"/>
        <v>0</v>
      </c>
    </row>
    <row r="3549" ht="15.75" customHeight="1">
      <c r="A3549" s="61">
        <f>Data!A3550</f>
        <v>43332</v>
      </c>
      <c r="B3549" s="42">
        <f>Data!H3550</f>
        <v>0</v>
      </c>
      <c r="C3549" s="42">
        <f t="shared" si="1"/>
        <v>0</v>
      </c>
      <c r="D3549" s="42">
        <f>Data!N3550</f>
        <v>0</v>
      </c>
      <c r="E3549" s="42">
        <f t="shared" si="2"/>
        <v>0</v>
      </c>
    </row>
    <row r="3550" ht="15.75" customHeight="1">
      <c r="A3550" s="61">
        <f>Data!A3551</f>
        <v>43333</v>
      </c>
      <c r="B3550" s="42">
        <f>Data!H3551</f>
        <v>0</v>
      </c>
      <c r="C3550" s="42">
        <f t="shared" si="1"/>
        <v>0</v>
      </c>
      <c r="D3550" s="42">
        <f>Data!N3551</f>
        <v>0</v>
      </c>
      <c r="E3550" s="42">
        <f t="shared" si="2"/>
        <v>0</v>
      </c>
    </row>
    <row r="3551" ht="15.75" customHeight="1">
      <c r="A3551" s="61">
        <f>Data!A3552</f>
        <v>43335</v>
      </c>
      <c r="B3551" s="42">
        <f>Data!H3552</f>
        <v>0</v>
      </c>
      <c r="C3551" s="42">
        <f t="shared" si="1"/>
        <v>0</v>
      </c>
      <c r="D3551" s="42">
        <f>Data!N3552</f>
        <v>0</v>
      </c>
      <c r="E3551" s="42">
        <f t="shared" si="2"/>
        <v>0</v>
      </c>
    </row>
    <row r="3552" ht="15.75" customHeight="1">
      <c r="A3552" s="61">
        <f>Data!A3553</f>
        <v>43336</v>
      </c>
      <c r="B3552" s="42">
        <f>Data!H3553</f>
        <v>0</v>
      </c>
      <c r="C3552" s="42">
        <f t="shared" si="1"/>
        <v>0</v>
      </c>
      <c r="D3552" s="42">
        <f>Data!N3553</f>
        <v>0</v>
      </c>
      <c r="E3552" s="42">
        <f t="shared" si="2"/>
        <v>0</v>
      </c>
    </row>
    <row r="3553" ht="15.75" customHeight="1">
      <c r="A3553" s="61">
        <f>Data!A3554</f>
        <v>43339</v>
      </c>
      <c r="B3553" s="42">
        <f>Data!H3554</f>
        <v>0</v>
      </c>
      <c r="C3553" s="42">
        <f t="shared" si="1"/>
        <v>0</v>
      </c>
      <c r="D3553" s="42">
        <f>Data!N3554</f>
        <v>5000</v>
      </c>
      <c r="E3553" s="42">
        <f t="shared" si="2"/>
        <v>5000</v>
      </c>
    </row>
    <row r="3554" ht="15.75" customHeight="1">
      <c r="A3554" s="61">
        <f>Data!A3555</f>
        <v>43340</v>
      </c>
      <c r="B3554" s="42">
        <f>Data!H3555</f>
        <v>0</v>
      </c>
      <c r="C3554" s="42">
        <f t="shared" si="1"/>
        <v>0</v>
      </c>
      <c r="D3554" s="42">
        <f>Data!N3555</f>
        <v>0</v>
      </c>
      <c r="E3554" s="42">
        <f t="shared" si="2"/>
        <v>0</v>
      </c>
    </row>
    <row r="3555" ht="15.75" customHeight="1">
      <c r="A3555" s="61">
        <f>Data!A3556</f>
        <v>43341</v>
      </c>
      <c r="B3555" s="42">
        <f>Data!H3556</f>
        <v>0</v>
      </c>
      <c r="C3555" s="42">
        <f t="shared" si="1"/>
        <v>0</v>
      </c>
      <c r="D3555" s="42">
        <f>Data!N3556</f>
        <v>0</v>
      </c>
      <c r="E3555" s="42">
        <f t="shared" si="2"/>
        <v>0</v>
      </c>
    </row>
    <row r="3556" ht="15.75" customHeight="1">
      <c r="A3556" s="61">
        <f>Data!A3557</f>
        <v>43342</v>
      </c>
      <c r="B3556" s="42">
        <f>Data!H3557</f>
        <v>0</v>
      </c>
      <c r="C3556" s="42">
        <f t="shared" si="1"/>
        <v>0</v>
      </c>
      <c r="D3556" s="42">
        <f>Data!N3557</f>
        <v>0</v>
      </c>
      <c r="E3556" s="42">
        <f t="shared" si="2"/>
        <v>0</v>
      </c>
    </row>
    <row r="3557" ht="15.75" customHeight="1">
      <c r="A3557" s="61">
        <f>Data!A3558</f>
        <v>43343</v>
      </c>
      <c r="B3557" s="42">
        <f>Data!H3558</f>
        <v>0</v>
      </c>
      <c r="C3557" s="42">
        <f t="shared" si="1"/>
        <v>0</v>
      </c>
      <c r="D3557" s="42">
        <f>Data!N3558</f>
        <v>0</v>
      </c>
      <c r="E3557" s="42">
        <f t="shared" si="2"/>
        <v>0</v>
      </c>
    </row>
    <row r="3558" ht="15.75" customHeight="1">
      <c r="A3558" s="61">
        <f>Data!A3559</f>
        <v>43346</v>
      </c>
      <c r="B3558" s="42">
        <f>Data!H3559</f>
        <v>0</v>
      </c>
      <c r="C3558" s="42">
        <f t="shared" si="1"/>
        <v>0</v>
      </c>
      <c r="D3558" s="42">
        <f>Data!N3559</f>
        <v>0</v>
      </c>
      <c r="E3558" s="42">
        <f t="shared" si="2"/>
        <v>0</v>
      </c>
    </row>
    <row r="3559" ht="15.75" customHeight="1">
      <c r="A3559" s="61">
        <f>Data!A3560</f>
        <v>43347</v>
      </c>
      <c r="B3559" s="42">
        <f>Data!H3560</f>
        <v>0</v>
      </c>
      <c r="C3559" s="42">
        <f t="shared" si="1"/>
        <v>0</v>
      </c>
      <c r="D3559" s="42">
        <f>Data!N3560</f>
        <v>0</v>
      </c>
      <c r="E3559" s="42">
        <f t="shared" si="2"/>
        <v>0</v>
      </c>
    </row>
    <row r="3560" ht="15.75" customHeight="1">
      <c r="A3560" s="61">
        <f>Data!A3561</f>
        <v>43348</v>
      </c>
      <c r="B3560" s="42">
        <f>Data!H3561</f>
        <v>5000</v>
      </c>
      <c r="C3560" s="42">
        <f t="shared" si="1"/>
        <v>5000</v>
      </c>
      <c r="D3560" s="42">
        <f>Data!N3561</f>
        <v>0</v>
      </c>
      <c r="E3560" s="42">
        <f t="shared" si="2"/>
        <v>0</v>
      </c>
    </row>
    <row r="3561" ht="15.75" customHeight="1">
      <c r="A3561" s="61">
        <f>Data!A3562</f>
        <v>43349</v>
      </c>
      <c r="B3561" s="42">
        <f>Data!H3562</f>
        <v>0</v>
      </c>
      <c r="C3561" s="42">
        <f t="shared" si="1"/>
        <v>0</v>
      </c>
      <c r="D3561" s="42">
        <f>Data!N3562</f>
        <v>0</v>
      </c>
      <c r="E3561" s="42">
        <f t="shared" si="2"/>
        <v>0</v>
      </c>
    </row>
    <row r="3562" ht="15.75" customHeight="1">
      <c r="A3562" s="61">
        <f>Data!A3563</f>
        <v>43350</v>
      </c>
      <c r="B3562" s="42">
        <f>Data!H3563</f>
        <v>0</v>
      </c>
      <c r="C3562" s="42">
        <f t="shared" si="1"/>
        <v>0</v>
      </c>
      <c r="D3562" s="42">
        <f>Data!N3563</f>
        <v>0</v>
      </c>
      <c r="E3562" s="42">
        <f t="shared" si="2"/>
        <v>0</v>
      </c>
    </row>
    <row r="3563" ht="15.75" customHeight="1">
      <c r="A3563" s="61">
        <f>Data!A3564</f>
        <v>43353</v>
      </c>
      <c r="B3563" s="42">
        <f>Data!H3564</f>
        <v>0</v>
      </c>
      <c r="C3563" s="42">
        <f t="shared" si="1"/>
        <v>0</v>
      </c>
      <c r="D3563" s="42">
        <f>Data!N3564</f>
        <v>0</v>
      </c>
      <c r="E3563" s="42">
        <f t="shared" si="2"/>
        <v>0</v>
      </c>
    </row>
    <row r="3564" ht="15.75" customHeight="1">
      <c r="A3564" s="61">
        <f>Data!A3565</f>
        <v>43354</v>
      </c>
      <c r="B3564" s="42">
        <f>Data!H3565</f>
        <v>0</v>
      </c>
      <c r="C3564" s="42">
        <f t="shared" si="1"/>
        <v>0</v>
      </c>
      <c r="D3564" s="42">
        <f>Data!N3565</f>
        <v>0</v>
      </c>
      <c r="E3564" s="42">
        <f t="shared" si="2"/>
        <v>0</v>
      </c>
    </row>
    <row r="3565" ht="15.75" customHeight="1">
      <c r="A3565" s="61">
        <f>Data!A3566</f>
        <v>43355</v>
      </c>
      <c r="B3565" s="42">
        <f>Data!H3566</f>
        <v>0</v>
      </c>
      <c r="C3565" s="42">
        <f t="shared" si="1"/>
        <v>0</v>
      </c>
      <c r="D3565" s="42">
        <f>Data!N3566</f>
        <v>0</v>
      </c>
      <c r="E3565" s="42">
        <f t="shared" si="2"/>
        <v>0</v>
      </c>
    </row>
    <row r="3566" ht="15.75" customHeight="1">
      <c r="A3566" s="61">
        <f>Data!A3567</f>
        <v>43357</v>
      </c>
      <c r="B3566" s="42">
        <f>Data!H3567</f>
        <v>0</v>
      </c>
      <c r="C3566" s="42">
        <f t="shared" si="1"/>
        <v>0</v>
      </c>
      <c r="D3566" s="42">
        <f>Data!N3567</f>
        <v>0</v>
      </c>
      <c r="E3566" s="42">
        <f t="shared" si="2"/>
        <v>0</v>
      </c>
    </row>
    <row r="3567" ht="15.75" customHeight="1">
      <c r="A3567" s="61">
        <f>Data!A3568</f>
        <v>43360</v>
      </c>
      <c r="B3567" s="42">
        <f>Data!H3568</f>
        <v>0</v>
      </c>
      <c r="C3567" s="42">
        <f t="shared" si="1"/>
        <v>0</v>
      </c>
      <c r="D3567" s="42">
        <f>Data!N3568</f>
        <v>0</v>
      </c>
      <c r="E3567" s="42">
        <f t="shared" si="2"/>
        <v>0</v>
      </c>
    </row>
    <row r="3568" ht="15.75" customHeight="1">
      <c r="A3568" s="61">
        <f>Data!A3569</f>
        <v>43361</v>
      </c>
      <c r="B3568" s="42">
        <f>Data!H3569</f>
        <v>0</v>
      </c>
      <c r="C3568" s="42">
        <f t="shared" si="1"/>
        <v>0</v>
      </c>
      <c r="D3568" s="42">
        <f>Data!N3569</f>
        <v>0</v>
      </c>
      <c r="E3568" s="42">
        <f t="shared" si="2"/>
        <v>0</v>
      </c>
    </row>
    <row r="3569" ht="15.75" customHeight="1">
      <c r="A3569" s="61">
        <f>Data!A3570</f>
        <v>43362</v>
      </c>
      <c r="B3569" s="42">
        <f>Data!H3570</f>
        <v>0</v>
      </c>
      <c r="C3569" s="42">
        <f t="shared" si="1"/>
        <v>0</v>
      </c>
      <c r="D3569" s="42">
        <f>Data!N3570</f>
        <v>0</v>
      </c>
      <c r="E3569" s="42">
        <f t="shared" si="2"/>
        <v>0</v>
      </c>
    </row>
    <row r="3570" ht="15.75" customHeight="1">
      <c r="A3570" s="61">
        <f>Data!A3571</f>
        <v>43364</v>
      </c>
      <c r="B3570" s="42">
        <f>Data!H3571</f>
        <v>0</v>
      </c>
      <c r="C3570" s="42">
        <f t="shared" si="1"/>
        <v>0</v>
      </c>
      <c r="D3570" s="42">
        <f>Data!N3571</f>
        <v>0</v>
      </c>
      <c r="E3570" s="42">
        <f t="shared" si="2"/>
        <v>0</v>
      </c>
    </row>
    <row r="3571" ht="15.75" customHeight="1">
      <c r="A3571" s="61">
        <f>Data!A3572</f>
        <v>43367</v>
      </c>
      <c r="B3571" s="42">
        <f>Data!H3572</f>
        <v>0</v>
      </c>
      <c r="C3571" s="42">
        <f t="shared" si="1"/>
        <v>0</v>
      </c>
      <c r="D3571" s="42">
        <f>Data!N3572</f>
        <v>0</v>
      </c>
      <c r="E3571" s="42">
        <f t="shared" si="2"/>
        <v>0</v>
      </c>
    </row>
    <row r="3572" ht="15.75" customHeight="1">
      <c r="A3572" s="61">
        <f>Data!A3573</f>
        <v>43368</v>
      </c>
      <c r="B3572" s="42">
        <f>Data!H3573</f>
        <v>0</v>
      </c>
      <c r="C3572" s="42">
        <f t="shared" si="1"/>
        <v>0</v>
      </c>
      <c r="D3572" s="42">
        <f>Data!N3573</f>
        <v>5000</v>
      </c>
      <c r="E3572" s="42">
        <f t="shared" si="2"/>
        <v>5000</v>
      </c>
    </row>
    <row r="3573" ht="15.75" customHeight="1">
      <c r="A3573" s="61">
        <f>Data!A3574</f>
        <v>43369</v>
      </c>
      <c r="B3573" s="42">
        <f>Data!H3574</f>
        <v>0</v>
      </c>
      <c r="C3573" s="42">
        <f t="shared" si="1"/>
        <v>0</v>
      </c>
      <c r="D3573" s="42">
        <f>Data!N3574</f>
        <v>0</v>
      </c>
      <c r="E3573" s="42">
        <f t="shared" si="2"/>
        <v>0</v>
      </c>
    </row>
    <row r="3574" ht="15.75" customHeight="1">
      <c r="A3574" s="61">
        <f>Data!A3575</f>
        <v>43370</v>
      </c>
      <c r="B3574" s="42">
        <f>Data!H3575</f>
        <v>0</v>
      </c>
      <c r="C3574" s="42">
        <f t="shared" si="1"/>
        <v>0</v>
      </c>
      <c r="D3574" s="42">
        <f>Data!N3575</f>
        <v>0</v>
      </c>
      <c r="E3574" s="42">
        <f t="shared" si="2"/>
        <v>0</v>
      </c>
    </row>
    <row r="3575" ht="15.75" customHeight="1">
      <c r="A3575" s="61">
        <f>Data!A3576</f>
        <v>43371</v>
      </c>
      <c r="B3575" s="42">
        <f>Data!H3576</f>
        <v>0</v>
      </c>
      <c r="C3575" s="42">
        <f t="shared" si="1"/>
        <v>0</v>
      </c>
      <c r="D3575" s="42">
        <f>Data!N3576</f>
        <v>0</v>
      </c>
      <c r="E3575" s="42">
        <f t="shared" si="2"/>
        <v>0</v>
      </c>
    </row>
    <row r="3576" ht="15.75" customHeight="1">
      <c r="A3576" s="61">
        <f>Data!A3577</f>
        <v>43374</v>
      </c>
      <c r="B3576" s="42">
        <f>Data!H3577</f>
        <v>0</v>
      </c>
      <c r="C3576" s="42">
        <f t="shared" si="1"/>
        <v>0</v>
      </c>
      <c r="D3576" s="42">
        <f>Data!N3577</f>
        <v>0</v>
      </c>
      <c r="E3576" s="42">
        <f t="shared" si="2"/>
        <v>0</v>
      </c>
    </row>
    <row r="3577" ht="15.75" customHeight="1">
      <c r="A3577" s="61">
        <f>Data!A3578</f>
        <v>43376</v>
      </c>
      <c r="B3577" s="42">
        <f>Data!H3578</f>
        <v>0</v>
      </c>
      <c r="C3577" s="42">
        <f t="shared" si="1"/>
        <v>0</v>
      </c>
      <c r="D3577" s="42">
        <f>Data!N3578</f>
        <v>0</v>
      </c>
      <c r="E3577" s="42">
        <f t="shared" si="2"/>
        <v>0</v>
      </c>
    </row>
    <row r="3578" ht="15.75" customHeight="1">
      <c r="A3578" s="61">
        <f>Data!A3579</f>
        <v>43377</v>
      </c>
      <c r="B3578" s="42">
        <f>Data!H3579</f>
        <v>0</v>
      </c>
      <c r="C3578" s="42">
        <f t="shared" si="1"/>
        <v>0</v>
      </c>
      <c r="D3578" s="42">
        <f>Data!N3579</f>
        <v>0</v>
      </c>
      <c r="E3578" s="42">
        <f t="shared" si="2"/>
        <v>0</v>
      </c>
    </row>
    <row r="3579" ht="15.75" customHeight="1">
      <c r="A3579" s="61">
        <f>Data!A3580</f>
        <v>43378</v>
      </c>
      <c r="B3579" s="42">
        <f>Data!H3580</f>
        <v>5000</v>
      </c>
      <c r="C3579" s="42">
        <f t="shared" si="1"/>
        <v>5000</v>
      </c>
      <c r="D3579" s="42">
        <f>Data!N3580</f>
        <v>0</v>
      </c>
      <c r="E3579" s="42">
        <f t="shared" si="2"/>
        <v>0</v>
      </c>
    </row>
    <row r="3580" ht="15.75" customHeight="1">
      <c r="A3580" s="61">
        <f>Data!A3581</f>
        <v>43381</v>
      </c>
      <c r="B3580" s="42">
        <f>Data!H3581</f>
        <v>0</v>
      </c>
      <c r="C3580" s="42">
        <f t="shared" si="1"/>
        <v>0</v>
      </c>
      <c r="D3580" s="42">
        <f>Data!N3581</f>
        <v>0</v>
      </c>
      <c r="E3580" s="42">
        <f t="shared" si="2"/>
        <v>0</v>
      </c>
    </row>
    <row r="3581" ht="15.75" customHeight="1">
      <c r="A3581" s="61">
        <f>Data!A3582</f>
        <v>43382</v>
      </c>
      <c r="B3581" s="42">
        <f>Data!H3582</f>
        <v>0</v>
      </c>
      <c r="C3581" s="42">
        <f t="shared" si="1"/>
        <v>0</v>
      </c>
      <c r="D3581" s="42">
        <f>Data!N3582</f>
        <v>0</v>
      </c>
      <c r="E3581" s="42">
        <f t="shared" si="2"/>
        <v>0</v>
      </c>
    </row>
    <row r="3582" ht="15.75" customHeight="1">
      <c r="A3582" s="61">
        <f>Data!A3583</f>
        <v>43383</v>
      </c>
      <c r="B3582" s="42">
        <f>Data!H3583</f>
        <v>0</v>
      </c>
      <c r="C3582" s="42">
        <f t="shared" si="1"/>
        <v>0</v>
      </c>
      <c r="D3582" s="42">
        <f>Data!N3583</f>
        <v>0</v>
      </c>
      <c r="E3582" s="42">
        <f t="shared" si="2"/>
        <v>0</v>
      </c>
    </row>
    <row r="3583" ht="15.75" customHeight="1">
      <c r="A3583" s="61">
        <f>Data!A3584</f>
        <v>43384</v>
      </c>
      <c r="B3583" s="42">
        <f>Data!H3584</f>
        <v>0</v>
      </c>
      <c r="C3583" s="42">
        <f t="shared" si="1"/>
        <v>0</v>
      </c>
      <c r="D3583" s="42">
        <f>Data!N3584</f>
        <v>0</v>
      </c>
      <c r="E3583" s="42">
        <f t="shared" si="2"/>
        <v>0</v>
      </c>
    </row>
    <row r="3584" ht="15.75" customHeight="1">
      <c r="A3584" s="61">
        <f>Data!A3585</f>
        <v>43385</v>
      </c>
      <c r="B3584" s="42">
        <f>Data!H3585</f>
        <v>0</v>
      </c>
      <c r="C3584" s="42">
        <f t="shared" si="1"/>
        <v>0</v>
      </c>
      <c r="D3584" s="42">
        <f>Data!N3585</f>
        <v>0</v>
      </c>
      <c r="E3584" s="42">
        <f t="shared" si="2"/>
        <v>0</v>
      </c>
    </row>
    <row r="3585" ht="15.75" customHeight="1">
      <c r="A3585" s="61">
        <f>Data!A3586</f>
        <v>43388</v>
      </c>
      <c r="B3585" s="42">
        <f>Data!H3586</f>
        <v>0</v>
      </c>
      <c r="C3585" s="42">
        <f t="shared" si="1"/>
        <v>0</v>
      </c>
      <c r="D3585" s="42">
        <f>Data!N3586</f>
        <v>0</v>
      </c>
      <c r="E3585" s="42">
        <f t="shared" si="2"/>
        <v>0</v>
      </c>
    </row>
    <row r="3586" ht="15.75" customHeight="1">
      <c r="A3586" s="61">
        <f>Data!A3587</f>
        <v>43389</v>
      </c>
      <c r="B3586" s="42">
        <f>Data!H3587</f>
        <v>0</v>
      </c>
      <c r="C3586" s="42">
        <f t="shared" si="1"/>
        <v>0</v>
      </c>
      <c r="D3586" s="42">
        <f>Data!N3587</f>
        <v>0</v>
      </c>
      <c r="E3586" s="42">
        <f t="shared" si="2"/>
        <v>0</v>
      </c>
    </row>
    <row r="3587" ht="15.75" customHeight="1">
      <c r="A3587" s="61">
        <f>Data!A3588</f>
        <v>43390</v>
      </c>
      <c r="B3587" s="42">
        <f>Data!H3588</f>
        <v>0</v>
      </c>
      <c r="C3587" s="42">
        <f t="shared" si="1"/>
        <v>0</v>
      </c>
      <c r="D3587" s="42">
        <f>Data!N3588</f>
        <v>0</v>
      </c>
      <c r="E3587" s="42">
        <f t="shared" si="2"/>
        <v>0</v>
      </c>
    </row>
    <row r="3588" ht="15.75" customHeight="1">
      <c r="A3588" s="61">
        <f>Data!A3589</f>
        <v>43392</v>
      </c>
      <c r="B3588" s="42">
        <f>Data!H3589</f>
        <v>0</v>
      </c>
      <c r="C3588" s="42">
        <f t="shared" si="1"/>
        <v>0</v>
      </c>
      <c r="D3588" s="42">
        <f>Data!N3589</f>
        <v>0</v>
      </c>
      <c r="E3588" s="42">
        <f t="shared" si="2"/>
        <v>0</v>
      </c>
    </row>
    <row r="3589" ht="15.75" customHeight="1">
      <c r="A3589" s="61">
        <f>Data!A3590</f>
        <v>43395</v>
      </c>
      <c r="B3589" s="42">
        <f>Data!H3590</f>
        <v>0</v>
      </c>
      <c r="C3589" s="42">
        <f t="shared" si="1"/>
        <v>0</v>
      </c>
      <c r="D3589" s="42">
        <f>Data!N3590</f>
        <v>0</v>
      </c>
      <c r="E3589" s="42">
        <f t="shared" si="2"/>
        <v>0</v>
      </c>
    </row>
    <row r="3590" ht="15.75" customHeight="1">
      <c r="A3590" s="61">
        <f>Data!A3591</f>
        <v>43396</v>
      </c>
      <c r="B3590" s="42">
        <f>Data!H3591</f>
        <v>0</v>
      </c>
      <c r="C3590" s="42">
        <f t="shared" si="1"/>
        <v>0</v>
      </c>
      <c r="D3590" s="42">
        <f>Data!N3591</f>
        <v>0</v>
      </c>
      <c r="E3590" s="42">
        <f t="shared" si="2"/>
        <v>0</v>
      </c>
    </row>
    <row r="3591" ht="15.75" customHeight="1">
      <c r="A3591" s="61">
        <f>Data!A3592</f>
        <v>43397</v>
      </c>
      <c r="B3591" s="42">
        <f>Data!H3592</f>
        <v>0</v>
      </c>
      <c r="C3591" s="42">
        <f t="shared" si="1"/>
        <v>0</v>
      </c>
      <c r="D3591" s="42">
        <f>Data!N3592</f>
        <v>0</v>
      </c>
      <c r="E3591" s="42">
        <f t="shared" si="2"/>
        <v>0</v>
      </c>
    </row>
    <row r="3592" ht="15.75" customHeight="1">
      <c r="A3592" s="61">
        <f>Data!A3593</f>
        <v>43398</v>
      </c>
      <c r="B3592" s="42">
        <f>Data!H3593</f>
        <v>0</v>
      </c>
      <c r="C3592" s="42">
        <f t="shared" si="1"/>
        <v>0</v>
      </c>
      <c r="D3592" s="42">
        <f>Data!N3593</f>
        <v>5000</v>
      </c>
      <c r="E3592" s="42">
        <f t="shared" si="2"/>
        <v>5000</v>
      </c>
    </row>
    <row r="3593" ht="15.75" customHeight="1">
      <c r="A3593" s="61">
        <f>Data!A3594</f>
        <v>43399</v>
      </c>
      <c r="B3593" s="42">
        <f>Data!H3594</f>
        <v>0</v>
      </c>
      <c r="C3593" s="42">
        <f t="shared" si="1"/>
        <v>0</v>
      </c>
      <c r="D3593" s="42">
        <f>Data!N3594</f>
        <v>0</v>
      </c>
      <c r="E3593" s="42">
        <f t="shared" si="2"/>
        <v>0</v>
      </c>
    </row>
    <row r="3594" ht="15.75" customHeight="1">
      <c r="A3594" s="61">
        <f>Data!A3595</f>
        <v>43402</v>
      </c>
      <c r="B3594" s="42">
        <f>Data!H3595</f>
        <v>0</v>
      </c>
      <c r="C3594" s="42">
        <f t="shared" si="1"/>
        <v>0</v>
      </c>
      <c r="D3594" s="42">
        <f>Data!N3595</f>
        <v>0</v>
      </c>
      <c r="E3594" s="42">
        <f t="shared" si="2"/>
        <v>0</v>
      </c>
    </row>
    <row r="3595" ht="15.75" customHeight="1">
      <c r="A3595" s="61">
        <f>Data!A3596</f>
        <v>43403</v>
      </c>
      <c r="B3595" s="42">
        <f>Data!H3596</f>
        <v>0</v>
      </c>
      <c r="C3595" s="42">
        <f t="shared" si="1"/>
        <v>0</v>
      </c>
      <c r="D3595" s="42">
        <f>Data!N3596</f>
        <v>0</v>
      </c>
      <c r="E3595" s="42">
        <f t="shared" si="2"/>
        <v>0</v>
      </c>
    </row>
    <row r="3596" ht="15.75" customHeight="1">
      <c r="A3596" s="61">
        <f>Data!A3597</f>
        <v>43404</v>
      </c>
      <c r="B3596" s="42">
        <f>Data!H3597</f>
        <v>0</v>
      </c>
      <c r="C3596" s="42">
        <f t="shared" si="1"/>
        <v>0</v>
      </c>
      <c r="D3596" s="42">
        <f>Data!N3597</f>
        <v>0</v>
      </c>
      <c r="E3596" s="42">
        <f t="shared" si="2"/>
        <v>0</v>
      </c>
    </row>
    <row r="3597" ht="15.75" customHeight="1">
      <c r="A3597" s="61">
        <f>Data!A3598</f>
        <v>43405</v>
      </c>
      <c r="B3597" s="42">
        <f>Data!H3598</f>
        <v>0</v>
      </c>
      <c r="C3597" s="42">
        <f t="shared" si="1"/>
        <v>0</v>
      </c>
      <c r="D3597" s="42">
        <f>Data!N3598</f>
        <v>0</v>
      </c>
      <c r="E3597" s="42">
        <f t="shared" si="2"/>
        <v>0</v>
      </c>
    </row>
    <row r="3598" ht="15.75" customHeight="1">
      <c r="A3598" s="61">
        <f>Data!A3599</f>
        <v>43406</v>
      </c>
      <c r="B3598" s="42">
        <f>Data!H3599</f>
        <v>0</v>
      </c>
      <c r="C3598" s="42">
        <f t="shared" si="1"/>
        <v>0</v>
      </c>
      <c r="D3598" s="42">
        <f>Data!N3599</f>
        <v>0</v>
      </c>
      <c r="E3598" s="42">
        <f t="shared" si="2"/>
        <v>0</v>
      </c>
    </row>
    <row r="3599" ht="15.75" customHeight="1">
      <c r="A3599" s="61">
        <f>Data!A3600</f>
        <v>43409</v>
      </c>
      <c r="B3599" s="42">
        <f>Data!H3600</f>
        <v>5000</v>
      </c>
      <c r="C3599" s="42">
        <f t="shared" si="1"/>
        <v>5000</v>
      </c>
      <c r="D3599" s="42">
        <f>Data!N3600</f>
        <v>0</v>
      </c>
      <c r="E3599" s="42">
        <f t="shared" si="2"/>
        <v>0</v>
      </c>
    </row>
    <row r="3600" ht="15.75" customHeight="1">
      <c r="A3600" s="61">
        <f>Data!A3601</f>
        <v>43410</v>
      </c>
      <c r="B3600" s="42">
        <f>Data!H3601</f>
        <v>0</v>
      </c>
      <c r="C3600" s="42">
        <f t="shared" si="1"/>
        <v>0</v>
      </c>
      <c r="D3600" s="42">
        <f>Data!N3601</f>
        <v>0</v>
      </c>
      <c r="E3600" s="42">
        <f t="shared" si="2"/>
        <v>0</v>
      </c>
    </row>
    <row r="3601" ht="15.75" customHeight="1">
      <c r="A3601" s="61">
        <f>Data!A3602</f>
        <v>43411</v>
      </c>
      <c r="B3601" s="42">
        <f>Data!H3602</f>
        <v>0</v>
      </c>
      <c r="C3601" s="42">
        <f t="shared" si="1"/>
        <v>0</v>
      </c>
      <c r="D3601" s="42">
        <f>Data!N3602</f>
        <v>0</v>
      </c>
      <c r="E3601" s="42">
        <f t="shared" si="2"/>
        <v>0</v>
      </c>
    </row>
    <row r="3602" ht="15.75" customHeight="1">
      <c r="A3602" s="61">
        <f>Data!A3603</f>
        <v>43413</v>
      </c>
      <c r="B3602" s="42">
        <f>Data!H3603</f>
        <v>0</v>
      </c>
      <c r="C3602" s="42">
        <f t="shared" si="1"/>
        <v>0</v>
      </c>
      <c r="D3602" s="42">
        <f>Data!N3603</f>
        <v>0</v>
      </c>
      <c r="E3602" s="42">
        <f t="shared" si="2"/>
        <v>0</v>
      </c>
    </row>
    <row r="3603" ht="15.75" customHeight="1">
      <c r="A3603" s="61">
        <f>Data!A3604</f>
        <v>43416</v>
      </c>
      <c r="B3603" s="42">
        <f>Data!H3604</f>
        <v>0</v>
      </c>
      <c r="C3603" s="42">
        <f t="shared" si="1"/>
        <v>0</v>
      </c>
      <c r="D3603" s="42">
        <f>Data!N3604</f>
        <v>0</v>
      </c>
      <c r="E3603" s="42">
        <f t="shared" si="2"/>
        <v>0</v>
      </c>
    </row>
    <row r="3604" ht="15.75" customHeight="1">
      <c r="A3604" s="61">
        <f>Data!A3605</f>
        <v>43417</v>
      </c>
      <c r="B3604" s="42">
        <f>Data!H3605</f>
        <v>0</v>
      </c>
      <c r="C3604" s="42">
        <f t="shared" si="1"/>
        <v>0</v>
      </c>
      <c r="D3604" s="42">
        <f>Data!N3605</f>
        <v>0</v>
      </c>
      <c r="E3604" s="42">
        <f t="shared" si="2"/>
        <v>0</v>
      </c>
    </row>
    <row r="3605" ht="15.75" customHeight="1">
      <c r="A3605" s="61">
        <f>Data!A3606</f>
        <v>43418</v>
      </c>
      <c r="B3605" s="42">
        <f>Data!H3606</f>
        <v>0</v>
      </c>
      <c r="C3605" s="42">
        <f t="shared" si="1"/>
        <v>0</v>
      </c>
      <c r="D3605" s="42">
        <f>Data!N3606</f>
        <v>0</v>
      </c>
      <c r="E3605" s="42">
        <f t="shared" si="2"/>
        <v>0</v>
      </c>
    </row>
    <row r="3606" ht="15.75" customHeight="1">
      <c r="A3606" s="61">
        <f>Data!A3607</f>
        <v>43419</v>
      </c>
      <c r="B3606" s="42">
        <f>Data!H3607</f>
        <v>0</v>
      </c>
      <c r="C3606" s="42">
        <f t="shared" si="1"/>
        <v>0</v>
      </c>
      <c r="D3606" s="42">
        <f>Data!N3607</f>
        <v>0</v>
      </c>
      <c r="E3606" s="42">
        <f t="shared" si="2"/>
        <v>0</v>
      </c>
    </row>
    <row r="3607" ht="15.75" customHeight="1">
      <c r="A3607" s="61">
        <f>Data!A3608</f>
        <v>43420</v>
      </c>
      <c r="B3607" s="42">
        <f>Data!H3608</f>
        <v>0</v>
      </c>
      <c r="C3607" s="42">
        <f t="shared" si="1"/>
        <v>0</v>
      </c>
      <c r="D3607" s="42">
        <f>Data!N3608</f>
        <v>0</v>
      </c>
      <c r="E3607" s="42">
        <f t="shared" si="2"/>
        <v>0</v>
      </c>
    </row>
    <row r="3608" ht="15.75" customHeight="1">
      <c r="A3608" s="61">
        <f>Data!A3609</f>
        <v>43423</v>
      </c>
      <c r="B3608" s="42">
        <f>Data!H3609</f>
        <v>0</v>
      </c>
      <c r="C3608" s="42">
        <f t="shared" si="1"/>
        <v>0</v>
      </c>
      <c r="D3608" s="42">
        <f>Data!N3609</f>
        <v>0</v>
      </c>
      <c r="E3608" s="42">
        <f t="shared" si="2"/>
        <v>0</v>
      </c>
    </row>
    <row r="3609" ht="15.75" customHeight="1">
      <c r="A3609" s="61">
        <f>Data!A3610</f>
        <v>43424</v>
      </c>
      <c r="B3609" s="42">
        <f>Data!H3610</f>
        <v>0</v>
      </c>
      <c r="C3609" s="42">
        <f t="shared" si="1"/>
        <v>0</v>
      </c>
      <c r="D3609" s="42">
        <f>Data!N3610</f>
        <v>0</v>
      </c>
      <c r="E3609" s="42">
        <f t="shared" si="2"/>
        <v>0</v>
      </c>
    </row>
    <row r="3610" ht="15.75" customHeight="1">
      <c r="A3610" s="61">
        <f>Data!A3611</f>
        <v>43425</v>
      </c>
      <c r="B3610" s="42">
        <f>Data!H3611</f>
        <v>0</v>
      </c>
      <c r="C3610" s="42">
        <f t="shared" si="1"/>
        <v>0</v>
      </c>
      <c r="D3610" s="42">
        <f>Data!N3611</f>
        <v>0</v>
      </c>
      <c r="E3610" s="42">
        <f t="shared" si="2"/>
        <v>0</v>
      </c>
    </row>
    <row r="3611" ht="15.75" customHeight="1">
      <c r="A3611" s="61">
        <f>Data!A3612</f>
        <v>43426</v>
      </c>
      <c r="B3611" s="42">
        <f>Data!H3612</f>
        <v>0</v>
      </c>
      <c r="C3611" s="42">
        <f t="shared" si="1"/>
        <v>0</v>
      </c>
      <c r="D3611" s="42">
        <f>Data!N3612</f>
        <v>0</v>
      </c>
      <c r="E3611" s="42">
        <f t="shared" si="2"/>
        <v>0</v>
      </c>
    </row>
    <row r="3612" ht="15.75" customHeight="1">
      <c r="A3612" s="61">
        <f>Data!A3613</f>
        <v>43430</v>
      </c>
      <c r="B3612" s="42">
        <f>Data!H3613</f>
        <v>0</v>
      </c>
      <c r="C3612" s="42">
        <f t="shared" si="1"/>
        <v>0</v>
      </c>
      <c r="D3612" s="42">
        <f>Data!N3613</f>
        <v>5000</v>
      </c>
      <c r="E3612" s="42">
        <f t="shared" si="2"/>
        <v>5000</v>
      </c>
    </row>
    <row r="3613" ht="15.75" customHeight="1">
      <c r="A3613" s="61">
        <f>Data!A3614</f>
        <v>43431</v>
      </c>
      <c r="B3613" s="42">
        <f>Data!H3614</f>
        <v>0</v>
      </c>
      <c r="C3613" s="42">
        <f t="shared" si="1"/>
        <v>0</v>
      </c>
      <c r="D3613" s="42">
        <f>Data!N3614</f>
        <v>0</v>
      </c>
      <c r="E3613" s="42">
        <f t="shared" si="2"/>
        <v>0</v>
      </c>
    </row>
    <row r="3614" ht="15.75" customHeight="1">
      <c r="A3614" s="61">
        <f>Data!A3615</f>
        <v>43432</v>
      </c>
      <c r="B3614" s="42">
        <f>Data!H3615</f>
        <v>0</v>
      </c>
      <c r="C3614" s="42">
        <f t="shared" si="1"/>
        <v>0</v>
      </c>
      <c r="D3614" s="42">
        <f>Data!N3615</f>
        <v>0</v>
      </c>
      <c r="E3614" s="42">
        <f t="shared" si="2"/>
        <v>0</v>
      </c>
    </row>
    <row r="3615" ht="15.75" customHeight="1">
      <c r="A3615" s="61">
        <f>Data!A3616</f>
        <v>43433</v>
      </c>
      <c r="B3615" s="42">
        <f>Data!H3616</f>
        <v>0</v>
      </c>
      <c r="C3615" s="42">
        <f t="shared" si="1"/>
        <v>0</v>
      </c>
      <c r="D3615" s="42">
        <f>Data!N3616</f>
        <v>0</v>
      </c>
      <c r="E3615" s="42">
        <f t="shared" si="2"/>
        <v>0</v>
      </c>
    </row>
    <row r="3616" ht="15.75" customHeight="1">
      <c r="A3616" s="61">
        <f>Data!A3617</f>
        <v>43434</v>
      </c>
      <c r="B3616" s="42">
        <f>Data!H3617</f>
        <v>0</v>
      </c>
      <c r="C3616" s="42">
        <f t="shared" si="1"/>
        <v>0</v>
      </c>
      <c r="D3616" s="42">
        <f>Data!N3617</f>
        <v>0</v>
      </c>
      <c r="E3616" s="42">
        <f t="shared" si="2"/>
        <v>0</v>
      </c>
    </row>
    <row r="3617" ht="15.75" customHeight="1">
      <c r="A3617" s="61">
        <f>Data!A3618</f>
        <v>43437</v>
      </c>
      <c r="B3617" s="42">
        <f>Data!H3618</f>
        <v>0</v>
      </c>
      <c r="C3617" s="42">
        <f t="shared" si="1"/>
        <v>0</v>
      </c>
      <c r="D3617" s="42">
        <f>Data!N3618</f>
        <v>0</v>
      </c>
      <c r="E3617" s="42">
        <f t="shared" si="2"/>
        <v>0</v>
      </c>
    </row>
    <row r="3618" ht="15.75" customHeight="1">
      <c r="A3618" s="61">
        <f>Data!A3619</f>
        <v>43438</v>
      </c>
      <c r="B3618" s="42">
        <f>Data!H3619</f>
        <v>0</v>
      </c>
      <c r="C3618" s="42">
        <f t="shared" si="1"/>
        <v>0</v>
      </c>
      <c r="D3618" s="42">
        <f>Data!N3619</f>
        <v>0</v>
      </c>
      <c r="E3618" s="42">
        <f t="shared" si="2"/>
        <v>0</v>
      </c>
    </row>
    <row r="3619" ht="15.75" customHeight="1">
      <c r="A3619" s="61">
        <f>Data!A3620</f>
        <v>43439</v>
      </c>
      <c r="B3619" s="42">
        <f>Data!H3620</f>
        <v>5000</v>
      </c>
      <c r="C3619" s="42">
        <f t="shared" si="1"/>
        <v>5000</v>
      </c>
      <c r="D3619" s="42">
        <f>Data!N3620</f>
        <v>0</v>
      </c>
      <c r="E3619" s="42">
        <f t="shared" si="2"/>
        <v>0</v>
      </c>
    </row>
    <row r="3620" ht="15.75" customHeight="1">
      <c r="A3620" s="61">
        <f>Data!A3621</f>
        <v>43440</v>
      </c>
      <c r="B3620" s="42">
        <f>Data!H3621</f>
        <v>0</v>
      </c>
      <c r="C3620" s="42">
        <f t="shared" si="1"/>
        <v>0</v>
      </c>
      <c r="D3620" s="42">
        <f>Data!N3621</f>
        <v>0</v>
      </c>
      <c r="E3620" s="42">
        <f t="shared" si="2"/>
        <v>0</v>
      </c>
    </row>
    <row r="3621" ht="15.75" customHeight="1">
      <c r="A3621" s="61">
        <f>Data!A3622</f>
        <v>43441</v>
      </c>
      <c r="B3621" s="42">
        <f>Data!H3622</f>
        <v>0</v>
      </c>
      <c r="C3621" s="42">
        <f t="shared" si="1"/>
        <v>0</v>
      </c>
      <c r="D3621" s="42">
        <f>Data!N3622</f>
        <v>0</v>
      </c>
      <c r="E3621" s="42">
        <f t="shared" si="2"/>
        <v>0</v>
      </c>
    </row>
    <row r="3622" ht="15.75" customHeight="1">
      <c r="A3622" s="61">
        <f>Data!A3623</f>
        <v>43444</v>
      </c>
      <c r="B3622" s="42">
        <f>Data!H3623</f>
        <v>0</v>
      </c>
      <c r="C3622" s="42">
        <f t="shared" si="1"/>
        <v>0</v>
      </c>
      <c r="D3622" s="42">
        <f>Data!N3623</f>
        <v>0</v>
      </c>
      <c r="E3622" s="42">
        <f t="shared" si="2"/>
        <v>0</v>
      </c>
    </row>
    <row r="3623" ht="15.75" customHeight="1">
      <c r="A3623" s="61">
        <f>Data!A3624</f>
        <v>43445</v>
      </c>
      <c r="B3623" s="42">
        <f>Data!H3624</f>
        <v>0</v>
      </c>
      <c r="C3623" s="42">
        <f t="shared" si="1"/>
        <v>0</v>
      </c>
      <c r="D3623" s="42">
        <f>Data!N3624</f>
        <v>0</v>
      </c>
      <c r="E3623" s="42">
        <f t="shared" si="2"/>
        <v>0</v>
      </c>
    </row>
    <row r="3624" ht="15.75" customHeight="1">
      <c r="A3624" s="61">
        <f>Data!A3625</f>
        <v>43446</v>
      </c>
      <c r="B3624" s="42">
        <f>Data!H3625</f>
        <v>0</v>
      </c>
      <c r="C3624" s="42">
        <f t="shared" si="1"/>
        <v>0</v>
      </c>
      <c r="D3624" s="42">
        <f>Data!N3625</f>
        <v>0</v>
      </c>
      <c r="E3624" s="42">
        <f t="shared" si="2"/>
        <v>0</v>
      </c>
    </row>
    <row r="3625" ht="15.75" customHeight="1">
      <c r="A3625" s="61">
        <f>Data!A3626</f>
        <v>43447</v>
      </c>
      <c r="B3625" s="42">
        <f>Data!H3626</f>
        <v>0</v>
      </c>
      <c r="C3625" s="42">
        <f t="shared" si="1"/>
        <v>0</v>
      </c>
      <c r="D3625" s="42">
        <f>Data!N3626</f>
        <v>0</v>
      </c>
      <c r="E3625" s="42">
        <f t="shared" si="2"/>
        <v>0</v>
      </c>
    </row>
    <row r="3626" ht="15.75" customHeight="1">
      <c r="A3626" s="61">
        <f>Data!A3627</f>
        <v>43448</v>
      </c>
      <c r="B3626" s="42">
        <f>Data!H3627</f>
        <v>0</v>
      </c>
      <c r="C3626" s="42">
        <f t="shared" si="1"/>
        <v>0</v>
      </c>
      <c r="D3626" s="42">
        <f>Data!N3627</f>
        <v>0</v>
      </c>
      <c r="E3626" s="42">
        <f t="shared" si="2"/>
        <v>0</v>
      </c>
    </row>
    <row r="3627" ht="15.75" customHeight="1">
      <c r="A3627" s="61">
        <f>Data!A3628</f>
        <v>43451</v>
      </c>
      <c r="B3627" s="42">
        <f>Data!H3628</f>
        <v>0</v>
      </c>
      <c r="C3627" s="42">
        <f t="shared" si="1"/>
        <v>0</v>
      </c>
      <c r="D3627" s="42">
        <f>Data!N3628</f>
        <v>0</v>
      </c>
      <c r="E3627" s="42">
        <f t="shared" si="2"/>
        <v>0</v>
      </c>
    </row>
    <row r="3628" ht="15.75" customHeight="1">
      <c r="A3628" s="61">
        <f>Data!A3629</f>
        <v>43452</v>
      </c>
      <c r="B3628" s="42">
        <f>Data!H3629</f>
        <v>0</v>
      </c>
      <c r="C3628" s="42">
        <f t="shared" si="1"/>
        <v>0</v>
      </c>
      <c r="D3628" s="42">
        <f>Data!N3629</f>
        <v>0</v>
      </c>
      <c r="E3628" s="42">
        <f t="shared" si="2"/>
        <v>0</v>
      </c>
    </row>
    <row r="3629" ht="15.75" customHeight="1">
      <c r="A3629" s="61">
        <f>Data!A3630</f>
        <v>43453</v>
      </c>
      <c r="B3629" s="42">
        <f>Data!H3630</f>
        <v>0</v>
      </c>
      <c r="C3629" s="42">
        <f t="shared" si="1"/>
        <v>0</v>
      </c>
      <c r="D3629" s="42">
        <f>Data!N3630</f>
        <v>0</v>
      </c>
      <c r="E3629" s="42">
        <f t="shared" si="2"/>
        <v>0</v>
      </c>
    </row>
    <row r="3630" ht="15.75" customHeight="1">
      <c r="A3630" s="61">
        <f>Data!A3631</f>
        <v>43454</v>
      </c>
      <c r="B3630" s="42">
        <f>Data!H3631</f>
        <v>0</v>
      </c>
      <c r="C3630" s="42">
        <f t="shared" si="1"/>
        <v>0</v>
      </c>
      <c r="D3630" s="42">
        <f>Data!N3631</f>
        <v>0</v>
      </c>
      <c r="E3630" s="42">
        <f t="shared" si="2"/>
        <v>0</v>
      </c>
    </row>
    <row r="3631" ht="15.75" customHeight="1">
      <c r="A3631" s="61">
        <f>Data!A3632</f>
        <v>43455</v>
      </c>
      <c r="B3631" s="42">
        <f>Data!H3632</f>
        <v>0</v>
      </c>
      <c r="C3631" s="42">
        <f t="shared" si="1"/>
        <v>0</v>
      </c>
      <c r="D3631" s="42">
        <f>Data!N3632</f>
        <v>0</v>
      </c>
      <c r="E3631" s="42">
        <f t="shared" si="2"/>
        <v>0</v>
      </c>
    </row>
    <row r="3632" ht="15.75" customHeight="1">
      <c r="A3632" s="61">
        <f>Data!A3633</f>
        <v>43458</v>
      </c>
      <c r="B3632" s="42">
        <f>Data!H3633</f>
        <v>0</v>
      </c>
      <c r="C3632" s="42">
        <f t="shared" si="1"/>
        <v>0</v>
      </c>
      <c r="D3632" s="42">
        <f>Data!N3633</f>
        <v>0</v>
      </c>
      <c r="E3632" s="42">
        <f t="shared" si="2"/>
        <v>0</v>
      </c>
    </row>
    <row r="3633" ht="15.75" customHeight="1">
      <c r="A3633" s="61">
        <f>Data!A3634</f>
        <v>43460</v>
      </c>
      <c r="B3633" s="42">
        <f>Data!H3634</f>
        <v>0</v>
      </c>
      <c r="C3633" s="42">
        <f t="shared" si="1"/>
        <v>0</v>
      </c>
      <c r="D3633" s="42">
        <f>Data!N3634</f>
        <v>5000</v>
      </c>
      <c r="E3633" s="42">
        <f t="shared" si="2"/>
        <v>5000</v>
      </c>
    </row>
    <row r="3634" ht="15.75" customHeight="1">
      <c r="A3634" s="61">
        <f>Data!A3635</f>
        <v>43461</v>
      </c>
      <c r="B3634" s="42">
        <f>Data!H3635</f>
        <v>0</v>
      </c>
      <c r="C3634" s="42">
        <f t="shared" si="1"/>
        <v>0</v>
      </c>
      <c r="D3634" s="42">
        <f>Data!N3635</f>
        <v>0</v>
      </c>
      <c r="E3634" s="42">
        <f t="shared" si="2"/>
        <v>0</v>
      </c>
    </row>
    <row r="3635" ht="15.75" customHeight="1">
      <c r="A3635" s="61">
        <f>Data!A3636</f>
        <v>43462</v>
      </c>
      <c r="B3635" s="42">
        <f>Data!H3636</f>
        <v>0</v>
      </c>
      <c r="C3635" s="42">
        <f t="shared" si="1"/>
        <v>0</v>
      </c>
      <c r="D3635" s="42">
        <f>Data!N3636</f>
        <v>0</v>
      </c>
      <c r="E3635" s="42">
        <f t="shared" si="2"/>
        <v>0</v>
      </c>
    </row>
    <row r="3636" ht="15.75" customHeight="1">
      <c r="A3636" s="61">
        <f>Data!A3637</f>
        <v>43465</v>
      </c>
      <c r="B3636" s="42">
        <f>Data!H3637</f>
        <v>0</v>
      </c>
      <c r="C3636" s="42">
        <f t="shared" si="1"/>
        <v>0</v>
      </c>
      <c r="D3636" s="42">
        <f>Data!N3637</f>
        <v>0</v>
      </c>
      <c r="E3636" s="42">
        <f t="shared" si="2"/>
        <v>0</v>
      </c>
    </row>
    <row r="3637" ht="15.75" customHeight="1">
      <c r="A3637" s="61">
        <f>Data!A3638</f>
        <v>43466</v>
      </c>
      <c r="B3637" s="42">
        <f>Data!H3638</f>
        <v>0</v>
      </c>
      <c r="C3637" s="42">
        <f t="shared" si="1"/>
        <v>0</v>
      </c>
      <c r="D3637" s="42">
        <f>Data!N3638</f>
        <v>0</v>
      </c>
      <c r="E3637" s="42">
        <f t="shared" si="2"/>
        <v>0</v>
      </c>
    </row>
    <row r="3638" ht="15.75" customHeight="1">
      <c r="A3638" s="61">
        <f>Data!A3639</f>
        <v>43467</v>
      </c>
      <c r="B3638" s="42">
        <f>Data!H3639</f>
        <v>0</v>
      </c>
      <c r="C3638" s="42">
        <f t="shared" si="1"/>
        <v>0</v>
      </c>
      <c r="D3638" s="42">
        <f>Data!N3639</f>
        <v>0</v>
      </c>
      <c r="E3638" s="42">
        <f t="shared" si="2"/>
        <v>0</v>
      </c>
    </row>
    <row r="3639" ht="15.75" customHeight="1">
      <c r="A3639" s="61">
        <f>Data!A3640</f>
        <v>43468</v>
      </c>
      <c r="B3639" s="42">
        <f>Data!H3640</f>
        <v>0</v>
      </c>
      <c r="C3639" s="42">
        <f t="shared" si="1"/>
        <v>0</v>
      </c>
      <c r="D3639" s="42">
        <f>Data!N3640</f>
        <v>0</v>
      </c>
      <c r="E3639" s="42">
        <f t="shared" si="2"/>
        <v>0</v>
      </c>
    </row>
    <row r="3640" ht="15.75" customHeight="1">
      <c r="A3640" s="61">
        <f>Data!A3641</f>
        <v>43469</v>
      </c>
      <c r="B3640" s="42">
        <f>Data!H3641</f>
        <v>0</v>
      </c>
      <c r="C3640" s="42">
        <f t="shared" si="1"/>
        <v>0</v>
      </c>
      <c r="D3640" s="42">
        <f>Data!N3641</f>
        <v>0</v>
      </c>
      <c r="E3640" s="42">
        <f t="shared" si="2"/>
        <v>0</v>
      </c>
    </row>
    <row r="3641" ht="15.75" customHeight="1">
      <c r="A3641" s="61">
        <f>Data!A3642</f>
        <v>43472</v>
      </c>
      <c r="B3641" s="42">
        <f>Data!H3642</f>
        <v>5000</v>
      </c>
      <c r="C3641" s="42">
        <f t="shared" si="1"/>
        <v>5000</v>
      </c>
      <c r="D3641" s="42">
        <f>Data!N3642</f>
        <v>0</v>
      </c>
      <c r="E3641" s="42">
        <f t="shared" si="2"/>
        <v>0</v>
      </c>
    </row>
    <row r="3642" ht="15.75" customHeight="1">
      <c r="A3642" s="61">
        <f>Data!A3643</f>
        <v>43473</v>
      </c>
      <c r="B3642" s="42">
        <f>Data!H3643</f>
        <v>0</v>
      </c>
      <c r="C3642" s="42">
        <f t="shared" si="1"/>
        <v>0</v>
      </c>
      <c r="D3642" s="42">
        <f>Data!N3643</f>
        <v>0</v>
      </c>
      <c r="E3642" s="42">
        <f t="shared" si="2"/>
        <v>0</v>
      </c>
    </row>
    <row r="3643" ht="15.75" customHeight="1">
      <c r="A3643" s="61">
        <f>Data!A3644</f>
        <v>43474</v>
      </c>
      <c r="B3643" s="42">
        <f>Data!H3644</f>
        <v>0</v>
      </c>
      <c r="C3643" s="42">
        <f t="shared" si="1"/>
        <v>0</v>
      </c>
      <c r="D3643" s="42">
        <f>Data!N3644</f>
        <v>0</v>
      </c>
      <c r="E3643" s="42">
        <f t="shared" si="2"/>
        <v>0</v>
      </c>
    </row>
    <row r="3644" ht="15.75" customHeight="1">
      <c r="A3644" s="61">
        <f>Data!A3645</f>
        <v>43475</v>
      </c>
      <c r="B3644" s="42">
        <f>Data!H3645</f>
        <v>0</v>
      </c>
      <c r="C3644" s="42">
        <f t="shared" si="1"/>
        <v>0</v>
      </c>
      <c r="D3644" s="42">
        <f>Data!N3645</f>
        <v>0</v>
      </c>
      <c r="E3644" s="42">
        <f t="shared" si="2"/>
        <v>0</v>
      </c>
    </row>
    <row r="3645" ht="15.75" customHeight="1">
      <c r="A3645" s="61">
        <f>Data!A3646</f>
        <v>43476</v>
      </c>
      <c r="B3645" s="42">
        <f>Data!H3646</f>
        <v>0</v>
      </c>
      <c r="C3645" s="42">
        <f t="shared" si="1"/>
        <v>0</v>
      </c>
      <c r="D3645" s="42">
        <f>Data!N3646</f>
        <v>0</v>
      </c>
      <c r="E3645" s="42">
        <f t="shared" si="2"/>
        <v>0</v>
      </c>
    </row>
    <row r="3646" ht="15.75" customHeight="1">
      <c r="A3646" s="61">
        <f>Data!A3647</f>
        <v>43479</v>
      </c>
      <c r="B3646" s="42">
        <f>Data!H3647</f>
        <v>0</v>
      </c>
      <c r="C3646" s="42">
        <f t="shared" si="1"/>
        <v>0</v>
      </c>
      <c r="D3646" s="42">
        <f>Data!N3647</f>
        <v>0</v>
      </c>
      <c r="E3646" s="42">
        <f t="shared" si="2"/>
        <v>0</v>
      </c>
    </row>
    <row r="3647" ht="15.75" customHeight="1">
      <c r="A3647" s="61">
        <f>Data!A3648</f>
        <v>43480</v>
      </c>
      <c r="B3647" s="42">
        <f>Data!H3648</f>
        <v>0</v>
      </c>
      <c r="C3647" s="42">
        <f t="shared" si="1"/>
        <v>0</v>
      </c>
      <c r="D3647" s="42">
        <f>Data!N3648</f>
        <v>0</v>
      </c>
      <c r="E3647" s="42">
        <f t="shared" si="2"/>
        <v>0</v>
      </c>
    </row>
    <row r="3648" ht="15.75" customHeight="1">
      <c r="A3648" s="61">
        <f>Data!A3649</f>
        <v>43481</v>
      </c>
      <c r="B3648" s="42">
        <f>Data!H3649</f>
        <v>0</v>
      </c>
      <c r="C3648" s="42">
        <f t="shared" si="1"/>
        <v>0</v>
      </c>
      <c r="D3648" s="42">
        <f>Data!N3649</f>
        <v>0</v>
      </c>
      <c r="E3648" s="42">
        <f t="shared" si="2"/>
        <v>0</v>
      </c>
    </row>
    <row r="3649" ht="15.75" customHeight="1">
      <c r="A3649" s="61">
        <f>Data!A3650</f>
        <v>43482</v>
      </c>
      <c r="B3649" s="42">
        <f>Data!H3650</f>
        <v>0</v>
      </c>
      <c r="C3649" s="42">
        <f t="shared" si="1"/>
        <v>0</v>
      </c>
      <c r="D3649" s="42">
        <f>Data!N3650</f>
        <v>0</v>
      </c>
      <c r="E3649" s="42">
        <f t="shared" si="2"/>
        <v>0</v>
      </c>
    </row>
    <row r="3650" ht="15.75" customHeight="1">
      <c r="A3650" s="61">
        <f>Data!A3651</f>
        <v>43483</v>
      </c>
      <c r="B3650" s="42">
        <f>Data!H3651</f>
        <v>0</v>
      </c>
      <c r="C3650" s="42">
        <f t="shared" si="1"/>
        <v>0</v>
      </c>
      <c r="D3650" s="42">
        <f>Data!N3651</f>
        <v>0</v>
      </c>
      <c r="E3650" s="42">
        <f t="shared" si="2"/>
        <v>0</v>
      </c>
    </row>
    <row r="3651" ht="15.75" customHeight="1">
      <c r="A3651" s="61">
        <f>Data!A3652</f>
        <v>43486</v>
      </c>
      <c r="B3651" s="42">
        <f>Data!H3652</f>
        <v>0</v>
      </c>
      <c r="C3651" s="42">
        <f t="shared" si="1"/>
        <v>0</v>
      </c>
      <c r="D3651" s="42">
        <f>Data!N3652</f>
        <v>0</v>
      </c>
      <c r="E3651" s="42">
        <f t="shared" si="2"/>
        <v>0</v>
      </c>
    </row>
    <row r="3652" ht="15.75" customHeight="1">
      <c r="A3652" s="61">
        <f>Data!A3653</f>
        <v>43487</v>
      </c>
      <c r="B3652" s="42">
        <f>Data!H3653</f>
        <v>0</v>
      </c>
      <c r="C3652" s="42">
        <f t="shared" si="1"/>
        <v>0</v>
      </c>
      <c r="D3652" s="42">
        <f>Data!N3653</f>
        <v>0</v>
      </c>
      <c r="E3652" s="42">
        <f t="shared" si="2"/>
        <v>0</v>
      </c>
    </row>
    <row r="3653" ht="15.75" customHeight="1">
      <c r="A3653" s="61">
        <f>Data!A3654</f>
        <v>43488</v>
      </c>
      <c r="B3653" s="42">
        <f>Data!H3654</f>
        <v>0</v>
      </c>
      <c r="C3653" s="42">
        <f t="shared" si="1"/>
        <v>0</v>
      </c>
      <c r="D3653" s="42">
        <f>Data!N3654</f>
        <v>0</v>
      </c>
      <c r="E3653" s="42">
        <f t="shared" si="2"/>
        <v>0</v>
      </c>
    </row>
    <row r="3654" ht="15.75" customHeight="1">
      <c r="A3654" s="61">
        <f>Data!A3655</f>
        <v>43489</v>
      </c>
      <c r="B3654" s="42">
        <f>Data!H3655</f>
        <v>0</v>
      </c>
      <c r="C3654" s="42">
        <f t="shared" si="1"/>
        <v>0</v>
      </c>
      <c r="D3654" s="42">
        <f>Data!N3655</f>
        <v>0</v>
      </c>
      <c r="E3654" s="42">
        <f t="shared" si="2"/>
        <v>0</v>
      </c>
    </row>
    <row r="3655" ht="15.75" customHeight="1">
      <c r="A3655" s="61">
        <f>Data!A3656</f>
        <v>43490</v>
      </c>
      <c r="B3655" s="42">
        <f>Data!H3656</f>
        <v>0</v>
      </c>
      <c r="C3655" s="42">
        <f t="shared" si="1"/>
        <v>0</v>
      </c>
      <c r="D3655" s="42">
        <f>Data!N3656</f>
        <v>5000</v>
      </c>
      <c r="E3655" s="42">
        <f t="shared" si="2"/>
        <v>5000</v>
      </c>
    </row>
    <row r="3656" ht="15.75" customHeight="1">
      <c r="A3656" s="61">
        <f>Data!A3657</f>
        <v>43493</v>
      </c>
      <c r="B3656" s="42">
        <f>Data!H3657</f>
        <v>0</v>
      </c>
      <c r="C3656" s="42">
        <f t="shared" si="1"/>
        <v>0</v>
      </c>
      <c r="D3656" s="42">
        <f>Data!N3657</f>
        <v>0</v>
      </c>
      <c r="E3656" s="42">
        <f t="shared" si="2"/>
        <v>0</v>
      </c>
    </row>
    <row r="3657" ht="15.75" customHeight="1">
      <c r="A3657" s="61">
        <f>Data!A3658</f>
        <v>43494</v>
      </c>
      <c r="B3657" s="42">
        <f>Data!H3658</f>
        <v>0</v>
      </c>
      <c r="C3657" s="42">
        <f t="shared" si="1"/>
        <v>0</v>
      </c>
      <c r="D3657" s="42">
        <f>Data!N3658</f>
        <v>0</v>
      </c>
      <c r="E3657" s="42">
        <f t="shared" si="2"/>
        <v>0</v>
      </c>
    </row>
    <row r="3658" ht="15.75" customHeight="1">
      <c r="A3658" s="61">
        <f>Data!A3659</f>
        <v>43495</v>
      </c>
      <c r="B3658" s="42">
        <f>Data!H3659</f>
        <v>0</v>
      </c>
      <c r="C3658" s="42">
        <f t="shared" si="1"/>
        <v>0</v>
      </c>
      <c r="D3658" s="42">
        <f>Data!N3659</f>
        <v>0</v>
      </c>
      <c r="E3658" s="42">
        <f t="shared" si="2"/>
        <v>0</v>
      </c>
    </row>
    <row r="3659" ht="15.75" customHeight="1">
      <c r="A3659" s="61">
        <f>Data!A3660</f>
        <v>43496</v>
      </c>
      <c r="B3659" s="42">
        <f>Data!H3660</f>
        <v>0</v>
      </c>
      <c r="C3659" s="42">
        <f t="shared" si="1"/>
        <v>0</v>
      </c>
      <c r="D3659" s="42">
        <f>Data!N3660</f>
        <v>0</v>
      </c>
      <c r="E3659" s="42">
        <f t="shared" si="2"/>
        <v>0</v>
      </c>
    </row>
    <row r="3660" ht="15.75" customHeight="1">
      <c r="A3660" s="61">
        <f>Data!A3661</f>
        <v>43497</v>
      </c>
      <c r="B3660" s="42">
        <f>Data!H3661</f>
        <v>0</v>
      </c>
      <c r="C3660" s="42">
        <f t="shared" si="1"/>
        <v>0</v>
      </c>
      <c r="D3660" s="42">
        <f>Data!N3661</f>
        <v>0</v>
      </c>
      <c r="E3660" s="42">
        <f t="shared" si="2"/>
        <v>0</v>
      </c>
    </row>
    <row r="3661" ht="15.75" customHeight="1">
      <c r="A3661" s="61">
        <f>Data!A3662</f>
        <v>43500</v>
      </c>
      <c r="B3661" s="42">
        <f>Data!H3662</f>
        <v>0</v>
      </c>
      <c r="C3661" s="42">
        <f t="shared" si="1"/>
        <v>0</v>
      </c>
      <c r="D3661" s="42">
        <f>Data!N3662</f>
        <v>0</v>
      </c>
      <c r="E3661" s="42">
        <f t="shared" si="2"/>
        <v>0</v>
      </c>
    </row>
    <row r="3662" ht="15.75" customHeight="1">
      <c r="A3662" s="61">
        <f>Data!A3663</f>
        <v>43501</v>
      </c>
      <c r="B3662" s="42">
        <f>Data!H3663</f>
        <v>5000</v>
      </c>
      <c r="C3662" s="42">
        <f t="shared" si="1"/>
        <v>5000</v>
      </c>
      <c r="D3662" s="42">
        <f>Data!N3663</f>
        <v>0</v>
      </c>
      <c r="E3662" s="42">
        <f t="shared" si="2"/>
        <v>0</v>
      </c>
    </row>
    <row r="3663" ht="15.75" customHeight="1">
      <c r="A3663" s="61">
        <f>Data!A3664</f>
        <v>43502</v>
      </c>
      <c r="B3663" s="42">
        <f>Data!H3664</f>
        <v>0</v>
      </c>
      <c r="C3663" s="42">
        <f t="shared" si="1"/>
        <v>0</v>
      </c>
      <c r="D3663" s="42">
        <f>Data!N3664</f>
        <v>0</v>
      </c>
      <c r="E3663" s="42">
        <f t="shared" si="2"/>
        <v>0</v>
      </c>
    </row>
    <row r="3664" ht="15.75" customHeight="1">
      <c r="A3664" s="61">
        <f>Data!A3665</f>
        <v>43503</v>
      </c>
      <c r="B3664" s="42">
        <f>Data!H3665</f>
        <v>0</v>
      </c>
      <c r="C3664" s="42">
        <f t="shared" si="1"/>
        <v>0</v>
      </c>
      <c r="D3664" s="42">
        <f>Data!N3665</f>
        <v>0</v>
      </c>
      <c r="E3664" s="42">
        <f t="shared" si="2"/>
        <v>0</v>
      </c>
    </row>
    <row r="3665" ht="15.75" customHeight="1">
      <c r="A3665" s="61">
        <f>Data!A3666</f>
        <v>43504</v>
      </c>
      <c r="B3665" s="42">
        <f>Data!H3666</f>
        <v>0</v>
      </c>
      <c r="C3665" s="42">
        <f t="shared" si="1"/>
        <v>0</v>
      </c>
      <c r="D3665" s="42">
        <f>Data!N3666</f>
        <v>0</v>
      </c>
      <c r="E3665" s="42">
        <f t="shared" si="2"/>
        <v>0</v>
      </c>
    </row>
    <row r="3666" ht="15.75" customHeight="1">
      <c r="A3666" s="61">
        <f>Data!A3667</f>
        <v>43507</v>
      </c>
      <c r="B3666" s="42">
        <f>Data!H3667</f>
        <v>0</v>
      </c>
      <c r="C3666" s="42">
        <f t="shared" si="1"/>
        <v>0</v>
      </c>
      <c r="D3666" s="42">
        <f>Data!N3667</f>
        <v>0</v>
      </c>
      <c r="E3666" s="42">
        <f t="shared" si="2"/>
        <v>0</v>
      </c>
    </row>
    <row r="3667" ht="15.75" customHeight="1">
      <c r="A3667" s="61">
        <f>Data!A3668</f>
        <v>43508</v>
      </c>
      <c r="B3667" s="42">
        <f>Data!H3668</f>
        <v>0</v>
      </c>
      <c r="C3667" s="42">
        <f t="shared" si="1"/>
        <v>0</v>
      </c>
      <c r="D3667" s="42">
        <f>Data!N3668</f>
        <v>0</v>
      </c>
      <c r="E3667" s="42">
        <f t="shared" si="2"/>
        <v>0</v>
      </c>
    </row>
    <row r="3668" ht="15.75" customHeight="1">
      <c r="A3668" s="61">
        <f>Data!A3669</f>
        <v>43509</v>
      </c>
      <c r="B3668" s="42">
        <f>Data!H3669</f>
        <v>0</v>
      </c>
      <c r="C3668" s="42">
        <f t="shared" si="1"/>
        <v>0</v>
      </c>
      <c r="D3668" s="42">
        <f>Data!N3669</f>
        <v>0</v>
      </c>
      <c r="E3668" s="42">
        <f t="shared" si="2"/>
        <v>0</v>
      </c>
    </row>
    <row r="3669" ht="15.75" customHeight="1">
      <c r="A3669" s="61">
        <f>Data!A3670</f>
        <v>43510</v>
      </c>
      <c r="B3669" s="42">
        <f>Data!H3670</f>
        <v>0</v>
      </c>
      <c r="C3669" s="42">
        <f t="shared" si="1"/>
        <v>0</v>
      </c>
      <c r="D3669" s="42">
        <f>Data!N3670</f>
        <v>0</v>
      </c>
      <c r="E3669" s="42">
        <f t="shared" si="2"/>
        <v>0</v>
      </c>
    </row>
    <row r="3670" ht="15.75" customHeight="1">
      <c r="A3670" s="61">
        <f>Data!A3671</f>
        <v>43511</v>
      </c>
      <c r="B3670" s="42">
        <f>Data!H3671</f>
        <v>0</v>
      </c>
      <c r="C3670" s="42">
        <f t="shared" si="1"/>
        <v>0</v>
      </c>
      <c r="D3670" s="42">
        <f>Data!N3671</f>
        <v>0</v>
      </c>
      <c r="E3670" s="42">
        <f t="shared" si="2"/>
        <v>0</v>
      </c>
    </row>
    <row r="3671" ht="15.75" customHeight="1">
      <c r="A3671" s="61">
        <f>Data!A3672</f>
        <v>43514</v>
      </c>
      <c r="B3671" s="42">
        <f>Data!H3672</f>
        <v>0</v>
      </c>
      <c r="C3671" s="42">
        <f t="shared" si="1"/>
        <v>0</v>
      </c>
      <c r="D3671" s="42">
        <f>Data!N3672</f>
        <v>0</v>
      </c>
      <c r="E3671" s="42">
        <f t="shared" si="2"/>
        <v>0</v>
      </c>
    </row>
    <row r="3672" ht="15.75" customHeight="1">
      <c r="A3672" s="61">
        <f>Data!A3673</f>
        <v>43515</v>
      </c>
      <c r="B3672" s="42">
        <f>Data!H3673</f>
        <v>0</v>
      </c>
      <c r="C3672" s="42">
        <f t="shared" si="1"/>
        <v>0</v>
      </c>
      <c r="D3672" s="42">
        <f>Data!N3673</f>
        <v>0</v>
      </c>
      <c r="E3672" s="42">
        <f t="shared" si="2"/>
        <v>0</v>
      </c>
    </row>
    <row r="3673" ht="15.75" customHeight="1">
      <c r="A3673" s="61">
        <f>Data!A3674</f>
        <v>43516</v>
      </c>
      <c r="B3673" s="42">
        <f>Data!H3674</f>
        <v>0</v>
      </c>
      <c r="C3673" s="42">
        <f t="shared" si="1"/>
        <v>0</v>
      </c>
      <c r="D3673" s="42">
        <f>Data!N3674</f>
        <v>0</v>
      </c>
      <c r="E3673" s="42">
        <f t="shared" si="2"/>
        <v>0</v>
      </c>
    </row>
    <row r="3674" ht="15.75" customHeight="1">
      <c r="A3674" s="61">
        <f>Data!A3675</f>
        <v>43517</v>
      </c>
      <c r="B3674" s="42">
        <f>Data!H3675</f>
        <v>0</v>
      </c>
      <c r="C3674" s="42">
        <f t="shared" si="1"/>
        <v>0</v>
      </c>
      <c r="D3674" s="42">
        <f>Data!N3675</f>
        <v>0</v>
      </c>
      <c r="E3674" s="42">
        <f t="shared" si="2"/>
        <v>0</v>
      </c>
    </row>
    <row r="3675" ht="15.75" customHeight="1">
      <c r="A3675" s="61">
        <f>Data!A3676</f>
        <v>43518</v>
      </c>
      <c r="B3675" s="42">
        <f>Data!H3676</f>
        <v>0</v>
      </c>
      <c r="C3675" s="42">
        <f t="shared" si="1"/>
        <v>0</v>
      </c>
      <c r="D3675" s="42">
        <f>Data!N3676</f>
        <v>0</v>
      </c>
      <c r="E3675" s="42">
        <f t="shared" si="2"/>
        <v>0</v>
      </c>
    </row>
    <row r="3676" ht="15.75" customHeight="1">
      <c r="A3676" s="61">
        <f>Data!A3677</f>
        <v>43521</v>
      </c>
      <c r="B3676" s="42">
        <f>Data!H3677</f>
        <v>0</v>
      </c>
      <c r="C3676" s="42">
        <f t="shared" si="1"/>
        <v>0</v>
      </c>
      <c r="D3676" s="42">
        <f>Data!N3677</f>
        <v>5000</v>
      </c>
      <c r="E3676" s="42">
        <f t="shared" si="2"/>
        <v>5000</v>
      </c>
    </row>
    <row r="3677" ht="15.75" customHeight="1">
      <c r="A3677" s="61">
        <f>Data!A3678</f>
        <v>43522</v>
      </c>
      <c r="B3677" s="42">
        <f>Data!H3678</f>
        <v>0</v>
      </c>
      <c r="C3677" s="42">
        <f t="shared" si="1"/>
        <v>0</v>
      </c>
      <c r="D3677" s="42">
        <f>Data!N3678</f>
        <v>0</v>
      </c>
      <c r="E3677" s="42">
        <f t="shared" si="2"/>
        <v>0</v>
      </c>
    </row>
    <row r="3678" ht="15.75" customHeight="1">
      <c r="A3678" s="61">
        <f>Data!A3679</f>
        <v>43523</v>
      </c>
      <c r="B3678" s="42">
        <f>Data!H3679</f>
        <v>0</v>
      </c>
      <c r="C3678" s="42">
        <f t="shared" si="1"/>
        <v>0</v>
      </c>
      <c r="D3678" s="42">
        <f>Data!N3679</f>
        <v>0</v>
      </c>
      <c r="E3678" s="42">
        <f t="shared" si="2"/>
        <v>0</v>
      </c>
    </row>
    <row r="3679" ht="15.75" customHeight="1">
      <c r="A3679" s="61">
        <f>Data!A3680</f>
        <v>43524</v>
      </c>
      <c r="B3679" s="42">
        <f>Data!H3680</f>
        <v>0</v>
      </c>
      <c r="C3679" s="42">
        <f t="shared" si="1"/>
        <v>0</v>
      </c>
      <c r="D3679" s="42">
        <f>Data!N3680</f>
        <v>0</v>
      </c>
      <c r="E3679" s="42">
        <f t="shared" si="2"/>
        <v>0</v>
      </c>
    </row>
    <row r="3680" ht="15.75" customHeight="1">
      <c r="A3680" s="61">
        <f>Data!A3681</f>
        <v>43525</v>
      </c>
      <c r="B3680" s="42">
        <f>Data!H3681</f>
        <v>0</v>
      </c>
      <c r="C3680" s="42">
        <f t="shared" si="1"/>
        <v>0</v>
      </c>
      <c r="D3680" s="42">
        <f>Data!N3681</f>
        <v>0</v>
      </c>
      <c r="E3680" s="42">
        <f t="shared" si="2"/>
        <v>0</v>
      </c>
    </row>
    <row r="3681" ht="15.75" customHeight="1">
      <c r="A3681" s="61">
        <f>Data!A3682</f>
        <v>43529</v>
      </c>
      <c r="B3681" s="42">
        <f>Data!H3682</f>
        <v>5000</v>
      </c>
      <c r="C3681" s="42">
        <f t="shared" si="1"/>
        <v>5000</v>
      </c>
      <c r="D3681" s="42">
        <f>Data!N3682</f>
        <v>0</v>
      </c>
      <c r="E3681" s="42">
        <f t="shared" si="2"/>
        <v>0</v>
      </c>
    </row>
    <row r="3682" ht="15.75" customHeight="1">
      <c r="A3682" s="61">
        <f>Data!A3683</f>
        <v>43530</v>
      </c>
      <c r="B3682" s="42">
        <f>Data!H3683</f>
        <v>0</v>
      </c>
      <c r="C3682" s="42">
        <f t="shared" si="1"/>
        <v>0</v>
      </c>
      <c r="D3682" s="42">
        <f>Data!N3683</f>
        <v>0</v>
      </c>
      <c r="E3682" s="42">
        <f t="shared" si="2"/>
        <v>0</v>
      </c>
    </row>
    <row r="3683" ht="15.75" customHeight="1">
      <c r="A3683" s="61">
        <f>Data!A3684</f>
        <v>43531</v>
      </c>
      <c r="B3683" s="42">
        <f>Data!H3684</f>
        <v>0</v>
      </c>
      <c r="C3683" s="42">
        <f t="shared" si="1"/>
        <v>0</v>
      </c>
      <c r="D3683" s="42">
        <f>Data!N3684</f>
        <v>0</v>
      </c>
      <c r="E3683" s="42">
        <f t="shared" si="2"/>
        <v>0</v>
      </c>
    </row>
    <row r="3684" ht="15.75" customHeight="1">
      <c r="A3684" s="61">
        <f>Data!A3685</f>
        <v>43532</v>
      </c>
      <c r="B3684" s="42">
        <f>Data!H3685</f>
        <v>0</v>
      </c>
      <c r="C3684" s="42">
        <f t="shared" si="1"/>
        <v>0</v>
      </c>
      <c r="D3684" s="42">
        <f>Data!N3685</f>
        <v>0</v>
      </c>
      <c r="E3684" s="42">
        <f t="shared" si="2"/>
        <v>0</v>
      </c>
    </row>
    <row r="3685" ht="15.75" customHeight="1">
      <c r="A3685" s="61">
        <f>Data!A3686</f>
        <v>43535</v>
      </c>
      <c r="B3685" s="42">
        <f>Data!H3686</f>
        <v>0</v>
      </c>
      <c r="C3685" s="42">
        <f t="shared" si="1"/>
        <v>0</v>
      </c>
      <c r="D3685" s="42">
        <f>Data!N3686</f>
        <v>0</v>
      </c>
      <c r="E3685" s="42">
        <f t="shared" si="2"/>
        <v>0</v>
      </c>
    </row>
    <row r="3686" ht="15.75" customHeight="1">
      <c r="A3686" s="61">
        <f>Data!A3687</f>
        <v>43536</v>
      </c>
      <c r="B3686" s="42">
        <f>Data!H3687</f>
        <v>0</v>
      </c>
      <c r="C3686" s="42">
        <f t="shared" si="1"/>
        <v>0</v>
      </c>
      <c r="D3686" s="42">
        <f>Data!N3687</f>
        <v>0</v>
      </c>
      <c r="E3686" s="42">
        <f t="shared" si="2"/>
        <v>0</v>
      </c>
    </row>
    <row r="3687" ht="15.75" customHeight="1">
      <c r="A3687" s="61">
        <f>Data!A3688</f>
        <v>43537</v>
      </c>
      <c r="B3687" s="42">
        <f>Data!H3688</f>
        <v>0</v>
      </c>
      <c r="C3687" s="42">
        <f t="shared" si="1"/>
        <v>0</v>
      </c>
      <c r="D3687" s="42">
        <f>Data!N3688</f>
        <v>0</v>
      </c>
      <c r="E3687" s="42">
        <f t="shared" si="2"/>
        <v>0</v>
      </c>
    </row>
    <row r="3688" ht="15.75" customHeight="1">
      <c r="A3688" s="61">
        <f>Data!A3689</f>
        <v>43538</v>
      </c>
      <c r="B3688" s="42">
        <f>Data!H3689</f>
        <v>0</v>
      </c>
      <c r="C3688" s="42">
        <f t="shared" si="1"/>
        <v>0</v>
      </c>
      <c r="D3688" s="42">
        <f>Data!N3689</f>
        <v>0</v>
      </c>
      <c r="E3688" s="42">
        <f t="shared" si="2"/>
        <v>0</v>
      </c>
    </row>
    <row r="3689" ht="15.75" customHeight="1">
      <c r="A3689" s="61">
        <f>Data!A3690</f>
        <v>43539</v>
      </c>
      <c r="B3689" s="42">
        <f>Data!H3690</f>
        <v>0</v>
      </c>
      <c r="C3689" s="42">
        <f t="shared" si="1"/>
        <v>0</v>
      </c>
      <c r="D3689" s="42">
        <f>Data!N3690</f>
        <v>0</v>
      </c>
      <c r="E3689" s="42">
        <f t="shared" si="2"/>
        <v>0</v>
      </c>
    </row>
    <row r="3690" ht="15.75" customHeight="1">
      <c r="A3690" s="61">
        <f>Data!A3691</f>
        <v>43542</v>
      </c>
      <c r="B3690" s="42">
        <f>Data!H3691</f>
        <v>0</v>
      </c>
      <c r="C3690" s="42">
        <f t="shared" si="1"/>
        <v>0</v>
      </c>
      <c r="D3690" s="42">
        <f>Data!N3691</f>
        <v>0</v>
      </c>
      <c r="E3690" s="42">
        <f t="shared" si="2"/>
        <v>0</v>
      </c>
    </row>
    <row r="3691" ht="15.75" customHeight="1">
      <c r="A3691" s="61">
        <f>Data!A3692</f>
        <v>43543</v>
      </c>
      <c r="B3691" s="42">
        <f>Data!H3692</f>
        <v>0</v>
      </c>
      <c r="C3691" s="42">
        <f t="shared" si="1"/>
        <v>0</v>
      </c>
      <c r="D3691" s="42">
        <f>Data!N3692</f>
        <v>0</v>
      </c>
      <c r="E3691" s="42">
        <f t="shared" si="2"/>
        <v>0</v>
      </c>
    </row>
    <row r="3692" ht="15.75" customHeight="1">
      <c r="A3692" s="61">
        <f>Data!A3693</f>
        <v>43544</v>
      </c>
      <c r="B3692" s="42">
        <f>Data!H3693</f>
        <v>0</v>
      </c>
      <c r="C3692" s="42">
        <f t="shared" si="1"/>
        <v>0</v>
      </c>
      <c r="D3692" s="42">
        <f>Data!N3693</f>
        <v>0</v>
      </c>
      <c r="E3692" s="42">
        <f t="shared" si="2"/>
        <v>0</v>
      </c>
    </row>
    <row r="3693" ht="15.75" customHeight="1">
      <c r="A3693" s="61">
        <f>Data!A3694</f>
        <v>43546</v>
      </c>
      <c r="B3693" s="42">
        <f>Data!H3694</f>
        <v>0</v>
      </c>
      <c r="C3693" s="42">
        <f t="shared" si="1"/>
        <v>0</v>
      </c>
      <c r="D3693" s="42">
        <f>Data!N3694</f>
        <v>0</v>
      </c>
      <c r="E3693" s="42">
        <f t="shared" si="2"/>
        <v>0</v>
      </c>
    </row>
    <row r="3694" ht="15.75" customHeight="1">
      <c r="A3694" s="61">
        <f>Data!A3695</f>
        <v>43549</v>
      </c>
      <c r="B3694" s="42">
        <f>Data!H3695</f>
        <v>0</v>
      </c>
      <c r="C3694" s="42">
        <f t="shared" si="1"/>
        <v>0</v>
      </c>
      <c r="D3694" s="42">
        <f>Data!N3695</f>
        <v>5000</v>
      </c>
      <c r="E3694" s="42">
        <f t="shared" si="2"/>
        <v>5000</v>
      </c>
    </row>
    <row r="3695" ht="15.75" customHeight="1">
      <c r="A3695" s="61">
        <f>Data!A3696</f>
        <v>43550</v>
      </c>
      <c r="B3695" s="42">
        <f>Data!H3696</f>
        <v>0</v>
      </c>
      <c r="C3695" s="42">
        <f t="shared" si="1"/>
        <v>0</v>
      </c>
      <c r="D3695" s="42">
        <f>Data!N3696</f>
        <v>0</v>
      </c>
      <c r="E3695" s="42">
        <f t="shared" si="2"/>
        <v>0</v>
      </c>
    </row>
    <row r="3696" ht="15.75" customHeight="1">
      <c r="A3696" s="61">
        <f>Data!A3697</f>
        <v>43551</v>
      </c>
      <c r="B3696" s="42">
        <f>Data!H3697</f>
        <v>0</v>
      </c>
      <c r="C3696" s="42">
        <f t="shared" si="1"/>
        <v>0</v>
      </c>
      <c r="D3696" s="42">
        <f>Data!N3697</f>
        <v>0</v>
      </c>
      <c r="E3696" s="42">
        <f t="shared" si="2"/>
        <v>0</v>
      </c>
    </row>
    <row r="3697" ht="15.75" customHeight="1">
      <c r="A3697" s="61">
        <f>Data!A3698</f>
        <v>43552</v>
      </c>
      <c r="B3697" s="42">
        <f>Data!H3698</f>
        <v>0</v>
      </c>
      <c r="C3697" s="42">
        <f t="shared" si="1"/>
        <v>0</v>
      </c>
      <c r="D3697" s="42">
        <f>Data!N3698</f>
        <v>0</v>
      </c>
      <c r="E3697" s="42">
        <f t="shared" si="2"/>
        <v>0</v>
      </c>
    </row>
    <row r="3698" ht="15.75" customHeight="1">
      <c r="A3698" s="61">
        <f>Data!A3699</f>
        <v>43553</v>
      </c>
      <c r="B3698" s="42">
        <f>Data!H3699</f>
        <v>0</v>
      </c>
      <c r="C3698" s="42">
        <f t="shared" si="1"/>
        <v>0</v>
      </c>
      <c r="D3698" s="42">
        <f>Data!N3699</f>
        <v>0</v>
      </c>
      <c r="E3698" s="42">
        <f t="shared" si="2"/>
        <v>0</v>
      </c>
    </row>
    <row r="3699" ht="15.75" customHeight="1">
      <c r="A3699" s="61">
        <f>Data!A3700</f>
        <v>43556</v>
      </c>
      <c r="B3699" s="42">
        <f>Data!H3700</f>
        <v>0</v>
      </c>
      <c r="C3699" s="42">
        <f t="shared" si="1"/>
        <v>0</v>
      </c>
      <c r="D3699" s="42">
        <f>Data!N3700</f>
        <v>0</v>
      </c>
      <c r="E3699" s="42">
        <f t="shared" si="2"/>
        <v>0</v>
      </c>
    </row>
    <row r="3700" ht="15.75" customHeight="1">
      <c r="A3700" s="61">
        <f>Data!A3701</f>
        <v>43557</v>
      </c>
      <c r="B3700" s="42">
        <f>Data!H3701</f>
        <v>0</v>
      </c>
      <c r="C3700" s="42">
        <f t="shared" si="1"/>
        <v>0</v>
      </c>
      <c r="D3700" s="42">
        <f>Data!N3701</f>
        <v>0</v>
      </c>
      <c r="E3700" s="42">
        <f t="shared" si="2"/>
        <v>0</v>
      </c>
    </row>
    <row r="3701" ht="15.75" customHeight="1">
      <c r="A3701" s="61">
        <f>Data!A3702</f>
        <v>43558</v>
      </c>
      <c r="B3701" s="42">
        <f>Data!H3702</f>
        <v>0</v>
      </c>
      <c r="C3701" s="42">
        <f t="shared" si="1"/>
        <v>0</v>
      </c>
      <c r="D3701" s="42">
        <f>Data!N3702</f>
        <v>0</v>
      </c>
      <c r="E3701" s="42">
        <f t="shared" si="2"/>
        <v>0</v>
      </c>
    </row>
    <row r="3702" ht="15.75" customHeight="1">
      <c r="A3702" s="61">
        <f>Data!A3703</f>
        <v>43559</v>
      </c>
      <c r="B3702" s="42">
        <f>Data!H3703</f>
        <v>0</v>
      </c>
      <c r="C3702" s="42">
        <f t="shared" si="1"/>
        <v>0</v>
      </c>
      <c r="D3702" s="42">
        <f>Data!N3703</f>
        <v>0</v>
      </c>
      <c r="E3702" s="42">
        <f t="shared" si="2"/>
        <v>0</v>
      </c>
    </row>
    <row r="3703" ht="15.75" customHeight="1">
      <c r="A3703" s="61">
        <f>Data!A3704</f>
        <v>43560</v>
      </c>
      <c r="B3703" s="42">
        <f>Data!H3704</f>
        <v>5000</v>
      </c>
      <c r="C3703" s="42">
        <f t="shared" si="1"/>
        <v>5000</v>
      </c>
      <c r="D3703" s="42">
        <f>Data!N3704</f>
        <v>0</v>
      </c>
      <c r="E3703" s="42">
        <f t="shared" si="2"/>
        <v>0</v>
      </c>
    </row>
    <row r="3704" ht="15.75" customHeight="1">
      <c r="A3704" s="61">
        <f>Data!A3705</f>
        <v>43563</v>
      </c>
      <c r="B3704" s="42">
        <f>Data!H3705</f>
        <v>0</v>
      </c>
      <c r="C3704" s="42">
        <f t="shared" si="1"/>
        <v>0</v>
      </c>
      <c r="D3704" s="42">
        <f>Data!N3705</f>
        <v>0</v>
      </c>
      <c r="E3704" s="42">
        <f t="shared" si="2"/>
        <v>0</v>
      </c>
    </row>
    <row r="3705" ht="15.75" customHeight="1">
      <c r="A3705" s="61">
        <f>Data!A3706</f>
        <v>43564</v>
      </c>
      <c r="B3705" s="42">
        <f>Data!H3706</f>
        <v>0</v>
      </c>
      <c r="C3705" s="42">
        <f t="shared" si="1"/>
        <v>0</v>
      </c>
      <c r="D3705" s="42">
        <f>Data!N3706</f>
        <v>0</v>
      </c>
      <c r="E3705" s="42">
        <f t="shared" si="2"/>
        <v>0</v>
      </c>
    </row>
    <row r="3706" ht="15.75" customHeight="1">
      <c r="A3706" s="61">
        <f>Data!A3707</f>
        <v>43565</v>
      </c>
      <c r="B3706" s="42">
        <f>Data!H3707</f>
        <v>0</v>
      </c>
      <c r="C3706" s="42">
        <f t="shared" si="1"/>
        <v>0</v>
      </c>
      <c r="D3706" s="42">
        <f>Data!N3707</f>
        <v>0</v>
      </c>
      <c r="E3706" s="42">
        <f t="shared" si="2"/>
        <v>0</v>
      </c>
    </row>
    <row r="3707" ht="15.75" customHeight="1">
      <c r="A3707" s="61">
        <f>Data!A3708</f>
        <v>43566</v>
      </c>
      <c r="B3707" s="42">
        <f>Data!H3708</f>
        <v>0</v>
      </c>
      <c r="C3707" s="42">
        <f t="shared" si="1"/>
        <v>0</v>
      </c>
      <c r="D3707" s="42">
        <f>Data!N3708</f>
        <v>0</v>
      </c>
      <c r="E3707" s="42">
        <f t="shared" si="2"/>
        <v>0</v>
      </c>
    </row>
    <row r="3708" ht="15.75" customHeight="1">
      <c r="A3708" s="61">
        <f>Data!A3709</f>
        <v>43567</v>
      </c>
      <c r="B3708" s="42">
        <f>Data!H3709</f>
        <v>0</v>
      </c>
      <c r="C3708" s="42">
        <f t="shared" si="1"/>
        <v>0</v>
      </c>
      <c r="D3708" s="42">
        <f>Data!N3709</f>
        <v>0</v>
      </c>
      <c r="E3708" s="42">
        <f t="shared" si="2"/>
        <v>0</v>
      </c>
    </row>
    <row r="3709" ht="15.75" customHeight="1">
      <c r="A3709" s="61">
        <f>Data!A3710</f>
        <v>43570</v>
      </c>
      <c r="B3709" s="42">
        <f>Data!H3710</f>
        <v>0</v>
      </c>
      <c r="C3709" s="42">
        <f t="shared" si="1"/>
        <v>0</v>
      </c>
      <c r="D3709" s="42">
        <f>Data!N3710</f>
        <v>0</v>
      </c>
      <c r="E3709" s="42">
        <f t="shared" si="2"/>
        <v>0</v>
      </c>
    </row>
    <row r="3710" ht="15.75" customHeight="1">
      <c r="A3710" s="61">
        <f>Data!A3711</f>
        <v>43571</v>
      </c>
      <c r="B3710" s="42">
        <f>Data!H3711</f>
        <v>0</v>
      </c>
      <c r="C3710" s="42">
        <f t="shared" si="1"/>
        <v>0</v>
      </c>
      <c r="D3710" s="42">
        <f>Data!N3711</f>
        <v>0</v>
      </c>
      <c r="E3710" s="42">
        <f t="shared" si="2"/>
        <v>0</v>
      </c>
    </row>
    <row r="3711" ht="15.75" customHeight="1">
      <c r="A3711" s="61">
        <f>Data!A3712</f>
        <v>43573</v>
      </c>
      <c r="B3711" s="42">
        <f>Data!H3712</f>
        <v>0</v>
      </c>
      <c r="C3711" s="42">
        <f t="shared" si="1"/>
        <v>0</v>
      </c>
      <c r="D3711" s="42">
        <f>Data!N3712</f>
        <v>0</v>
      </c>
      <c r="E3711" s="42">
        <f t="shared" si="2"/>
        <v>0</v>
      </c>
    </row>
    <row r="3712" ht="15.75" customHeight="1">
      <c r="A3712" s="61">
        <f>Data!A3713</f>
        <v>43577</v>
      </c>
      <c r="B3712" s="42">
        <f>Data!H3713</f>
        <v>0</v>
      </c>
      <c r="C3712" s="42">
        <f t="shared" si="1"/>
        <v>0</v>
      </c>
      <c r="D3712" s="42">
        <f>Data!N3713</f>
        <v>0</v>
      </c>
      <c r="E3712" s="42">
        <f t="shared" si="2"/>
        <v>0</v>
      </c>
    </row>
    <row r="3713" ht="15.75" customHeight="1">
      <c r="A3713" s="61">
        <f>Data!A3714</f>
        <v>43578</v>
      </c>
      <c r="B3713" s="42">
        <f>Data!H3714</f>
        <v>0</v>
      </c>
      <c r="C3713" s="42">
        <f t="shared" si="1"/>
        <v>0</v>
      </c>
      <c r="D3713" s="42">
        <f>Data!N3714</f>
        <v>0</v>
      </c>
      <c r="E3713" s="42">
        <f t="shared" si="2"/>
        <v>0</v>
      </c>
    </row>
    <row r="3714" ht="15.75" customHeight="1">
      <c r="A3714" s="61">
        <f>Data!A3715</f>
        <v>43579</v>
      </c>
      <c r="B3714" s="42">
        <f>Data!H3715</f>
        <v>0</v>
      </c>
      <c r="C3714" s="42">
        <f t="shared" si="1"/>
        <v>0</v>
      </c>
      <c r="D3714" s="42">
        <f>Data!N3715</f>
        <v>0</v>
      </c>
      <c r="E3714" s="42">
        <f t="shared" si="2"/>
        <v>0</v>
      </c>
    </row>
    <row r="3715" ht="15.75" customHeight="1">
      <c r="A3715" s="61">
        <f>Data!A3716</f>
        <v>43580</v>
      </c>
      <c r="B3715" s="42">
        <f>Data!H3716</f>
        <v>0</v>
      </c>
      <c r="C3715" s="42">
        <f t="shared" si="1"/>
        <v>0</v>
      </c>
      <c r="D3715" s="42">
        <f>Data!N3716</f>
        <v>5000</v>
      </c>
      <c r="E3715" s="42">
        <f t="shared" si="2"/>
        <v>5000</v>
      </c>
    </row>
    <row r="3716" ht="15.75" customHeight="1">
      <c r="A3716" s="61">
        <f>Data!A3717</f>
        <v>43581</v>
      </c>
      <c r="B3716" s="42">
        <f>Data!H3717</f>
        <v>0</v>
      </c>
      <c r="C3716" s="42">
        <f t="shared" si="1"/>
        <v>0</v>
      </c>
      <c r="D3716" s="42">
        <f>Data!N3717</f>
        <v>0</v>
      </c>
      <c r="E3716" s="42">
        <f t="shared" si="2"/>
        <v>0</v>
      </c>
    </row>
    <row r="3717" ht="15.75" customHeight="1">
      <c r="A3717" s="61">
        <f>Data!A3718</f>
        <v>43585</v>
      </c>
      <c r="B3717" s="42">
        <f>Data!H3718</f>
        <v>0</v>
      </c>
      <c r="C3717" s="42">
        <f t="shared" si="1"/>
        <v>0</v>
      </c>
      <c r="D3717" s="42">
        <f>Data!N3718</f>
        <v>0</v>
      </c>
      <c r="E3717" s="42">
        <f t="shared" si="2"/>
        <v>0</v>
      </c>
    </row>
    <row r="3718" ht="15.75" customHeight="1">
      <c r="A3718" s="61">
        <f>Data!A3719</f>
        <v>43587</v>
      </c>
      <c r="B3718" s="42">
        <f>Data!H3719</f>
        <v>0</v>
      </c>
      <c r="C3718" s="42">
        <f t="shared" si="1"/>
        <v>0</v>
      </c>
      <c r="D3718" s="42">
        <f>Data!N3719</f>
        <v>0</v>
      </c>
      <c r="E3718" s="42">
        <f t="shared" si="2"/>
        <v>0</v>
      </c>
    </row>
    <row r="3719" ht="15.75" customHeight="1">
      <c r="A3719" s="61">
        <f>Data!A3720</f>
        <v>43588</v>
      </c>
      <c r="B3719" s="42">
        <f>Data!H3720</f>
        <v>0</v>
      </c>
      <c r="C3719" s="42">
        <f t="shared" si="1"/>
        <v>0</v>
      </c>
      <c r="D3719" s="42">
        <f>Data!N3720</f>
        <v>0</v>
      </c>
      <c r="E3719" s="42">
        <f t="shared" si="2"/>
        <v>0</v>
      </c>
    </row>
    <row r="3720" ht="15.75" customHeight="1">
      <c r="A3720" s="61">
        <f>Data!A3721</f>
        <v>43591</v>
      </c>
      <c r="B3720" s="42">
        <f>Data!H3721</f>
        <v>5000</v>
      </c>
      <c r="C3720" s="42">
        <f t="shared" si="1"/>
        <v>5000</v>
      </c>
      <c r="D3720" s="42">
        <f>Data!N3721</f>
        <v>0</v>
      </c>
      <c r="E3720" s="42">
        <f t="shared" si="2"/>
        <v>0</v>
      </c>
    </row>
    <row r="3721" ht="15.75" customHeight="1">
      <c r="A3721" s="61">
        <f>Data!A3722</f>
        <v>43592</v>
      </c>
      <c r="B3721" s="42">
        <f>Data!H3722</f>
        <v>0</v>
      </c>
      <c r="C3721" s="42">
        <f t="shared" si="1"/>
        <v>0</v>
      </c>
      <c r="D3721" s="42">
        <f>Data!N3722</f>
        <v>0</v>
      </c>
      <c r="E3721" s="42">
        <f t="shared" si="2"/>
        <v>0</v>
      </c>
    </row>
    <row r="3722" ht="15.75" customHeight="1">
      <c r="A3722" s="61">
        <f>Data!A3723</f>
        <v>43593</v>
      </c>
      <c r="B3722" s="42">
        <f>Data!H3723</f>
        <v>0</v>
      </c>
      <c r="C3722" s="42">
        <f t="shared" si="1"/>
        <v>0</v>
      </c>
      <c r="D3722" s="42">
        <f>Data!N3723</f>
        <v>0</v>
      </c>
      <c r="E3722" s="42">
        <f t="shared" si="2"/>
        <v>0</v>
      </c>
    </row>
    <row r="3723" ht="15.75" customHeight="1">
      <c r="A3723" s="61">
        <f>Data!A3724</f>
        <v>43594</v>
      </c>
      <c r="B3723" s="42">
        <f>Data!H3724</f>
        <v>0</v>
      </c>
      <c r="C3723" s="42">
        <f t="shared" si="1"/>
        <v>0</v>
      </c>
      <c r="D3723" s="42">
        <f>Data!N3724</f>
        <v>0</v>
      </c>
      <c r="E3723" s="42">
        <f t="shared" si="2"/>
        <v>0</v>
      </c>
    </row>
    <row r="3724" ht="15.75" customHeight="1">
      <c r="A3724" s="61">
        <f>Data!A3725</f>
        <v>43595</v>
      </c>
      <c r="B3724" s="42">
        <f>Data!H3725</f>
        <v>0</v>
      </c>
      <c r="C3724" s="42">
        <f t="shared" si="1"/>
        <v>0</v>
      </c>
      <c r="D3724" s="42">
        <f>Data!N3725</f>
        <v>0</v>
      </c>
      <c r="E3724" s="42">
        <f t="shared" si="2"/>
        <v>0</v>
      </c>
    </row>
    <row r="3725" ht="15.75" customHeight="1">
      <c r="A3725" s="61">
        <f>Data!A3726</f>
        <v>43598</v>
      </c>
      <c r="B3725" s="42">
        <f>Data!H3726</f>
        <v>0</v>
      </c>
      <c r="C3725" s="42">
        <f t="shared" si="1"/>
        <v>0</v>
      </c>
      <c r="D3725" s="42">
        <f>Data!N3726</f>
        <v>0</v>
      </c>
      <c r="E3725" s="42">
        <f t="shared" si="2"/>
        <v>0</v>
      </c>
    </row>
    <row r="3726" ht="15.75" customHeight="1">
      <c r="A3726" s="61">
        <f>Data!A3727</f>
        <v>43599</v>
      </c>
      <c r="B3726" s="42">
        <f>Data!H3727</f>
        <v>0</v>
      </c>
      <c r="C3726" s="42">
        <f t="shared" si="1"/>
        <v>0</v>
      </c>
      <c r="D3726" s="42">
        <f>Data!N3727</f>
        <v>0</v>
      </c>
      <c r="E3726" s="42">
        <f t="shared" si="2"/>
        <v>0</v>
      </c>
    </row>
    <row r="3727" ht="15.75" customHeight="1">
      <c r="A3727" s="61">
        <f>Data!A3728</f>
        <v>43600</v>
      </c>
      <c r="B3727" s="42">
        <f>Data!H3728</f>
        <v>0</v>
      </c>
      <c r="C3727" s="42">
        <f t="shared" si="1"/>
        <v>0</v>
      </c>
      <c r="D3727" s="42">
        <f>Data!N3728</f>
        <v>0</v>
      </c>
      <c r="E3727" s="42">
        <f t="shared" si="2"/>
        <v>0</v>
      </c>
    </row>
    <row r="3728" ht="15.75" customHeight="1">
      <c r="A3728" s="61">
        <f>Data!A3729</f>
        <v>43601</v>
      </c>
      <c r="B3728" s="42">
        <f>Data!H3729</f>
        <v>0</v>
      </c>
      <c r="C3728" s="42">
        <f t="shared" si="1"/>
        <v>0</v>
      </c>
      <c r="D3728" s="42">
        <f>Data!N3729</f>
        <v>0</v>
      </c>
      <c r="E3728" s="42">
        <f t="shared" si="2"/>
        <v>0</v>
      </c>
    </row>
    <row r="3729" ht="15.75" customHeight="1">
      <c r="A3729" s="61">
        <f>Data!A3730</f>
        <v>43602</v>
      </c>
      <c r="B3729" s="42">
        <f>Data!H3730</f>
        <v>0</v>
      </c>
      <c r="C3729" s="42">
        <f t="shared" si="1"/>
        <v>0</v>
      </c>
      <c r="D3729" s="42">
        <f>Data!N3730</f>
        <v>0</v>
      </c>
      <c r="E3729" s="42">
        <f t="shared" si="2"/>
        <v>0</v>
      </c>
    </row>
    <row r="3730" ht="15.75" customHeight="1">
      <c r="A3730" s="61">
        <f>Data!A3731</f>
        <v>43605</v>
      </c>
      <c r="B3730" s="42">
        <f>Data!H3731</f>
        <v>0</v>
      </c>
      <c r="C3730" s="42">
        <f t="shared" si="1"/>
        <v>0</v>
      </c>
      <c r="D3730" s="42">
        <f>Data!N3731</f>
        <v>0</v>
      </c>
      <c r="E3730" s="42">
        <f t="shared" si="2"/>
        <v>0</v>
      </c>
    </row>
    <row r="3731" ht="15.75" customHeight="1">
      <c r="A3731" s="61">
        <f>Data!A3732</f>
        <v>43606</v>
      </c>
      <c r="B3731" s="42">
        <f>Data!H3732</f>
        <v>0</v>
      </c>
      <c r="C3731" s="42">
        <f t="shared" si="1"/>
        <v>0</v>
      </c>
      <c r="D3731" s="42">
        <f>Data!N3732</f>
        <v>0</v>
      </c>
      <c r="E3731" s="42">
        <f t="shared" si="2"/>
        <v>0</v>
      </c>
    </row>
    <row r="3732" ht="15.75" customHeight="1">
      <c r="A3732" s="61">
        <f>Data!A3733</f>
        <v>43607</v>
      </c>
      <c r="B3732" s="42">
        <f>Data!H3733</f>
        <v>0</v>
      </c>
      <c r="C3732" s="42">
        <f t="shared" si="1"/>
        <v>0</v>
      </c>
      <c r="D3732" s="42">
        <f>Data!N3733</f>
        <v>0</v>
      </c>
      <c r="E3732" s="42">
        <f t="shared" si="2"/>
        <v>0</v>
      </c>
    </row>
    <row r="3733" ht="15.75" customHeight="1">
      <c r="A3733" s="61">
        <f>Data!A3734</f>
        <v>43608</v>
      </c>
      <c r="B3733" s="42">
        <f>Data!H3734</f>
        <v>0</v>
      </c>
      <c r="C3733" s="42">
        <f t="shared" si="1"/>
        <v>0</v>
      </c>
      <c r="D3733" s="42">
        <f>Data!N3734</f>
        <v>0</v>
      </c>
      <c r="E3733" s="42">
        <f t="shared" si="2"/>
        <v>0</v>
      </c>
    </row>
    <row r="3734" ht="15.75" customHeight="1">
      <c r="A3734" s="61">
        <f>Data!A3735</f>
        <v>43609</v>
      </c>
      <c r="B3734" s="42">
        <f>Data!H3735</f>
        <v>0</v>
      </c>
      <c r="C3734" s="42">
        <f t="shared" si="1"/>
        <v>0</v>
      </c>
      <c r="D3734" s="42">
        <f>Data!N3735</f>
        <v>0</v>
      </c>
      <c r="E3734" s="42">
        <f t="shared" si="2"/>
        <v>0</v>
      </c>
    </row>
    <row r="3735" ht="15.75" customHeight="1">
      <c r="A3735" s="61">
        <f>Data!A3736</f>
        <v>43612</v>
      </c>
      <c r="B3735" s="42">
        <f>Data!H3736</f>
        <v>0</v>
      </c>
      <c r="C3735" s="42">
        <f t="shared" si="1"/>
        <v>0</v>
      </c>
      <c r="D3735" s="42">
        <f>Data!N3736</f>
        <v>5000</v>
      </c>
      <c r="E3735" s="42">
        <f t="shared" si="2"/>
        <v>5000</v>
      </c>
    </row>
    <row r="3736" ht="15.75" customHeight="1">
      <c r="A3736" s="61">
        <f>Data!A3737</f>
        <v>43613</v>
      </c>
      <c r="B3736" s="42">
        <f>Data!H3737</f>
        <v>0</v>
      </c>
      <c r="C3736" s="42">
        <f t="shared" si="1"/>
        <v>0</v>
      </c>
      <c r="D3736" s="42">
        <f>Data!N3737</f>
        <v>0</v>
      </c>
      <c r="E3736" s="42">
        <f t="shared" si="2"/>
        <v>0</v>
      </c>
    </row>
    <row r="3737" ht="15.75" customHeight="1">
      <c r="A3737" s="61">
        <f>Data!A3738</f>
        <v>43614</v>
      </c>
      <c r="B3737" s="42">
        <f>Data!H3738</f>
        <v>0</v>
      </c>
      <c r="C3737" s="42">
        <f t="shared" si="1"/>
        <v>0</v>
      </c>
      <c r="D3737" s="42">
        <f>Data!N3738</f>
        <v>0</v>
      </c>
      <c r="E3737" s="42">
        <f t="shared" si="2"/>
        <v>0</v>
      </c>
    </row>
    <row r="3738" ht="15.75" customHeight="1">
      <c r="A3738" s="61">
        <f>Data!A3739</f>
        <v>43615</v>
      </c>
      <c r="B3738" s="42">
        <f>Data!H3739</f>
        <v>0</v>
      </c>
      <c r="C3738" s="42">
        <f t="shared" si="1"/>
        <v>0</v>
      </c>
      <c r="D3738" s="42">
        <f>Data!N3739</f>
        <v>0</v>
      </c>
      <c r="E3738" s="42">
        <f t="shared" si="2"/>
        <v>0</v>
      </c>
    </row>
    <row r="3739" ht="15.75" customHeight="1">
      <c r="A3739" s="61">
        <f>Data!A3740</f>
        <v>43616</v>
      </c>
      <c r="B3739" s="42">
        <f>Data!H3740</f>
        <v>0</v>
      </c>
      <c r="C3739" s="42">
        <f t="shared" si="1"/>
        <v>0</v>
      </c>
      <c r="D3739" s="42">
        <f>Data!N3740</f>
        <v>0</v>
      </c>
      <c r="E3739" s="42">
        <f t="shared" si="2"/>
        <v>0</v>
      </c>
    </row>
    <row r="3740" ht="15.75" customHeight="1">
      <c r="A3740" s="61">
        <f>Data!A3741</f>
        <v>43619</v>
      </c>
      <c r="B3740" s="42">
        <f>Data!H3741</f>
        <v>0</v>
      </c>
      <c r="C3740" s="42">
        <f t="shared" si="1"/>
        <v>0</v>
      </c>
      <c r="D3740" s="42">
        <f>Data!N3741</f>
        <v>0</v>
      </c>
      <c r="E3740" s="42">
        <f t="shared" si="2"/>
        <v>0</v>
      </c>
    </row>
    <row r="3741" ht="15.75" customHeight="1">
      <c r="A3741" s="61">
        <f>Data!A3742</f>
        <v>43620</v>
      </c>
      <c r="B3741" s="42">
        <f>Data!H3742</f>
        <v>0</v>
      </c>
      <c r="C3741" s="42">
        <f t="shared" si="1"/>
        <v>0</v>
      </c>
      <c r="D3741" s="42">
        <f>Data!N3742</f>
        <v>0</v>
      </c>
      <c r="E3741" s="42">
        <f t="shared" si="2"/>
        <v>0</v>
      </c>
    </row>
    <row r="3742" ht="15.75" customHeight="1">
      <c r="A3742" s="61">
        <f>Data!A3743</f>
        <v>43622</v>
      </c>
      <c r="B3742" s="42">
        <f>Data!H3743</f>
        <v>5000</v>
      </c>
      <c r="C3742" s="42">
        <f t="shared" si="1"/>
        <v>5000</v>
      </c>
      <c r="D3742" s="42">
        <f>Data!N3743</f>
        <v>0</v>
      </c>
      <c r="E3742" s="42">
        <f t="shared" si="2"/>
        <v>0</v>
      </c>
    </row>
    <row r="3743" ht="15.75" customHeight="1">
      <c r="A3743" s="61">
        <f>Data!A3744</f>
        <v>43623</v>
      </c>
      <c r="B3743" s="42">
        <f>Data!H3744</f>
        <v>0</v>
      </c>
      <c r="C3743" s="42">
        <f t="shared" si="1"/>
        <v>0</v>
      </c>
      <c r="D3743" s="42">
        <f>Data!N3744</f>
        <v>0</v>
      </c>
      <c r="E3743" s="42">
        <f t="shared" si="2"/>
        <v>0</v>
      </c>
    </row>
    <row r="3744" ht="15.75" customHeight="1">
      <c r="A3744" s="61">
        <f>Data!A3745</f>
        <v>43626</v>
      </c>
      <c r="B3744" s="42">
        <f>Data!H3745</f>
        <v>0</v>
      </c>
      <c r="C3744" s="42">
        <f t="shared" si="1"/>
        <v>0</v>
      </c>
      <c r="D3744" s="42">
        <f>Data!N3745</f>
        <v>0</v>
      </c>
      <c r="E3744" s="42">
        <f t="shared" si="2"/>
        <v>0</v>
      </c>
    </row>
    <row r="3745" ht="15.75" customHeight="1">
      <c r="A3745" s="61">
        <f>Data!A3746</f>
        <v>43627</v>
      </c>
      <c r="B3745" s="42">
        <f>Data!H3746</f>
        <v>0</v>
      </c>
      <c r="C3745" s="42">
        <f t="shared" si="1"/>
        <v>0</v>
      </c>
      <c r="D3745" s="42">
        <f>Data!N3746</f>
        <v>0</v>
      </c>
      <c r="E3745" s="42">
        <f t="shared" si="2"/>
        <v>0</v>
      </c>
    </row>
    <row r="3746" ht="15.75" customHeight="1">
      <c r="A3746" s="61">
        <f>Data!A3747</f>
        <v>43628</v>
      </c>
      <c r="B3746" s="42">
        <f>Data!H3747</f>
        <v>0</v>
      </c>
      <c r="C3746" s="42">
        <f t="shared" si="1"/>
        <v>0</v>
      </c>
      <c r="D3746" s="42">
        <f>Data!N3747</f>
        <v>0</v>
      </c>
      <c r="E3746" s="42">
        <f t="shared" si="2"/>
        <v>0</v>
      </c>
    </row>
    <row r="3747" ht="15.75" customHeight="1">
      <c r="A3747" s="61">
        <f>Data!A3748</f>
        <v>43629</v>
      </c>
      <c r="B3747" s="42">
        <f>Data!H3748</f>
        <v>0</v>
      </c>
      <c r="C3747" s="42">
        <f t="shared" si="1"/>
        <v>0</v>
      </c>
      <c r="D3747" s="42">
        <f>Data!N3748</f>
        <v>0</v>
      </c>
      <c r="E3747" s="42">
        <f t="shared" si="2"/>
        <v>0</v>
      </c>
    </row>
    <row r="3748" ht="15.75" customHeight="1">
      <c r="A3748" s="61">
        <f>Data!A3749</f>
        <v>43630</v>
      </c>
      <c r="B3748" s="42">
        <f>Data!H3749</f>
        <v>0</v>
      </c>
      <c r="C3748" s="42">
        <f t="shared" si="1"/>
        <v>0</v>
      </c>
      <c r="D3748" s="42">
        <f>Data!N3749</f>
        <v>0</v>
      </c>
      <c r="E3748" s="42">
        <f t="shared" si="2"/>
        <v>0</v>
      </c>
    </row>
    <row r="3749" ht="15.75" customHeight="1">
      <c r="A3749" s="61">
        <f>Data!A3750</f>
        <v>43633</v>
      </c>
      <c r="B3749" s="42">
        <f>Data!H3750</f>
        <v>0</v>
      </c>
      <c r="C3749" s="42">
        <f t="shared" si="1"/>
        <v>0</v>
      </c>
      <c r="D3749" s="42">
        <f>Data!N3750</f>
        <v>0</v>
      </c>
      <c r="E3749" s="42">
        <f t="shared" si="2"/>
        <v>0</v>
      </c>
    </row>
    <row r="3750" ht="15.75" customHeight="1">
      <c r="A3750" s="61">
        <f>Data!A3751</f>
        <v>43634</v>
      </c>
      <c r="B3750" s="42">
        <f>Data!H3751</f>
        <v>0</v>
      </c>
      <c r="C3750" s="42">
        <f t="shared" si="1"/>
        <v>0</v>
      </c>
      <c r="D3750" s="42">
        <f>Data!N3751</f>
        <v>0</v>
      </c>
      <c r="E3750" s="42">
        <f t="shared" si="2"/>
        <v>0</v>
      </c>
    </row>
    <row r="3751" ht="15.75" customHeight="1">
      <c r="A3751" s="61">
        <f>Data!A3752</f>
        <v>43635</v>
      </c>
      <c r="B3751" s="42">
        <f>Data!H3752</f>
        <v>0</v>
      </c>
      <c r="C3751" s="42">
        <f t="shared" si="1"/>
        <v>0</v>
      </c>
      <c r="D3751" s="42">
        <f>Data!N3752</f>
        <v>0</v>
      </c>
      <c r="E3751" s="42">
        <f t="shared" si="2"/>
        <v>0</v>
      </c>
    </row>
    <row r="3752" ht="15.75" customHeight="1">
      <c r="A3752" s="61">
        <f>Data!A3753</f>
        <v>43636</v>
      </c>
      <c r="B3752" s="42">
        <f>Data!H3753</f>
        <v>0</v>
      </c>
      <c r="C3752" s="42">
        <f t="shared" si="1"/>
        <v>0</v>
      </c>
      <c r="D3752" s="42">
        <f>Data!N3753</f>
        <v>0</v>
      </c>
      <c r="E3752" s="42">
        <f t="shared" si="2"/>
        <v>0</v>
      </c>
    </row>
    <row r="3753" ht="15.75" customHeight="1">
      <c r="A3753" s="61">
        <f>Data!A3754</f>
        <v>43637</v>
      </c>
      <c r="B3753" s="42">
        <f>Data!H3754</f>
        <v>0</v>
      </c>
      <c r="C3753" s="42">
        <f t="shared" si="1"/>
        <v>0</v>
      </c>
      <c r="D3753" s="42">
        <f>Data!N3754</f>
        <v>0</v>
      </c>
      <c r="E3753" s="42">
        <f t="shared" si="2"/>
        <v>0</v>
      </c>
    </row>
    <row r="3754" ht="15.75" customHeight="1">
      <c r="A3754" s="61">
        <f>Data!A3755</f>
        <v>43640</v>
      </c>
      <c r="B3754" s="42">
        <f>Data!H3755</f>
        <v>0</v>
      </c>
      <c r="C3754" s="42">
        <f t="shared" si="1"/>
        <v>0</v>
      </c>
      <c r="D3754" s="42">
        <f>Data!N3755</f>
        <v>0</v>
      </c>
      <c r="E3754" s="42">
        <f t="shared" si="2"/>
        <v>0</v>
      </c>
    </row>
    <row r="3755" ht="15.75" customHeight="1">
      <c r="A3755" s="61">
        <f>Data!A3756</f>
        <v>43641</v>
      </c>
      <c r="B3755" s="42">
        <f>Data!H3756</f>
        <v>0</v>
      </c>
      <c r="C3755" s="42">
        <f t="shared" si="1"/>
        <v>0</v>
      </c>
      <c r="D3755" s="42">
        <f>Data!N3756</f>
        <v>5000</v>
      </c>
      <c r="E3755" s="42">
        <f t="shared" si="2"/>
        <v>5000</v>
      </c>
    </row>
    <row r="3756" ht="15.75" customHeight="1">
      <c r="A3756" s="61">
        <f>Data!A3757</f>
        <v>43642</v>
      </c>
      <c r="B3756" s="42">
        <f>Data!H3757</f>
        <v>0</v>
      </c>
      <c r="C3756" s="42">
        <f t="shared" si="1"/>
        <v>0</v>
      </c>
      <c r="D3756" s="42">
        <f>Data!N3757</f>
        <v>0</v>
      </c>
      <c r="E3756" s="42">
        <f t="shared" si="2"/>
        <v>0</v>
      </c>
    </row>
    <row r="3757" ht="15.75" customHeight="1">
      <c r="A3757" s="61">
        <f>Data!A3758</f>
        <v>43643</v>
      </c>
      <c r="B3757" s="42">
        <f>Data!H3758</f>
        <v>0</v>
      </c>
      <c r="C3757" s="42">
        <f t="shared" si="1"/>
        <v>0</v>
      </c>
      <c r="D3757" s="42">
        <f>Data!N3758</f>
        <v>0</v>
      </c>
      <c r="E3757" s="42">
        <f t="shared" si="2"/>
        <v>0</v>
      </c>
    </row>
    <row r="3758" ht="15.75" customHeight="1">
      <c r="A3758" s="61">
        <f>Data!A3759</f>
        <v>43644</v>
      </c>
      <c r="B3758" s="42">
        <f>Data!H3759</f>
        <v>0</v>
      </c>
      <c r="C3758" s="42">
        <f t="shared" si="1"/>
        <v>0</v>
      </c>
      <c r="D3758" s="42">
        <f>Data!N3759</f>
        <v>0</v>
      </c>
      <c r="E3758" s="42">
        <f t="shared" si="2"/>
        <v>0</v>
      </c>
    </row>
    <row r="3759" ht="15.75" customHeight="1">
      <c r="A3759" s="61">
        <f>Data!A3760</f>
        <v>43647</v>
      </c>
      <c r="B3759" s="42">
        <f>Data!H3760</f>
        <v>0</v>
      </c>
      <c r="C3759" s="42">
        <f t="shared" si="1"/>
        <v>0</v>
      </c>
      <c r="D3759" s="42">
        <f>Data!N3760</f>
        <v>0</v>
      </c>
      <c r="E3759" s="42">
        <f t="shared" si="2"/>
        <v>0</v>
      </c>
    </row>
    <row r="3760" ht="15.75" customHeight="1">
      <c r="A3760" s="61">
        <f>Data!A3761</f>
        <v>43648</v>
      </c>
      <c r="B3760" s="42">
        <f>Data!H3761</f>
        <v>0</v>
      </c>
      <c r="C3760" s="42">
        <f t="shared" si="1"/>
        <v>0</v>
      </c>
      <c r="D3760" s="42">
        <f>Data!N3761</f>
        <v>0</v>
      </c>
      <c r="E3760" s="42">
        <f t="shared" si="2"/>
        <v>0</v>
      </c>
    </row>
    <row r="3761" ht="15.75" customHeight="1">
      <c r="A3761" s="61">
        <f>Data!A3762</f>
        <v>43649</v>
      </c>
      <c r="B3761" s="42">
        <f>Data!H3762</f>
        <v>0</v>
      </c>
      <c r="C3761" s="42">
        <f t="shared" si="1"/>
        <v>0</v>
      </c>
      <c r="D3761" s="42">
        <f>Data!N3762</f>
        <v>0</v>
      </c>
      <c r="E3761" s="42">
        <f t="shared" si="2"/>
        <v>0</v>
      </c>
    </row>
    <row r="3762" ht="15.75" customHeight="1">
      <c r="A3762" s="61">
        <f>Data!A3763</f>
        <v>43650</v>
      </c>
      <c r="B3762" s="42">
        <f>Data!H3763</f>
        <v>0</v>
      </c>
      <c r="C3762" s="42">
        <f t="shared" si="1"/>
        <v>0</v>
      </c>
      <c r="D3762" s="42">
        <f>Data!N3763</f>
        <v>0</v>
      </c>
      <c r="E3762" s="42">
        <f t="shared" si="2"/>
        <v>0</v>
      </c>
    </row>
    <row r="3763" ht="15.75" customHeight="1">
      <c r="A3763" s="61">
        <f>Data!A3764</f>
        <v>43651</v>
      </c>
      <c r="B3763" s="42">
        <f>Data!H3764</f>
        <v>5000</v>
      </c>
      <c r="C3763" s="42">
        <f t="shared" si="1"/>
        <v>5000</v>
      </c>
      <c r="D3763" s="42">
        <f>Data!N3764</f>
        <v>0</v>
      </c>
      <c r="E3763" s="42">
        <f t="shared" si="2"/>
        <v>0</v>
      </c>
    </row>
    <row r="3764" ht="15.75" customHeight="1">
      <c r="A3764" s="61">
        <f>Data!A3765</f>
        <v>43654</v>
      </c>
      <c r="B3764" s="42">
        <f>Data!H3765</f>
        <v>0</v>
      </c>
      <c r="C3764" s="42">
        <f t="shared" si="1"/>
        <v>0</v>
      </c>
      <c r="D3764" s="42">
        <f>Data!N3765</f>
        <v>0</v>
      </c>
      <c r="E3764" s="42">
        <f t="shared" si="2"/>
        <v>0</v>
      </c>
    </row>
    <row r="3765" ht="15.75" customHeight="1">
      <c r="A3765" s="61">
        <f>Data!A3766</f>
        <v>43655</v>
      </c>
      <c r="B3765" s="42">
        <f>Data!H3766</f>
        <v>0</v>
      </c>
      <c r="C3765" s="42">
        <f t="shared" si="1"/>
        <v>0</v>
      </c>
      <c r="D3765" s="42">
        <f>Data!N3766</f>
        <v>0</v>
      </c>
      <c r="E3765" s="42">
        <f t="shared" si="2"/>
        <v>0</v>
      </c>
    </row>
    <row r="3766" ht="15.75" customHeight="1">
      <c r="A3766" s="61">
        <f>Data!A3767</f>
        <v>43656</v>
      </c>
      <c r="B3766" s="42">
        <f>Data!H3767</f>
        <v>0</v>
      </c>
      <c r="C3766" s="42">
        <f t="shared" si="1"/>
        <v>0</v>
      </c>
      <c r="D3766" s="42">
        <f>Data!N3767</f>
        <v>0</v>
      </c>
      <c r="E3766" s="42">
        <f t="shared" si="2"/>
        <v>0</v>
      </c>
    </row>
    <row r="3767" ht="15.75" customHeight="1">
      <c r="A3767" s="61">
        <f>Data!A3768</f>
        <v>43657</v>
      </c>
      <c r="B3767" s="42">
        <f>Data!H3768</f>
        <v>0</v>
      </c>
      <c r="C3767" s="42">
        <f t="shared" si="1"/>
        <v>0</v>
      </c>
      <c r="D3767" s="42">
        <f>Data!N3768</f>
        <v>0</v>
      </c>
      <c r="E3767" s="42">
        <f t="shared" si="2"/>
        <v>0</v>
      </c>
    </row>
    <row r="3768" ht="15.75" customHeight="1">
      <c r="A3768" s="61">
        <f>Data!A3769</f>
        <v>43658</v>
      </c>
      <c r="B3768" s="42">
        <f>Data!H3769</f>
        <v>0</v>
      </c>
      <c r="C3768" s="42">
        <f t="shared" si="1"/>
        <v>0</v>
      </c>
      <c r="D3768" s="42">
        <f>Data!N3769</f>
        <v>0</v>
      </c>
      <c r="E3768" s="42">
        <f t="shared" si="2"/>
        <v>0</v>
      </c>
    </row>
    <row r="3769" ht="15.75" customHeight="1">
      <c r="A3769" s="61">
        <f>Data!A3770</f>
        <v>43661</v>
      </c>
      <c r="B3769" s="42">
        <f>Data!H3770</f>
        <v>0</v>
      </c>
      <c r="C3769" s="42">
        <f t="shared" si="1"/>
        <v>0</v>
      </c>
      <c r="D3769" s="42">
        <f>Data!N3770</f>
        <v>0</v>
      </c>
      <c r="E3769" s="42">
        <f t="shared" si="2"/>
        <v>0</v>
      </c>
    </row>
    <row r="3770" ht="15.75" customHeight="1">
      <c r="A3770" s="61">
        <f>Data!A3771</f>
        <v>43662</v>
      </c>
      <c r="B3770" s="42">
        <f>Data!H3771</f>
        <v>0</v>
      </c>
      <c r="C3770" s="42">
        <f t="shared" si="1"/>
        <v>0</v>
      </c>
      <c r="D3770" s="42">
        <f>Data!N3771</f>
        <v>0</v>
      </c>
      <c r="E3770" s="42">
        <f t="shared" si="2"/>
        <v>0</v>
      </c>
    </row>
    <row r="3771" ht="15.75" customHeight="1">
      <c r="A3771" s="61">
        <f>Data!A3772</f>
        <v>43663</v>
      </c>
      <c r="B3771" s="42">
        <f>Data!H3772</f>
        <v>0</v>
      </c>
      <c r="C3771" s="42">
        <f t="shared" si="1"/>
        <v>0</v>
      </c>
      <c r="D3771" s="42">
        <f>Data!N3772</f>
        <v>0</v>
      </c>
      <c r="E3771" s="42">
        <f t="shared" si="2"/>
        <v>0</v>
      </c>
    </row>
    <row r="3772" ht="15.75" customHeight="1">
      <c r="A3772" s="61">
        <f>Data!A3773</f>
        <v>43664</v>
      </c>
      <c r="B3772" s="42">
        <f>Data!H3773</f>
        <v>0</v>
      </c>
      <c r="C3772" s="42">
        <f t="shared" si="1"/>
        <v>0</v>
      </c>
      <c r="D3772" s="42">
        <f>Data!N3773</f>
        <v>0</v>
      </c>
      <c r="E3772" s="42">
        <f t="shared" si="2"/>
        <v>0</v>
      </c>
    </row>
    <row r="3773" ht="15.75" customHeight="1">
      <c r="A3773" s="61">
        <f>Data!A3774</f>
        <v>43665</v>
      </c>
      <c r="B3773" s="42">
        <f>Data!H3774</f>
        <v>0</v>
      </c>
      <c r="C3773" s="42">
        <f t="shared" si="1"/>
        <v>0</v>
      </c>
      <c r="D3773" s="42">
        <f>Data!N3774</f>
        <v>0</v>
      </c>
      <c r="E3773" s="42">
        <f t="shared" si="2"/>
        <v>0</v>
      </c>
    </row>
    <row r="3774" ht="15.75" customHeight="1">
      <c r="A3774" s="61">
        <f>Data!A3775</f>
        <v>43668</v>
      </c>
      <c r="B3774" s="42">
        <f>Data!H3775</f>
        <v>0</v>
      </c>
      <c r="C3774" s="42">
        <f t="shared" si="1"/>
        <v>0</v>
      </c>
      <c r="D3774" s="42">
        <f>Data!N3775</f>
        <v>0</v>
      </c>
      <c r="E3774" s="42">
        <f t="shared" si="2"/>
        <v>0</v>
      </c>
    </row>
    <row r="3775" ht="15.75" customHeight="1">
      <c r="A3775" s="61">
        <f>Data!A3776</f>
        <v>43669</v>
      </c>
      <c r="B3775" s="42">
        <f>Data!H3776</f>
        <v>0</v>
      </c>
      <c r="C3775" s="42">
        <f t="shared" si="1"/>
        <v>0</v>
      </c>
      <c r="D3775" s="42">
        <f>Data!N3776</f>
        <v>0</v>
      </c>
      <c r="E3775" s="42">
        <f t="shared" si="2"/>
        <v>0</v>
      </c>
    </row>
    <row r="3776" ht="15.75" customHeight="1">
      <c r="A3776" s="61">
        <f>Data!A3777</f>
        <v>43670</v>
      </c>
      <c r="B3776" s="42">
        <f>Data!H3777</f>
        <v>0</v>
      </c>
      <c r="C3776" s="42">
        <f t="shared" si="1"/>
        <v>0</v>
      </c>
      <c r="D3776" s="42">
        <f>Data!N3777</f>
        <v>0</v>
      </c>
      <c r="E3776" s="42">
        <f t="shared" si="2"/>
        <v>0</v>
      </c>
    </row>
    <row r="3777" ht="15.75" customHeight="1">
      <c r="A3777" s="61">
        <f>Data!A3778</f>
        <v>43671</v>
      </c>
      <c r="B3777" s="42">
        <f>Data!H3778</f>
        <v>0</v>
      </c>
      <c r="C3777" s="42">
        <f t="shared" si="1"/>
        <v>0</v>
      </c>
      <c r="D3777" s="42">
        <f>Data!N3778</f>
        <v>5000</v>
      </c>
      <c r="E3777" s="42">
        <f t="shared" si="2"/>
        <v>5000</v>
      </c>
    </row>
    <row r="3778" ht="15.75" customHeight="1">
      <c r="A3778" s="61">
        <f>Data!A3779</f>
        <v>43672</v>
      </c>
      <c r="B3778" s="42">
        <f>Data!H3779</f>
        <v>0</v>
      </c>
      <c r="C3778" s="42">
        <f t="shared" si="1"/>
        <v>0</v>
      </c>
      <c r="D3778" s="42">
        <f>Data!N3779</f>
        <v>0</v>
      </c>
      <c r="E3778" s="42">
        <f t="shared" si="2"/>
        <v>0</v>
      </c>
    </row>
    <row r="3779" ht="15.75" customHeight="1">
      <c r="A3779" s="61">
        <f>Data!A3780</f>
        <v>43675</v>
      </c>
      <c r="B3779" s="42">
        <f>Data!H3780</f>
        <v>0</v>
      </c>
      <c r="C3779" s="42">
        <f t="shared" si="1"/>
        <v>0</v>
      </c>
      <c r="D3779" s="42">
        <f>Data!N3780</f>
        <v>0</v>
      </c>
      <c r="E3779" s="42">
        <f t="shared" si="2"/>
        <v>0</v>
      </c>
    </row>
    <row r="3780" ht="15.75" customHeight="1">
      <c r="A3780" s="61">
        <f>Data!A3781</f>
        <v>43676</v>
      </c>
      <c r="B3780" s="42">
        <f>Data!H3781</f>
        <v>0</v>
      </c>
      <c r="C3780" s="42">
        <f t="shared" si="1"/>
        <v>0</v>
      </c>
      <c r="D3780" s="42">
        <f>Data!N3781</f>
        <v>0</v>
      </c>
      <c r="E3780" s="42">
        <f t="shared" si="2"/>
        <v>0</v>
      </c>
    </row>
    <row r="3781" ht="15.75" customHeight="1">
      <c r="A3781" s="61">
        <f>Data!A3782</f>
        <v>43677</v>
      </c>
      <c r="B3781" s="42">
        <f>Data!H3782</f>
        <v>0</v>
      </c>
      <c r="C3781" s="42">
        <f t="shared" si="1"/>
        <v>0</v>
      </c>
      <c r="D3781" s="42">
        <f>Data!N3782</f>
        <v>0</v>
      </c>
      <c r="E3781" s="42">
        <f t="shared" si="2"/>
        <v>0</v>
      </c>
    </row>
    <row r="3782" ht="15.75" customHeight="1">
      <c r="A3782" s="61">
        <f>Data!A3783</f>
        <v>43678</v>
      </c>
      <c r="B3782" s="42">
        <f>Data!H3783</f>
        <v>0</v>
      </c>
      <c r="C3782" s="42">
        <f t="shared" si="1"/>
        <v>0</v>
      </c>
      <c r="D3782" s="42">
        <f>Data!N3783</f>
        <v>0</v>
      </c>
      <c r="E3782" s="42">
        <f t="shared" si="2"/>
        <v>0</v>
      </c>
    </row>
    <row r="3783" ht="15.75" customHeight="1">
      <c r="A3783" s="61">
        <f>Data!A3784</f>
        <v>43679</v>
      </c>
      <c r="B3783" s="42">
        <f>Data!H3784</f>
        <v>0</v>
      </c>
      <c r="C3783" s="42">
        <f t="shared" si="1"/>
        <v>0</v>
      </c>
      <c r="D3783" s="42">
        <f>Data!N3784</f>
        <v>0</v>
      </c>
      <c r="E3783" s="42">
        <f t="shared" si="2"/>
        <v>0</v>
      </c>
    </row>
    <row r="3784" ht="15.75" customHeight="1">
      <c r="A3784" s="61">
        <f>Data!A3785</f>
        <v>43682</v>
      </c>
      <c r="B3784" s="42">
        <f>Data!H3785</f>
        <v>5000</v>
      </c>
      <c r="C3784" s="42">
        <f t="shared" si="1"/>
        <v>5000</v>
      </c>
      <c r="D3784" s="42">
        <f>Data!N3785</f>
        <v>0</v>
      </c>
      <c r="E3784" s="42">
        <f t="shared" si="2"/>
        <v>0</v>
      </c>
    </row>
    <row r="3785" ht="15.75" customHeight="1">
      <c r="A3785" s="61">
        <f>Data!A3786</f>
        <v>43683</v>
      </c>
      <c r="B3785" s="42">
        <f>Data!H3786</f>
        <v>0</v>
      </c>
      <c r="C3785" s="42">
        <f t="shared" si="1"/>
        <v>0</v>
      </c>
      <c r="D3785" s="42">
        <f>Data!N3786</f>
        <v>0</v>
      </c>
      <c r="E3785" s="42">
        <f t="shared" si="2"/>
        <v>0</v>
      </c>
    </row>
    <row r="3786" ht="15.75" customHeight="1">
      <c r="A3786" s="61">
        <f>Data!A3787</f>
        <v>43684</v>
      </c>
      <c r="B3786" s="42">
        <f>Data!H3787</f>
        <v>0</v>
      </c>
      <c r="C3786" s="42">
        <f t="shared" si="1"/>
        <v>0</v>
      </c>
      <c r="D3786" s="42">
        <f>Data!N3787</f>
        <v>0</v>
      </c>
      <c r="E3786" s="42">
        <f t="shared" si="2"/>
        <v>0</v>
      </c>
    </row>
    <row r="3787" ht="15.75" customHeight="1">
      <c r="A3787" s="61">
        <f>Data!A3788</f>
        <v>43685</v>
      </c>
      <c r="B3787" s="42">
        <f>Data!H3788</f>
        <v>0</v>
      </c>
      <c r="C3787" s="42">
        <f t="shared" si="1"/>
        <v>0</v>
      </c>
      <c r="D3787" s="42">
        <f>Data!N3788</f>
        <v>0</v>
      </c>
      <c r="E3787" s="42">
        <f t="shared" si="2"/>
        <v>0</v>
      </c>
    </row>
    <row r="3788" ht="15.75" customHeight="1">
      <c r="A3788" s="61">
        <f>Data!A3789</f>
        <v>43686</v>
      </c>
      <c r="B3788" s="42">
        <f>Data!H3789</f>
        <v>0</v>
      </c>
      <c r="C3788" s="42">
        <f t="shared" si="1"/>
        <v>0</v>
      </c>
      <c r="D3788" s="42">
        <f>Data!N3789</f>
        <v>0</v>
      </c>
      <c r="E3788" s="42">
        <f t="shared" si="2"/>
        <v>0</v>
      </c>
    </row>
    <row r="3789" ht="15.75" customHeight="1">
      <c r="A3789" s="61">
        <f>Data!A3790</f>
        <v>43690</v>
      </c>
      <c r="B3789" s="42">
        <f>Data!H3790</f>
        <v>0</v>
      </c>
      <c r="C3789" s="42">
        <f t="shared" si="1"/>
        <v>0</v>
      </c>
      <c r="D3789" s="42">
        <f>Data!N3790</f>
        <v>0</v>
      </c>
      <c r="E3789" s="42">
        <f t="shared" si="2"/>
        <v>0</v>
      </c>
    </row>
    <row r="3790" ht="15.75" customHeight="1">
      <c r="A3790" s="61">
        <f>Data!A3791</f>
        <v>43691</v>
      </c>
      <c r="B3790" s="42">
        <f>Data!H3791</f>
        <v>0</v>
      </c>
      <c r="C3790" s="42">
        <f t="shared" si="1"/>
        <v>0</v>
      </c>
      <c r="D3790" s="42">
        <f>Data!N3791</f>
        <v>0</v>
      </c>
      <c r="E3790" s="42">
        <f t="shared" si="2"/>
        <v>0</v>
      </c>
    </row>
    <row r="3791" ht="15.75" customHeight="1">
      <c r="A3791" s="61">
        <f>Data!A3792</f>
        <v>43693</v>
      </c>
      <c r="B3791" s="42">
        <f>Data!H3792</f>
        <v>0</v>
      </c>
      <c r="C3791" s="42">
        <f t="shared" si="1"/>
        <v>0</v>
      </c>
      <c r="D3791" s="42">
        <f>Data!N3792</f>
        <v>0</v>
      </c>
      <c r="E3791" s="42">
        <f t="shared" si="2"/>
        <v>0</v>
      </c>
    </row>
    <row r="3792" ht="15.75" customHeight="1">
      <c r="A3792" s="61">
        <f>Data!A3793</f>
        <v>43696</v>
      </c>
      <c r="B3792" s="42">
        <f>Data!H3793</f>
        <v>0</v>
      </c>
      <c r="C3792" s="42">
        <f t="shared" si="1"/>
        <v>0</v>
      </c>
      <c r="D3792" s="42">
        <f>Data!N3793</f>
        <v>0</v>
      </c>
      <c r="E3792" s="42">
        <f t="shared" si="2"/>
        <v>0</v>
      </c>
    </row>
    <row r="3793" ht="15.75" customHeight="1">
      <c r="A3793" s="61">
        <f>Data!A3794</f>
        <v>43697</v>
      </c>
      <c r="B3793" s="42">
        <f>Data!H3794</f>
        <v>0</v>
      </c>
      <c r="C3793" s="42">
        <f t="shared" si="1"/>
        <v>0</v>
      </c>
      <c r="D3793" s="42">
        <f>Data!N3794</f>
        <v>0</v>
      </c>
      <c r="E3793" s="42">
        <f t="shared" si="2"/>
        <v>0</v>
      </c>
    </row>
    <row r="3794" ht="15.75" customHeight="1">
      <c r="A3794" s="61">
        <f>Data!A3795</f>
        <v>43698</v>
      </c>
      <c r="B3794" s="42">
        <f>Data!H3795</f>
        <v>0</v>
      </c>
      <c r="C3794" s="42">
        <f t="shared" si="1"/>
        <v>0</v>
      </c>
      <c r="D3794" s="42">
        <f>Data!N3795</f>
        <v>0</v>
      </c>
      <c r="E3794" s="42">
        <f t="shared" si="2"/>
        <v>0</v>
      </c>
    </row>
    <row r="3795" ht="15.75" customHeight="1">
      <c r="A3795" s="61">
        <f>Data!A3796</f>
        <v>43699</v>
      </c>
      <c r="B3795" s="42">
        <f>Data!H3796</f>
        <v>0</v>
      </c>
      <c r="C3795" s="42">
        <f t="shared" si="1"/>
        <v>0</v>
      </c>
      <c r="D3795" s="42">
        <f>Data!N3796</f>
        <v>0</v>
      </c>
      <c r="E3795" s="42">
        <f t="shared" si="2"/>
        <v>0</v>
      </c>
    </row>
    <row r="3796" ht="15.75" customHeight="1">
      <c r="A3796" s="61">
        <f>Data!A3797</f>
        <v>43700</v>
      </c>
      <c r="B3796" s="42">
        <f>Data!H3797</f>
        <v>0</v>
      </c>
      <c r="C3796" s="42">
        <f t="shared" si="1"/>
        <v>0</v>
      </c>
      <c r="D3796" s="42">
        <f>Data!N3797</f>
        <v>0</v>
      </c>
      <c r="E3796" s="42">
        <f t="shared" si="2"/>
        <v>0</v>
      </c>
    </row>
    <row r="3797" ht="15.75" customHeight="1">
      <c r="A3797" s="61">
        <f>Data!A3798</f>
        <v>43703</v>
      </c>
      <c r="B3797" s="42">
        <f>Data!H3798</f>
        <v>0</v>
      </c>
      <c r="C3797" s="42">
        <f t="shared" si="1"/>
        <v>0</v>
      </c>
      <c r="D3797" s="42">
        <f>Data!N3798</f>
        <v>5000</v>
      </c>
      <c r="E3797" s="42">
        <f t="shared" si="2"/>
        <v>5000</v>
      </c>
    </row>
    <row r="3798" ht="15.75" customHeight="1">
      <c r="A3798" s="61">
        <f>Data!A3799</f>
        <v>43704</v>
      </c>
      <c r="B3798" s="42">
        <f>Data!H3799</f>
        <v>0</v>
      </c>
      <c r="C3798" s="42">
        <f t="shared" si="1"/>
        <v>0</v>
      </c>
      <c r="D3798" s="42">
        <f>Data!N3799</f>
        <v>0</v>
      </c>
      <c r="E3798" s="42">
        <f t="shared" si="2"/>
        <v>0</v>
      </c>
    </row>
    <row r="3799" ht="15.75" customHeight="1">
      <c r="A3799" s="61">
        <f>Data!A3800</f>
        <v>43705</v>
      </c>
      <c r="B3799" s="42">
        <f>Data!H3800</f>
        <v>0</v>
      </c>
      <c r="C3799" s="42">
        <f t="shared" si="1"/>
        <v>0</v>
      </c>
      <c r="D3799" s="42">
        <f>Data!N3800</f>
        <v>0</v>
      </c>
      <c r="E3799" s="42">
        <f t="shared" si="2"/>
        <v>0</v>
      </c>
    </row>
    <row r="3800" ht="15.75" customHeight="1">
      <c r="A3800" s="61">
        <f>Data!A3801</f>
        <v>43706</v>
      </c>
      <c r="B3800" s="42">
        <f>Data!H3801</f>
        <v>0</v>
      </c>
      <c r="C3800" s="42">
        <f t="shared" si="1"/>
        <v>0</v>
      </c>
      <c r="D3800" s="42">
        <f>Data!N3801</f>
        <v>0</v>
      </c>
      <c r="E3800" s="42">
        <f t="shared" si="2"/>
        <v>0</v>
      </c>
    </row>
    <row r="3801" ht="15.75" customHeight="1">
      <c r="A3801" s="61">
        <f>Data!A3802</f>
        <v>43707</v>
      </c>
      <c r="B3801" s="42">
        <f>Data!H3802</f>
        <v>0</v>
      </c>
      <c r="C3801" s="42">
        <f t="shared" si="1"/>
        <v>0</v>
      </c>
      <c r="D3801" s="42">
        <f>Data!N3802</f>
        <v>0</v>
      </c>
      <c r="E3801" s="42">
        <f t="shared" si="2"/>
        <v>0</v>
      </c>
    </row>
    <row r="3802" ht="15.75" customHeight="1">
      <c r="A3802" s="61">
        <f>Data!A3803</f>
        <v>43711</v>
      </c>
      <c r="B3802" s="42">
        <f>Data!H3803</f>
        <v>0</v>
      </c>
      <c r="C3802" s="42">
        <f t="shared" si="1"/>
        <v>0</v>
      </c>
      <c r="D3802" s="42">
        <f>Data!N3803</f>
        <v>0</v>
      </c>
      <c r="E3802" s="42">
        <f t="shared" si="2"/>
        <v>0</v>
      </c>
    </row>
    <row r="3803" ht="15.75" customHeight="1">
      <c r="A3803" s="61">
        <f>Data!A3804</f>
        <v>43712</v>
      </c>
      <c r="B3803" s="42">
        <f>Data!H3804</f>
        <v>0</v>
      </c>
      <c r="C3803" s="42">
        <f t="shared" si="1"/>
        <v>0</v>
      </c>
      <c r="D3803" s="42">
        <f>Data!N3804</f>
        <v>0</v>
      </c>
      <c r="E3803" s="42">
        <f t="shared" si="2"/>
        <v>0</v>
      </c>
    </row>
    <row r="3804" ht="15.75" customHeight="1">
      <c r="A3804" s="61">
        <f>Data!A3805</f>
        <v>43713</v>
      </c>
      <c r="B3804" s="42">
        <f>Data!H3805</f>
        <v>5000</v>
      </c>
      <c r="C3804" s="42">
        <f t="shared" si="1"/>
        <v>5000</v>
      </c>
      <c r="D3804" s="42">
        <f>Data!N3805</f>
        <v>0</v>
      </c>
      <c r="E3804" s="42">
        <f t="shared" si="2"/>
        <v>0</v>
      </c>
    </row>
    <row r="3805" ht="15.75" customHeight="1">
      <c r="A3805" s="61">
        <f>Data!A3806</f>
        <v>43714</v>
      </c>
      <c r="B3805" s="42">
        <f>Data!H3806</f>
        <v>0</v>
      </c>
      <c r="C3805" s="42">
        <f t="shared" si="1"/>
        <v>0</v>
      </c>
      <c r="D3805" s="42">
        <f>Data!N3806</f>
        <v>0</v>
      </c>
      <c r="E3805" s="42">
        <f t="shared" si="2"/>
        <v>0</v>
      </c>
    </row>
    <row r="3806" ht="15.75" customHeight="1">
      <c r="A3806" s="61">
        <f>Data!A3807</f>
        <v>43717</v>
      </c>
      <c r="B3806" s="42">
        <f>Data!H3807</f>
        <v>0</v>
      </c>
      <c r="C3806" s="42">
        <f t="shared" si="1"/>
        <v>0</v>
      </c>
      <c r="D3806" s="42">
        <f>Data!N3807</f>
        <v>0</v>
      </c>
      <c r="E3806" s="42">
        <f t="shared" si="2"/>
        <v>0</v>
      </c>
    </row>
    <row r="3807" ht="15.75" customHeight="1">
      <c r="A3807" s="61">
        <f>Data!A3808</f>
        <v>43719</v>
      </c>
      <c r="B3807" s="42">
        <f>Data!H3808</f>
        <v>0</v>
      </c>
      <c r="C3807" s="42">
        <f t="shared" si="1"/>
        <v>0</v>
      </c>
      <c r="D3807" s="42">
        <f>Data!N3808</f>
        <v>0</v>
      </c>
      <c r="E3807" s="42">
        <f t="shared" si="2"/>
        <v>0</v>
      </c>
    </row>
    <row r="3808" ht="15.75" customHeight="1">
      <c r="A3808" s="61">
        <f>Data!A3809</f>
        <v>43720</v>
      </c>
      <c r="B3808" s="42">
        <f>Data!H3809</f>
        <v>0</v>
      </c>
      <c r="C3808" s="42">
        <f t="shared" si="1"/>
        <v>0</v>
      </c>
      <c r="D3808" s="42">
        <f>Data!N3809</f>
        <v>0</v>
      </c>
      <c r="E3808" s="42">
        <f t="shared" si="2"/>
        <v>0</v>
      </c>
    </row>
    <row r="3809" ht="15.75" customHeight="1">
      <c r="A3809" s="61">
        <f>Data!A3810</f>
        <v>43721</v>
      </c>
      <c r="B3809" s="42">
        <f>Data!H3810</f>
        <v>0</v>
      </c>
      <c r="C3809" s="42">
        <f t="shared" si="1"/>
        <v>0</v>
      </c>
      <c r="D3809" s="42">
        <f>Data!N3810</f>
        <v>0</v>
      </c>
      <c r="E3809" s="42">
        <f t="shared" si="2"/>
        <v>0</v>
      </c>
    </row>
    <row r="3810" ht="15.75" customHeight="1">
      <c r="A3810" s="61">
        <f>Data!A3811</f>
        <v>43724</v>
      </c>
      <c r="B3810" s="42">
        <f>Data!H3811</f>
        <v>0</v>
      </c>
      <c r="C3810" s="42">
        <f t="shared" si="1"/>
        <v>0</v>
      </c>
      <c r="D3810" s="42">
        <f>Data!N3811</f>
        <v>0</v>
      </c>
      <c r="E3810" s="42">
        <f t="shared" si="2"/>
        <v>0</v>
      </c>
    </row>
    <row r="3811" ht="15.75" customHeight="1">
      <c r="A3811" s="61">
        <f>Data!A3812</f>
        <v>43725</v>
      </c>
      <c r="B3811" s="42">
        <f>Data!H3812</f>
        <v>0</v>
      </c>
      <c r="C3811" s="42">
        <f t="shared" si="1"/>
        <v>0</v>
      </c>
      <c r="D3811" s="42">
        <f>Data!N3812</f>
        <v>0</v>
      </c>
      <c r="E3811" s="42">
        <f t="shared" si="2"/>
        <v>0</v>
      </c>
    </row>
    <row r="3812" ht="15.75" customHeight="1">
      <c r="A3812" s="61">
        <f>Data!A3813</f>
        <v>43726</v>
      </c>
      <c r="B3812" s="42">
        <f>Data!H3813</f>
        <v>0</v>
      </c>
      <c r="C3812" s="42">
        <f t="shared" si="1"/>
        <v>0</v>
      </c>
      <c r="D3812" s="42">
        <f>Data!N3813</f>
        <v>0</v>
      </c>
      <c r="E3812" s="42">
        <f t="shared" si="2"/>
        <v>0</v>
      </c>
    </row>
    <row r="3813" ht="15.75" customHeight="1">
      <c r="A3813" s="61">
        <f>Data!A3814</f>
        <v>43727</v>
      </c>
      <c r="B3813" s="42">
        <f>Data!H3814</f>
        <v>0</v>
      </c>
      <c r="C3813" s="42">
        <f t="shared" si="1"/>
        <v>0</v>
      </c>
      <c r="D3813" s="42">
        <f>Data!N3814</f>
        <v>0</v>
      </c>
      <c r="E3813" s="42">
        <f t="shared" si="2"/>
        <v>0</v>
      </c>
    </row>
    <row r="3814" ht="15.75" customHeight="1">
      <c r="A3814" s="61">
        <f>Data!A3815</f>
        <v>43728</v>
      </c>
      <c r="B3814" s="42">
        <f>Data!H3815</f>
        <v>0</v>
      </c>
      <c r="C3814" s="42">
        <f t="shared" si="1"/>
        <v>0</v>
      </c>
      <c r="D3814" s="42">
        <f>Data!N3815</f>
        <v>0</v>
      </c>
      <c r="E3814" s="42">
        <f t="shared" si="2"/>
        <v>0</v>
      </c>
    </row>
    <row r="3815" ht="15.75" customHeight="1">
      <c r="A3815" s="61">
        <f>Data!A3816</f>
        <v>43731</v>
      </c>
      <c r="B3815" s="42">
        <f>Data!H3816</f>
        <v>0</v>
      </c>
      <c r="C3815" s="42">
        <f t="shared" si="1"/>
        <v>0</v>
      </c>
      <c r="D3815" s="42">
        <f>Data!N3816</f>
        <v>0</v>
      </c>
      <c r="E3815" s="42">
        <f t="shared" si="2"/>
        <v>0</v>
      </c>
    </row>
    <row r="3816" ht="15.75" customHeight="1">
      <c r="A3816" s="61">
        <f>Data!A3817</f>
        <v>43732</v>
      </c>
      <c r="B3816" s="42">
        <f>Data!H3817</f>
        <v>0</v>
      </c>
      <c r="C3816" s="42">
        <f t="shared" si="1"/>
        <v>0</v>
      </c>
      <c r="D3816" s="42">
        <f>Data!N3817</f>
        <v>0</v>
      </c>
      <c r="E3816" s="42">
        <f t="shared" si="2"/>
        <v>0</v>
      </c>
    </row>
    <row r="3817" ht="15.75" customHeight="1">
      <c r="A3817" s="61">
        <f>Data!A3818</f>
        <v>43733</v>
      </c>
      <c r="B3817" s="42">
        <f>Data!H3818</f>
        <v>0</v>
      </c>
      <c r="C3817" s="42">
        <f t="shared" si="1"/>
        <v>0</v>
      </c>
      <c r="D3817" s="42">
        <f>Data!N3818</f>
        <v>5000</v>
      </c>
      <c r="E3817" s="42">
        <f t="shared" si="2"/>
        <v>5000</v>
      </c>
    </row>
    <row r="3818" ht="15.75" customHeight="1">
      <c r="A3818" s="61">
        <f>Data!A3819</f>
        <v>43734</v>
      </c>
      <c r="B3818" s="42">
        <f>Data!H3819</f>
        <v>0</v>
      </c>
      <c r="C3818" s="42">
        <f t="shared" si="1"/>
        <v>0</v>
      </c>
      <c r="D3818" s="42">
        <f>Data!N3819</f>
        <v>0</v>
      </c>
      <c r="E3818" s="42">
        <f t="shared" si="2"/>
        <v>0</v>
      </c>
    </row>
    <row r="3819" ht="15.75" customHeight="1">
      <c r="A3819" s="61">
        <f>Data!A3820</f>
        <v>43735</v>
      </c>
      <c r="B3819" s="42">
        <f>Data!H3820</f>
        <v>0</v>
      </c>
      <c r="C3819" s="42">
        <f t="shared" si="1"/>
        <v>0</v>
      </c>
      <c r="D3819" s="42">
        <f>Data!N3820</f>
        <v>0</v>
      </c>
      <c r="E3819" s="42">
        <f t="shared" si="2"/>
        <v>0</v>
      </c>
    </row>
    <row r="3820" ht="15.75" customHeight="1">
      <c r="A3820" s="61">
        <f>Data!A3821</f>
        <v>43738</v>
      </c>
      <c r="B3820" s="42">
        <f>Data!H3821</f>
        <v>0</v>
      </c>
      <c r="C3820" s="42">
        <f t="shared" si="1"/>
        <v>0</v>
      </c>
      <c r="D3820" s="42">
        <f>Data!N3821</f>
        <v>0</v>
      </c>
      <c r="E3820" s="42">
        <f t="shared" si="2"/>
        <v>0</v>
      </c>
    </row>
    <row r="3821" ht="15.75" customHeight="1">
      <c r="A3821" s="61">
        <f>Data!A3822</f>
        <v>43739</v>
      </c>
      <c r="B3821" s="42">
        <f>Data!H3822</f>
        <v>0</v>
      </c>
      <c r="C3821" s="42">
        <f t="shared" si="1"/>
        <v>0</v>
      </c>
      <c r="D3821" s="42">
        <f>Data!N3822</f>
        <v>0</v>
      </c>
      <c r="E3821" s="42">
        <f t="shared" si="2"/>
        <v>0</v>
      </c>
    </row>
    <row r="3822" ht="15.75" customHeight="1">
      <c r="A3822" s="61">
        <f>Data!A3823</f>
        <v>43741</v>
      </c>
      <c r="B3822" s="42">
        <f>Data!H3823</f>
        <v>0</v>
      </c>
      <c r="C3822" s="42">
        <f t="shared" si="1"/>
        <v>0</v>
      </c>
      <c r="D3822" s="42">
        <f>Data!N3823</f>
        <v>0</v>
      </c>
      <c r="E3822" s="42">
        <f t="shared" si="2"/>
        <v>0</v>
      </c>
    </row>
    <row r="3823" ht="15.75" customHeight="1">
      <c r="A3823" s="61">
        <f>Data!A3824</f>
        <v>43742</v>
      </c>
      <c r="B3823" s="42">
        <f>Data!H3824</f>
        <v>0</v>
      </c>
      <c r="C3823" s="42">
        <f t="shared" si="1"/>
        <v>0</v>
      </c>
      <c r="D3823" s="42">
        <f>Data!N3824</f>
        <v>0</v>
      </c>
      <c r="E3823" s="42">
        <f t="shared" si="2"/>
        <v>0</v>
      </c>
    </row>
    <row r="3824" ht="15.75" customHeight="1">
      <c r="A3824" s="61">
        <f>Data!A3825</f>
        <v>43745</v>
      </c>
      <c r="B3824" s="42">
        <f>Data!H3825</f>
        <v>5000</v>
      </c>
      <c r="C3824" s="42">
        <f t="shared" si="1"/>
        <v>5000</v>
      </c>
      <c r="D3824" s="42">
        <f>Data!N3825</f>
        <v>0</v>
      </c>
      <c r="E3824" s="42">
        <f t="shared" si="2"/>
        <v>0</v>
      </c>
    </row>
    <row r="3825" ht="15.75" customHeight="1">
      <c r="A3825" s="61">
        <f>Data!A3826</f>
        <v>43747</v>
      </c>
      <c r="B3825" s="42">
        <f>Data!H3826</f>
        <v>0</v>
      </c>
      <c r="C3825" s="42">
        <f t="shared" si="1"/>
        <v>0</v>
      </c>
      <c r="D3825" s="42">
        <f>Data!N3826</f>
        <v>0</v>
      </c>
      <c r="E3825" s="42">
        <f t="shared" si="2"/>
        <v>0</v>
      </c>
    </row>
    <row r="3826" ht="15.75" customHeight="1">
      <c r="A3826" s="61">
        <f>Data!A3827</f>
        <v>43748</v>
      </c>
      <c r="B3826" s="42">
        <f>Data!H3827</f>
        <v>0</v>
      </c>
      <c r="C3826" s="42">
        <f t="shared" si="1"/>
        <v>0</v>
      </c>
      <c r="D3826" s="42">
        <f>Data!N3827</f>
        <v>0</v>
      </c>
      <c r="E3826" s="42">
        <f t="shared" si="2"/>
        <v>0</v>
      </c>
    </row>
    <row r="3827" ht="15.75" customHeight="1">
      <c r="A3827" s="61">
        <f>Data!A3828</f>
        <v>43749</v>
      </c>
      <c r="B3827" s="42">
        <f>Data!H3828</f>
        <v>0</v>
      </c>
      <c r="C3827" s="42">
        <f t="shared" si="1"/>
        <v>0</v>
      </c>
      <c r="D3827" s="42">
        <f>Data!N3828</f>
        <v>0</v>
      </c>
      <c r="E3827" s="42">
        <f t="shared" si="2"/>
        <v>0</v>
      </c>
    </row>
    <row r="3828" ht="15.75" customHeight="1">
      <c r="A3828" s="61">
        <f>Data!A3829</f>
        <v>43752</v>
      </c>
      <c r="B3828" s="42">
        <f>Data!H3829</f>
        <v>0</v>
      </c>
      <c r="C3828" s="42">
        <f t="shared" si="1"/>
        <v>0</v>
      </c>
      <c r="D3828" s="42">
        <f>Data!N3829</f>
        <v>0</v>
      </c>
      <c r="E3828" s="42">
        <f t="shared" si="2"/>
        <v>0</v>
      </c>
    </row>
    <row r="3829" ht="15.75" customHeight="1">
      <c r="A3829" s="61">
        <f>Data!A3830</f>
        <v>43753</v>
      </c>
      <c r="B3829" s="42">
        <f>Data!H3830</f>
        <v>0</v>
      </c>
      <c r="C3829" s="42">
        <f t="shared" si="1"/>
        <v>0</v>
      </c>
      <c r="D3829" s="42">
        <f>Data!N3830</f>
        <v>0</v>
      </c>
      <c r="E3829" s="42">
        <f t="shared" si="2"/>
        <v>0</v>
      </c>
    </row>
    <row r="3830" ht="15.75" customHeight="1">
      <c r="A3830" s="61">
        <f>Data!A3831</f>
        <v>43754</v>
      </c>
      <c r="B3830" s="42">
        <f>Data!H3831</f>
        <v>0</v>
      </c>
      <c r="C3830" s="42">
        <f t="shared" si="1"/>
        <v>0</v>
      </c>
      <c r="D3830" s="42">
        <f>Data!N3831</f>
        <v>0</v>
      </c>
      <c r="E3830" s="42">
        <f t="shared" si="2"/>
        <v>0</v>
      </c>
    </row>
    <row r="3831" ht="15.75" customHeight="1">
      <c r="A3831" s="61">
        <f>Data!A3832</f>
        <v>43755</v>
      </c>
      <c r="B3831" s="42">
        <f>Data!H3832</f>
        <v>0</v>
      </c>
      <c r="C3831" s="42">
        <f t="shared" si="1"/>
        <v>0</v>
      </c>
      <c r="D3831" s="42">
        <f>Data!N3832</f>
        <v>0</v>
      </c>
      <c r="E3831" s="42">
        <f t="shared" si="2"/>
        <v>0</v>
      </c>
    </row>
    <row r="3832" ht="15.75" customHeight="1">
      <c r="A3832" s="61">
        <f>Data!A3833</f>
        <v>43756</v>
      </c>
      <c r="B3832" s="42">
        <f>Data!H3833</f>
        <v>0</v>
      </c>
      <c r="C3832" s="42">
        <f t="shared" si="1"/>
        <v>0</v>
      </c>
      <c r="D3832" s="42">
        <f>Data!N3833</f>
        <v>0</v>
      </c>
      <c r="E3832" s="42">
        <f t="shared" si="2"/>
        <v>0</v>
      </c>
    </row>
    <row r="3833" ht="15.75" customHeight="1">
      <c r="A3833" s="61">
        <f>Data!A3834</f>
        <v>43760</v>
      </c>
      <c r="B3833" s="42">
        <f>Data!H3834</f>
        <v>0</v>
      </c>
      <c r="C3833" s="42">
        <f t="shared" si="1"/>
        <v>0</v>
      </c>
      <c r="D3833" s="42">
        <f>Data!N3834</f>
        <v>0</v>
      </c>
      <c r="E3833" s="42">
        <f t="shared" si="2"/>
        <v>0</v>
      </c>
    </row>
    <row r="3834" ht="15.75" customHeight="1">
      <c r="A3834" s="61">
        <f>Data!A3835</f>
        <v>43761</v>
      </c>
      <c r="B3834" s="42">
        <f>Data!H3835</f>
        <v>0</v>
      </c>
      <c r="C3834" s="42">
        <f t="shared" si="1"/>
        <v>0</v>
      </c>
      <c r="D3834" s="42">
        <f>Data!N3835</f>
        <v>0</v>
      </c>
      <c r="E3834" s="42">
        <f t="shared" si="2"/>
        <v>0</v>
      </c>
    </row>
    <row r="3835" ht="15.75" customHeight="1">
      <c r="A3835" s="61">
        <f>Data!A3836</f>
        <v>43762</v>
      </c>
      <c r="B3835" s="42">
        <f>Data!H3836</f>
        <v>0</v>
      </c>
      <c r="C3835" s="42">
        <f t="shared" si="1"/>
        <v>0</v>
      </c>
      <c r="D3835" s="42">
        <f>Data!N3836</f>
        <v>0</v>
      </c>
      <c r="E3835" s="42">
        <f t="shared" si="2"/>
        <v>0</v>
      </c>
    </row>
    <row r="3836" ht="15.75" customHeight="1">
      <c r="A3836" s="61">
        <f>Data!A3837</f>
        <v>43763</v>
      </c>
      <c r="B3836" s="42">
        <f>Data!H3837</f>
        <v>0</v>
      </c>
      <c r="C3836" s="42">
        <f t="shared" si="1"/>
        <v>0</v>
      </c>
      <c r="D3836" s="42">
        <f>Data!N3837</f>
        <v>5000</v>
      </c>
      <c r="E3836" s="42">
        <f t="shared" si="2"/>
        <v>5000</v>
      </c>
    </row>
    <row r="3837" ht="15.75" customHeight="1">
      <c r="A3837" s="61">
        <f>Data!A3838</f>
        <v>43765</v>
      </c>
      <c r="B3837" s="42">
        <f>Data!H3838</f>
        <v>0</v>
      </c>
      <c r="C3837" s="42">
        <f t="shared" si="1"/>
        <v>0</v>
      </c>
      <c r="D3837" s="42">
        <f>Data!N3838</f>
        <v>0</v>
      </c>
      <c r="E3837" s="42">
        <f t="shared" si="2"/>
        <v>0</v>
      </c>
    </row>
    <row r="3838" ht="15.75" customHeight="1">
      <c r="A3838" s="61">
        <f>Data!A3839</f>
        <v>43767</v>
      </c>
      <c r="B3838" s="42">
        <f>Data!H3839</f>
        <v>0</v>
      </c>
      <c r="C3838" s="42">
        <f t="shared" si="1"/>
        <v>0</v>
      </c>
      <c r="D3838" s="42">
        <f>Data!N3839</f>
        <v>0</v>
      </c>
      <c r="E3838" s="42">
        <f t="shared" si="2"/>
        <v>0</v>
      </c>
    </row>
    <row r="3839" ht="15.75" customHeight="1">
      <c r="A3839" s="61">
        <f>Data!A3840</f>
        <v>43768</v>
      </c>
      <c r="B3839" s="42">
        <f>Data!H3840</f>
        <v>0</v>
      </c>
      <c r="C3839" s="42">
        <f t="shared" si="1"/>
        <v>0</v>
      </c>
      <c r="D3839" s="42">
        <f>Data!N3840</f>
        <v>0</v>
      </c>
      <c r="E3839" s="42">
        <f t="shared" si="2"/>
        <v>0</v>
      </c>
    </row>
    <row r="3840" ht="15.75" customHeight="1">
      <c r="A3840" s="61">
        <f>Data!A3841</f>
        <v>43769</v>
      </c>
      <c r="B3840" s="42">
        <f>Data!H3841</f>
        <v>0</v>
      </c>
      <c r="C3840" s="42">
        <f t="shared" si="1"/>
        <v>0</v>
      </c>
      <c r="D3840" s="42">
        <f>Data!N3841</f>
        <v>0</v>
      </c>
      <c r="E3840" s="42">
        <f t="shared" si="2"/>
        <v>0</v>
      </c>
    </row>
    <row r="3841" ht="15.75" customHeight="1">
      <c r="A3841" s="61">
        <f>Data!A3842</f>
        <v>43770</v>
      </c>
      <c r="B3841" s="42">
        <f>Data!H3842</f>
        <v>0</v>
      </c>
      <c r="C3841" s="42">
        <f t="shared" si="1"/>
        <v>0</v>
      </c>
      <c r="D3841" s="42">
        <f>Data!N3842</f>
        <v>0</v>
      </c>
      <c r="E3841" s="42">
        <f t="shared" si="2"/>
        <v>0</v>
      </c>
    </row>
    <row r="3842" ht="15.75" customHeight="1">
      <c r="A3842" s="61">
        <f>Data!A3843</f>
        <v>43773</v>
      </c>
      <c r="B3842" s="42">
        <f>Data!H3843</f>
        <v>0</v>
      </c>
      <c r="C3842" s="42">
        <f t="shared" si="1"/>
        <v>0</v>
      </c>
      <c r="D3842" s="42">
        <f>Data!N3843</f>
        <v>0</v>
      </c>
      <c r="E3842" s="42">
        <f t="shared" si="2"/>
        <v>0</v>
      </c>
    </row>
    <row r="3843" ht="15.75" customHeight="1">
      <c r="A3843" s="61">
        <f>Data!A3844</f>
        <v>43774</v>
      </c>
      <c r="B3843" s="42">
        <f>Data!H3844</f>
        <v>5000</v>
      </c>
      <c r="C3843" s="42">
        <f t="shared" si="1"/>
        <v>5000</v>
      </c>
      <c r="D3843" s="42">
        <f>Data!N3844</f>
        <v>0</v>
      </c>
      <c r="E3843" s="42">
        <f t="shared" si="2"/>
        <v>0</v>
      </c>
    </row>
    <row r="3844" ht="15.75" customHeight="1">
      <c r="A3844" s="61">
        <f>Data!A3845</f>
        <v>43775</v>
      </c>
      <c r="B3844" s="42">
        <f>Data!H3845</f>
        <v>0</v>
      </c>
      <c r="C3844" s="42">
        <f t="shared" si="1"/>
        <v>0</v>
      </c>
      <c r="D3844" s="42">
        <f>Data!N3845</f>
        <v>0</v>
      </c>
      <c r="E3844" s="42">
        <f t="shared" si="2"/>
        <v>0</v>
      </c>
    </row>
    <row r="3845" ht="15.75" customHeight="1">
      <c r="A3845" s="61">
        <f>Data!A3846</f>
        <v>43776</v>
      </c>
      <c r="B3845" s="42">
        <f>Data!H3846</f>
        <v>0</v>
      </c>
      <c r="C3845" s="42">
        <f t="shared" si="1"/>
        <v>0</v>
      </c>
      <c r="D3845" s="42">
        <f>Data!N3846</f>
        <v>0</v>
      </c>
      <c r="E3845" s="42">
        <f t="shared" si="2"/>
        <v>0</v>
      </c>
    </row>
    <row r="3846" ht="15.75" customHeight="1">
      <c r="A3846" s="61">
        <f>Data!A3847</f>
        <v>43777</v>
      </c>
      <c r="B3846" s="42">
        <f>Data!H3847</f>
        <v>0</v>
      </c>
      <c r="C3846" s="42">
        <f t="shared" si="1"/>
        <v>0</v>
      </c>
      <c r="D3846" s="42">
        <f>Data!N3847</f>
        <v>0</v>
      </c>
      <c r="E3846" s="42">
        <f t="shared" si="2"/>
        <v>0</v>
      </c>
    </row>
    <row r="3847" ht="15.75" customHeight="1">
      <c r="A3847" s="61">
        <f>Data!A3848</f>
        <v>43780</v>
      </c>
      <c r="B3847" s="42">
        <f>Data!H3848</f>
        <v>0</v>
      </c>
      <c r="C3847" s="42">
        <f t="shared" si="1"/>
        <v>0</v>
      </c>
      <c r="D3847" s="42">
        <f>Data!N3848</f>
        <v>0</v>
      </c>
      <c r="E3847" s="42">
        <f t="shared" si="2"/>
        <v>0</v>
      </c>
    </row>
    <row r="3848" ht="15.75" customHeight="1">
      <c r="A3848" s="61">
        <f>Data!A3849</f>
        <v>43782</v>
      </c>
      <c r="B3848" s="42">
        <f>Data!H3849</f>
        <v>0</v>
      </c>
      <c r="C3848" s="42">
        <f t="shared" si="1"/>
        <v>0</v>
      </c>
      <c r="D3848" s="42">
        <f>Data!N3849</f>
        <v>0</v>
      </c>
      <c r="E3848" s="42">
        <f t="shared" si="2"/>
        <v>0</v>
      </c>
    </row>
    <row r="3849" ht="15.75" customHeight="1">
      <c r="A3849" s="61">
        <f>Data!A3850</f>
        <v>43783</v>
      </c>
      <c r="B3849" s="42">
        <f>Data!H3850</f>
        <v>0</v>
      </c>
      <c r="C3849" s="42">
        <f t="shared" si="1"/>
        <v>0</v>
      </c>
      <c r="D3849" s="42">
        <f>Data!N3850</f>
        <v>0</v>
      </c>
      <c r="E3849" s="42">
        <f t="shared" si="2"/>
        <v>0</v>
      </c>
    </row>
    <row r="3850" ht="15.75" customHeight="1">
      <c r="A3850" s="61">
        <f>Data!A3851</f>
        <v>43784</v>
      </c>
      <c r="B3850" s="42">
        <f>Data!H3851</f>
        <v>0</v>
      </c>
      <c r="C3850" s="42">
        <f t="shared" si="1"/>
        <v>0</v>
      </c>
      <c r="D3850" s="42">
        <f>Data!N3851</f>
        <v>0</v>
      </c>
      <c r="E3850" s="42">
        <f t="shared" si="2"/>
        <v>0</v>
      </c>
    </row>
    <row r="3851" ht="15.75" customHeight="1">
      <c r="A3851" s="61">
        <f>Data!A3852</f>
        <v>43787</v>
      </c>
      <c r="B3851" s="42">
        <f>Data!H3852</f>
        <v>0</v>
      </c>
      <c r="C3851" s="42">
        <f t="shared" si="1"/>
        <v>0</v>
      </c>
      <c r="D3851" s="42">
        <f>Data!N3852</f>
        <v>0</v>
      </c>
      <c r="E3851" s="42">
        <f t="shared" si="2"/>
        <v>0</v>
      </c>
    </row>
    <row r="3852" ht="15.75" customHeight="1">
      <c r="A3852" s="61">
        <f>Data!A3853</f>
        <v>43788</v>
      </c>
      <c r="B3852" s="42">
        <f>Data!H3853</f>
        <v>0</v>
      </c>
      <c r="C3852" s="42">
        <f t="shared" si="1"/>
        <v>0</v>
      </c>
      <c r="D3852" s="42">
        <f>Data!N3853</f>
        <v>0</v>
      </c>
      <c r="E3852" s="42">
        <f t="shared" si="2"/>
        <v>0</v>
      </c>
    </row>
    <row r="3853" ht="15.75" customHeight="1">
      <c r="A3853" s="61">
        <f>Data!A3854</f>
        <v>43789</v>
      </c>
      <c r="B3853" s="42">
        <f>Data!H3854</f>
        <v>0</v>
      </c>
      <c r="C3853" s="42">
        <f t="shared" si="1"/>
        <v>0</v>
      </c>
      <c r="D3853" s="42">
        <f>Data!N3854</f>
        <v>0</v>
      </c>
      <c r="E3853" s="42">
        <f t="shared" si="2"/>
        <v>0</v>
      </c>
    </row>
    <row r="3854" ht="15.75" customHeight="1">
      <c r="A3854" s="61">
        <f>Data!A3855</f>
        <v>43790</v>
      </c>
      <c r="B3854" s="42">
        <f>Data!H3855</f>
        <v>0</v>
      </c>
      <c r="C3854" s="42">
        <f t="shared" si="1"/>
        <v>0</v>
      </c>
      <c r="D3854" s="42">
        <f>Data!N3855</f>
        <v>0</v>
      </c>
      <c r="E3854" s="42">
        <f t="shared" si="2"/>
        <v>0</v>
      </c>
    </row>
    <row r="3855" ht="15.75" customHeight="1">
      <c r="A3855" s="61">
        <f>Data!A3856</f>
        <v>43791</v>
      </c>
      <c r="B3855" s="42">
        <f>Data!H3856</f>
        <v>0</v>
      </c>
      <c r="C3855" s="42">
        <f t="shared" si="1"/>
        <v>0</v>
      </c>
      <c r="D3855" s="42">
        <f>Data!N3856</f>
        <v>0</v>
      </c>
      <c r="E3855" s="42">
        <f t="shared" si="2"/>
        <v>0</v>
      </c>
    </row>
    <row r="3856" ht="15.75" customHeight="1">
      <c r="A3856" s="61">
        <f>Data!A3857</f>
        <v>43794</v>
      </c>
      <c r="B3856" s="42">
        <f>Data!H3857</f>
        <v>0</v>
      </c>
      <c r="C3856" s="42">
        <f t="shared" si="1"/>
        <v>0</v>
      </c>
      <c r="D3856" s="42">
        <f>Data!N3857</f>
        <v>5000</v>
      </c>
      <c r="E3856" s="42">
        <f t="shared" si="2"/>
        <v>5000</v>
      </c>
    </row>
    <row r="3857" ht="15.75" customHeight="1">
      <c r="A3857" s="61">
        <f>Data!A3858</f>
        <v>43795</v>
      </c>
      <c r="B3857" s="42">
        <f>Data!H3858</f>
        <v>0</v>
      </c>
      <c r="C3857" s="42">
        <f t="shared" si="1"/>
        <v>0</v>
      </c>
      <c r="D3857" s="42">
        <f>Data!N3858</f>
        <v>0</v>
      </c>
      <c r="E3857" s="42">
        <f t="shared" si="2"/>
        <v>0</v>
      </c>
    </row>
    <row r="3858" ht="15.75" customHeight="1">
      <c r="A3858" s="61">
        <f>Data!A3859</f>
        <v>43796</v>
      </c>
      <c r="B3858" s="42">
        <f>Data!H3859</f>
        <v>0</v>
      </c>
      <c r="C3858" s="42">
        <f t="shared" si="1"/>
        <v>0</v>
      </c>
      <c r="D3858" s="42">
        <f>Data!N3859</f>
        <v>0</v>
      </c>
      <c r="E3858" s="42">
        <f t="shared" si="2"/>
        <v>0</v>
      </c>
    </row>
    <row r="3859" ht="15.75" customHeight="1">
      <c r="A3859" s="61">
        <f>Data!A3860</f>
        <v>43797</v>
      </c>
      <c r="B3859" s="42">
        <f>Data!H3860</f>
        <v>0</v>
      </c>
      <c r="C3859" s="42">
        <f t="shared" si="1"/>
        <v>0</v>
      </c>
      <c r="D3859" s="42">
        <f>Data!N3860</f>
        <v>0</v>
      </c>
      <c r="E3859" s="42">
        <f t="shared" si="2"/>
        <v>0</v>
      </c>
    </row>
    <row r="3860" ht="15.75" customHeight="1">
      <c r="A3860" s="61">
        <f>Data!A3861</f>
        <v>43798</v>
      </c>
      <c r="B3860" s="42">
        <f>Data!H3861</f>
        <v>0</v>
      </c>
      <c r="C3860" s="42">
        <f t="shared" si="1"/>
        <v>0</v>
      </c>
      <c r="D3860" s="42">
        <f>Data!N3861</f>
        <v>0</v>
      </c>
      <c r="E3860" s="42">
        <f t="shared" si="2"/>
        <v>0</v>
      </c>
    </row>
    <row r="3861" ht="15.75" customHeight="1">
      <c r="A3861" s="61">
        <f>Data!A3862</f>
        <v>43801</v>
      </c>
      <c r="B3861" s="42">
        <f>Data!H3862</f>
        <v>0</v>
      </c>
      <c r="C3861" s="42">
        <f t="shared" si="1"/>
        <v>0</v>
      </c>
      <c r="D3861" s="42">
        <f>Data!N3862</f>
        <v>0</v>
      </c>
      <c r="E3861" s="42">
        <f t="shared" si="2"/>
        <v>0</v>
      </c>
    </row>
    <row r="3862" ht="15.75" customHeight="1">
      <c r="A3862" s="61">
        <f>Data!A3863</f>
        <v>43802</v>
      </c>
      <c r="B3862" s="42">
        <f>Data!H3863</f>
        <v>0</v>
      </c>
      <c r="C3862" s="42">
        <f t="shared" si="1"/>
        <v>0</v>
      </c>
      <c r="D3862" s="42">
        <f>Data!N3863</f>
        <v>0</v>
      </c>
      <c r="E3862" s="42">
        <f t="shared" si="2"/>
        <v>0</v>
      </c>
    </row>
    <row r="3863" ht="15.75" customHeight="1">
      <c r="A3863" s="61">
        <f>Data!A3864</f>
        <v>43803</v>
      </c>
      <c r="B3863" s="42">
        <f>Data!H3864</f>
        <v>0</v>
      </c>
      <c r="C3863" s="42">
        <f t="shared" si="1"/>
        <v>0</v>
      </c>
      <c r="D3863" s="42">
        <f>Data!N3864</f>
        <v>0</v>
      </c>
      <c r="E3863" s="42">
        <f t="shared" si="2"/>
        <v>0</v>
      </c>
    </row>
    <row r="3864" ht="15.75" customHeight="1">
      <c r="A3864" s="61">
        <f>Data!A3865</f>
        <v>43804</v>
      </c>
      <c r="B3864" s="42">
        <f>Data!H3865</f>
        <v>5000</v>
      </c>
      <c r="C3864" s="42">
        <f t="shared" si="1"/>
        <v>5000</v>
      </c>
      <c r="D3864" s="42">
        <f>Data!N3865</f>
        <v>0</v>
      </c>
      <c r="E3864" s="42">
        <f t="shared" si="2"/>
        <v>0</v>
      </c>
    </row>
    <row r="3865" ht="15.75" customHeight="1">
      <c r="A3865" s="61">
        <f>Data!A3866</f>
        <v>43805</v>
      </c>
      <c r="B3865" s="42">
        <f>Data!H3866</f>
        <v>0</v>
      </c>
      <c r="C3865" s="42">
        <f t="shared" si="1"/>
        <v>0</v>
      </c>
      <c r="D3865" s="42">
        <f>Data!N3866</f>
        <v>0</v>
      </c>
      <c r="E3865" s="42">
        <f t="shared" si="2"/>
        <v>0</v>
      </c>
    </row>
    <row r="3866" ht="15.75" customHeight="1">
      <c r="A3866" s="61">
        <f>Data!A3867</f>
        <v>43808</v>
      </c>
      <c r="B3866" s="42">
        <f>Data!H3867</f>
        <v>0</v>
      </c>
      <c r="C3866" s="42">
        <f t="shared" si="1"/>
        <v>0</v>
      </c>
      <c r="D3866" s="42">
        <f>Data!N3867</f>
        <v>0</v>
      </c>
      <c r="E3866" s="42">
        <f t="shared" si="2"/>
        <v>0</v>
      </c>
    </row>
    <row r="3867" ht="15.75" customHeight="1">
      <c r="A3867" s="61">
        <f>Data!A3868</f>
        <v>43809</v>
      </c>
      <c r="B3867" s="42">
        <f>Data!H3868</f>
        <v>0</v>
      </c>
      <c r="C3867" s="42">
        <f t="shared" si="1"/>
        <v>0</v>
      </c>
      <c r="D3867" s="42">
        <f>Data!N3868</f>
        <v>0</v>
      </c>
      <c r="E3867" s="42">
        <f t="shared" si="2"/>
        <v>0</v>
      </c>
    </row>
    <row r="3868" ht="15.75" customHeight="1">
      <c r="A3868" s="61">
        <f>Data!A3869</f>
        <v>43810</v>
      </c>
      <c r="B3868" s="42">
        <f>Data!H3869</f>
        <v>0</v>
      </c>
      <c r="C3868" s="42">
        <f t="shared" si="1"/>
        <v>0</v>
      </c>
      <c r="D3868" s="42">
        <f>Data!N3869</f>
        <v>0</v>
      </c>
      <c r="E3868" s="42">
        <f t="shared" si="2"/>
        <v>0</v>
      </c>
    </row>
    <row r="3869" ht="15.75" customHeight="1">
      <c r="A3869" s="61">
        <f>Data!A3870</f>
        <v>43811</v>
      </c>
      <c r="B3869" s="42">
        <f>Data!H3870</f>
        <v>0</v>
      </c>
      <c r="C3869" s="42">
        <f t="shared" si="1"/>
        <v>0</v>
      </c>
      <c r="D3869" s="42">
        <f>Data!N3870</f>
        <v>0</v>
      </c>
      <c r="E3869" s="42">
        <f t="shared" si="2"/>
        <v>0</v>
      </c>
    </row>
    <row r="3870" ht="15.75" customHeight="1">
      <c r="A3870" s="61">
        <f>Data!A3871</f>
        <v>43812</v>
      </c>
      <c r="B3870" s="42">
        <f>Data!H3871</f>
        <v>0</v>
      </c>
      <c r="C3870" s="42">
        <f t="shared" si="1"/>
        <v>0</v>
      </c>
      <c r="D3870" s="42">
        <f>Data!N3871</f>
        <v>0</v>
      </c>
      <c r="E3870" s="42">
        <f t="shared" si="2"/>
        <v>0</v>
      </c>
    </row>
    <row r="3871" ht="15.75" customHeight="1">
      <c r="A3871" s="61">
        <f>Data!A3872</f>
        <v>43815</v>
      </c>
      <c r="B3871" s="42">
        <f>Data!H3872</f>
        <v>0</v>
      </c>
      <c r="C3871" s="42">
        <f t="shared" si="1"/>
        <v>0</v>
      </c>
      <c r="D3871" s="42">
        <f>Data!N3872</f>
        <v>0</v>
      </c>
      <c r="E3871" s="42">
        <f t="shared" si="2"/>
        <v>0</v>
      </c>
    </row>
    <row r="3872" ht="15.75" customHeight="1">
      <c r="A3872" s="61">
        <f>Data!A3873</f>
        <v>43816</v>
      </c>
      <c r="B3872" s="42">
        <f>Data!H3873</f>
        <v>0</v>
      </c>
      <c r="C3872" s="42">
        <f t="shared" si="1"/>
        <v>0</v>
      </c>
      <c r="D3872" s="42">
        <f>Data!N3873</f>
        <v>0</v>
      </c>
      <c r="E3872" s="42">
        <f t="shared" si="2"/>
        <v>0</v>
      </c>
    </row>
    <row r="3873" ht="15.75" customHeight="1">
      <c r="A3873" s="61">
        <f>Data!A3874</f>
        <v>43817</v>
      </c>
      <c r="B3873" s="42">
        <f>Data!H3874</f>
        <v>0</v>
      </c>
      <c r="C3873" s="42">
        <f t="shared" si="1"/>
        <v>0</v>
      </c>
      <c r="D3873" s="42">
        <f>Data!N3874</f>
        <v>0</v>
      </c>
      <c r="E3873" s="42">
        <f t="shared" si="2"/>
        <v>0</v>
      </c>
    </row>
    <row r="3874" ht="15.75" customHeight="1">
      <c r="A3874" s="61">
        <f>Data!A3875</f>
        <v>43818</v>
      </c>
      <c r="B3874" s="42">
        <f>Data!H3875</f>
        <v>0</v>
      </c>
      <c r="C3874" s="42">
        <f t="shared" si="1"/>
        <v>0</v>
      </c>
      <c r="D3874" s="42">
        <f>Data!N3875</f>
        <v>0</v>
      </c>
      <c r="E3874" s="42">
        <f t="shared" si="2"/>
        <v>0</v>
      </c>
    </row>
    <row r="3875" ht="15.75" customHeight="1">
      <c r="A3875" s="61">
        <f>Data!A3876</f>
        <v>43819</v>
      </c>
      <c r="B3875" s="42">
        <f>Data!H3876</f>
        <v>0</v>
      </c>
      <c r="C3875" s="42">
        <f t="shared" si="1"/>
        <v>0</v>
      </c>
      <c r="D3875" s="42">
        <f>Data!N3876</f>
        <v>0</v>
      </c>
      <c r="E3875" s="42">
        <f t="shared" si="2"/>
        <v>0</v>
      </c>
    </row>
    <row r="3876" ht="15.75" customHeight="1">
      <c r="A3876" s="61">
        <f>Data!A3877</f>
        <v>43822</v>
      </c>
      <c r="B3876" s="42">
        <f>Data!H3877</f>
        <v>0</v>
      </c>
      <c r="C3876" s="42">
        <f t="shared" si="1"/>
        <v>0</v>
      </c>
      <c r="D3876" s="42">
        <f>Data!N3877</f>
        <v>0</v>
      </c>
      <c r="E3876" s="42">
        <f t="shared" si="2"/>
        <v>0</v>
      </c>
    </row>
    <row r="3877" ht="15.75" customHeight="1">
      <c r="A3877" s="61">
        <f>Data!A3878</f>
        <v>43823</v>
      </c>
      <c r="B3877" s="42">
        <f>Data!H3878</f>
        <v>0</v>
      </c>
      <c r="C3877" s="42">
        <f t="shared" si="1"/>
        <v>0</v>
      </c>
      <c r="D3877" s="42">
        <f>Data!N3878</f>
        <v>0</v>
      </c>
      <c r="E3877" s="42">
        <f t="shared" si="2"/>
        <v>0</v>
      </c>
    </row>
    <row r="3878" ht="15.75" customHeight="1">
      <c r="A3878" s="61">
        <f>Data!A3879</f>
        <v>43825</v>
      </c>
      <c r="B3878" s="42">
        <f>Data!H3879</f>
        <v>0</v>
      </c>
      <c r="C3878" s="42">
        <f t="shared" si="1"/>
        <v>0</v>
      </c>
      <c r="D3878" s="42">
        <f>Data!N3879</f>
        <v>5000</v>
      </c>
      <c r="E3878" s="42">
        <f t="shared" si="2"/>
        <v>5000</v>
      </c>
    </row>
    <row r="3879" ht="15.75" customHeight="1">
      <c r="A3879" s="61">
        <f>Data!A3880</f>
        <v>43826</v>
      </c>
      <c r="B3879" s="42">
        <f>Data!H3880</f>
        <v>0</v>
      </c>
      <c r="C3879" s="42">
        <f t="shared" si="1"/>
        <v>0</v>
      </c>
      <c r="D3879" s="42">
        <f>Data!N3880</f>
        <v>0</v>
      </c>
      <c r="E3879" s="42">
        <f t="shared" si="2"/>
        <v>0</v>
      </c>
    </row>
    <row r="3880" ht="15.75" customHeight="1">
      <c r="A3880" s="61">
        <f>Data!A3881</f>
        <v>43829</v>
      </c>
      <c r="B3880" s="42">
        <f>Data!H3881</f>
        <v>0</v>
      </c>
      <c r="C3880" s="42">
        <f t="shared" si="1"/>
        <v>0</v>
      </c>
      <c r="D3880" s="42">
        <f>Data!N3881</f>
        <v>0</v>
      </c>
      <c r="E3880" s="42">
        <f t="shared" si="2"/>
        <v>0</v>
      </c>
    </row>
    <row r="3881" ht="15.75" customHeight="1">
      <c r="A3881" s="61">
        <f>Data!A3882</f>
        <v>43830</v>
      </c>
      <c r="B3881" s="42">
        <f>Data!H3882</f>
        <v>0</v>
      </c>
      <c r="C3881" s="42">
        <f t="shared" si="1"/>
        <v>0</v>
      </c>
      <c r="D3881" s="42">
        <f>Data!N3882</f>
        <v>0</v>
      </c>
      <c r="E3881" s="42">
        <f t="shared" si="2"/>
        <v>0</v>
      </c>
    </row>
    <row r="3882" ht="15.75" customHeight="1">
      <c r="A3882" s="61">
        <f>Data!A3883</f>
        <v>43831</v>
      </c>
      <c r="B3882" s="42">
        <f>Data!H3883</f>
        <v>0</v>
      </c>
      <c r="C3882" s="42">
        <f t="shared" si="1"/>
        <v>0</v>
      </c>
      <c r="D3882" s="42">
        <f>Data!N3883</f>
        <v>0</v>
      </c>
      <c r="E3882" s="42">
        <f t="shared" si="2"/>
        <v>0</v>
      </c>
    </row>
    <row r="3883" ht="15.75" customHeight="1">
      <c r="A3883" s="61">
        <f>Data!A3884</f>
        <v>43832</v>
      </c>
      <c r="B3883" s="42">
        <f>Data!H3884</f>
        <v>0</v>
      </c>
      <c r="C3883" s="42">
        <f t="shared" si="1"/>
        <v>0</v>
      </c>
      <c r="D3883" s="42">
        <f>Data!N3884</f>
        <v>0</v>
      </c>
      <c r="E3883" s="42">
        <f t="shared" si="2"/>
        <v>0</v>
      </c>
    </row>
    <row r="3884" ht="15.75" customHeight="1">
      <c r="A3884" s="61">
        <f>Data!A3885</f>
        <v>43833</v>
      </c>
      <c r="B3884" s="42">
        <f>Data!H3885</f>
        <v>0</v>
      </c>
      <c r="C3884" s="42">
        <f t="shared" si="1"/>
        <v>0</v>
      </c>
      <c r="D3884" s="42">
        <f>Data!N3885</f>
        <v>0</v>
      </c>
      <c r="E3884" s="42">
        <f t="shared" si="2"/>
        <v>0</v>
      </c>
    </row>
    <row r="3885" ht="15.75" customHeight="1">
      <c r="A3885" s="61">
        <f>Data!A3886</f>
        <v>43836</v>
      </c>
      <c r="B3885" s="42">
        <f>Data!H3886</f>
        <v>5000</v>
      </c>
      <c r="C3885" s="42">
        <f t="shared" si="1"/>
        <v>5000</v>
      </c>
      <c r="D3885" s="42">
        <f>Data!N3886</f>
        <v>0</v>
      </c>
      <c r="E3885" s="42">
        <f t="shared" si="2"/>
        <v>0</v>
      </c>
    </row>
    <row r="3886" ht="15.75" customHeight="1">
      <c r="A3886" s="61">
        <f>Data!A3887</f>
        <v>43837</v>
      </c>
      <c r="B3886" s="42">
        <f>Data!H3887</f>
        <v>0</v>
      </c>
      <c r="C3886" s="42">
        <f t="shared" si="1"/>
        <v>0</v>
      </c>
      <c r="D3886" s="42">
        <f>Data!N3887</f>
        <v>0</v>
      </c>
      <c r="E3886" s="42">
        <f t="shared" si="2"/>
        <v>0</v>
      </c>
    </row>
    <row r="3887" ht="15.75" customHeight="1">
      <c r="A3887" s="61">
        <f>Data!A3888</f>
        <v>43838</v>
      </c>
      <c r="B3887" s="42">
        <f>Data!H3888</f>
        <v>0</v>
      </c>
      <c r="C3887" s="42">
        <f t="shared" si="1"/>
        <v>0</v>
      </c>
      <c r="D3887" s="42">
        <f>Data!N3888</f>
        <v>0</v>
      </c>
      <c r="E3887" s="42">
        <f t="shared" si="2"/>
        <v>0</v>
      </c>
    </row>
    <row r="3888" ht="15.75" customHeight="1">
      <c r="A3888" s="61">
        <f>Data!A3889</f>
        <v>43839</v>
      </c>
      <c r="B3888" s="42">
        <f>Data!H3889</f>
        <v>0</v>
      </c>
      <c r="C3888" s="42">
        <f t="shared" si="1"/>
        <v>0</v>
      </c>
      <c r="D3888" s="42">
        <f>Data!N3889</f>
        <v>0</v>
      </c>
      <c r="E3888" s="42">
        <f t="shared" si="2"/>
        <v>0</v>
      </c>
    </row>
    <row r="3889" ht="15.75" customHeight="1">
      <c r="A3889" s="61">
        <f>Data!A3890</f>
        <v>43840</v>
      </c>
      <c r="B3889" s="42">
        <f>Data!H3890</f>
        <v>0</v>
      </c>
      <c r="C3889" s="42">
        <f t="shared" si="1"/>
        <v>0</v>
      </c>
      <c r="D3889" s="42">
        <f>Data!N3890</f>
        <v>0</v>
      </c>
      <c r="E3889" s="42">
        <f t="shared" si="2"/>
        <v>0</v>
      </c>
    </row>
    <row r="3890" ht="15.75" customHeight="1">
      <c r="A3890" s="61">
        <f>Data!A3891</f>
        <v>43843</v>
      </c>
      <c r="B3890" s="42">
        <f>Data!H3891</f>
        <v>0</v>
      </c>
      <c r="C3890" s="42">
        <f t="shared" si="1"/>
        <v>0</v>
      </c>
      <c r="D3890" s="42">
        <f>Data!N3891</f>
        <v>0</v>
      </c>
      <c r="E3890" s="42">
        <f t="shared" si="2"/>
        <v>0</v>
      </c>
    </row>
    <row r="3891" ht="15.75" customHeight="1">
      <c r="A3891" s="61">
        <f>Data!A3892</f>
        <v>43844</v>
      </c>
      <c r="B3891" s="42">
        <f>Data!H3892</f>
        <v>0</v>
      </c>
      <c r="C3891" s="42">
        <f t="shared" si="1"/>
        <v>0</v>
      </c>
      <c r="D3891" s="42">
        <f>Data!N3892</f>
        <v>0</v>
      </c>
      <c r="E3891" s="42">
        <f t="shared" si="2"/>
        <v>0</v>
      </c>
    </row>
    <row r="3892" ht="15.75" customHeight="1">
      <c r="A3892" s="61">
        <f>Data!A3893</f>
        <v>43845</v>
      </c>
      <c r="B3892" s="42">
        <f>Data!H3893</f>
        <v>0</v>
      </c>
      <c r="C3892" s="42">
        <f t="shared" si="1"/>
        <v>0</v>
      </c>
      <c r="D3892" s="42">
        <f>Data!N3893</f>
        <v>0</v>
      </c>
      <c r="E3892" s="42">
        <f t="shared" si="2"/>
        <v>0</v>
      </c>
    </row>
    <row r="3893" ht="15.75" customHeight="1">
      <c r="A3893" s="61">
        <f>Data!A3894</f>
        <v>43846</v>
      </c>
      <c r="B3893" s="42">
        <f>Data!H3894</f>
        <v>0</v>
      </c>
      <c r="C3893" s="42">
        <f t="shared" si="1"/>
        <v>0</v>
      </c>
      <c r="D3893" s="42">
        <f>Data!N3894</f>
        <v>0</v>
      </c>
      <c r="E3893" s="42">
        <f t="shared" si="2"/>
        <v>0</v>
      </c>
    </row>
    <row r="3894" ht="15.75" customHeight="1">
      <c r="A3894" s="61">
        <f>Data!A3895</f>
        <v>43847</v>
      </c>
      <c r="B3894" s="42">
        <f>Data!H3895</f>
        <v>0</v>
      </c>
      <c r="C3894" s="42">
        <f t="shared" si="1"/>
        <v>0</v>
      </c>
      <c r="D3894" s="42">
        <f>Data!N3895</f>
        <v>0</v>
      </c>
      <c r="E3894" s="42">
        <f t="shared" si="2"/>
        <v>0</v>
      </c>
    </row>
    <row r="3895" ht="15.75" customHeight="1">
      <c r="A3895" s="61">
        <f>Data!A3896</f>
        <v>43850</v>
      </c>
      <c r="B3895" s="42">
        <f>Data!H3896</f>
        <v>0</v>
      </c>
      <c r="C3895" s="42">
        <f t="shared" si="1"/>
        <v>0</v>
      </c>
      <c r="D3895" s="42">
        <f>Data!N3896</f>
        <v>0</v>
      </c>
      <c r="E3895" s="42">
        <f t="shared" si="2"/>
        <v>0</v>
      </c>
    </row>
    <row r="3896" ht="15.75" customHeight="1">
      <c r="A3896" s="61">
        <f>Data!A3897</f>
        <v>43851</v>
      </c>
      <c r="B3896" s="42">
        <f>Data!H3897</f>
        <v>0</v>
      </c>
      <c r="C3896" s="42">
        <f t="shared" si="1"/>
        <v>0</v>
      </c>
      <c r="D3896" s="42">
        <f>Data!N3897</f>
        <v>0</v>
      </c>
      <c r="E3896" s="42">
        <f t="shared" si="2"/>
        <v>0</v>
      </c>
    </row>
    <row r="3897" ht="15.75" customHeight="1">
      <c r="A3897" s="61">
        <f>Data!A3898</f>
        <v>43852</v>
      </c>
      <c r="B3897" s="42">
        <f>Data!H3898</f>
        <v>0</v>
      </c>
      <c r="C3897" s="42">
        <f t="shared" si="1"/>
        <v>0</v>
      </c>
      <c r="D3897" s="42">
        <f>Data!N3898</f>
        <v>0</v>
      </c>
      <c r="E3897" s="42">
        <f t="shared" si="2"/>
        <v>0</v>
      </c>
    </row>
    <row r="3898" ht="15.75" customHeight="1">
      <c r="A3898" s="61">
        <f>Data!A3899</f>
        <v>43853</v>
      </c>
      <c r="B3898" s="42">
        <f>Data!H3899</f>
        <v>0</v>
      </c>
      <c r="C3898" s="42">
        <f t="shared" si="1"/>
        <v>0</v>
      </c>
      <c r="D3898" s="42">
        <f>Data!N3899</f>
        <v>0</v>
      </c>
      <c r="E3898" s="42">
        <f t="shared" si="2"/>
        <v>0</v>
      </c>
    </row>
    <row r="3899" ht="15.75" customHeight="1">
      <c r="A3899" s="61">
        <f>Data!A3900</f>
        <v>43854</v>
      </c>
      <c r="B3899" s="42">
        <f>Data!H3900</f>
        <v>0</v>
      </c>
      <c r="C3899" s="42">
        <f t="shared" si="1"/>
        <v>0</v>
      </c>
      <c r="D3899" s="42">
        <f>Data!N3900</f>
        <v>0</v>
      </c>
      <c r="E3899" s="42">
        <f t="shared" si="2"/>
        <v>0</v>
      </c>
    </row>
    <row r="3900" ht="15.75" customHeight="1">
      <c r="A3900" s="61">
        <f>Data!A3901</f>
        <v>43857</v>
      </c>
      <c r="B3900" s="42">
        <f>Data!H3901</f>
        <v>0</v>
      </c>
      <c r="C3900" s="42">
        <f t="shared" si="1"/>
        <v>0</v>
      </c>
      <c r="D3900" s="42">
        <f>Data!N3901</f>
        <v>5000</v>
      </c>
      <c r="E3900" s="42">
        <f t="shared" si="2"/>
        <v>5000</v>
      </c>
    </row>
    <row r="3901" ht="15.75" customHeight="1">
      <c r="A3901" s="61">
        <f>Data!A3902</f>
        <v>43858</v>
      </c>
      <c r="B3901" s="42">
        <f>Data!H3902</f>
        <v>0</v>
      </c>
      <c r="C3901" s="42">
        <f t="shared" si="1"/>
        <v>0</v>
      </c>
      <c r="D3901" s="42">
        <f>Data!N3902</f>
        <v>0</v>
      </c>
      <c r="E3901" s="42">
        <f t="shared" si="2"/>
        <v>0</v>
      </c>
    </row>
    <row r="3902" ht="15.75" customHeight="1">
      <c r="A3902" s="61">
        <f>Data!A3903</f>
        <v>43859</v>
      </c>
      <c r="B3902" s="42">
        <f>Data!H3903</f>
        <v>0</v>
      </c>
      <c r="C3902" s="42">
        <f t="shared" si="1"/>
        <v>0</v>
      </c>
      <c r="D3902" s="42">
        <f>Data!N3903</f>
        <v>0</v>
      </c>
      <c r="E3902" s="42">
        <f t="shared" si="2"/>
        <v>0</v>
      </c>
    </row>
    <row r="3903" ht="15.75" customHeight="1">
      <c r="A3903" s="61">
        <f>Data!A3904</f>
        <v>43860</v>
      </c>
      <c r="B3903" s="42">
        <f>Data!H3904</f>
        <v>0</v>
      </c>
      <c r="C3903" s="42">
        <f t="shared" si="1"/>
        <v>0</v>
      </c>
      <c r="D3903" s="42">
        <f>Data!N3904</f>
        <v>0</v>
      </c>
      <c r="E3903" s="42">
        <f t="shared" si="2"/>
        <v>0</v>
      </c>
    </row>
    <row r="3904" ht="15.75" customHeight="1">
      <c r="A3904" s="61">
        <f>Data!A3905</f>
        <v>43861</v>
      </c>
      <c r="B3904" s="42">
        <f>Data!H3905</f>
        <v>0</v>
      </c>
      <c r="C3904" s="42">
        <f t="shared" si="1"/>
        <v>0</v>
      </c>
      <c r="D3904" s="42">
        <f>Data!N3905</f>
        <v>0</v>
      </c>
      <c r="E3904" s="42">
        <f t="shared" si="2"/>
        <v>0</v>
      </c>
    </row>
    <row r="3905" ht="15.75" customHeight="1">
      <c r="A3905" s="61">
        <f>Data!A3906</f>
        <v>43862</v>
      </c>
      <c r="B3905" s="42">
        <f>Data!H3906</f>
        <v>0</v>
      </c>
      <c r="C3905" s="42">
        <f t="shared" si="1"/>
        <v>0</v>
      </c>
      <c r="D3905" s="42">
        <f>Data!N3906</f>
        <v>0</v>
      </c>
      <c r="E3905" s="42">
        <f t="shared" si="2"/>
        <v>0</v>
      </c>
    </row>
    <row r="3906" ht="15.75" customHeight="1">
      <c r="A3906" s="61">
        <f>Data!A3907</f>
        <v>43864</v>
      </c>
      <c r="B3906" s="42">
        <f>Data!H3907</f>
        <v>0</v>
      </c>
      <c r="C3906" s="42">
        <f t="shared" si="1"/>
        <v>0</v>
      </c>
      <c r="D3906" s="42">
        <f>Data!N3907</f>
        <v>0</v>
      </c>
      <c r="E3906" s="42">
        <f t="shared" si="2"/>
        <v>0</v>
      </c>
    </row>
    <row r="3907" ht="15.75" customHeight="1">
      <c r="A3907" s="61">
        <f>Data!A3908</f>
        <v>43865</v>
      </c>
      <c r="B3907" s="42">
        <f>Data!H3908</f>
        <v>0</v>
      </c>
      <c r="C3907" s="42">
        <f t="shared" si="1"/>
        <v>0</v>
      </c>
      <c r="D3907" s="42">
        <f>Data!N3908</f>
        <v>0</v>
      </c>
      <c r="E3907" s="42">
        <f t="shared" si="2"/>
        <v>0</v>
      </c>
    </row>
    <row r="3908" ht="15.75" customHeight="1">
      <c r="A3908" s="61">
        <f>Data!A3909</f>
        <v>43866</v>
      </c>
      <c r="B3908" s="42">
        <f>Data!H3909</f>
        <v>5000</v>
      </c>
      <c r="C3908" s="42">
        <f t="shared" si="1"/>
        <v>5000</v>
      </c>
      <c r="D3908" s="42">
        <f>Data!N3909</f>
        <v>0</v>
      </c>
      <c r="E3908" s="42">
        <f t="shared" si="2"/>
        <v>0</v>
      </c>
    </row>
    <row r="3909" ht="15.75" customHeight="1">
      <c r="A3909" s="61">
        <f>Data!A3910</f>
        <v>43867</v>
      </c>
      <c r="B3909" s="42">
        <f>Data!H3910</f>
        <v>0</v>
      </c>
      <c r="C3909" s="42">
        <f t="shared" si="1"/>
        <v>0</v>
      </c>
      <c r="D3909" s="42">
        <f>Data!N3910</f>
        <v>0</v>
      </c>
      <c r="E3909" s="42">
        <f t="shared" si="2"/>
        <v>0</v>
      </c>
    </row>
    <row r="3910" ht="15.75" customHeight="1">
      <c r="A3910" s="61">
        <f>Data!A3911</f>
        <v>43868</v>
      </c>
      <c r="B3910" s="42">
        <f>Data!H3911</f>
        <v>0</v>
      </c>
      <c r="C3910" s="42">
        <f t="shared" si="1"/>
        <v>0</v>
      </c>
      <c r="D3910" s="42">
        <f>Data!N3911</f>
        <v>0</v>
      </c>
      <c r="E3910" s="42">
        <f t="shared" si="2"/>
        <v>0</v>
      </c>
    </row>
    <row r="3911" ht="15.75" customHeight="1">
      <c r="A3911" s="61">
        <f>Data!A3912</f>
        <v>43871</v>
      </c>
      <c r="B3911" s="42">
        <f>Data!H3912</f>
        <v>0</v>
      </c>
      <c r="C3911" s="42">
        <f t="shared" si="1"/>
        <v>0</v>
      </c>
      <c r="D3911" s="42">
        <f>Data!N3912</f>
        <v>0</v>
      </c>
      <c r="E3911" s="42">
        <f t="shared" si="2"/>
        <v>0</v>
      </c>
    </row>
    <row r="3912" ht="15.75" customHeight="1">
      <c r="A3912" s="61">
        <f>Data!A3913</f>
        <v>43872</v>
      </c>
      <c r="B3912" s="42">
        <f>Data!H3913</f>
        <v>0</v>
      </c>
      <c r="C3912" s="42">
        <f t="shared" si="1"/>
        <v>0</v>
      </c>
      <c r="D3912" s="42">
        <f>Data!N3913</f>
        <v>0</v>
      </c>
      <c r="E3912" s="42">
        <f t="shared" si="2"/>
        <v>0</v>
      </c>
    </row>
    <row r="3913" ht="15.75" customHeight="1">
      <c r="A3913" s="61">
        <f>Data!A3914</f>
        <v>43873</v>
      </c>
      <c r="B3913" s="42">
        <f>Data!H3914</f>
        <v>0</v>
      </c>
      <c r="C3913" s="42">
        <f t="shared" si="1"/>
        <v>0</v>
      </c>
      <c r="D3913" s="42">
        <f>Data!N3914</f>
        <v>0</v>
      </c>
      <c r="E3913" s="42">
        <f t="shared" si="2"/>
        <v>0</v>
      </c>
    </row>
    <row r="3914" ht="15.75" customHeight="1">
      <c r="A3914" s="61">
        <f>Data!A3915</f>
        <v>43874</v>
      </c>
      <c r="B3914" s="42">
        <f>Data!H3915</f>
        <v>0</v>
      </c>
      <c r="C3914" s="42">
        <f t="shared" si="1"/>
        <v>0</v>
      </c>
      <c r="D3914" s="42">
        <f>Data!N3915</f>
        <v>0</v>
      </c>
      <c r="E3914" s="42">
        <f t="shared" si="2"/>
        <v>0</v>
      </c>
    </row>
    <row r="3915" ht="15.75" customHeight="1">
      <c r="A3915" s="61">
        <f>Data!A3916</f>
        <v>43875</v>
      </c>
      <c r="B3915" s="42">
        <f>Data!H3916</f>
        <v>0</v>
      </c>
      <c r="C3915" s="42">
        <f t="shared" si="1"/>
        <v>0</v>
      </c>
      <c r="D3915" s="42">
        <f>Data!N3916</f>
        <v>0</v>
      </c>
      <c r="E3915" s="42">
        <f t="shared" si="2"/>
        <v>0</v>
      </c>
    </row>
    <row r="3916" ht="15.75" customHeight="1">
      <c r="A3916" s="61">
        <f>Data!A3917</f>
        <v>43878</v>
      </c>
      <c r="B3916" s="42">
        <f>Data!H3917</f>
        <v>0</v>
      </c>
      <c r="C3916" s="42">
        <f t="shared" si="1"/>
        <v>0</v>
      </c>
      <c r="D3916" s="42">
        <f>Data!N3917</f>
        <v>0</v>
      </c>
      <c r="E3916" s="42">
        <f t="shared" si="2"/>
        <v>0</v>
      </c>
    </row>
    <row r="3917" ht="15.75" customHeight="1">
      <c r="A3917" s="61">
        <f>Data!A3918</f>
        <v>43879</v>
      </c>
      <c r="B3917" s="42">
        <f>Data!H3918</f>
        <v>0</v>
      </c>
      <c r="C3917" s="42">
        <f t="shared" si="1"/>
        <v>0</v>
      </c>
      <c r="D3917" s="42">
        <f>Data!N3918</f>
        <v>0</v>
      </c>
      <c r="E3917" s="42">
        <f t="shared" si="2"/>
        <v>0</v>
      </c>
    </row>
    <row r="3918" ht="15.75" customHeight="1">
      <c r="A3918" s="61">
        <f>Data!A3919</f>
        <v>43880</v>
      </c>
      <c r="B3918" s="42">
        <f>Data!H3919</f>
        <v>0</v>
      </c>
      <c r="C3918" s="42">
        <f t="shared" si="1"/>
        <v>0</v>
      </c>
      <c r="D3918" s="42">
        <f>Data!N3919</f>
        <v>0</v>
      </c>
      <c r="E3918" s="42">
        <f t="shared" si="2"/>
        <v>0</v>
      </c>
    </row>
    <row r="3919" ht="15.75" customHeight="1">
      <c r="A3919" s="61">
        <f>Data!A3920</f>
        <v>43881</v>
      </c>
      <c r="B3919" s="42">
        <f>Data!H3920</f>
        <v>0</v>
      </c>
      <c r="C3919" s="42">
        <f t="shared" si="1"/>
        <v>0</v>
      </c>
      <c r="D3919" s="42">
        <f>Data!N3920</f>
        <v>0</v>
      </c>
      <c r="E3919" s="42">
        <f t="shared" si="2"/>
        <v>0</v>
      </c>
    </row>
    <row r="3920" ht="15.75" customHeight="1">
      <c r="A3920" s="61">
        <f>Data!A3921</f>
        <v>43885</v>
      </c>
      <c r="B3920" s="42">
        <f>Data!H3921</f>
        <v>0</v>
      </c>
      <c r="C3920" s="42">
        <f t="shared" si="1"/>
        <v>0</v>
      </c>
      <c r="D3920" s="42">
        <f>Data!N3921</f>
        <v>0</v>
      </c>
      <c r="E3920" s="42">
        <f t="shared" si="2"/>
        <v>0</v>
      </c>
    </row>
    <row r="3921" ht="15.75" customHeight="1">
      <c r="A3921" s="61">
        <f>Data!A3922</f>
        <v>43886</v>
      </c>
      <c r="B3921" s="42">
        <f>Data!H3922</f>
        <v>0</v>
      </c>
      <c r="C3921" s="42">
        <f t="shared" si="1"/>
        <v>0</v>
      </c>
      <c r="D3921" s="42">
        <f>Data!N3922</f>
        <v>5000</v>
      </c>
      <c r="E3921" s="42">
        <f t="shared" si="2"/>
        <v>5000</v>
      </c>
    </row>
    <row r="3922" ht="15.75" customHeight="1">
      <c r="A3922" s="61">
        <f>Data!A3923</f>
        <v>43887</v>
      </c>
      <c r="B3922" s="42">
        <f>Data!H3923</f>
        <v>0</v>
      </c>
      <c r="C3922" s="42">
        <f t="shared" si="1"/>
        <v>0</v>
      </c>
      <c r="D3922" s="42">
        <f>Data!N3923</f>
        <v>0</v>
      </c>
      <c r="E3922" s="42">
        <f t="shared" si="2"/>
        <v>0</v>
      </c>
    </row>
    <row r="3923" ht="15.75" customHeight="1">
      <c r="A3923" s="61">
        <f>Data!A3924</f>
        <v>43888</v>
      </c>
      <c r="B3923" s="42">
        <f>Data!H3924</f>
        <v>0</v>
      </c>
      <c r="C3923" s="42">
        <f t="shared" si="1"/>
        <v>0</v>
      </c>
      <c r="D3923" s="42">
        <f>Data!N3924</f>
        <v>0</v>
      </c>
      <c r="E3923" s="42">
        <f t="shared" si="2"/>
        <v>0</v>
      </c>
    </row>
    <row r="3924" ht="15.75" customHeight="1">
      <c r="A3924" s="61">
        <f>Data!A3925</f>
        <v>43889</v>
      </c>
      <c r="B3924" s="42">
        <f>Data!H3925</f>
        <v>0</v>
      </c>
      <c r="C3924" s="42">
        <f t="shared" si="1"/>
        <v>0</v>
      </c>
      <c r="D3924" s="42">
        <f>Data!N3925</f>
        <v>0</v>
      </c>
      <c r="E3924" s="42">
        <f t="shared" si="2"/>
        <v>0</v>
      </c>
    </row>
    <row r="3925" ht="15.75" customHeight="1">
      <c r="A3925" s="61">
        <f>Data!A3926</f>
        <v>43892</v>
      </c>
      <c r="B3925" s="42">
        <f>Data!H3926</f>
        <v>0</v>
      </c>
      <c r="C3925" s="42">
        <f t="shared" si="1"/>
        <v>0</v>
      </c>
      <c r="D3925" s="42">
        <f>Data!N3926</f>
        <v>0</v>
      </c>
      <c r="E3925" s="42">
        <f t="shared" si="2"/>
        <v>0</v>
      </c>
    </row>
    <row r="3926" ht="15.75" customHeight="1">
      <c r="A3926" s="61">
        <f>Data!A3927</f>
        <v>43893</v>
      </c>
      <c r="B3926" s="42">
        <f>Data!H3927</f>
        <v>0</v>
      </c>
      <c r="C3926" s="42">
        <f t="shared" si="1"/>
        <v>0</v>
      </c>
      <c r="D3926" s="42">
        <f>Data!N3927</f>
        <v>0</v>
      </c>
      <c r="E3926" s="42">
        <f t="shared" si="2"/>
        <v>0</v>
      </c>
    </row>
    <row r="3927" ht="15.75" customHeight="1">
      <c r="A3927" s="61">
        <f>Data!A3928</f>
        <v>43894</v>
      </c>
      <c r="B3927" s="42">
        <f>Data!H3928</f>
        <v>0</v>
      </c>
      <c r="C3927" s="42">
        <f t="shared" si="1"/>
        <v>0</v>
      </c>
      <c r="D3927" s="42">
        <f>Data!N3928</f>
        <v>0</v>
      </c>
      <c r="E3927" s="42">
        <f t="shared" si="2"/>
        <v>0</v>
      </c>
    </row>
    <row r="3928" ht="15.75" customHeight="1">
      <c r="A3928" s="61">
        <f>Data!A3929</f>
        <v>43895</v>
      </c>
      <c r="B3928" s="42">
        <f>Data!H3929</f>
        <v>5000</v>
      </c>
      <c r="C3928" s="42">
        <f t="shared" si="1"/>
        <v>5000</v>
      </c>
      <c r="D3928" s="42">
        <f>Data!N3929</f>
        <v>0</v>
      </c>
      <c r="E3928" s="42">
        <f t="shared" si="2"/>
        <v>0</v>
      </c>
    </row>
    <row r="3929" ht="15.75" customHeight="1">
      <c r="A3929" s="61">
        <f>Data!A3930</f>
        <v>43896</v>
      </c>
      <c r="B3929" s="42">
        <f>Data!H3930</f>
        <v>0</v>
      </c>
      <c r="C3929" s="42">
        <f t="shared" si="1"/>
        <v>0</v>
      </c>
      <c r="D3929" s="42">
        <f>Data!N3930</f>
        <v>0</v>
      </c>
      <c r="E3929" s="42">
        <f t="shared" si="2"/>
        <v>0</v>
      </c>
    </row>
    <row r="3930" ht="15.75" customHeight="1">
      <c r="A3930" s="61">
        <f>Data!A3931</f>
        <v>43899</v>
      </c>
      <c r="B3930" s="42">
        <f>Data!H3931</f>
        <v>0</v>
      </c>
      <c r="C3930" s="42">
        <f t="shared" si="1"/>
        <v>0</v>
      </c>
      <c r="D3930" s="42">
        <f>Data!N3931</f>
        <v>0</v>
      </c>
      <c r="E3930" s="42">
        <f t="shared" si="2"/>
        <v>0</v>
      </c>
    </row>
    <row r="3931" ht="15.75" customHeight="1">
      <c r="A3931" s="61">
        <f>Data!A3932</f>
        <v>43901</v>
      </c>
      <c r="B3931" s="42">
        <f>Data!H3932</f>
        <v>0</v>
      </c>
      <c r="C3931" s="42">
        <f t="shared" si="1"/>
        <v>0</v>
      </c>
      <c r="D3931" s="42">
        <f>Data!N3932</f>
        <v>0</v>
      </c>
      <c r="E3931" s="42">
        <f t="shared" si="2"/>
        <v>0</v>
      </c>
    </row>
    <row r="3932" ht="15.75" customHeight="1">
      <c r="A3932" s="61">
        <f>Data!A3933</f>
        <v>43902</v>
      </c>
      <c r="B3932" s="42">
        <f>Data!H3933</f>
        <v>0</v>
      </c>
      <c r="C3932" s="42">
        <f t="shared" si="1"/>
        <v>0</v>
      </c>
      <c r="D3932" s="42">
        <f>Data!N3933</f>
        <v>0</v>
      </c>
      <c r="E3932" s="42">
        <f t="shared" si="2"/>
        <v>0</v>
      </c>
    </row>
    <row r="3933" ht="15.75" customHeight="1">
      <c r="A3933" s="61">
        <f>Data!A3934</f>
        <v>43903</v>
      </c>
      <c r="B3933" s="42">
        <f>Data!H3934</f>
        <v>0</v>
      </c>
      <c r="C3933" s="42">
        <f t="shared" si="1"/>
        <v>0</v>
      </c>
      <c r="D3933" s="42">
        <f>Data!N3934</f>
        <v>0</v>
      </c>
      <c r="E3933" s="42">
        <f t="shared" si="2"/>
        <v>0</v>
      </c>
    </row>
    <row r="3934" ht="15.75" customHeight="1">
      <c r="A3934" s="61">
        <f>Data!A3935</f>
        <v>43906</v>
      </c>
      <c r="B3934" s="42">
        <f>Data!H3935</f>
        <v>0</v>
      </c>
      <c r="C3934" s="42">
        <f t="shared" si="1"/>
        <v>0</v>
      </c>
      <c r="D3934" s="42">
        <f>Data!N3935</f>
        <v>0</v>
      </c>
      <c r="E3934" s="42">
        <f t="shared" si="2"/>
        <v>0</v>
      </c>
    </row>
    <row r="3935" ht="15.75" customHeight="1">
      <c r="A3935" s="61">
        <f>Data!A3936</f>
        <v>43907</v>
      </c>
      <c r="B3935" s="42">
        <f>Data!H3936</f>
        <v>0</v>
      </c>
      <c r="C3935" s="42">
        <f t="shared" si="1"/>
        <v>0</v>
      </c>
      <c r="D3935" s="42">
        <f>Data!N3936</f>
        <v>0</v>
      </c>
      <c r="E3935" s="42">
        <f t="shared" si="2"/>
        <v>0</v>
      </c>
    </row>
    <row r="3936" ht="15.75" customHeight="1">
      <c r="A3936" s="61">
        <f>Data!A3937</f>
        <v>43908</v>
      </c>
      <c r="B3936" s="42">
        <f>Data!H3937</f>
        <v>0</v>
      </c>
      <c r="C3936" s="42">
        <f t="shared" si="1"/>
        <v>0</v>
      </c>
      <c r="D3936" s="42">
        <f>Data!N3937</f>
        <v>0</v>
      </c>
      <c r="E3936" s="42">
        <f t="shared" si="2"/>
        <v>0</v>
      </c>
    </row>
    <row r="3937" ht="15.75" customHeight="1">
      <c r="A3937" s="61">
        <f>Data!A3938</f>
        <v>43909</v>
      </c>
      <c r="B3937" s="42">
        <f>Data!H3938</f>
        <v>0</v>
      </c>
      <c r="C3937" s="42">
        <f t="shared" si="1"/>
        <v>0</v>
      </c>
      <c r="D3937" s="42">
        <f>Data!N3938</f>
        <v>0</v>
      </c>
      <c r="E3937" s="42">
        <f t="shared" si="2"/>
        <v>0</v>
      </c>
    </row>
    <row r="3938" ht="15.75" customHeight="1">
      <c r="A3938" s="61">
        <f>Data!A3939</f>
        <v>43910</v>
      </c>
      <c r="B3938" s="42">
        <f>Data!H3939</f>
        <v>0</v>
      </c>
      <c r="C3938" s="42">
        <f t="shared" si="1"/>
        <v>0</v>
      </c>
      <c r="D3938" s="42">
        <f>Data!N3939</f>
        <v>0</v>
      </c>
      <c r="E3938" s="42">
        <f t="shared" si="2"/>
        <v>0</v>
      </c>
    </row>
    <row r="3939" ht="15.75" customHeight="1">
      <c r="A3939" s="61">
        <f>Data!A3940</f>
        <v>43913</v>
      </c>
      <c r="B3939" s="42">
        <f>Data!H3940</f>
        <v>0</v>
      </c>
      <c r="C3939" s="42">
        <f t="shared" si="1"/>
        <v>0</v>
      </c>
      <c r="D3939" s="42">
        <f>Data!N3940</f>
        <v>0</v>
      </c>
      <c r="E3939" s="42">
        <f t="shared" si="2"/>
        <v>0</v>
      </c>
    </row>
    <row r="3940" ht="15.75" customHeight="1">
      <c r="A3940" s="61">
        <f>Data!A3941</f>
        <v>43914</v>
      </c>
      <c r="B3940" s="42">
        <f>Data!H3941</f>
        <v>0</v>
      </c>
      <c r="C3940" s="42">
        <f t="shared" si="1"/>
        <v>0</v>
      </c>
      <c r="D3940" s="42">
        <f>Data!N3941</f>
        <v>0</v>
      </c>
      <c r="E3940" s="42">
        <f t="shared" si="2"/>
        <v>0</v>
      </c>
    </row>
    <row r="3941" ht="15.75" customHeight="1">
      <c r="A3941" s="61">
        <f>Data!A3942</f>
        <v>43915</v>
      </c>
      <c r="B3941" s="42">
        <f>Data!H3942</f>
        <v>0</v>
      </c>
      <c r="C3941" s="42">
        <f t="shared" si="1"/>
        <v>0</v>
      </c>
      <c r="D3941" s="42">
        <f>Data!N3942</f>
        <v>5000</v>
      </c>
      <c r="E3941" s="42">
        <f t="shared" si="2"/>
        <v>5000</v>
      </c>
    </row>
    <row r="3942" ht="15.75" customHeight="1">
      <c r="A3942" s="61">
        <f>Data!A3943</f>
        <v>43916</v>
      </c>
      <c r="B3942" s="42">
        <f>Data!H3943</f>
        <v>0</v>
      </c>
      <c r="C3942" s="42">
        <f t="shared" si="1"/>
        <v>0</v>
      </c>
      <c r="D3942" s="42">
        <f>Data!N3943</f>
        <v>0</v>
      </c>
      <c r="E3942" s="42">
        <f t="shared" si="2"/>
        <v>0</v>
      </c>
    </row>
    <row r="3943" ht="15.75" customHeight="1">
      <c r="A3943" s="61">
        <f>Data!A3944</f>
        <v>43917</v>
      </c>
      <c r="B3943" s="42">
        <f>Data!H3944</f>
        <v>0</v>
      </c>
      <c r="C3943" s="42">
        <f t="shared" si="1"/>
        <v>0</v>
      </c>
      <c r="D3943" s="42">
        <f>Data!N3944</f>
        <v>0</v>
      </c>
      <c r="E3943" s="42">
        <f t="shared" si="2"/>
        <v>0</v>
      </c>
    </row>
    <row r="3944" ht="15.75" customHeight="1">
      <c r="A3944" s="61">
        <f>Data!A3945</f>
        <v>43920</v>
      </c>
      <c r="B3944" s="42">
        <f>Data!H3945</f>
        <v>0</v>
      </c>
      <c r="C3944" s="42">
        <f t="shared" si="1"/>
        <v>0</v>
      </c>
      <c r="D3944" s="42">
        <f>Data!N3945</f>
        <v>0</v>
      </c>
      <c r="E3944" s="42">
        <f t="shared" si="2"/>
        <v>0</v>
      </c>
    </row>
    <row r="3945" ht="15.75" customHeight="1">
      <c r="A3945" s="61">
        <f>Data!A3946</f>
        <v>43921</v>
      </c>
      <c r="B3945" s="42">
        <f>Data!H3946</f>
        <v>0</v>
      </c>
      <c r="C3945" s="42">
        <f t="shared" si="1"/>
        <v>0</v>
      </c>
      <c r="D3945" s="42">
        <f>Data!N3946</f>
        <v>0</v>
      </c>
      <c r="E3945" s="42">
        <f t="shared" si="2"/>
        <v>0</v>
      </c>
    </row>
    <row r="3946" ht="15.75" customHeight="1">
      <c r="A3946" s="61">
        <f>Data!A3947</f>
        <v>43922</v>
      </c>
      <c r="B3946" s="42">
        <f>Data!H3947</f>
        <v>0</v>
      </c>
      <c r="C3946" s="42">
        <f t="shared" si="1"/>
        <v>0</v>
      </c>
      <c r="D3946" s="42">
        <f>Data!N3947</f>
        <v>0</v>
      </c>
      <c r="E3946" s="42">
        <f t="shared" si="2"/>
        <v>0</v>
      </c>
    </row>
    <row r="3947" ht="15.75" customHeight="1">
      <c r="A3947" s="61">
        <f>Data!A3948</f>
        <v>43924</v>
      </c>
      <c r="B3947" s="42">
        <f>Data!H3948</f>
        <v>0</v>
      </c>
      <c r="C3947" s="42">
        <f t="shared" si="1"/>
        <v>0</v>
      </c>
      <c r="D3947" s="42">
        <f>Data!N3948</f>
        <v>0</v>
      </c>
      <c r="E3947" s="42">
        <f t="shared" si="2"/>
        <v>0</v>
      </c>
    </row>
    <row r="3948" ht="15.75" customHeight="1">
      <c r="A3948" s="61">
        <f>Data!A3949</f>
        <v>43928</v>
      </c>
      <c r="B3948" s="42">
        <f>Data!H3949</f>
        <v>5000</v>
      </c>
      <c r="C3948" s="42">
        <f t="shared" si="1"/>
        <v>5000</v>
      </c>
      <c r="D3948" s="42">
        <f>Data!N3949</f>
        <v>0</v>
      </c>
      <c r="E3948" s="42">
        <f t="shared" si="2"/>
        <v>0</v>
      </c>
    </row>
    <row r="3949" ht="15.75" customHeight="1">
      <c r="A3949" s="61">
        <f>Data!A3950</f>
        <v>43929</v>
      </c>
      <c r="B3949" s="42">
        <f>Data!H3950</f>
        <v>0</v>
      </c>
      <c r="C3949" s="42">
        <f t="shared" si="1"/>
        <v>0</v>
      </c>
      <c r="D3949" s="42">
        <f>Data!N3950</f>
        <v>0</v>
      </c>
      <c r="E3949" s="42">
        <f t="shared" si="2"/>
        <v>0</v>
      </c>
    </row>
    <row r="3950" ht="15.75" customHeight="1">
      <c r="A3950" s="61">
        <f>Data!A3951</f>
        <v>43930</v>
      </c>
      <c r="B3950" s="42">
        <f>Data!H3951</f>
        <v>0</v>
      </c>
      <c r="C3950" s="42">
        <f t="shared" si="1"/>
        <v>0</v>
      </c>
      <c r="D3950" s="42">
        <f>Data!N3951</f>
        <v>0</v>
      </c>
      <c r="E3950" s="42">
        <f t="shared" si="2"/>
        <v>0</v>
      </c>
    </row>
    <row r="3951" ht="15.75" customHeight="1">
      <c r="A3951" s="61">
        <f>Data!A3952</f>
        <v>43934</v>
      </c>
      <c r="B3951" s="42">
        <f>Data!H3952</f>
        <v>0</v>
      </c>
      <c r="C3951" s="42">
        <f t="shared" si="1"/>
        <v>0</v>
      </c>
      <c r="D3951" s="42">
        <f>Data!N3952</f>
        <v>0</v>
      </c>
      <c r="E3951" s="42">
        <f t="shared" si="2"/>
        <v>0</v>
      </c>
    </row>
    <row r="3952" ht="15.75" customHeight="1">
      <c r="A3952" s="61">
        <f>Data!A3953</f>
        <v>43936</v>
      </c>
      <c r="B3952" s="42">
        <f>Data!H3953</f>
        <v>0</v>
      </c>
      <c r="C3952" s="42">
        <f t="shared" si="1"/>
        <v>0</v>
      </c>
      <c r="D3952" s="42">
        <f>Data!N3953</f>
        <v>0</v>
      </c>
      <c r="E3952" s="42">
        <f t="shared" si="2"/>
        <v>0</v>
      </c>
    </row>
    <row r="3953" ht="15.75" customHeight="1">
      <c r="A3953" s="61">
        <f>Data!A3954</f>
        <v>43937</v>
      </c>
      <c r="B3953" s="42">
        <f>Data!H3954</f>
        <v>0</v>
      </c>
      <c r="C3953" s="42">
        <f t="shared" si="1"/>
        <v>0</v>
      </c>
      <c r="D3953" s="42">
        <f>Data!N3954</f>
        <v>0</v>
      </c>
      <c r="E3953" s="42">
        <f t="shared" si="2"/>
        <v>0</v>
      </c>
    </row>
    <row r="3954" ht="15.75" customHeight="1">
      <c r="A3954" s="61">
        <f>Data!A3955</f>
        <v>43938</v>
      </c>
      <c r="B3954" s="42">
        <f>Data!H3955</f>
        <v>0</v>
      </c>
      <c r="C3954" s="42">
        <f t="shared" si="1"/>
        <v>0</v>
      </c>
      <c r="D3954" s="42">
        <f>Data!N3955</f>
        <v>0</v>
      </c>
      <c r="E3954" s="42">
        <f t="shared" si="2"/>
        <v>0</v>
      </c>
    </row>
    <row r="3955" ht="15.75" customHeight="1">
      <c r="A3955" s="61">
        <f>Data!A3956</f>
        <v>43941</v>
      </c>
      <c r="B3955" s="42">
        <f>Data!H3956</f>
        <v>0</v>
      </c>
      <c r="C3955" s="42">
        <f t="shared" si="1"/>
        <v>0</v>
      </c>
      <c r="D3955" s="42">
        <f>Data!N3956</f>
        <v>0</v>
      </c>
      <c r="E3955" s="42">
        <f t="shared" si="2"/>
        <v>0</v>
      </c>
    </row>
    <row r="3956" ht="15.75" customHeight="1">
      <c r="A3956" s="61">
        <f>Data!A3957</f>
        <v>43942</v>
      </c>
      <c r="B3956" s="42">
        <f>Data!H3957</f>
        <v>0</v>
      </c>
      <c r="C3956" s="42">
        <f t="shared" si="1"/>
        <v>0</v>
      </c>
      <c r="D3956" s="42">
        <f>Data!N3957</f>
        <v>0</v>
      </c>
      <c r="E3956" s="42">
        <f t="shared" si="2"/>
        <v>0</v>
      </c>
    </row>
    <row r="3957" ht="15.75" customHeight="1">
      <c r="A3957" s="61">
        <f>Data!A3958</f>
        <v>43943</v>
      </c>
      <c r="B3957" s="42">
        <f>Data!H3958</f>
        <v>0</v>
      </c>
      <c r="C3957" s="42">
        <f t="shared" si="1"/>
        <v>0</v>
      </c>
      <c r="D3957" s="42">
        <f>Data!N3958</f>
        <v>0</v>
      </c>
      <c r="E3957" s="42">
        <f t="shared" si="2"/>
        <v>0</v>
      </c>
    </row>
    <row r="3958" ht="15.75" customHeight="1">
      <c r="A3958" s="61">
        <f>Data!A3959</f>
        <v>43944</v>
      </c>
      <c r="B3958" s="42">
        <f>Data!H3959</f>
        <v>0</v>
      </c>
      <c r="C3958" s="42">
        <f t="shared" si="1"/>
        <v>0</v>
      </c>
      <c r="D3958" s="42">
        <f>Data!N3959</f>
        <v>0</v>
      </c>
      <c r="E3958" s="42">
        <f t="shared" si="2"/>
        <v>0</v>
      </c>
    </row>
    <row r="3959" ht="15.75" customHeight="1">
      <c r="A3959" s="61">
        <f>Data!A3960</f>
        <v>43945</v>
      </c>
      <c r="B3959" s="42">
        <f>Data!H3960</f>
        <v>0</v>
      </c>
      <c r="C3959" s="42">
        <f t="shared" si="1"/>
        <v>0</v>
      </c>
      <c r="D3959" s="42">
        <f>Data!N3960</f>
        <v>0</v>
      </c>
      <c r="E3959" s="42">
        <f t="shared" si="2"/>
        <v>0</v>
      </c>
    </row>
    <row r="3960" ht="15.75" customHeight="1">
      <c r="A3960" s="61">
        <f>Data!A3961</f>
        <v>43948</v>
      </c>
      <c r="B3960" s="42">
        <f>Data!H3961</f>
        <v>0</v>
      </c>
      <c r="C3960" s="42">
        <f t="shared" si="1"/>
        <v>0</v>
      </c>
      <c r="D3960" s="42">
        <f>Data!N3961</f>
        <v>5000</v>
      </c>
      <c r="E3960" s="42">
        <f t="shared" si="2"/>
        <v>5000</v>
      </c>
    </row>
    <row r="3961" ht="15.75" customHeight="1">
      <c r="A3961" s="61">
        <f>Data!A3962</f>
        <v>43949</v>
      </c>
      <c r="B3961" s="42">
        <f>Data!H3962</f>
        <v>0</v>
      </c>
      <c r="C3961" s="42">
        <f t="shared" si="1"/>
        <v>0</v>
      </c>
      <c r="D3961" s="42">
        <f>Data!N3962</f>
        <v>0</v>
      </c>
      <c r="E3961" s="42">
        <f t="shared" si="2"/>
        <v>0</v>
      </c>
    </row>
    <row r="3962" ht="15.75" customHeight="1">
      <c r="A3962" s="61">
        <f>Data!A3963</f>
        <v>43950</v>
      </c>
      <c r="B3962" s="42">
        <f>Data!H3963</f>
        <v>0</v>
      </c>
      <c r="C3962" s="42">
        <f t="shared" si="1"/>
        <v>0</v>
      </c>
      <c r="D3962" s="42">
        <f>Data!N3963</f>
        <v>0</v>
      </c>
      <c r="E3962" s="42">
        <f t="shared" si="2"/>
        <v>0</v>
      </c>
    </row>
    <row r="3963" ht="15.75" customHeight="1">
      <c r="A3963" s="61">
        <f>Data!A3964</f>
        <v>43951</v>
      </c>
      <c r="B3963" s="42">
        <f>Data!H3964</f>
        <v>0</v>
      </c>
      <c r="C3963" s="42">
        <f t="shared" si="1"/>
        <v>0</v>
      </c>
      <c r="D3963" s="42">
        <f>Data!N3964</f>
        <v>0</v>
      </c>
      <c r="E3963" s="42">
        <f t="shared" si="2"/>
        <v>0</v>
      </c>
    </row>
    <row r="3964" ht="15.75" customHeight="1">
      <c r="A3964" s="61">
        <f>Data!A3965</f>
        <v>43955</v>
      </c>
      <c r="B3964" s="42">
        <f>Data!H3965</f>
        <v>0</v>
      </c>
      <c r="C3964" s="42">
        <f t="shared" si="1"/>
        <v>0</v>
      </c>
      <c r="D3964" s="42">
        <f>Data!N3965</f>
        <v>0</v>
      </c>
      <c r="E3964" s="42">
        <f t="shared" si="2"/>
        <v>0</v>
      </c>
    </row>
    <row r="3965" ht="15.75" customHeight="1">
      <c r="A3965" s="61">
        <f>Data!A3966</f>
        <v>43956</v>
      </c>
      <c r="B3965" s="42">
        <f>Data!H3966</f>
        <v>5000</v>
      </c>
      <c r="C3965" s="42">
        <f t="shared" si="1"/>
        <v>5000</v>
      </c>
      <c r="D3965" s="42">
        <f>Data!N3966</f>
        <v>0</v>
      </c>
      <c r="E3965" s="42">
        <f t="shared" si="2"/>
        <v>0</v>
      </c>
    </row>
    <row r="3966" ht="15.75" customHeight="1">
      <c r="A3966" s="61">
        <f>Data!A3967</f>
        <v>43957</v>
      </c>
      <c r="B3966" s="42">
        <f>Data!H3967</f>
        <v>0</v>
      </c>
      <c r="C3966" s="42">
        <f t="shared" si="1"/>
        <v>0</v>
      </c>
      <c r="D3966" s="42">
        <f>Data!N3967</f>
        <v>0</v>
      </c>
      <c r="E3966" s="42">
        <f t="shared" si="2"/>
        <v>0</v>
      </c>
    </row>
    <row r="3967" ht="15.75" customHeight="1">
      <c r="A3967" s="61">
        <f>Data!A3968</f>
        <v>43958</v>
      </c>
      <c r="B3967" s="42">
        <f>Data!H3968</f>
        <v>0</v>
      </c>
      <c r="C3967" s="42">
        <f t="shared" si="1"/>
        <v>0</v>
      </c>
      <c r="D3967" s="42">
        <f>Data!N3968</f>
        <v>0</v>
      </c>
      <c r="E3967" s="42">
        <f t="shared" si="2"/>
        <v>0</v>
      </c>
    </row>
    <row r="3968" ht="15.75" customHeight="1">
      <c r="A3968" s="61">
        <f>Data!A3969</f>
        <v>43959</v>
      </c>
      <c r="B3968" s="42">
        <f>Data!H3969</f>
        <v>0</v>
      </c>
      <c r="C3968" s="42">
        <f t="shared" si="1"/>
        <v>0</v>
      </c>
      <c r="D3968" s="42">
        <f>Data!N3969</f>
        <v>0</v>
      </c>
      <c r="E3968" s="42">
        <f t="shared" si="2"/>
        <v>0</v>
      </c>
    </row>
    <row r="3969" ht="15.75" customHeight="1">
      <c r="A3969" s="61">
        <f>Data!A3970</f>
        <v>43962</v>
      </c>
      <c r="B3969" s="42">
        <f>Data!H3970</f>
        <v>0</v>
      </c>
      <c r="C3969" s="42">
        <f t="shared" si="1"/>
        <v>0</v>
      </c>
      <c r="D3969" s="42">
        <f>Data!N3970</f>
        <v>0</v>
      </c>
      <c r="E3969" s="42">
        <f t="shared" si="2"/>
        <v>0</v>
      </c>
    </row>
    <row r="3970" ht="15.75" customHeight="1">
      <c r="A3970" s="61">
        <f>Data!A3971</f>
        <v>43963</v>
      </c>
      <c r="B3970" s="42">
        <f>Data!H3971</f>
        <v>0</v>
      </c>
      <c r="C3970" s="42">
        <f t="shared" si="1"/>
        <v>0</v>
      </c>
      <c r="D3970" s="42">
        <f>Data!N3971</f>
        <v>0</v>
      </c>
      <c r="E3970" s="42">
        <f t="shared" si="2"/>
        <v>0</v>
      </c>
    </row>
    <row r="3971" ht="15.75" customHeight="1">
      <c r="A3971" s="61">
        <f>Data!A3972</f>
        <v>43964</v>
      </c>
      <c r="B3971" s="42">
        <f>Data!H3972</f>
        <v>0</v>
      </c>
      <c r="C3971" s="42">
        <f t="shared" si="1"/>
        <v>0</v>
      </c>
      <c r="D3971" s="42">
        <f>Data!N3972</f>
        <v>0</v>
      </c>
      <c r="E3971" s="42">
        <f t="shared" si="2"/>
        <v>0</v>
      </c>
    </row>
    <row r="3972" ht="15.75" customHeight="1">
      <c r="A3972" s="61">
        <f>Data!A3973</f>
        <v>43965</v>
      </c>
      <c r="B3972" s="42">
        <f>Data!H3973</f>
        <v>0</v>
      </c>
      <c r="C3972" s="42">
        <f t="shared" si="1"/>
        <v>0</v>
      </c>
      <c r="D3972" s="42">
        <f>Data!N3973</f>
        <v>0</v>
      </c>
      <c r="E3972" s="42">
        <f t="shared" si="2"/>
        <v>0</v>
      </c>
    </row>
    <row r="3973" ht="15.75" customHeight="1">
      <c r="A3973" s="61">
        <f>Data!A3974</f>
        <v>43966</v>
      </c>
      <c r="B3973" s="42">
        <f>Data!H3974</f>
        <v>0</v>
      </c>
      <c r="C3973" s="42">
        <f t="shared" si="1"/>
        <v>0</v>
      </c>
      <c r="D3973" s="42">
        <f>Data!N3974</f>
        <v>0</v>
      </c>
      <c r="E3973" s="42">
        <f t="shared" si="2"/>
        <v>0</v>
      </c>
    </row>
    <row r="3974" ht="15.75" customHeight="1">
      <c r="A3974" s="61">
        <f>Data!A3975</f>
        <v>43969</v>
      </c>
      <c r="B3974" s="42">
        <f>Data!H3975</f>
        <v>0</v>
      </c>
      <c r="C3974" s="42">
        <f t="shared" si="1"/>
        <v>0</v>
      </c>
      <c r="D3974" s="42">
        <f>Data!N3975</f>
        <v>0</v>
      </c>
      <c r="E3974" s="42">
        <f t="shared" si="2"/>
        <v>0</v>
      </c>
    </row>
    <row r="3975" ht="15.75" customHeight="1">
      <c r="A3975" s="61">
        <f>Data!A3976</f>
        <v>43970</v>
      </c>
      <c r="B3975" s="42">
        <f>Data!H3976</f>
        <v>0</v>
      </c>
      <c r="C3975" s="42">
        <f t="shared" si="1"/>
        <v>0</v>
      </c>
      <c r="D3975" s="42">
        <f>Data!N3976</f>
        <v>0</v>
      </c>
      <c r="E3975" s="42">
        <f t="shared" si="2"/>
        <v>0</v>
      </c>
    </row>
    <row r="3976" ht="15.75" customHeight="1">
      <c r="A3976" s="61">
        <f>Data!A3977</f>
        <v>43971</v>
      </c>
      <c r="B3976" s="42">
        <f>Data!H3977</f>
        <v>0</v>
      </c>
      <c r="C3976" s="42">
        <f t="shared" si="1"/>
        <v>0</v>
      </c>
      <c r="D3976" s="42">
        <f>Data!N3977</f>
        <v>0</v>
      </c>
      <c r="E3976" s="42">
        <f t="shared" si="2"/>
        <v>0</v>
      </c>
    </row>
    <row r="3977" ht="15.75" customHeight="1">
      <c r="A3977" s="61">
        <f>Data!A3978</f>
        <v>43972</v>
      </c>
      <c r="B3977" s="42">
        <f>Data!H3978</f>
        <v>0</v>
      </c>
      <c r="C3977" s="42">
        <f t="shared" si="1"/>
        <v>0</v>
      </c>
      <c r="D3977" s="42">
        <f>Data!N3978</f>
        <v>0</v>
      </c>
      <c r="E3977" s="42">
        <f t="shared" si="2"/>
        <v>0</v>
      </c>
    </row>
    <row r="3978" ht="15.75" customHeight="1">
      <c r="A3978" s="61">
        <f>Data!A3979</f>
        <v>43973</v>
      </c>
      <c r="B3978" s="42">
        <f>Data!H3979</f>
        <v>0</v>
      </c>
      <c r="C3978" s="42">
        <f t="shared" si="1"/>
        <v>0</v>
      </c>
      <c r="D3978" s="42">
        <f>Data!N3979</f>
        <v>0</v>
      </c>
      <c r="E3978" s="42">
        <f t="shared" si="2"/>
        <v>0</v>
      </c>
    </row>
    <row r="3979" ht="15.75" customHeight="1">
      <c r="A3979" s="61">
        <f>Data!A3980</f>
        <v>43977</v>
      </c>
      <c r="B3979" s="42">
        <f>Data!H3980</f>
        <v>0</v>
      </c>
      <c r="C3979" s="42">
        <f t="shared" si="1"/>
        <v>0</v>
      </c>
      <c r="D3979" s="42">
        <f>Data!N3980</f>
        <v>5000</v>
      </c>
      <c r="E3979" s="42">
        <f t="shared" si="2"/>
        <v>5000</v>
      </c>
    </row>
    <row r="3980" ht="15.75" customHeight="1">
      <c r="A3980" s="61">
        <f>Data!A3981</f>
        <v>43978</v>
      </c>
      <c r="B3980" s="42">
        <f>Data!H3981</f>
        <v>0</v>
      </c>
      <c r="C3980" s="42">
        <f t="shared" si="1"/>
        <v>0</v>
      </c>
      <c r="D3980" s="42">
        <f>Data!N3981</f>
        <v>0</v>
      </c>
      <c r="E3980" s="42">
        <f t="shared" si="2"/>
        <v>0</v>
      </c>
    </row>
    <row r="3981" ht="15.75" customHeight="1">
      <c r="A3981" s="61">
        <f>Data!A3982</f>
        <v>43979</v>
      </c>
      <c r="B3981" s="42">
        <f>Data!H3982</f>
        <v>0</v>
      </c>
      <c r="C3981" s="42">
        <f t="shared" si="1"/>
        <v>0</v>
      </c>
      <c r="D3981" s="42">
        <f>Data!N3982</f>
        <v>0</v>
      </c>
      <c r="E3981" s="42">
        <f t="shared" si="2"/>
        <v>0</v>
      </c>
    </row>
    <row r="3982" ht="15.75" customHeight="1">
      <c r="A3982" s="61">
        <f>Data!A3983</f>
        <v>43980</v>
      </c>
      <c r="B3982" s="42">
        <f>Data!H3983</f>
        <v>0</v>
      </c>
      <c r="C3982" s="42">
        <f t="shared" si="1"/>
        <v>0</v>
      </c>
      <c r="D3982" s="42">
        <f>Data!N3983</f>
        <v>0</v>
      </c>
      <c r="E3982" s="42">
        <f t="shared" si="2"/>
        <v>0</v>
      </c>
    </row>
    <row r="3983" ht="15.75" customHeight="1">
      <c r="A3983" s="61">
        <f>Data!A3984</f>
        <v>43983</v>
      </c>
      <c r="B3983" s="42">
        <f>Data!H3984</f>
        <v>0</v>
      </c>
      <c r="C3983" s="42">
        <f t="shared" si="1"/>
        <v>0</v>
      </c>
      <c r="D3983" s="42">
        <f>Data!N3984</f>
        <v>0</v>
      </c>
      <c r="E3983" s="42">
        <f t="shared" si="2"/>
        <v>0</v>
      </c>
    </row>
    <row r="3984" ht="15.75" customHeight="1">
      <c r="A3984" s="61">
        <f>Data!A3985</f>
        <v>43984</v>
      </c>
      <c r="B3984" s="42">
        <f>Data!H3985</f>
        <v>0</v>
      </c>
      <c r="C3984" s="42">
        <f t="shared" si="1"/>
        <v>0</v>
      </c>
      <c r="D3984" s="42">
        <f>Data!N3985</f>
        <v>0</v>
      </c>
      <c r="E3984" s="42">
        <f t="shared" si="2"/>
        <v>0</v>
      </c>
    </row>
    <row r="3985" ht="15.75" customHeight="1">
      <c r="A3985" s="61">
        <f>Data!A3986</f>
        <v>43985</v>
      </c>
      <c r="B3985" s="42">
        <f>Data!H3986</f>
        <v>0</v>
      </c>
      <c r="C3985" s="42">
        <f t="shared" si="1"/>
        <v>0</v>
      </c>
      <c r="D3985" s="42">
        <f>Data!N3986</f>
        <v>0</v>
      </c>
      <c r="E3985" s="42">
        <f t="shared" si="2"/>
        <v>0</v>
      </c>
    </row>
    <row r="3986" ht="15.75" customHeight="1">
      <c r="A3986" s="61">
        <f>Data!A3987</f>
        <v>43986</v>
      </c>
      <c r="B3986" s="42">
        <f>Data!H3987</f>
        <v>0</v>
      </c>
      <c r="C3986" s="42">
        <f t="shared" si="1"/>
        <v>0</v>
      </c>
      <c r="D3986" s="42">
        <f>Data!N3987</f>
        <v>0</v>
      </c>
      <c r="E3986" s="42">
        <f t="shared" si="2"/>
        <v>0</v>
      </c>
    </row>
    <row r="3987" ht="15.75" customHeight="1">
      <c r="A3987" s="61">
        <f>Data!A3988</f>
        <v>43987</v>
      </c>
      <c r="B3987" s="42">
        <f>Data!H3988</f>
        <v>5000</v>
      </c>
      <c r="C3987" s="42">
        <f t="shared" si="1"/>
        <v>5000</v>
      </c>
      <c r="D3987" s="42">
        <f>Data!N3988</f>
        <v>0</v>
      </c>
      <c r="E3987" s="42">
        <f t="shared" si="2"/>
        <v>0</v>
      </c>
    </row>
    <row r="3988" ht="15.75" customHeight="1">
      <c r="A3988" s="61">
        <f>Data!A3989</f>
        <v>43990</v>
      </c>
      <c r="B3988" s="42">
        <f>Data!H3989</f>
        <v>0</v>
      </c>
      <c r="C3988" s="42">
        <f t="shared" si="1"/>
        <v>0</v>
      </c>
      <c r="D3988" s="42">
        <f>Data!N3989</f>
        <v>0</v>
      </c>
      <c r="E3988" s="42">
        <f t="shared" si="2"/>
        <v>0</v>
      </c>
    </row>
    <row r="3989" ht="15.75" customHeight="1">
      <c r="A3989" s="61">
        <f>Data!A3990</f>
        <v>43991</v>
      </c>
      <c r="B3989" s="42">
        <f>Data!H3990</f>
        <v>0</v>
      </c>
      <c r="C3989" s="42">
        <f t="shared" si="1"/>
        <v>0</v>
      </c>
      <c r="D3989" s="42">
        <f>Data!N3990</f>
        <v>0</v>
      </c>
      <c r="E3989" s="42">
        <f t="shared" si="2"/>
        <v>0</v>
      </c>
    </row>
    <row r="3990" ht="15.75" customHeight="1">
      <c r="A3990" s="61">
        <f>Data!A3991</f>
        <v>43992</v>
      </c>
      <c r="B3990" s="42">
        <f>Data!H3991</f>
        <v>0</v>
      </c>
      <c r="C3990" s="42">
        <f t="shared" si="1"/>
        <v>0</v>
      </c>
      <c r="D3990" s="42">
        <f>Data!N3991</f>
        <v>0</v>
      </c>
      <c r="E3990" s="42">
        <f t="shared" si="2"/>
        <v>0</v>
      </c>
    </row>
    <row r="3991" ht="15.75" customHeight="1">
      <c r="A3991" s="61">
        <f>Data!A3992</f>
        <v>43993</v>
      </c>
      <c r="B3991" s="42">
        <f>Data!H3992</f>
        <v>0</v>
      </c>
      <c r="C3991" s="42">
        <f t="shared" si="1"/>
        <v>0</v>
      </c>
      <c r="D3991" s="42">
        <f>Data!N3992</f>
        <v>0</v>
      </c>
      <c r="E3991" s="42">
        <f t="shared" si="2"/>
        <v>0</v>
      </c>
    </row>
    <row r="3992" ht="15.75" customHeight="1">
      <c r="A3992" s="61">
        <f>Data!A3993</f>
        <v>43994</v>
      </c>
      <c r="B3992" s="42">
        <f>Data!H3993</f>
        <v>0</v>
      </c>
      <c r="C3992" s="42">
        <f t="shared" si="1"/>
        <v>0</v>
      </c>
      <c r="D3992" s="42">
        <f>Data!N3993</f>
        <v>0</v>
      </c>
      <c r="E3992" s="42">
        <f t="shared" si="2"/>
        <v>0</v>
      </c>
    </row>
    <row r="3993" ht="15.75" customHeight="1">
      <c r="A3993" s="61">
        <f>Data!A3994</f>
        <v>43997</v>
      </c>
      <c r="B3993" s="42">
        <f>Data!H3994</f>
        <v>0</v>
      </c>
      <c r="C3993" s="42">
        <f t="shared" si="1"/>
        <v>0</v>
      </c>
      <c r="D3993" s="42">
        <f>Data!N3994</f>
        <v>0</v>
      </c>
      <c r="E3993" s="42">
        <f t="shared" si="2"/>
        <v>0</v>
      </c>
    </row>
    <row r="3994" ht="15.75" customHeight="1">
      <c r="A3994" s="61">
        <f>Data!A3995</f>
        <v>43998</v>
      </c>
      <c r="B3994" s="42">
        <f>Data!H3995</f>
        <v>0</v>
      </c>
      <c r="C3994" s="42">
        <f t="shared" si="1"/>
        <v>0</v>
      </c>
      <c r="D3994" s="42">
        <f>Data!N3995</f>
        <v>0</v>
      </c>
      <c r="E3994" s="42">
        <f t="shared" si="2"/>
        <v>0</v>
      </c>
    </row>
    <row r="3995" ht="15.75" customHeight="1">
      <c r="A3995" s="61">
        <f>Data!A3996</f>
        <v>43999</v>
      </c>
      <c r="B3995" s="42">
        <f>Data!H3996</f>
        <v>0</v>
      </c>
      <c r="C3995" s="42">
        <f t="shared" si="1"/>
        <v>0</v>
      </c>
      <c r="D3995" s="42">
        <f>Data!N3996</f>
        <v>0</v>
      </c>
      <c r="E3995" s="42">
        <f t="shared" si="2"/>
        <v>0</v>
      </c>
    </row>
    <row r="3996" ht="15.75" customHeight="1">
      <c r="A3996" s="61">
        <f>Data!A3997</f>
        <v>44000</v>
      </c>
      <c r="B3996" s="42">
        <f>Data!H3997</f>
        <v>0</v>
      </c>
      <c r="C3996" s="42">
        <f t="shared" si="1"/>
        <v>0</v>
      </c>
      <c r="D3996" s="42">
        <f>Data!N3997</f>
        <v>0</v>
      </c>
      <c r="E3996" s="42">
        <f t="shared" si="2"/>
        <v>0</v>
      </c>
    </row>
    <row r="3997" ht="15.75" customHeight="1">
      <c r="A3997" s="61">
        <f>Data!A3998</f>
        <v>44001</v>
      </c>
      <c r="B3997" s="42">
        <f>Data!H3998</f>
        <v>0</v>
      </c>
      <c r="C3997" s="42">
        <f t="shared" si="1"/>
        <v>0</v>
      </c>
      <c r="D3997" s="42">
        <f>Data!N3998</f>
        <v>0</v>
      </c>
      <c r="E3997" s="42">
        <f t="shared" si="2"/>
        <v>0</v>
      </c>
    </row>
    <row r="3998" ht="15.75" customHeight="1">
      <c r="A3998" s="61">
        <f>Data!A3999</f>
        <v>44004</v>
      </c>
      <c r="B3998" s="42">
        <f>Data!H3999</f>
        <v>0</v>
      </c>
      <c r="C3998" s="42">
        <f t="shared" si="1"/>
        <v>0</v>
      </c>
      <c r="D3998" s="42">
        <f>Data!N3999</f>
        <v>0</v>
      </c>
      <c r="E3998" s="42">
        <f t="shared" si="2"/>
        <v>0</v>
      </c>
    </row>
    <row r="3999" ht="15.75" customHeight="1">
      <c r="A3999" s="61">
        <f>Data!A4000</f>
        <v>44005</v>
      </c>
      <c r="B3999" s="42">
        <f>Data!H4000</f>
        <v>0</v>
      </c>
      <c r="C3999" s="42">
        <f t="shared" si="1"/>
        <v>0</v>
      </c>
      <c r="D3999" s="42">
        <f>Data!N4000</f>
        <v>0</v>
      </c>
      <c r="E3999" s="42">
        <f t="shared" si="2"/>
        <v>0</v>
      </c>
    </row>
    <row r="4000" ht="15.75" customHeight="1">
      <c r="A4000" s="61">
        <f>Data!A4001</f>
        <v>44006</v>
      </c>
      <c r="B4000" s="42">
        <f>Data!H4001</f>
        <v>0</v>
      </c>
      <c r="C4000" s="42">
        <f t="shared" si="1"/>
        <v>0</v>
      </c>
      <c r="D4000" s="42">
        <f>Data!N4001</f>
        <v>0</v>
      </c>
      <c r="E4000" s="42">
        <f t="shared" si="2"/>
        <v>0</v>
      </c>
    </row>
    <row r="4001" ht="15.75" customHeight="1">
      <c r="A4001" s="61">
        <f>Data!A4002</f>
        <v>44007</v>
      </c>
      <c r="B4001" s="42">
        <f>Data!H4002</f>
        <v>0</v>
      </c>
      <c r="C4001" s="42">
        <f t="shared" si="1"/>
        <v>0</v>
      </c>
      <c r="D4001" s="42">
        <f>Data!N4002</f>
        <v>5000</v>
      </c>
      <c r="E4001" s="42">
        <f t="shared" si="2"/>
        <v>5000</v>
      </c>
    </row>
    <row r="4002" ht="15.75" customHeight="1">
      <c r="A4002" s="61">
        <f>Data!A4003</f>
        <v>44008</v>
      </c>
      <c r="B4002" s="42">
        <f>Data!H4003</f>
        <v>0</v>
      </c>
      <c r="C4002" s="42">
        <f t="shared" si="1"/>
        <v>0</v>
      </c>
      <c r="D4002" s="42">
        <f>Data!N4003</f>
        <v>0</v>
      </c>
      <c r="E4002" s="42">
        <f t="shared" si="2"/>
        <v>0</v>
      </c>
    </row>
    <row r="4003" ht="15.75" customHeight="1">
      <c r="A4003" s="61">
        <f>Data!A4004</f>
        <v>44011</v>
      </c>
      <c r="B4003" s="42">
        <f>Data!H4004</f>
        <v>0</v>
      </c>
      <c r="C4003" s="42">
        <f t="shared" si="1"/>
        <v>0</v>
      </c>
      <c r="D4003" s="42">
        <f>Data!N4004</f>
        <v>0</v>
      </c>
      <c r="E4003" s="42">
        <f t="shared" si="2"/>
        <v>0</v>
      </c>
    </row>
    <row r="4004" ht="15.75" customHeight="1">
      <c r="A4004" s="61">
        <f>Data!A4005</f>
        <v>44012</v>
      </c>
      <c r="B4004" s="42">
        <f>Data!H4005</f>
        <v>0</v>
      </c>
      <c r="C4004" s="42">
        <f t="shared" si="1"/>
        <v>0</v>
      </c>
      <c r="D4004" s="42">
        <f>Data!N4005</f>
        <v>0</v>
      </c>
      <c r="E4004" s="42">
        <f t="shared" si="2"/>
        <v>0</v>
      </c>
    </row>
    <row r="4005" ht="15.75" customHeight="1">
      <c r="A4005" s="61">
        <f>Data!A4006</f>
        <v>44013</v>
      </c>
      <c r="B4005" s="42">
        <f>Data!H4006</f>
        <v>0</v>
      </c>
      <c r="C4005" s="42">
        <f t="shared" si="1"/>
        <v>0</v>
      </c>
      <c r="D4005" s="42">
        <f>Data!N4006</f>
        <v>0</v>
      </c>
      <c r="E4005" s="42">
        <f t="shared" si="2"/>
        <v>0</v>
      </c>
    </row>
    <row r="4006" ht="15.75" customHeight="1">
      <c r="A4006" s="61">
        <f>Data!A4007</f>
        <v>44014</v>
      </c>
      <c r="B4006" s="42">
        <f>Data!H4007</f>
        <v>0</v>
      </c>
      <c r="C4006" s="42">
        <f t="shared" si="1"/>
        <v>0</v>
      </c>
      <c r="D4006" s="42">
        <f>Data!N4007</f>
        <v>0</v>
      </c>
      <c r="E4006" s="42">
        <f t="shared" si="2"/>
        <v>0</v>
      </c>
    </row>
    <row r="4007" ht="15.75" customHeight="1">
      <c r="A4007" s="61">
        <f>Data!A4008</f>
        <v>44015</v>
      </c>
      <c r="B4007" s="42">
        <f>Data!H4008</f>
        <v>0</v>
      </c>
      <c r="C4007" s="42">
        <f t="shared" si="1"/>
        <v>0</v>
      </c>
      <c r="D4007" s="42">
        <f>Data!N4008</f>
        <v>0</v>
      </c>
      <c r="E4007" s="42">
        <f t="shared" si="2"/>
        <v>0</v>
      </c>
    </row>
    <row r="4008" ht="15.75" customHeight="1">
      <c r="A4008" s="61">
        <f>Data!A4009</f>
        <v>44018</v>
      </c>
      <c r="B4008" s="42">
        <f>Data!H4009</f>
        <v>5000</v>
      </c>
      <c r="C4008" s="42">
        <f t="shared" si="1"/>
        <v>5000</v>
      </c>
      <c r="D4008" s="42">
        <f>Data!N4009</f>
        <v>0</v>
      </c>
      <c r="E4008" s="42">
        <f t="shared" si="2"/>
        <v>0</v>
      </c>
    </row>
    <row r="4009" ht="15.75" customHeight="1">
      <c r="A4009" s="61">
        <f>Data!A4010</f>
        <v>44019</v>
      </c>
      <c r="B4009" s="42">
        <f>Data!H4010</f>
        <v>0</v>
      </c>
      <c r="C4009" s="42">
        <f t="shared" si="1"/>
        <v>0</v>
      </c>
      <c r="D4009" s="42">
        <f>Data!N4010</f>
        <v>0</v>
      </c>
      <c r="E4009" s="42">
        <f t="shared" si="2"/>
        <v>0</v>
      </c>
    </row>
    <row r="4010" ht="15.75" customHeight="1">
      <c r="A4010" s="61">
        <f>Data!A4011</f>
        <v>44020</v>
      </c>
      <c r="B4010" s="42">
        <f>Data!H4011</f>
        <v>0</v>
      </c>
      <c r="C4010" s="42">
        <f t="shared" si="1"/>
        <v>0</v>
      </c>
      <c r="D4010" s="42">
        <f>Data!N4011</f>
        <v>0</v>
      </c>
      <c r="E4010" s="42">
        <f t="shared" si="2"/>
        <v>0</v>
      </c>
    </row>
    <row r="4011" ht="15.75" customHeight="1">
      <c r="A4011" s="61">
        <f>Data!A4012</f>
        <v>44021</v>
      </c>
      <c r="B4011" s="42">
        <f>Data!H4012</f>
        <v>0</v>
      </c>
      <c r="C4011" s="42">
        <f t="shared" si="1"/>
        <v>0</v>
      </c>
      <c r="D4011" s="42">
        <f>Data!N4012</f>
        <v>0</v>
      </c>
      <c r="E4011" s="42">
        <f t="shared" si="2"/>
        <v>0</v>
      </c>
    </row>
    <row r="4012" ht="15.75" customHeight="1">
      <c r="A4012" s="61">
        <f>Data!A4013</f>
        <v>44022</v>
      </c>
      <c r="B4012" s="42">
        <f>Data!H4013</f>
        <v>0</v>
      </c>
      <c r="C4012" s="42">
        <f t="shared" si="1"/>
        <v>0</v>
      </c>
      <c r="D4012" s="42">
        <f>Data!N4013</f>
        <v>0</v>
      </c>
      <c r="E4012" s="42">
        <f t="shared" si="2"/>
        <v>0</v>
      </c>
    </row>
    <row r="4013" ht="15.75" customHeight="1">
      <c r="A4013" s="61">
        <f>Data!A4014</f>
        <v>44025</v>
      </c>
      <c r="B4013" s="42">
        <f>Data!H4014</f>
        <v>0</v>
      </c>
      <c r="C4013" s="42">
        <f t="shared" si="1"/>
        <v>0</v>
      </c>
      <c r="D4013" s="42">
        <f>Data!N4014</f>
        <v>0</v>
      </c>
      <c r="E4013" s="42">
        <f t="shared" si="2"/>
        <v>0</v>
      </c>
    </row>
    <row r="4014" ht="15.75" customHeight="1">
      <c r="A4014" s="61">
        <f>Data!A4015</f>
        <v>44026</v>
      </c>
      <c r="B4014" s="42">
        <f>Data!H4015</f>
        <v>0</v>
      </c>
      <c r="C4014" s="42">
        <f t="shared" si="1"/>
        <v>0</v>
      </c>
      <c r="D4014" s="42">
        <f>Data!N4015</f>
        <v>0</v>
      </c>
      <c r="E4014" s="42">
        <f t="shared" si="2"/>
        <v>0</v>
      </c>
    </row>
    <row r="4015" ht="15.75" customHeight="1">
      <c r="A4015" s="61">
        <f>Data!A4016</f>
        <v>44027</v>
      </c>
      <c r="B4015" s="42">
        <f>Data!H4016</f>
        <v>0</v>
      </c>
      <c r="C4015" s="42">
        <f t="shared" si="1"/>
        <v>0</v>
      </c>
      <c r="D4015" s="42">
        <f>Data!N4016</f>
        <v>0</v>
      </c>
      <c r="E4015" s="42">
        <f t="shared" si="2"/>
        <v>0</v>
      </c>
    </row>
    <row r="4016" ht="15.75" customHeight="1">
      <c r="A4016" s="61">
        <f>Data!A4017</f>
        <v>44028</v>
      </c>
      <c r="B4016" s="42">
        <f>Data!H4017</f>
        <v>0</v>
      </c>
      <c r="C4016" s="42">
        <f t="shared" si="1"/>
        <v>0</v>
      </c>
      <c r="D4016" s="42">
        <f>Data!N4017</f>
        <v>0</v>
      </c>
      <c r="E4016" s="42">
        <f t="shared" si="2"/>
        <v>0</v>
      </c>
    </row>
    <row r="4017" ht="15.75" customHeight="1">
      <c r="A4017" s="61">
        <f>Data!A4018</f>
        <v>44029</v>
      </c>
      <c r="B4017" s="42">
        <f>Data!H4018</f>
        <v>0</v>
      </c>
      <c r="C4017" s="42">
        <f t="shared" si="1"/>
        <v>0</v>
      </c>
      <c r="D4017" s="42">
        <f>Data!N4018</f>
        <v>0</v>
      </c>
      <c r="E4017" s="42">
        <f t="shared" si="2"/>
        <v>0</v>
      </c>
    </row>
    <row r="4018" ht="15.75" customHeight="1">
      <c r="A4018" s="61">
        <f>Data!A4019</f>
        <v>44032</v>
      </c>
      <c r="B4018" s="42">
        <f>Data!H4019</f>
        <v>0</v>
      </c>
      <c r="C4018" s="42">
        <f t="shared" si="1"/>
        <v>0</v>
      </c>
      <c r="D4018" s="42">
        <f>Data!N4019</f>
        <v>0</v>
      </c>
      <c r="E4018" s="42">
        <f t="shared" si="2"/>
        <v>0</v>
      </c>
    </row>
    <row r="4019" ht="15.75" customHeight="1">
      <c r="A4019" s="61">
        <f>Data!A4020</f>
        <v>44033</v>
      </c>
      <c r="B4019" s="42">
        <f>Data!H4020</f>
        <v>0</v>
      </c>
      <c r="C4019" s="42">
        <f t="shared" si="1"/>
        <v>0</v>
      </c>
      <c r="D4019" s="42">
        <f>Data!N4020</f>
        <v>0</v>
      </c>
      <c r="E4019" s="42">
        <f t="shared" si="2"/>
        <v>0</v>
      </c>
    </row>
    <row r="4020" ht="15.75" customHeight="1">
      <c r="A4020" s="61">
        <f>Data!A4021</f>
        <v>44034</v>
      </c>
      <c r="B4020" s="42">
        <f>Data!H4021</f>
        <v>0</v>
      </c>
      <c r="C4020" s="42">
        <f t="shared" si="1"/>
        <v>0</v>
      </c>
      <c r="D4020" s="42">
        <f>Data!N4021</f>
        <v>0</v>
      </c>
      <c r="E4020" s="42">
        <f t="shared" si="2"/>
        <v>0</v>
      </c>
    </row>
    <row r="4021" ht="15.75" customHeight="1">
      <c r="A4021" s="61">
        <f>Data!A4022</f>
        <v>44035</v>
      </c>
      <c r="B4021" s="42">
        <f>Data!H4022</f>
        <v>0</v>
      </c>
      <c r="C4021" s="42">
        <f t="shared" si="1"/>
        <v>0</v>
      </c>
      <c r="D4021" s="42">
        <f>Data!N4022</f>
        <v>0</v>
      </c>
      <c r="E4021" s="42">
        <f t="shared" si="2"/>
        <v>0</v>
      </c>
    </row>
    <row r="4022" ht="15.75" customHeight="1">
      <c r="A4022" s="61">
        <f>Data!A4023</f>
        <v>44036</v>
      </c>
      <c r="B4022" s="42">
        <f>Data!H4023</f>
        <v>0</v>
      </c>
      <c r="C4022" s="42">
        <f t="shared" si="1"/>
        <v>0</v>
      </c>
      <c r="D4022" s="42">
        <f>Data!N4023</f>
        <v>0</v>
      </c>
      <c r="E4022" s="42">
        <f t="shared" si="2"/>
        <v>0</v>
      </c>
    </row>
    <row r="4023" ht="15.75" customHeight="1">
      <c r="A4023" s="61">
        <f>Data!A4024</f>
        <v>44039</v>
      </c>
      <c r="B4023" s="42">
        <f>Data!H4024</f>
        <v>0</v>
      </c>
      <c r="C4023" s="42">
        <f t="shared" si="1"/>
        <v>0</v>
      </c>
      <c r="D4023" s="42">
        <f>Data!N4024</f>
        <v>5000</v>
      </c>
      <c r="E4023" s="42">
        <f t="shared" si="2"/>
        <v>5000</v>
      </c>
    </row>
    <row r="4024" ht="15.75" customHeight="1">
      <c r="A4024" s="61">
        <f>Data!A4025</f>
        <v>44040</v>
      </c>
      <c r="B4024" s="42">
        <f>Data!H4025</f>
        <v>0</v>
      </c>
      <c r="C4024" s="42">
        <f t="shared" si="1"/>
        <v>0</v>
      </c>
      <c r="D4024" s="42">
        <f>Data!N4025</f>
        <v>0</v>
      </c>
      <c r="E4024" s="42">
        <f t="shared" si="2"/>
        <v>0</v>
      </c>
    </row>
    <row r="4025" ht="15.75" customHeight="1">
      <c r="A4025" s="61">
        <f>Data!A4026</f>
        <v>44041</v>
      </c>
      <c r="B4025" s="42">
        <f>Data!H4026</f>
        <v>0</v>
      </c>
      <c r="C4025" s="42">
        <f t="shared" si="1"/>
        <v>0</v>
      </c>
      <c r="D4025" s="42">
        <f>Data!N4026</f>
        <v>0</v>
      </c>
      <c r="E4025" s="42">
        <f t="shared" si="2"/>
        <v>0</v>
      </c>
    </row>
    <row r="4026" ht="15.75" customHeight="1">
      <c r="A4026" s="61">
        <f>Data!A4027</f>
        <v>44042</v>
      </c>
      <c r="B4026" s="42">
        <f>Data!H4027</f>
        <v>0</v>
      </c>
      <c r="C4026" s="42">
        <f t="shared" si="1"/>
        <v>0</v>
      </c>
      <c r="D4026" s="42">
        <f>Data!N4027</f>
        <v>0</v>
      </c>
      <c r="E4026" s="42">
        <f t="shared" si="2"/>
        <v>0</v>
      </c>
    </row>
    <row r="4027" ht="15.75" customHeight="1">
      <c r="A4027" s="61">
        <f>Data!A4028</f>
        <v>44043</v>
      </c>
      <c r="B4027" s="42">
        <f>Data!H4028</f>
        <v>0</v>
      </c>
      <c r="C4027" s="42">
        <f t="shared" si="1"/>
        <v>0</v>
      </c>
      <c r="D4027" s="42">
        <f>Data!N4028</f>
        <v>0</v>
      </c>
      <c r="E4027" s="42">
        <f t="shared" si="2"/>
        <v>0</v>
      </c>
    </row>
    <row r="4028" ht="15.75" customHeight="1">
      <c r="A4028" s="61">
        <f>Data!A4029</f>
        <v>44046</v>
      </c>
      <c r="B4028" s="42">
        <f>Data!H4029</f>
        <v>0</v>
      </c>
      <c r="C4028" s="42">
        <f t="shared" si="1"/>
        <v>0</v>
      </c>
      <c r="D4028" s="42">
        <f>Data!N4029</f>
        <v>0</v>
      </c>
      <c r="E4028" s="42">
        <f t="shared" si="2"/>
        <v>0</v>
      </c>
    </row>
    <row r="4029" ht="15.75" customHeight="1">
      <c r="A4029" s="61">
        <f>Data!A4030</f>
        <v>44047</v>
      </c>
      <c r="B4029" s="42">
        <f>Data!H4030</f>
        <v>0</v>
      </c>
      <c r="C4029" s="42">
        <f t="shared" si="1"/>
        <v>0</v>
      </c>
      <c r="D4029" s="42">
        <f>Data!N4030</f>
        <v>0</v>
      </c>
      <c r="E4029" s="42">
        <f t="shared" si="2"/>
        <v>0</v>
      </c>
    </row>
    <row r="4030" ht="15.75" customHeight="1">
      <c r="A4030" s="61">
        <f>Data!A4031</f>
        <v>44048</v>
      </c>
      <c r="B4030" s="42">
        <f>Data!H4031</f>
        <v>5000</v>
      </c>
      <c r="C4030" s="42">
        <f t="shared" si="1"/>
        <v>5000</v>
      </c>
      <c r="D4030" s="42">
        <f>Data!N4031</f>
        <v>0</v>
      </c>
      <c r="E4030" s="42">
        <f t="shared" si="2"/>
        <v>0</v>
      </c>
    </row>
    <row r="4031" ht="15.75" customHeight="1">
      <c r="A4031" s="61">
        <f>Data!A4032</f>
        <v>44049</v>
      </c>
      <c r="B4031" s="42">
        <f>Data!H4032</f>
        <v>0</v>
      </c>
      <c r="C4031" s="42">
        <f t="shared" si="1"/>
        <v>0</v>
      </c>
      <c r="D4031" s="42">
        <f>Data!N4032</f>
        <v>0</v>
      </c>
      <c r="E4031" s="42">
        <f t="shared" si="2"/>
        <v>0</v>
      </c>
    </row>
    <row r="4032" ht="15.75" customHeight="1">
      <c r="A4032" s="61">
        <f>Data!A4033</f>
        <v>44050</v>
      </c>
      <c r="B4032" s="42">
        <f>Data!H4033</f>
        <v>0</v>
      </c>
      <c r="C4032" s="42">
        <f t="shared" si="1"/>
        <v>0</v>
      </c>
      <c r="D4032" s="42">
        <f>Data!N4033</f>
        <v>0</v>
      </c>
      <c r="E4032" s="42">
        <f t="shared" si="2"/>
        <v>0</v>
      </c>
    </row>
    <row r="4033" ht="15.75" customHeight="1">
      <c r="A4033" s="61">
        <f>Data!A4034</f>
        <v>44053</v>
      </c>
      <c r="B4033" s="42">
        <f>Data!H4034</f>
        <v>0</v>
      </c>
      <c r="C4033" s="42">
        <f t="shared" si="1"/>
        <v>0</v>
      </c>
      <c r="D4033" s="42">
        <f>Data!N4034</f>
        <v>0</v>
      </c>
      <c r="E4033" s="42">
        <f t="shared" si="2"/>
        <v>0</v>
      </c>
    </row>
    <row r="4034" ht="15.75" customHeight="1">
      <c r="A4034" s="61">
        <f>Data!A4035</f>
        <v>44054</v>
      </c>
      <c r="B4034" s="42">
        <f>Data!H4035</f>
        <v>0</v>
      </c>
      <c r="C4034" s="42">
        <f t="shared" si="1"/>
        <v>0</v>
      </c>
      <c r="D4034" s="42">
        <f>Data!N4035</f>
        <v>0</v>
      </c>
      <c r="E4034" s="42">
        <f t="shared" si="2"/>
        <v>0</v>
      </c>
    </row>
    <row r="4035" ht="15.75" customHeight="1">
      <c r="A4035" s="61">
        <f>Data!A4036</f>
        <v>44055</v>
      </c>
      <c r="B4035" s="42">
        <f>Data!H4036</f>
        <v>0</v>
      </c>
      <c r="C4035" s="42">
        <f t="shared" si="1"/>
        <v>0</v>
      </c>
      <c r="D4035" s="42">
        <f>Data!N4036</f>
        <v>0</v>
      </c>
      <c r="E4035" s="42">
        <f t="shared" si="2"/>
        <v>0</v>
      </c>
    </row>
    <row r="4036" ht="15.75" customHeight="1">
      <c r="A4036" s="61">
        <f>Data!A4037</f>
        <v>44056</v>
      </c>
      <c r="B4036" s="42">
        <f>Data!H4037</f>
        <v>0</v>
      </c>
      <c r="C4036" s="42">
        <f t="shared" si="1"/>
        <v>0</v>
      </c>
      <c r="D4036" s="42">
        <f>Data!N4037</f>
        <v>0</v>
      </c>
      <c r="E4036" s="42">
        <f t="shared" si="2"/>
        <v>0</v>
      </c>
    </row>
    <row r="4037" ht="15.75" customHeight="1">
      <c r="A4037" s="61">
        <f>Data!A4038</f>
        <v>44057</v>
      </c>
      <c r="B4037" s="42">
        <f>Data!H4038</f>
        <v>0</v>
      </c>
      <c r="C4037" s="42">
        <f t="shared" si="1"/>
        <v>0</v>
      </c>
      <c r="D4037" s="42">
        <f>Data!N4038</f>
        <v>0</v>
      </c>
      <c r="E4037" s="42">
        <f t="shared" si="2"/>
        <v>0</v>
      </c>
    </row>
    <row r="4038" ht="15.75" customHeight="1">
      <c r="A4038" s="61">
        <f>Data!A4039</f>
        <v>44060</v>
      </c>
      <c r="B4038" s="42">
        <f>Data!H4039</f>
        <v>0</v>
      </c>
      <c r="C4038" s="42">
        <f t="shared" si="1"/>
        <v>0</v>
      </c>
      <c r="D4038" s="42">
        <f>Data!N4039</f>
        <v>0</v>
      </c>
      <c r="E4038" s="42">
        <f t="shared" si="2"/>
        <v>0</v>
      </c>
    </row>
    <row r="4039" ht="15.75" customHeight="1">
      <c r="A4039" s="61">
        <f>Data!A4040</f>
        <v>44061</v>
      </c>
      <c r="B4039" s="42">
        <f>Data!H4040</f>
        <v>0</v>
      </c>
      <c r="C4039" s="42">
        <f t="shared" si="1"/>
        <v>0</v>
      </c>
      <c r="D4039" s="42">
        <f>Data!N4040</f>
        <v>0</v>
      </c>
      <c r="E4039" s="42">
        <f t="shared" si="2"/>
        <v>0</v>
      </c>
    </row>
    <row r="4040" ht="15.75" customHeight="1">
      <c r="A4040" s="61">
        <f>Data!A4041</f>
        <v>44062</v>
      </c>
      <c r="B4040" s="42">
        <f>Data!H4041</f>
        <v>0</v>
      </c>
      <c r="C4040" s="42">
        <f t="shared" si="1"/>
        <v>0</v>
      </c>
      <c r="D4040" s="42">
        <f>Data!N4041</f>
        <v>0</v>
      </c>
      <c r="E4040" s="42">
        <f t="shared" si="2"/>
        <v>0</v>
      </c>
    </row>
    <row r="4041" ht="15.75" customHeight="1">
      <c r="A4041" s="61">
        <f>Data!A4042</f>
        <v>44063</v>
      </c>
      <c r="B4041" s="42">
        <f>Data!H4042</f>
        <v>0</v>
      </c>
      <c r="C4041" s="42">
        <f t="shared" si="1"/>
        <v>0</v>
      </c>
      <c r="D4041" s="42">
        <f>Data!N4042</f>
        <v>0</v>
      </c>
      <c r="E4041" s="42">
        <f t="shared" si="2"/>
        <v>0</v>
      </c>
    </row>
    <row r="4042" ht="15.75" customHeight="1">
      <c r="A4042" s="61">
        <f>Data!A4043</f>
        <v>44064</v>
      </c>
      <c r="B4042" s="42">
        <f>Data!H4043</f>
        <v>0</v>
      </c>
      <c r="C4042" s="42">
        <f t="shared" si="1"/>
        <v>0</v>
      </c>
      <c r="D4042" s="42">
        <f>Data!N4043</f>
        <v>0</v>
      </c>
      <c r="E4042" s="42">
        <f t="shared" si="2"/>
        <v>0</v>
      </c>
    </row>
    <row r="4043" ht="15.75" customHeight="1">
      <c r="A4043" s="61">
        <f>Data!A4044</f>
        <v>44067</v>
      </c>
      <c r="B4043" s="42">
        <f>Data!H4044</f>
        <v>0</v>
      </c>
      <c r="C4043" s="42">
        <f t="shared" si="1"/>
        <v>0</v>
      </c>
      <c r="D4043" s="42">
        <f>Data!N4044</f>
        <v>0</v>
      </c>
      <c r="E4043" s="42">
        <f t="shared" si="2"/>
        <v>0</v>
      </c>
    </row>
    <row r="4044" ht="15.75" customHeight="1">
      <c r="A4044" s="61">
        <f>Data!A4045</f>
        <v>44068</v>
      </c>
      <c r="B4044" s="42">
        <f>Data!H4045</f>
        <v>0</v>
      </c>
      <c r="C4044" s="42">
        <f t="shared" si="1"/>
        <v>0</v>
      </c>
      <c r="D4044" s="42">
        <f>Data!N4045</f>
        <v>5000</v>
      </c>
      <c r="E4044" s="42">
        <f t="shared" si="2"/>
        <v>5000</v>
      </c>
    </row>
    <row r="4045" ht="15.75" customHeight="1">
      <c r="A4045" s="61">
        <f>Data!A4046</f>
        <v>44069</v>
      </c>
      <c r="B4045" s="42">
        <f>Data!H4046</f>
        <v>0</v>
      </c>
      <c r="C4045" s="42">
        <f t="shared" si="1"/>
        <v>0</v>
      </c>
      <c r="D4045" s="42">
        <f>Data!N4046</f>
        <v>0</v>
      </c>
      <c r="E4045" s="42">
        <f t="shared" si="2"/>
        <v>0</v>
      </c>
    </row>
    <row r="4046" ht="15.75" customHeight="1">
      <c r="A4046" s="61">
        <f>Data!A4047</f>
        <v>44070</v>
      </c>
      <c r="B4046" s="42">
        <f>Data!H4047</f>
        <v>0</v>
      </c>
      <c r="C4046" s="42">
        <f t="shared" si="1"/>
        <v>0</v>
      </c>
      <c r="D4046" s="42">
        <f>Data!N4047</f>
        <v>0</v>
      </c>
      <c r="E4046" s="42">
        <f t="shared" si="2"/>
        <v>0</v>
      </c>
    </row>
    <row r="4047" ht="15.75" customHeight="1">
      <c r="A4047" s="61">
        <f>Data!A4048</f>
        <v>44071</v>
      </c>
      <c r="B4047" s="42">
        <f>Data!H4048</f>
        <v>0</v>
      </c>
      <c r="C4047" s="42">
        <f t="shared" si="1"/>
        <v>0</v>
      </c>
      <c r="D4047" s="42">
        <f>Data!N4048</f>
        <v>0</v>
      </c>
      <c r="E4047" s="42">
        <f t="shared" si="2"/>
        <v>0</v>
      </c>
    </row>
    <row r="4048" ht="15.75" customHeight="1">
      <c r="A4048" s="61">
        <f>Data!A4049</f>
        <v>44074</v>
      </c>
      <c r="B4048" s="42">
        <f>Data!H4049</f>
        <v>0</v>
      </c>
      <c r="C4048" s="42">
        <f t="shared" si="1"/>
        <v>0</v>
      </c>
      <c r="D4048" s="42">
        <f>Data!N4049</f>
        <v>0</v>
      </c>
      <c r="E4048" s="42">
        <f t="shared" si="2"/>
        <v>0</v>
      </c>
    </row>
    <row r="4049" ht="15.75" customHeight="1">
      <c r="A4049" s="61">
        <f>Data!A4050</f>
        <v>44075</v>
      </c>
      <c r="B4049" s="42">
        <f>Data!H4050</f>
        <v>0</v>
      </c>
      <c r="C4049" s="42">
        <f t="shared" si="1"/>
        <v>0</v>
      </c>
      <c r="D4049" s="42">
        <f>Data!N4050</f>
        <v>0</v>
      </c>
      <c r="E4049" s="42">
        <f t="shared" si="2"/>
        <v>0</v>
      </c>
    </row>
    <row r="4050" ht="15.75" customHeight="1">
      <c r="A4050" s="61">
        <f>Data!A4051</f>
        <v>44076</v>
      </c>
      <c r="B4050" s="42">
        <f>Data!H4051</f>
        <v>0</v>
      </c>
      <c r="C4050" s="42">
        <f t="shared" si="1"/>
        <v>0</v>
      </c>
      <c r="D4050" s="42">
        <f>Data!N4051</f>
        <v>0</v>
      </c>
      <c r="E4050" s="42">
        <f t="shared" si="2"/>
        <v>0</v>
      </c>
    </row>
    <row r="4051" ht="15.75" customHeight="1">
      <c r="A4051" s="61">
        <f>Data!A4052</f>
        <v>44077</v>
      </c>
      <c r="B4051" s="42">
        <f>Data!H4052</f>
        <v>0</v>
      </c>
      <c r="C4051" s="42">
        <f t="shared" si="1"/>
        <v>0</v>
      </c>
      <c r="D4051" s="42">
        <f>Data!N4052</f>
        <v>0</v>
      </c>
      <c r="E4051" s="42">
        <f t="shared" si="2"/>
        <v>0</v>
      </c>
    </row>
    <row r="4052" ht="15.75" customHeight="1">
      <c r="A4052" s="61">
        <f>Data!A4053</f>
        <v>44078</v>
      </c>
      <c r="B4052" s="42">
        <f>Data!H4053</f>
        <v>0</v>
      </c>
      <c r="C4052" s="42">
        <f t="shared" si="1"/>
        <v>0</v>
      </c>
      <c r="D4052" s="42">
        <f>Data!N4053</f>
        <v>0</v>
      </c>
      <c r="E4052" s="42">
        <f t="shared" si="2"/>
        <v>0</v>
      </c>
    </row>
    <row r="4053" ht="15.75" customHeight="1">
      <c r="A4053" s="61">
        <f>Data!A4054</f>
        <v>44081</v>
      </c>
      <c r="B4053" s="42">
        <f>Data!H4054</f>
        <v>5000</v>
      </c>
      <c r="C4053" s="42">
        <f t="shared" si="1"/>
        <v>5000</v>
      </c>
      <c r="D4053" s="42">
        <f>Data!N4054</f>
        <v>0</v>
      </c>
      <c r="E4053" s="42">
        <f t="shared" si="2"/>
        <v>0</v>
      </c>
    </row>
    <row r="4054" ht="15.75" customHeight="1">
      <c r="A4054" s="61">
        <f>Data!A4055</f>
        <v>44082</v>
      </c>
      <c r="B4054" s="42">
        <f>Data!H4055</f>
        <v>0</v>
      </c>
      <c r="C4054" s="42">
        <f t="shared" si="1"/>
        <v>0</v>
      </c>
      <c r="D4054" s="42">
        <f>Data!N4055</f>
        <v>0</v>
      </c>
      <c r="E4054" s="42">
        <f t="shared" si="2"/>
        <v>0</v>
      </c>
    </row>
    <row r="4055" ht="15.75" customHeight="1">
      <c r="A4055" s="61">
        <f>Data!A4056</f>
        <v>44083</v>
      </c>
      <c r="B4055" s="42">
        <f>Data!H4056</f>
        <v>0</v>
      </c>
      <c r="C4055" s="42">
        <f t="shared" si="1"/>
        <v>0</v>
      </c>
      <c r="D4055" s="42">
        <f>Data!N4056</f>
        <v>0</v>
      </c>
      <c r="E4055" s="42">
        <f t="shared" si="2"/>
        <v>0</v>
      </c>
    </row>
    <row r="4056" ht="15.75" customHeight="1">
      <c r="A4056" s="61">
        <f>Data!A4057</f>
        <v>44084</v>
      </c>
      <c r="B4056" s="42">
        <f>Data!H4057</f>
        <v>0</v>
      </c>
      <c r="C4056" s="42">
        <f t="shared" si="1"/>
        <v>0</v>
      </c>
      <c r="D4056" s="42">
        <f>Data!N4057</f>
        <v>0</v>
      </c>
      <c r="E4056" s="42">
        <f t="shared" si="2"/>
        <v>0</v>
      </c>
    </row>
    <row r="4057" ht="15.75" customHeight="1">
      <c r="A4057" s="61">
        <f>Data!A4058</f>
        <v>44085</v>
      </c>
      <c r="B4057" s="42">
        <f>Data!H4058</f>
        <v>0</v>
      </c>
      <c r="C4057" s="42">
        <f t="shared" si="1"/>
        <v>0</v>
      </c>
      <c r="D4057" s="42">
        <f>Data!N4058</f>
        <v>0</v>
      </c>
      <c r="E4057" s="42">
        <f t="shared" si="2"/>
        <v>0</v>
      </c>
    </row>
    <row r="4058" ht="15.75" customHeight="1">
      <c r="A4058" s="61">
        <f>Data!A4059</f>
        <v>44088</v>
      </c>
      <c r="B4058" s="42">
        <f>Data!H4059</f>
        <v>0</v>
      </c>
      <c r="C4058" s="42">
        <f t="shared" si="1"/>
        <v>0</v>
      </c>
      <c r="D4058" s="42">
        <f>Data!N4059</f>
        <v>0</v>
      </c>
      <c r="E4058" s="42">
        <f t="shared" si="2"/>
        <v>0</v>
      </c>
    </row>
    <row r="4059" ht="15.75" customHeight="1">
      <c r="A4059" s="61">
        <f>Data!A4060</f>
        <v>44089</v>
      </c>
      <c r="B4059" s="42">
        <f>Data!H4060</f>
        <v>0</v>
      </c>
      <c r="C4059" s="42">
        <f t="shared" si="1"/>
        <v>0</v>
      </c>
      <c r="D4059" s="42">
        <f>Data!N4060</f>
        <v>0</v>
      </c>
      <c r="E4059" s="42">
        <f t="shared" si="2"/>
        <v>0</v>
      </c>
    </row>
    <row r="4060" ht="15.75" customHeight="1">
      <c r="A4060" s="61">
        <f>Data!A4061</f>
        <v>44090</v>
      </c>
      <c r="B4060" s="42">
        <f>Data!H4061</f>
        <v>0</v>
      </c>
      <c r="C4060" s="42">
        <f t="shared" si="1"/>
        <v>0</v>
      </c>
      <c r="D4060" s="42">
        <f>Data!N4061</f>
        <v>0</v>
      </c>
      <c r="E4060" s="42">
        <f t="shared" si="2"/>
        <v>0</v>
      </c>
    </row>
    <row r="4061" ht="15.75" customHeight="1">
      <c r="A4061" s="61">
        <f>Data!A4062</f>
        <v>44091</v>
      </c>
      <c r="B4061" s="42">
        <f>Data!H4062</f>
        <v>0</v>
      </c>
      <c r="C4061" s="42">
        <f t="shared" si="1"/>
        <v>0</v>
      </c>
      <c r="D4061" s="42">
        <f>Data!N4062</f>
        <v>0</v>
      </c>
      <c r="E4061" s="42">
        <f t="shared" si="2"/>
        <v>0</v>
      </c>
    </row>
    <row r="4062" ht="15.75" customHeight="1">
      <c r="A4062" s="61">
        <f>Data!A4063</f>
        <v>44092</v>
      </c>
      <c r="B4062" s="42">
        <f>Data!H4063</f>
        <v>0</v>
      </c>
      <c r="C4062" s="42">
        <f t="shared" si="1"/>
        <v>0</v>
      </c>
      <c r="D4062" s="42">
        <f>Data!N4063</f>
        <v>0</v>
      </c>
      <c r="E4062" s="42">
        <f t="shared" si="2"/>
        <v>0</v>
      </c>
    </row>
    <row r="4063" ht="15.75" customHeight="1">
      <c r="A4063" s="61">
        <f>Data!A4064</f>
        <v>44095</v>
      </c>
      <c r="B4063" s="42">
        <f>Data!H4064</f>
        <v>0</v>
      </c>
      <c r="C4063" s="42">
        <f t="shared" si="1"/>
        <v>0</v>
      </c>
      <c r="D4063" s="42">
        <f>Data!N4064</f>
        <v>0</v>
      </c>
      <c r="E4063" s="42">
        <f t="shared" si="2"/>
        <v>0</v>
      </c>
    </row>
    <row r="4064" ht="15.75" customHeight="1">
      <c r="A4064" s="61">
        <f>Data!A4065</f>
        <v>44096</v>
      </c>
      <c r="B4064" s="42">
        <f>Data!H4065</f>
        <v>0</v>
      </c>
      <c r="C4064" s="42">
        <f t="shared" si="1"/>
        <v>0</v>
      </c>
      <c r="D4064" s="42">
        <f>Data!N4065</f>
        <v>0</v>
      </c>
      <c r="E4064" s="42">
        <f t="shared" si="2"/>
        <v>0</v>
      </c>
    </row>
    <row r="4065" ht="15.75" customHeight="1">
      <c r="A4065" s="61">
        <f>Data!A4066</f>
        <v>44097</v>
      </c>
      <c r="B4065" s="42">
        <f>Data!H4066</f>
        <v>0</v>
      </c>
      <c r="C4065" s="42">
        <f t="shared" si="1"/>
        <v>0</v>
      </c>
      <c r="D4065" s="42">
        <f>Data!N4066</f>
        <v>0</v>
      </c>
      <c r="E4065" s="42">
        <f t="shared" si="2"/>
        <v>0</v>
      </c>
    </row>
    <row r="4066" ht="15.75" customHeight="1">
      <c r="A4066" s="61">
        <f>Data!A4067</f>
        <v>44098</v>
      </c>
      <c r="B4066" s="42">
        <f>Data!H4067</f>
        <v>0</v>
      </c>
      <c r="C4066" s="42">
        <f t="shared" si="1"/>
        <v>0</v>
      </c>
      <c r="D4066" s="42">
        <f>Data!N4067</f>
        <v>0</v>
      </c>
      <c r="E4066" s="42">
        <f t="shared" si="2"/>
        <v>0</v>
      </c>
    </row>
    <row r="4067" ht="15.75" customHeight="1">
      <c r="A4067" s="61">
        <f>Data!A4068</f>
        <v>44099</v>
      </c>
      <c r="B4067" s="42">
        <f>Data!H4068</f>
        <v>0</v>
      </c>
      <c r="C4067" s="42">
        <f t="shared" si="1"/>
        <v>0</v>
      </c>
      <c r="D4067" s="42">
        <f>Data!N4068</f>
        <v>5000</v>
      </c>
      <c r="E4067" s="42">
        <f t="shared" si="2"/>
        <v>5000</v>
      </c>
    </row>
    <row r="4068" ht="15.75" customHeight="1">
      <c r="A4068" s="61">
        <f>Data!A4069</f>
        <v>44102</v>
      </c>
      <c r="B4068" s="42">
        <f>Data!H4069</f>
        <v>0</v>
      </c>
      <c r="C4068" s="42">
        <f t="shared" si="1"/>
        <v>0</v>
      </c>
      <c r="D4068" s="42">
        <f>Data!N4069</f>
        <v>0</v>
      </c>
      <c r="E4068" s="42">
        <f t="shared" si="2"/>
        <v>0</v>
      </c>
    </row>
    <row r="4069" ht="15.75" customHeight="1">
      <c r="A4069" s="61">
        <f>Data!A4070</f>
        <v>44103</v>
      </c>
      <c r="B4069" s="42">
        <f>Data!H4070</f>
        <v>0</v>
      </c>
      <c r="C4069" s="42">
        <f t="shared" si="1"/>
        <v>0</v>
      </c>
      <c r="D4069" s="42">
        <f>Data!N4070</f>
        <v>0</v>
      </c>
      <c r="E4069" s="42">
        <f t="shared" si="2"/>
        <v>0</v>
      </c>
    </row>
    <row r="4070" ht="15.75" customHeight="1">
      <c r="A4070" s="61">
        <f>Data!A4071</f>
        <v>44104</v>
      </c>
      <c r="B4070" s="42">
        <f>Data!H4071</f>
        <v>0</v>
      </c>
      <c r="C4070" s="42">
        <f t="shared" si="1"/>
        <v>0</v>
      </c>
      <c r="D4070" s="42">
        <f>Data!N4071</f>
        <v>0</v>
      </c>
      <c r="E4070" s="42">
        <f t="shared" si="2"/>
        <v>0</v>
      </c>
    </row>
    <row r="4071" ht="15.75" customHeight="1">
      <c r="A4071" s="61">
        <f>Data!A4072</f>
        <v>44105</v>
      </c>
      <c r="B4071" s="42">
        <f>Data!H4072</f>
        <v>0</v>
      </c>
      <c r="C4071" s="42">
        <f t="shared" si="1"/>
        <v>0</v>
      </c>
      <c r="D4071" s="42">
        <f>Data!N4072</f>
        <v>0</v>
      </c>
      <c r="E4071" s="42">
        <f t="shared" si="2"/>
        <v>0</v>
      </c>
    </row>
    <row r="4072" ht="15.75" customHeight="1">
      <c r="A4072" s="61">
        <f>Data!A4073</f>
        <v>44109</v>
      </c>
      <c r="B4072" s="42">
        <f>Data!H4073</f>
        <v>5000</v>
      </c>
      <c r="C4072" s="42">
        <f t="shared" si="1"/>
        <v>5000</v>
      </c>
      <c r="D4072" s="42">
        <f>Data!N4073</f>
        <v>0</v>
      </c>
      <c r="E4072" s="42">
        <f t="shared" si="2"/>
        <v>0</v>
      </c>
    </row>
    <row r="4073" ht="15.75" customHeight="1">
      <c r="A4073" s="61">
        <f>Data!A4074</f>
        <v>44110</v>
      </c>
      <c r="B4073" s="42">
        <f>Data!H4074</f>
        <v>0</v>
      </c>
      <c r="C4073" s="42">
        <f t="shared" si="1"/>
        <v>0</v>
      </c>
      <c r="D4073" s="42">
        <f>Data!N4074</f>
        <v>0</v>
      </c>
      <c r="E4073" s="42">
        <f t="shared" si="2"/>
        <v>0</v>
      </c>
    </row>
    <row r="4074" ht="15.75" customHeight="1">
      <c r="A4074" s="61">
        <f>Data!A4075</f>
        <v>44111</v>
      </c>
      <c r="B4074" s="42">
        <f>Data!H4075</f>
        <v>0</v>
      </c>
      <c r="C4074" s="42">
        <f t="shared" si="1"/>
        <v>0</v>
      </c>
      <c r="D4074" s="42">
        <f>Data!N4075</f>
        <v>0</v>
      </c>
      <c r="E4074" s="42">
        <f t="shared" si="2"/>
        <v>0</v>
      </c>
    </row>
    <row r="4075" ht="15.75" customHeight="1">
      <c r="A4075" s="61">
        <f>Data!A4076</f>
        <v>44112</v>
      </c>
      <c r="B4075" s="42">
        <f>Data!H4076</f>
        <v>0</v>
      </c>
      <c r="C4075" s="42">
        <f t="shared" si="1"/>
        <v>0</v>
      </c>
      <c r="D4075" s="42">
        <f>Data!N4076</f>
        <v>0</v>
      </c>
      <c r="E4075" s="42">
        <f t="shared" si="2"/>
        <v>0</v>
      </c>
    </row>
    <row r="4076" ht="15.75" customHeight="1">
      <c r="A4076" s="61">
        <f>Data!A4077</f>
        <v>44113</v>
      </c>
      <c r="B4076" s="42">
        <f>Data!H4077</f>
        <v>0</v>
      </c>
      <c r="C4076" s="42">
        <f t="shared" si="1"/>
        <v>0</v>
      </c>
      <c r="D4076" s="42">
        <f>Data!N4077</f>
        <v>0</v>
      </c>
      <c r="E4076" s="42">
        <f t="shared" si="2"/>
        <v>0</v>
      </c>
    </row>
    <row r="4077" ht="15.75" customHeight="1">
      <c r="A4077" s="61">
        <f>Data!A4078</f>
        <v>44116</v>
      </c>
      <c r="B4077" s="42">
        <f>Data!H4078</f>
        <v>0</v>
      </c>
      <c r="C4077" s="42">
        <f t="shared" si="1"/>
        <v>0</v>
      </c>
      <c r="D4077" s="42">
        <f>Data!N4078</f>
        <v>0</v>
      </c>
      <c r="E4077" s="42">
        <f t="shared" si="2"/>
        <v>0</v>
      </c>
    </row>
    <row r="4078" ht="15.75" customHeight="1">
      <c r="A4078" s="61">
        <f>Data!A4079</f>
        <v>44117</v>
      </c>
      <c r="B4078" s="42">
        <f>Data!H4079</f>
        <v>0</v>
      </c>
      <c r="C4078" s="42">
        <f t="shared" si="1"/>
        <v>0</v>
      </c>
      <c r="D4078" s="42">
        <f>Data!N4079</f>
        <v>0</v>
      </c>
      <c r="E4078" s="42">
        <f t="shared" si="2"/>
        <v>0</v>
      </c>
    </row>
    <row r="4079" ht="15.75" customHeight="1">
      <c r="A4079" s="61">
        <f>Data!A4080</f>
        <v>44118</v>
      </c>
      <c r="B4079" s="42">
        <f>Data!H4080</f>
        <v>0</v>
      </c>
      <c r="C4079" s="42">
        <f t="shared" si="1"/>
        <v>0</v>
      </c>
      <c r="D4079" s="42">
        <f>Data!N4080</f>
        <v>0</v>
      </c>
      <c r="E4079" s="42">
        <f t="shared" si="2"/>
        <v>0</v>
      </c>
    </row>
    <row r="4080" ht="15.75" customHeight="1">
      <c r="A4080" s="61">
        <f>Data!A4081</f>
        <v>44119</v>
      </c>
      <c r="B4080" s="42">
        <f>Data!H4081</f>
        <v>0</v>
      </c>
      <c r="C4080" s="42">
        <f t="shared" si="1"/>
        <v>0</v>
      </c>
      <c r="D4080" s="42">
        <f>Data!N4081</f>
        <v>0</v>
      </c>
      <c r="E4080" s="42">
        <f t="shared" si="2"/>
        <v>0</v>
      </c>
    </row>
    <row r="4081" ht="15.75" customHeight="1">
      <c r="A4081" s="61">
        <f>Data!A4082</f>
        <v>44120</v>
      </c>
      <c r="B4081" s="42">
        <f>Data!H4082</f>
        <v>0</v>
      </c>
      <c r="C4081" s="42">
        <f t="shared" si="1"/>
        <v>0</v>
      </c>
      <c r="D4081" s="42">
        <f>Data!N4082</f>
        <v>0</v>
      </c>
      <c r="E4081" s="42">
        <f t="shared" si="2"/>
        <v>0</v>
      </c>
    </row>
    <row r="4082" ht="15.75" customHeight="1">
      <c r="A4082" s="61">
        <f>Data!A4083</f>
        <v>44123</v>
      </c>
      <c r="B4082" s="42">
        <f>Data!H4083</f>
        <v>0</v>
      </c>
      <c r="C4082" s="42">
        <f t="shared" si="1"/>
        <v>0</v>
      </c>
      <c r="D4082" s="42">
        <f>Data!N4083</f>
        <v>0</v>
      </c>
      <c r="E4082" s="42">
        <f t="shared" si="2"/>
        <v>0</v>
      </c>
    </row>
    <row r="4083" ht="15.75" customHeight="1">
      <c r="A4083" s="61">
        <f>Data!A4084</f>
        <v>44124</v>
      </c>
      <c r="B4083" s="42">
        <f>Data!H4084</f>
        <v>0</v>
      </c>
      <c r="C4083" s="42">
        <f t="shared" si="1"/>
        <v>0</v>
      </c>
      <c r="D4083" s="42">
        <f>Data!N4084</f>
        <v>0</v>
      </c>
      <c r="E4083" s="42">
        <f t="shared" si="2"/>
        <v>0</v>
      </c>
    </row>
    <row r="4084" ht="15.75" customHeight="1">
      <c r="A4084" s="61">
        <f>Data!A4085</f>
        <v>44125</v>
      </c>
      <c r="B4084" s="42">
        <f>Data!H4085</f>
        <v>0</v>
      </c>
      <c r="C4084" s="42">
        <f t="shared" si="1"/>
        <v>0</v>
      </c>
      <c r="D4084" s="42">
        <f>Data!N4085</f>
        <v>0</v>
      </c>
      <c r="E4084" s="42">
        <f t="shared" si="2"/>
        <v>0</v>
      </c>
    </row>
    <row r="4085" ht="15.75" customHeight="1">
      <c r="A4085" s="61">
        <f>Data!A4086</f>
        <v>44126</v>
      </c>
      <c r="B4085" s="42">
        <f>Data!H4086</f>
        <v>0</v>
      </c>
      <c r="C4085" s="42">
        <f t="shared" si="1"/>
        <v>0</v>
      </c>
      <c r="D4085" s="42">
        <f>Data!N4086</f>
        <v>0</v>
      </c>
      <c r="E4085" s="42">
        <f t="shared" si="2"/>
        <v>0</v>
      </c>
    </row>
    <row r="4086" ht="15.75" customHeight="1">
      <c r="A4086" s="61">
        <f>Data!A4087</f>
        <v>44127</v>
      </c>
      <c r="B4086" s="42">
        <f>Data!H4087</f>
        <v>0</v>
      </c>
      <c r="C4086" s="42">
        <f t="shared" si="1"/>
        <v>0</v>
      </c>
      <c r="D4086" s="42">
        <f>Data!N4087</f>
        <v>0</v>
      </c>
      <c r="E4086" s="42">
        <f t="shared" si="2"/>
        <v>0</v>
      </c>
    </row>
    <row r="4087" ht="15.75" customHeight="1">
      <c r="A4087" s="61">
        <f>Data!A4088</f>
        <v>44130</v>
      </c>
      <c r="B4087" s="42">
        <f>Data!H4088</f>
        <v>0</v>
      </c>
      <c r="C4087" s="42">
        <f t="shared" si="1"/>
        <v>0</v>
      </c>
      <c r="D4087" s="42">
        <f>Data!N4088</f>
        <v>5000</v>
      </c>
      <c r="E4087" s="42">
        <f t="shared" si="2"/>
        <v>5000</v>
      </c>
    </row>
    <row r="4088" ht="15.75" customHeight="1">
      <c r="A4088" s="61">
        <f>Data!A4089</f>
        <v>44131</v>
      </c>
      <c r="B4088" s="42">
        <f>Data!H4089</f>
        <v>0</v>
      </c>
      <c r="C4088" s="42">
        <f t="shared" si="1"/>
        <v>0</v>
      </c>
      <c r="D4088" s="42">
        <f>Data!N4089</f>
        <v>0</v>
      </c>
      <c r="E4088" s="42">
        <f t="shared" si="2"/>
        <v>0</v>
      </c>
    </row>
    <row r="4089" ht="15.75" customHeight="1">
      <c r="A4089" s="61">
        <f>Data!A4090</f>
        <v>44132</v>
      </c>
      <c r="B4089" s="42">
        <f>Data!H4090</f>
        <v>0</v>
      </c>
      <c r="C4089" s="42">
        <f t="shared" si="1"/>
        <v>0</v>
      </c>
      <c r="D4089" s="42">
        <f>Data!N4090</f>
        <v>0</v>
      </c>
      <c r="E4089" s="42">
        <f t="shared" si="2"/>
        <v>0</v>
      </c>
    </row>
    <row r="4090" ht="15.75" customHeight="1">
      <c r="A4090" s="61">
        <f>Data!A4091</f>
        <v>44133</v>
      </c>
      <c r="B4090" s="42">
        <f>Data!H4091</f>
        <v>0</v>
      </c>
      <c r="C4090" s="42">
        <f t="shared" si="1"/>
        <v>0</v>
      </c>
      <c r="D4090" s="42">
        <f>Data!N4091</f>
        <v>0</v>
      </c>
      <c r="E4090" s="42">
        <f t="shared" si="2"/>
        <v>0</v>
      </c>
    </row>
    <row r="4091" ht="15.75" customHeight="1">
      <c r="A4091" s="61">
        <f>Data!A4092</f>
        <v>44134</v>
      </c>
      <c r="B4091" s="42">
        <f>Data!H4092</f>
        <v>0</v>
      </c>
      <c r="C4091" s="42">
        <f t="shared" si="1"/>
        <v>0</v>
      </c>
      <c r="D4091" s="42">
        <f>Data!N4092</f>
        <v>0</v>
      </c>
      <c r="E4091" s="42">
        <f t="shared" si="2"/>
        <v>0</v>
      </c>
    </row>
    <row r="4092" ht="15.75" customHeight="1">
      <c r="A4092" s="61">
        <f>Data!A4093</f>
        <v>44137</v>
      </c>
      <c r="B4092" s="42">
        <f>Data!H4093</f>
        <v>0</v>
      </c>
      <c r="C4092" s="42">
        <f t="shared" si="1"/>
        <v>0</v>
      </c>
      <c r="D4092" s="42">
        <f>Data!N4093</f>
        <v>0</v>
      </c>
      <c r="E4092" s="42">
        <f t="shared" si="2"/>
        <v>0</v>
      </c>
    </row>
    <row r="4093" ht="15.75" customHeight="1">
      <c r="A4093" s="61">
        <f>Data!A4094</f>
        <v>44138</v>
      </c>
      <c r="B4093" s="42">
        <f>Data!H4094</f>
        <v>0</v>
      </c>
      <c r="C4093" s="42">
        <f t="shared" si="1"/>
        <v>0</v>
      </c>
      <c r="D4093" s="42">
        <f>Data!N4094</f>
        <v>0</v>
      </c>
      <c r="E4093" s="42">
        <f t="shared" si="2"/>
        <v>0</v>
      </c>
    </row>
    <row r="4094" ht="15.75" customHeight="1">
      <c r="A4094" s="61">
        <f>Data!A4095</f>
        <v>44139</v>
      </c>
      <c r="B4094" s="42">
        <f>Data!H4095</f>
        <v>0</v>
      </c>
      <c r="C4094" s="42">
        <f t="shared" si="1"/>
        <v>0</v>
      </c>
      <c r="D4094" s="42">
        <f>Data!N4095</f>
        <v>0</v>
      </c>
      <c r="E4094" s="42">
        <f t="shared" si="2"/>
        <v>0</v>
      </c>
    </row>
    <row r="4095" ht="15.75" customHeight="1">
      <c r="A4095" s="61">
        <f>Data!A4096</f>
        <v>44140</v>
      </c>
      <c r="B4095" s="42">
        <f>Data!H4096</f>
        <v>5000</v>
      </c>
      <c r="C4095" s="42">
        <f t="shared" si="1"/>
        <v>5000</v>
      </c>
      <c r="D4095" s="42">
        <f>Data!N4096</f>
        <v>0</v>
      </c>
      <c r="E4095" s="42">
        <f t="shared" si="2"/>
        <v>0</v>
      </c>
    </row>
    <row r="4096" ht="15.75" customHeight="1">
      <c r="A4096" s="61">
        <f>Data!A4097</f>
        <v>44141</v>
      </c>
      <c r="B4096" s="42">
        <f>Data!H4097</f>
        <v>0</v>
      </c>
      <c r="C4096" s="42">
        <f t="shared" si="1"/>
        <v>0</v>
      </c>
      <c r="D4096" s="42">
        <f>Data!N4097</f>
        <v>0</v>
      </c>
      <c r="E4096" s="42">
        <f t="shared" si="2"/>
        <v>0</v>
      </c>
    </row>
    <row r="4097" ht="15.75" customHeight="1">
      <c r="A4097" s="61">
        <f>Data!A4098</f>
        <v>44144</v>
      </c>
      <c r="B4097" s="42">
        <f>Data!H4098</f>
        <v>0</v>
      </c>
      <c r="C4097" s="42">
        <f t="shared" si="1"/>
        <v>0</v>
      </c>
      <c r="D4097" s="42">
        <f>Data!N4098</f>
        <v>0</v>
      </c>
      <c r="E4097" s="42">
        <f t="shared" si="2"/>
        <v>0</v>
      </c>
    </row>
    <row r="4098" ht="15.75" customHeight="1">
      <c r="A4098" s="61">
        <f>Data!A4099</f>
        <v>44145</v>
      </c>
      <c r="B4098" s="42">
        <f>Data!H4099</f>
        <v>0</v>
      </c>
      <c r="C4098" s="42">
        <f t="shared" si="1"/>
        <v>0</v>
      </c>
      <c r="D4098" s="42">
        <f>Data!N4099</f>
        <v>0</v>
      </c>
      <c r="E4098" s="42">
        <f t="shared" si="2"/>
        <v>0</v>
      </c>
    </row>
    <row r="4099" ht="15.75" customHeight="1">
      <c r="A4099" s="61">
        <f>Data!A4100</f>
        <v>44146</v>
      </c>
      <c r="B4099" s="42">
        <f>Data!H4100</f>
        <v>0</v>
      </c>
      <c r="C4099" s="42">
        <f t="shared" si="1"/>
        <v>0</v>
      </c>
      <c r="D4099" s="42">
        <f>Data!N4100</f>
        <v>0</v>
      </c>
      <c r="E4099" s="42">
        <f t="shared" si="2"/>
        <v>0</v>
      </c>
    </row>
    <row r="4100" ht="15.75" customHeight="1">
      <c r="A4100" s="61">
        <f>Data!A4101</f>
        <v>44147</v>
      </c>
      <c r="B4100" s="42">
        <f>Data!H4101</f>
        <v>0</v>
      </c>
      <c r="C4100" s="42">
        <f t="shared" si="1"/>
        <v>0</v>
      </c>
      <c r="D4100" s="42">
        <f>Data!N4101</f>
        <v>0</v>
      </c>
      <c r="E4100" s="42">
        <f t="shared" si="2"/>
        <v>0</v>
      </c>
    </row>
    <row r="4101" ht="15.75" customHeight="1">
      <c r="A4101" s="61">
        <f>Data!A4102</f>
        <v>44148</v>
      </c>
      <c r="B4101" s="42">
        <f>Data!H4102</f>
        <v>0</v>
      </c>
      <c r="C4101" s="42">
        <f t="shared" si="1"/>
        <v>0</v>
      </c>
      <c r="D4101" s="42">
        <f>Data!N4102</f>
        <v>0</v>
      </c>
      <c r="E4101" s="42">
        <f t="shared" si="2"/>
        <v>0</v>
      </c>
    </row>
    <row r="4102" ht="15.75" customHeight="1">
      <c r="A4102" s="61">
        <f>Data!A4103</f>
        <v>44149</v>
      </c>
      <c r="B4102" s="42">
        <f>Data!H4103</f>
        <v>0</v>
      </c>
      <c r="C4102" s="42">
        <f t="shared" si="1"/>
        <v>0</v>
      </c>
      <c r="D4102" s="42">
        <f>Data!N4103</f>
        <v>0</v>
      </c>
      <c r="E4102" s="42">
        <f t="shared" si="2"/>
        <v>0</v>
      </c>
    </row>
    <row r="4103" ht="15.75" customHeight="1">
      <c r="A4103" s="61">
        <f>Data!A4104</f>
        <v>44152</v>
      </c>
      <c r="B4103" s="42">
        <f>Data!H4104</f>
        <v>0</v>
      </c>
      <c r="C4103" s="42">
        <f t="shared" si="1"/>
        <v>0</v>
      </c>
      <c r="D4103" s="42">
        <f>Data!N4104</f>
        <v>0</v>
      </c>
      <c r="E4103" s="42">
        <f t="shared" si="2"/>
        <v>0</v>
      </c>
    </row>
    <row r="4104" ht="15.75" customHeight="1">
      <c r="A4104" s="61">
        <f>Data!A4105</f>
        <v>44153</v>
      </c>
      <c r="B4104" s="42">
        <f>Data!H4105</f>
        <v>0</v>
      </c>
      <c r="C4104" s="42">
        <f t="shared" si="1"/>
        <v>0</v>
      </c>
      <c r="D4104" s="42">
        <f>Data!N4105</f>
        <v>0</v>
      </c>
      <c r="E4104" s="42">
        <f t="shared" si="2"/>
        <v>0</v>
      </c>
    </row>
    <row r="4105" ht="15.75" customHeight="1">
      <c r="A4105" s="61">
        <f>Data!A4106</f>
        <v>44154</v>
      </c>
      <c r="B4105" s="42">
        <f>Data!H4106</f>
        <v>0</v>
      </c>
      <c r="C4105" s="42">
        <f t="shared" si="1"/>
        <v>0</v>
      </c>
      <c r="D4105" s="42">
        <f>Data!N4106</f>
        <v>0</v>
      </c>
      <c r="E4105" s="42">
        <f t="shared" si="2"/>
        <v>0</v>
      </c>
    </row>
    <row r="4106" ht="15.75" customHeight="1">
      <c r="A4106" s="61">
        <f>Data!A4107</f>
        <v>44155</v>
      </c>
      <c r="B4106" s="42">
        <f>Data!H4107</f>
        <v>0</v>
      </c>
      <c r="C4106" s="42">
        <f t="shared" si="1"/>
        <v>0</v>
      </c>
      <c r="D4106" s="42">
        <f>Data!N4107</f>
        <v>0</v>
      </c>
      <c r="E4106" s="42">
        <f t="shared" si="2"/>
        <v>0</v>
      </c>
    </row>
    <row r="4107" ht="15.75" customHeight="1">
      <c r="A4107" s="61">
        <f>Data!A4108</f>
        <v>44158</v>
      </c>
      <c r="B4107" s="42">
        <f>Data!H4108</f>
        <v>0</v>
      </c>
      <c r="C4107" s="42">
        <f t="shared" si="1"/>
        <v>0</v>
      </c>
      <c r="D4107" s="42">
        <f>Data!N4108</f>
        <v>0</v>
      </c>
      <c r="E4107" s="42">
        <f t="shared" si="2"/>
        <v>0</v>
      </c>
    </row>
    <row r="4108" ht="15.75" customHeight="1">
      <c r="A4108" s="61">
        <f>Data!A4109</f>
        <v>44159</v>
      </c>
      <c r="B4108" s="42">
        <f>Data!H4109</f>
        <v>0</v>
      </c>
      <c r="C4108" s="42">
        <f t="shared" si="1"/>
        <v>0</v>
      </c>
      <c r="D4108" s="42">
        <f>Data!N4109</f>
        <v>0</v>
      </c>
      <c r="E4108" s="42">
        <f t="shared" si="2"/>
        <v>0</v>
      </c>
    </row>
    <row r="4109" ht="15.75" customHeight="1">
      <c r="A4109" s="61">
        <f>Data!A4110</f>
        <v>44160</v>
      </c>
      <c r="B4109" s="42">
        <f>Data!H4110</f>
        <v>0</v>
      </c>
      <c r="C4109" s="42">
        <f t="shared" si="1"/>
        <v>0</v>
      </c>
      <c r="D4109" s="42">
        <f>Data!N4110</f>
        <v>5000</v>
      </c>
      <c r="E4109" s="42">
        <f t="shared" si="2"/>
        <v>5000</v>
      </c>
    </row>
    <row r="4110" ht="15.75" customHeight="1">
      <c r="A4110" s="61">
        <f>Data!A4111</f>
        <v>44161</v>
      </c>
      <c r="B4110" s="42">
        <f>Data!H4111</f>
        <v>0</v>
      </c>
      <c r="C4110" s="42">
        <f t="shared" si="1"/>
        <v>0</v>
      </c>
      <c r="D4110" s="42">
        <f>Data!N4111</f>
        <v>0</v>
      </c>
      <c r="E4110" s="42">
        <f t="shared" si="2"/>
        <v>0</v>
      </c>
    </row>
    <row r="4111" ht="15.75" customHeight="1">
      <c r="A4111" s="61">
        <f>Data!A4112</f>
        <v>44162</v>
      </c>
      <c r="B4111" s="42">
        <f>Data!H4112</f>
        <v>0</v>
      </c>
      <c r="C4111" s="42">
        <f t="shared" si="1"/>
        <v>0</v>
      </c>
      <c r="D4111" s="42">
        <f>Data!N4112</f>
        <v>0</v>
      </c>
      <c r="E4111" s="42">
        <f t="shared" si="2"/>
        <v>0</v>
      </c>
    </row>
    <row r="4112" ht="15.75" customHeight="1">
      <c r="A4112" s="61">
        <f>Data!A4113</f>
        <v>44166</v>
      </c>
      <c r="B4112" s="42">
        <f>Data!H4113</f>
        <v>0</v>
      </c>
      <c r="C4112" s="42">
        <f t="shared" si="1"/>
        <v>0</v>
      </c>
      <c r="D4112" s="42">
        <f>Data!N4113</f>
        <v>0</v>
      </c>
      <c r="E4112" s="42">
        <f t="shared" si="2"/>
        <v>0</v>
      </c>
    </row>
    <row r="4113" ht="15.75" customHeight="1">
      <c r="A4113" s="61">
        <f>Data!A4114</f>
        <v>44167</v>
      </c>
      <c r="B4113" s="42">
        <f>Data!H4114</f>
        <v>0</v>
      </c>
      <c r="C4113" s="42">
        <f t="shared" si="1"/>
        <v>0</v>
      </c>
      <c r="D4113" s="42">
        <f>Data!N4114</f>
        <v>0</v>
      </c>
      <c r="E4113" s="42">
        <f t="shared" si="2"/>
        <v>0</v>
      </c>
    </row>
    <row r="4114" ht="15.75" customHeight="1">
      <c r="A4114" s="61">
        <f>Data!A4115</f>
        <v>44168</v>
      </c>
      <c r="B4114" s="42">
        <f>Data!H4115</f>
        <v>0</v>
      </c>
      <c r="C4114" s="42">
        <f t="shared" si="1"/>
        <v>0</v>
      </c>
      <c r="D4114" s="42">
        <f>Data!N4115</f>
        <v>0</v>
      </c>
      <c r="E4114" s="42">
        <f t="shared" si="2"/>
        <v>0</v>
      </c>
    </row>
    <row r="4115" ht="15.75" customHeight="1">
      <c r="A4115" s="61">
        <f>Data!A4116</f>
        <v>44169</v>
      </c>
      <c r="B4115" s="42">
        <f>Data!H4116</f>
        <v>0</v>
      </c>
      <c r="C4115" s="42">
        <f t="shared" si="1"/>
        <v>0</v>
      </c>
      <c r="D4115" s="42">
        <f>Data!N4116</f>
        <v>0</v>
      </c>
      <c r="E4115" s="42">
        <f t="shared" si="2"/>
        <v>0</v>
      </c>
    </row>
    <row r="4116" ht="15.75" customHeight="1">
      <c r="A4116" s="61">
        <f>Data!A4117</f>
        <v>44172</v>
      </c>
      <c r="B4116" s="42">
        <f>Data!H4117</f>
        <v>5000</v>
      </c>
      <c r="C4116" s="42">
        <f t="shared" si="1"/>
        <v>5000</v>
      </c>
      <c r="D4116" s="42">
        <f>Data!N4117</f>
        <v>0</v>
      </c>
      <c r="E4116" s="42">
        <f t="shared" si="2"/>
        <v>0</v>
      </c>
    </row>
    <row r="4117" ht="15.75" customHeight="1">
      <c r="A4117" s="61">
        <f>Data!A4118</f>
        <v>44173</v>
      </c>
      <c r="B4117" s="42">
        <f>Data!H4118</f>
        <v>0</v>
      </c>
      <c r="C4117" s="42">
        <f t="shared" si="1"/>
        <v>0</v>
      </c>
      <c r="D4117" s="42">
        <f>Data!N4118</f>
        <v>0</v>
      </c>
      <c r="E4117" s="42">
        <f t="shared" si="2"/>
        <v>0</v>
      </c>
    </row>
    <row r="4118" ht="15.75" customHeight="1">
      <c r="A4118" s="61">
        <f>Data!A4119</f>
        <v>44174</v>
      </c>
      <c r="B4118" s="42">
        <f>Data!H4119</f>
        <v>0</v>
      </c>
      <c r="C4118" s="42">
        <f t="shared" si="1"/>
        <v>0</v>
      </c>
      <c r="D4118" s="42">
        <f>Data!N4119</f>
        <v>0</v>
      </c>
      <c r="E4118" s="42">
        <f t="shared" si="2"/>
        <v>0</v>
      </c>
    </row>
    <row r="4119" ht="15.75" customHeight="1">
      <c r="A4119" s="61">
        <f>Data!A4120</f>
        <v>44175</v>
      </c>
      <c r="B4119" s="42">
        <f>Data!H4120</f>
        <v>0</v>
      </c>
      <c r="C4119" s="42">
        <f t="shared" si="1"/>
        <v>0</v>
      </c>
      <c r="D4119" s="42">
        <f>Data!N4120</f>
        <v>0</v>
      </c>
      <c r="E4119" s="42">
        <f t="shared" si="2"/>
        <v>0</v>
      </c>
    </row>
    <row r="4120" ht="15.75" customHeight="1">
      <c r="A4120" s="61">
        <f>Data!A4121</f>
        <v>44176</v>
      </c>
      <c r="B4120" s="42">
        <f>Data!H4121</f>
        <v>0</v>
      </c>
      <c r="C4120" s="42">
        <f t="shared" si="1"/>
        <v>0</v>
      </c>
      <c r="D4120" s="42">
        <f>Data!N4121</f>
        <v>0</v>
      </c>
      <c r="E4120" s="42">
        <f t="shared" si="2"/>
        <v>0</v>
      </c>
    </row>
    <row r="4121" ht="15.75" customHeight="1">
      <c r="A4121" s="61">
        <f>Data!A4122</f>
        <v>44179</v>
      </c>
      <c r="B4121" s="42">
        <f>Data!H4122</f>
        <v>0</v>
      </c>
      <c r="C4121" s="42">
        <f t="shared" si="1"/>
        <v>0</v>
      </c>
      <c r="D4121" s="42">
        <f>Data!N4122</f>
        <v>0</v>
      </c>
      <c r="E4121" s="42">
        <f t="shared" si="2"/>
        <v>0</v>
      </c>
    </row>
    <row r="4122" ht="15.75" customHeight="1">
      <c r="A4122" s="61">
        <f>Data!A4123</f>
        <v>44180</v>
      </c>
      <c r="B4122" s="42">
        <f>Data!H4123</f>
        <v>0</v>
      </c>
      <c r="C4122" s="42">
        <f t="shared" si="1"/>
        <v>0</v>
      </c>
      <c r="D4122" s="42">
        <f>Data!N4123</f>
        <v>0</v>
      </c>
      <c r="E4122" s="42">
        <f t="shared" si="2"/>
        <v>0</v>
      </c>
    </row>
    <row r="4123" ht="15.75" customHeight="1">
      <c r="A4123" s="61">
        <f>Data!A4124</f>
        <v>44181</v>
      </c>
      <c r="B4123" s="42">
        <f>Data!H4124</f>
        <v>0</v>
      </c>
      <c r="C4123" s="42">
        <f t="shared" si="1"/>
        <v>0</v>
      </c>
      <c r="D4123" s="42">
        <f>Data!N4124</f>
        <v>0</v>
      </c>
      <c r="E4123" s="42">
        <f t="shared" si="2"/>
        <v>0</v>
      </c>
    </row>
    <row r="4124" ht="15.75" customHeight="1">
      <c r="A4124" s="61">
        <f>Data!A4125</f>
        <v>44182</v>
      </c>
      <c r="B4124" s="42">
        <f>Data!H4125</f>
        <v>0</v>
      </c>
      <c r="C4124" s="42">
        <f t="shared" si="1"/>
        <v>0</v>
      </c>
      <c r="D4124" s="42">
        <f>Data!N4125</f>
        <v>0</v>
      </c>
      <c r="E4124" s="42">
        <f t="shared" si="2"/>
        <v>0</v>
      </c>
    </row>
    <row r="4125" ht="15.75" customHeight="1">
      <c r="A4125" s="61">
        <f>Data!A4126</f>
        <v>44183</v>
      </c>
      <c r="B4125" s="42">
        <f>Data!H4126</f>
        <v>0</v>
      </c>
      <c r="C4125" s="42">
        <f t="shared" si="1"/>
        <v>0</v>
      </c>
      <c r="D4125" s="42">
        <f>Data!N4126</f>
        <v>0</v>
      </c>
      <c r="E4125" s="42">
        <f t="shared" si="2"/>
        <v>0</v>
      </c>
    </row>
    <row r="4126" ht="15.75" customHeight="1">
      <c r="A4126" s="61">
        <f>Data!A4127</f>
        <v>44186</v>
      </c>
      <c r="B4126" s="42">
        <f>Data!H4127</f>
        <v>0</v>
      </c>
      <c r="C4126" s="42">
        <f t="shared" si="1"/>
        <v>0</v>
      </c>
      <c r="D4126" s="42">
        <f>Data!N4127</f>
        <v>0</v>
      </c>
      <c r="E4126" s="42">
        <f t="shared" si="2"/>
        <v>0</v>
      </c>
    </row>
    <row r="4127" ht="15.75" customHeight="1">
      <c r="A4127" s="61">
        <f>Data!A4128</f>
        <v>44187</v>
      </c>
      <c r="B4127" s="42">
        <f>Data!H4128</f>
        <v>0</v>
      </c>
      <c r="C4127" s="42">
        <f t="shared" si="1"/>
        <v>0</v>
      </c>
      <c r="D4127" s="42">
        <f>Data!N4128</f>
        <v>0</v>
      </c>
      <c r="E4127" s="42">
        <f t="shared" si="2"/>
        <v>0</v>
      </c>
    </row>
    <row r="4128" ht="15.75" customHeight="1">
      <c r="A4128" s="61">
        <f>Data!A4129</f>
        <v>44188</v>
      </c>
      <c r="B4128" s="42">
        <f>Data!H4129</f>
        <v>0</v>
      </c>
      <c r="C4128" s="42">
        <f t="shared" si="1"/>
        <v>0</v>
      </c>
      <c r="D4128" s="42">
        <f>Data!N4129</f>
        <v>0</v>
      </c>
      <c r="E4128" s="42">
        <f t="shared" si="2"/>
        <v>0</v>
      </c>
    </row>
    <row r="4129" ht="15.75" customHeight="1">
      <c r="A4129" s="61">
        <f>Data!A4130</f>
        <v>44189</v>
      </c>
      <c r="B4129" s="42">
        <f>Data!H4130</f>
        <v>0</v>
      </c>
      <c r="C4129" s="42">
        <f t="shared" si="1"/>
        <v>0</v>
      </c>
      <c r="D4129" s="42">
        <f>Data!N4130</f>
        <v>0</v>
      </c>
      <c r="E4129" s="42">
        <f t="shared" si="2"/>
        <v>0</v>
      </c>
    </row>
    <row r="4130" ht="15.75" customHeight="1">
      <c r="A4130" s="61">
        <f>Data!A4131</f>
        <v>44193</v>
      </c>
      <c r="B4130" s="42">
        <f>Data!H4131</f>
        <v>0</v>
      </c>
      <c r="C4130" s="42">
        <f t="shared" si="1"/>
        <v>0</v>
      </c>
      <c r="D4130" s="42">
        <f>Data!N4131</f>
        <v>5000</v>
      </c>
      <c r="E4130" s="42">
        <f t="shared" si="2"/>
        <v>5000</v>
      </c>
    </row>
    <row r="4131" ht="15.75" customHeight="1">
      <c r="A4131" s="61">
        <f>Data!A4132</f>
        <v>44194</v>
      </c>
      <c r="B4131" s="42">
        <f>Data!H4132</f>
        <v>0</v>
      </c>
      <c r="C4131" s="42">
        <f t="shared" si="1"/>
        <v>0</v>
      </c>
      <c r="D4131" s="42">
        <f>Data!N4132</f>
        <v>0</v>
      </c>
      <c r="E4131" s="42">
        <f t="shared" si="2"/>
        <v>0</v>
      </c>
    </row>
    <row r="4132" ht="15.75" customHeight="1">
      <c r="A4132" s="61">
        <f>Data!A4133</f>
        <v>44195</v>
      </c>
      <c r="B4132" s="42">
        <f>Data!H4133</f>
        <v>0</v>
      </c>
      <c r="C4132" s="42">
        <f t="shared" si="1"/>
        <v>0</v>
      </c>
      <c r="D4132" s="42">
        <f>Data!N4133</f>
        <v>0</v>
      </c>
      <c r="E4132" s="42">
        <f t="shared" si="2"/>
        <v>0</v>
      </c>
    </row>
    <row r="4133" ht="15.75" customHeight="1">
      <c r="A4133" s="61">
        <f>Data!A4134</f>
        <v>44196</v>
      </c>
      <c r="B4133" s="42">
        <f>Data!H4134</f>
        <v>0</v>
      </c>
      <c r="C4133" s="42">
        <f t="shared" si="1"/>
        <v>0</v>
      </c>
      <c r="D4133" s="42">
        <f>Data!N4134</f>
        <v>0</v>
      </c>
      <c r="E4133" s="42">
        <f t="shared" si="2"/>
        <v>0</v>
      </c>
    </row>
    <row r="4134" ht="15.75" customHeight="1">
      <c r="A4134" s="61">
        <f>Data!A4135</f>
        <v>44197</v>
      </c>
      <c r="B4134" s="42">
        <f>Data!H4135</f>
        <v>0</v>
      </c>
      <c r="C4134" s="42">
        <f t="shared" si="1"/>
        <v>0</v>
      </c>
      <c r="D4134" s="42">
        <f>Data!N4135</f>
        <v>0</v>
      </c>
      <c r="E4134" s="42">
        <f t="shared" si="2"/>
        <v>0</v>
      </c>
    </row>
    <row r="4135" ht="15.75" customHeight="1">
      <c r="A4135" s="61">
        <f>Data!A4136</f>
        <v>44200</v>
      </c>
      <c r="B4135" s="42">
        <f>Data!H4136</f>
        <v>0</v>
      </c>
      <c r="C4135" s="42">
        <f t="shared" si="1"/>
        <v>0</v>
      </c>
      <c r="D4135" s="42">
        <f>Data!N4136</f>
        <v>0</v>
      </c>
      <c r="E4135" s="42">
        <f t="shared" si="2"/>
        <v>0</v>
      </c>
    </row>
    <row r="4136" ht="15.75" customHeight="1">
      <c r="A4136" s="61">
        <f>Data!A4137</f>
        <v>44201</v>
      </c>
      <c r="B4136" s="42">
        <f>Data!H4137</f>
        <v>0</v>
      </c>
      <c r="C4136" s="42">
        <f t="shared" si="1"/>
        <v>0</v>
      </c>
      <c r="D4136" s="42">
        <f>Data!N4137</f>
        <v>0</v>
      </c>
      <c r="E4136" s="42">
        <f t="shared" si="2"/>
        <v>0</v>
      </c>
    </row>
    <row r="4137" ht="15.75" customHeight="1">
      <c r="A4137" s="61">
        <f>Data!A4138</f>
        <v>44202</v>
      </c>
      <c r="B4137" s="42">
        <f>Data!H4138</f>
        <v>0</v>
      </c>
      <c r="C4137" s="42">
        <f t="shared" si="1"/>
        <v>0</v>
      </c>
      <c r="D4137" s="42">
        <f>Data!N4138</f>
        <v>0</v>
      </c>
      <c r="E4137" s="42">
        <f t="shared" si="2"/>
        <v>0</v>
      </c>
    </row>
    <row r="4138" ht="15.75" customHeight="1">
      <c r="A4138" s="61">
        <f>Data!A4139</f>
        <v>44203</v>
      </c>
      <c r="B4138" s="42">
        <f>Data!H4139</f>
        <v>0</v>
      </c>
      <c r="C4138" s="42">
        <f t="shared" si="1"/>
        <v>0</v>
      </c>
      <c r="D4138" s="42">
        <f>Data!N4139</f>
        <v>0</v>
      </c>
      <c r="E4138" s="42">
        <f t="shared" si="2"/>
        <v>0</v>
      </c>
    </row>
    <row r="4139" ht="15.75" customHeight="1">
      <c r="A4139" s="61">
        <f>Data!A4140</f>
        <v>44204</v>
      </c>
      <c r="B4139" s="42">
        <f>Data!H4140</f>
        <v>0</v>
      </c>
      <c r="C4139" s="42">
        <f t="shared" si="1"/>
        <v>0</v>
      </c>
      <c r="D4139" s="42">
        <f>Data!N4140</f>
        <v>0</v>
      </c>
      <c r="E4139" s="42">
        <f t="shared" si="2"/>
        <v>0</v>
      </c>
    </row>
    <row r="4140" ht="15.75" customHeight="1">
      <c r="A4140" s="61">
        <f>Data!A4141</f>
        <v>44207</v>
      </c>
      <c r="B4140" s="42">
        <f>Data!H4141</f>
        <v>0</v>
      </c>
      <c r="C4140" s="42">
        <f t="shared" si="1"/>
        <v>0</v>
      </c>
      <c r="D4140" s="42">
        <f>Data!N4141</f>
        <v>0</v>
      </c>
      <c r="E4140" s="42">
        <f t="shared" si="2"/>
        <v>0</v>
      </c>
    </row>
    <row r="4141" ht="15.75" customHeight="1">
      <c r="A4141" s="61">
        <f>Data!A4142</f>
        <v>44208</v>
      </c>
      <c r="B4141" s="42">
        <f>Data!H4142</f>
        <v>0</v>
      </c>
      <c r="C4141" s="42">
        <f t="shared" si="1"/>
        <v>0</v>
      </c>
      <c r="D4141" s="42">
        <f>Data!N4142</f>
        <v>0</v>
      </c>
      <c r="E4141" s="42">
        <f t="shared" si="2"/>
        <v>0</v>
      </c>
    </row>
    <row r="4142" ht="15.75" customHeight="1">
      <c r="A4142" s="61">
        <f>Data!A4143</f>
        <v>44209</v>
      </c>
      <c r="B4142" s="42">
        <f>Data!H4143</f>
        <v>0</v>
      </c>
      <c r="C4142" s="42">
        <f t="shared" si="1"/>
        <v>0</v>
      </c>
      <c r="D4142" s="42">
        <f>Data!N4143</f>
        <v>0</v>
      </c>
      <c r="E4142" s="42">
        <f t="shared" si="2"/>
        <v>0</v>
      </c>
    </row>
    <row r="4143" ht="15.75" customHeight="1">
      <c r="A4143" s="61">
        <f>Data!A4144</f>
        <v>44210</v>
      </c>
      <c r="B4143" s="42">
        <f>Data!H4144</f>
        <v>0</v>
      </c>
      <c r="C4143" s="42">
        <f t="shared" si="1"/>
        <v>0</v>
      </c>
      <c r="D4143" s="42">
        <f>Data!N4144</f>
        <v>0</v>
      </c>
      <c r="E4143" s="42">
        <f t="shared" si="2"/>
        <v>0</v>
      </c>
    </row>
    <row r="4144" ht="15.75" customHeight="1">
      <c r="A4144" s="61">
        <f>Data!A4145</f>
        <v>44211</v>
      </c>
      <c r="B4144" s="42">
        <f>Data!H4145</f>
        <v>0</v>
      </c>
      <c r="C4144" s="42">
        <f t="shared" si="1"/>
        <v>0</v>
      </c>
      <c r="D4144" s="42">
        <f>Data!N4145</f>
        <v>0</v>
      </c>
      <c r="E4144" s="42">
        <f t="shared" si="2"/>
        <v>0</v>
      </c>
    </row>
    <row r="4145" ht="15.75" customHeight="1">
      <c r="A4145" s="61">
        <f>Data!A4146</f>
        <v>44214</v>
      </c>
      <c r="B4145" s="42">
        <f>Data!H4146</f>
        <v>0</v>
      </c>
      <c r="C4145" s="42">
        <f t="shared" si="1"/>
        <v>0</v>
      </c>
      <c r="D4145" s="42">
        <f>Data!N4146</f>
        <v>0</v>
      </c>
      <c r="E4145" s="42">
        <f t="shared" si="2"/>
        <v>0</v>
      </c>
    </row>
    <row r="4146" ht="15.75" customHeight="1">
      <c r="A4146" s="61">
        <f>Data!A4147</f>
        <v>44215</v>
      </c>
      <c r="B4146" s="42">
        <f>Data!H4147</f>
        <v>0</v>
      </c>
      <c r="C4146" s="42">
        <f t="shared" si="1"/>
        <v>0</v>
      </c>
      <c r="D4146" s="42">
        <f>Data!N4147</f>
        <v>0</v>
      </c>
      <c r="E4146" s="42">
        <f t="shared" si="2"/>
        <v>0</v>
      </c>
    </row>
    <row r="4147" ht="15.75" customHeight="1">
      <c r="A4147" s="61">
        <f>Data!A4148</f>
        <v>44216</v>
      </c>
      <c r="B4147" s="42">
        <f>Data!H4148</f>
        <v>0</v>
      </c>
      <c r="C4147" s="42">
        <f t="shared" si="1"/>
        <v>0</v>
      </c>
      <c r="D4147" s="42">
        <f>Data!N4148</f>
        <v>0</v>
      </c>
      <c r="E4147" s="42">
        <f t="shared" si="2"/>
        <v>0</v>
      </c>
    </row>
    <row r="4148" ht="15.75" customHeight="1">
      <c r="A4148" s="61">
        <f>Data!A4149</f>
        <v>44217</v>
      </c>
      <c r="B4148" s="42">
        <f>Data!H4149</f>
        <v>0</v>
      </c>
      <c r="C4148" s="42">
        <f t="shared" si="1"/>
        <v>0</v>
      </c>
      <c r="D4148" s="42">
        <f>Data!N4149</f>
        <v>0</v>
      </c>
      <c r="E4148" s="42">
        <f t="shared" si="2"/>
        <v>0</v>
      </c>
    </row>
    <row r="4149" ht="15.75" customHeight="1">
      <c r="A4149" s="61">
        <f>Data!A4150</f>
        <v>44218</v>
      </c>
      <c r="B4149" s="42">
        <f>Data!H4150</f>
        <v>0</v>
      </c>
      <c r="C4149" s="42">
        <f t="shared" si="1"/>
        <v>0</v>
      </c>
      <c r="D4149" s="42">
        <f>Data!N4150</f>
        <v>0</v>
      </c>
      <c r="E4149" s="42">
        <f t="shared" si="2"/>
        <v>0</v>
      </c>
    </row>
    <row r="4150" ht="15.75" customHeight="1">
      <c r="A4150" s="61">
        <f>Data!A4151</f>
        <v>44221</v>
      </c>
      <c r="B4150" s="42">
        <f>Data!H4151</f>
        <v>0</v>
      </c>
      <c r="C4150" s="42">
        <f t="shared" si="1"/>
        <v>0</v>
      </c>
      <c r="D4150" s="42">
        <f>Data!N4151</f>
        <v>0</v>
      </c>
      <c r="E4150" s="42">
        <f t="shared" si="2"/>
        <v>0</v>
      </c>
    </row>
    <row r="4151" ht="15.75" customHeight="1">
      <c r="A4151" s="61">
        <f>Data!A4152</f>
        <v>44223</v>
      </c>
      <c r="B4151" s="42">
        <f>Data!H4152</f>
        <v>0</v>
      </c>
      <c r="C4151" s="42">
        <f t="shared" si="1"/>
        <v>0</v>
      </c>
      <c r="D4151" s="42">
        <f>Data!N4152</f>
        <v>0</v>
      </c>
      <c r="E4151" s="42">
        <f t="shared" si="2"/>
        <v>0</v>
      </c>
    </row>
    <row r="4152" ht="15.75" customHeight="1">
      <c r="A4152" s="61">
        <f>Data!A4153</f>
        <v>44224</v>
      </c>
      <c r="B4152" s="42">
        <f>Data!H4153</f>
        <v>0</v>
      </c>
      <c r="C4152" s="42">
        <f t="shared" si="1"/>
        <v>0</v>
      </c>
      <c r="D4152" s="42">
        <f>Data!N4153</f>
        <v>0</v>
      </c>
      <c r="E4152" s="42">
        <f t="shared" si="2"/>
        <v>0</v>
      </c>
    </row>
    <row r="4153" ht="15.75" customHeight="1">
      <c r="A4153" s="61">
        <f>Data!A4154</f>
        <v>44225</v>
      </c>
      <c r="B4153" s="42">
        <f>Data!H4154</f>
        <v>0</v>
      </c>
      <c r="C4153" s="42">
        <f t="shared" si="1"/>
        <v>0</v>
      </c>
      <c r="D4153" s="42">
        <f>Data!N4154</f>
        <v>0</v>
      </c>
      <c r="E4153" s="42">
        <f t="shared" si="2"/>
        <v>0</v>
      </c>
    </row>
    <row r="4154" ht="15.75" customHeight="1">
      <c r="A4154" s="61">
        <f>Data!A4155</f>
        <v>44228</v>
      </c>
      <c r="B4154" s="42">
        <f>Data!H4155</f>
        <v>0</v>
      </c>
      <c r="C4154" s="42">
        <f t="shared" si="1"/>
        <v>0</v>
      </c>
      <c r="D4154" s="42">
        <f>Data!N4155</f>
        <v>0</v>
      </c>
      <c r="E4154" s="42">
        <f t="shared" si="2"/>
        <v>0</v>
      </c>
    </row>
    <row r="4155" ht="15.75" customHeight="1">
      <c r="A4155" s="61">
        <f>Data!A4156</f>
        <v>44229</v>
      </c>
      <c r="B4155" s="42">
        <f>Data!H4156</f>
        <v>0</v>
      </c>
      <c r="C4155" s="42">
        <f t="shared" si="1"/>
        <v>0</v>
      </c>
      <c r="D4155" s="42">
        <f>Data!N4156</f>
        <v>0</v>
      </c>
      <c r="E4155" s="42">
        <f t="shared" si="2"/>
        <v>0</v>
      </c>
    </row>
    <row r="4156" ht="15.75" customHeight="1">
      <c r="A4156" s="61">
        <f>Data!A4157</f>
        <v>44230</v>
      </c>
      <c r="B4156" s="42">
        <f>Data!H4157</f>
        <v>0</v>
      </c>
      <c r="C4156" s="42">
        <f t="shared" si="1"/>
        <v>0</v>
      </c>
      <c r="D4156" s="42">
        <f>Data!N4157</f>
        <v>0</v>
      </c>
      <c r="E4156" s="42">
        <f t="shared" si="2"/>
        <v>0</v>
      </c>
    </row>
    <row r="4157" ht="15.75" customHeight="1">
      <c r="A4157" s="61">
        <f>Data!A4158</f>
        <v>44231</v>
      </c>
      <c r="B4157" s="42">
        <f>Data!H4158</f>
        <v>0</v>
      </c>
      <c r="C4157" s="42">
        <f t="shared" si="1"/>
        <v>0</v>
      </c>
      <c r="D4157" s="42">
        <f>Data!N4158</f>
        <v>0</v>
      </c>
      <c r="E4157" s="42">
        <f t="shared" si="2"/>
        <v>0</v>
      </c>
    </row>
    <row r="4158" ht="15.75" customHeight="1">
      <c r="A4158" s="61">
        <f>Data!A4159</f>
        <v>44232</v>
      </c>
      <c r="B4158" s="42">
        <f>Data!H4159</f>
        <v>0</v>
      </c>
      <c r="C4158" s="42">
        <f t="shared" si="1"/>
        <v>0</v>
      </c>
      <c r="D4158" s="42">
        <f>Data!N4159</f>
        <v>0</v>
      </c>
      <c r="E4158" s="42">
        <f t="shared" si="2"/>
        <v>0</v>
      </c>
    </row>
    <row r="4159" ht="15.75" customHeight="1">
      <c r="A4159" s="61">
        <f>Data!A4160</f>
        <v>44235</v>
      </c>
      <c r="B4159" s="42">
        <f>Data!H4160</f>
        <v>0</v>
      </c>
      <c r="C4159" s="42">
        <f t="shared" si="1"/>
        <v>0</v>
      </c>
      <c r="D4159" s="42">
        <f>Data!N4160</f>
        <v>0</v>
      </c>
      <c r="E4159" s="42">
        <f t="shared" si="2"/>
        <v>0</v>
      </c>
    </row>
    <row r="4160" ht="15.75" customHeight="1">
      <c r="A4160" s="61">
        <f>Data!A4161</f>
        <v>44236</v>
      </c>
      <c r="B4160" s="42">
        <f>Data!H4161</f>
        <v>0</v>
      </c>
      <c r="C4160" s="42">
        <f t="shared" si="1"/>
        <v>0</v>
      </c>
      <c r="D4160" s="42">
        <f>Data!N4161</f>
        <v>0</v>
      </c>
      <c r="E4160" s="42">
        <f t="shared" si="2"/>
        <v>0</v>
      </c>
    </row>
    <row r="4161" ht="15.75" customHeight="1">
      <c r="A4161" s="61">
        <f>Data!A4162</f>
        <v>44237</v>
      </c>
      <c r="B4161" s="42">
        <f>Data!H4162</f>
        <v>0</v>
      </c>
      <c r="C4161" s="42">
        <f t="shared" si="1"/>
        <v>0</v>
      </c>
      <c r="D4161" s="42">
        <f>Data!N4162</f>
        <v>0</v>
      </c>
      <c r="E4161" s="42">
        <f t="shared" si="2"/>
        <v>0</v>
      </c>
    </row>
    <row r="4162" ht="15.75" customHeight="1">
      <c r="A4162" s="61">
        <f>Data!A4163</f>
        <v>44238</v>
      </c>
      <c r="B4162" s="42">
        <f>Data!H4163</f>
        <v>0</v>
      </c>
      <c r="C4162" s="42">
        <f t="shared" si="1"/>
        <v>0</v>
      </c>
      <c r="D4162" s="42">
        <f>Data!N4163</f>
        <v>0</v>
      </c>
      <c r="E4162" s="42">
        <f t="shared" si="2"/>
        <v>0</v>
      </c>
    </row>
    <row r="4163" ht="15.75" customHeight="1">
      <c r="A4163" s="61">
        <f>Data!A4164</f>
        <v>44239</v>
      </c>
      <c r="B4163" s="42">
        <f>Data!H4164</f>
        <v>0</v>
      </c>
      <c r="C4163" s="42">
        <f t="shared" si="1"/>
        <v>0</v>
      </c>
      <c r="D4163" s="42">
        <f>Data!N4164</f>
        <v>0</v>
      </c>
      <c r="E4163" s="42">
        <f t="shared" si="2"/>
        <v>0</v>
      </c>
    </row>
    <row r="4164" ht="15.75" customHeight="1">
      <c r="A4164" s="61">
        <f>Data!A4165</f>
        <v>44242</v>
      </c>
      <c r="B4164" s="42">
        <f>Data!H4165</f>
        <v>0</v>
      </c>
      <c r="C4164" s="42">
        <f t="shared" si="1"/>
        <v>0</v>
      </c>
      <c r="D4164" s="42">
        <f>Data!N4165</f>
        <v>0</v>
      </c>
      <c r="E4164" s="42">
        <f t="shared" si="2"/>
        <v>0</v>
      </c>
    </row>
    <row r="4165" ht="15.75" customHeight="1">
      <c r="A4165" s="61">
        <f>Data!A4166</f>
        <v>44243</v>
      </c>
      <c r="B4165" s="42">
        <f>Data!H4166</f>
        <v>0</v>
      </c>
      <c r="C4165" s="42">
        <f t="shared" si="1"/>
        <v>0</v>
      </c>
      <c r="D4165" s="42">
        <f>Data!N4166</f>
        <v>0</v>
      </c>
      <c r="E4165" s="42">
        <f t="shared" si="2"/>
        <v>0</v>
      </c>
    </row>
    <row r="4166" ht="15.75" customHeight="1">
      <c r="A4166" s="61">
        <f>Data!A4167</f>
        <v>44244</v>
      </c>
      <c r="B4166" s="42">
        <f>Data!H4167</f>
        <v>0</v>
      </c>
      <c r="C4166" s="42">
        <f t="shared" si="1"/>
        <v>0</v>
      </c>
      <c r="D4166" s="42">
        <f>Data!N4167</f>
        <v>0</v>
      </c>
      <c r="E4166" s="42">
        <f t="shared" si="2"/>
        <v>0</v>
      </c>
    </row>
    <row r="4167" ht="15.75" customHeight="1">
      <c r="A4167" s="61">
        <f>Data!A4168</f>
        <v>44245</v>
      </c>
      <c r="B4167" s="42">
        <f>Data!H4168</f>
        <v>0</v>
      </c>
      <c r="C4167" s="42">
        <f t="shared" si="1"/>
        <v>0</v>
      </c>
      <c r="D4167" s="42">
        <f>Data!N4168</f>
        <v>0</v>
      </c>
      <c r="E4167" s="42">
        <f t="shared" si="2"/>
        <v>0</v>
      </c>
    </row>
    <row r="4168" ht="15.75" customHeight="1">
      <c r="A4168" s="61">
        <f>Data!A4169</f>
        <v>44246</v>
      </c>
      <c r="B4168" s="42">
        <f>Data!H4169</f>
        <v>0</v>
      </c>
      <c r="C4168" s="42">
        <f t="shared" si="1"/>
        <v>0</v>
      </c>
      <c r="D4168" s="42">
        <f>Data!N4169</f>
        <v>0</v>
      </c>
      <c r="E4168" s="42">
        <f t="shared" si="2"/>
        <v>0</v>
      </c>
    </row>
    <row r="4169" ht="15.75" customHeight="1">
      <c r="A4169" s="61">
        <f>Data!A4170</f>
        <v>44249</v>
      </c>
      <c r="B4169" s="42">
        <f>Data!H4170</f>
        <v>0</v>
      </c>
      <c r="C4169" s="42">
        <f t="shared" si="1"/>
        <v>0</v>
      </c>
      <c r="D4169" s="42">
        <f>Data!N4170</f>
        <v>0</v>
      </c>
      <c r="E4169" s="42">
        <f t="shared" si="2"/>
        <v>0</v>
      </c>
    </row>
    <row r="4170" ht="15.75" customHeight="1">
      <c r="A4170" s="61">
        <f>Data!A4171</f>
        <v>44250</v>
      </c>
      <c r="B4170" s="42">
        <f>Data!H4171</f>
        <v>0</v>
      </c>
      <c r="C4170" s="42">
        <f t="shared" si="1"/>
        <v>0</v>
      </c>
      <c r="D4170" s="42">
        <f>Data!N4171</f>
        <v>0</v>
      </c>
      <c r="E4170" s="42">
        <f t="shared" si="2"/>
        <v>0</v>
      </c>
    </row>
    <row r="4171" ht="15.75" customHeight="1">
      <c r="A4171" s="61">
        <f>Data!A4172</f>
        <v>44251</v>
      </c>
      <c r="B4171" s="42">
        <f>Data!H4172</f>
        <v>0</v>
      </c>
      <c r="C4171" s="42">
        <f t="shared" si="1"/>
        <v>0</v>
      </c>
      <c r="D4171" s="42">
        <f>Data!N4172</f>
        <v>0</v>
      </c>
      <c r="E4171" s="42">
        <f t="shared" si="2"/>
        <v>0</v>
      </c>
    </row>
    <row r="4172" ht="15.75" customHeight="1">
      <c r="A4172" s="61">
        <f>Data!A4173</f>
        <v>44252</v>
      </c>
      <c r="B4172" s="42">
        <f>Data!H4173</f>
        <v>0</v>
      </c>
      <c r="C4172" s="42">
        <f t="shared" si="1"/>
        <v>0</v>
      </c>
      <c r="D4172" s="42">
        <f>Data!N4173</f>
        <v>0</v>
      </c>
      <c r="E4172" s="42">
        <f t="shared" si="2"/>
        <v>0</v>
      </c>
    </row>
    <row r="4173" ht="15.75" customHeight="1">
      <c r="A4173" s="61">
        <f>Data!A4174</f>
        <v>44253</v>
      </c>
      <c r="B4173" s="42">
        <f>Data!H4174</f>
        <v>0</v>
      </c>
      <c r="C4173" s="42">
        <f t="shared" si="1"/>
        <v>0</v>
      </c>
      <c r="D4173" s="42">
        <f>Data!N4174</f>
        <v>0</v>
      </c>
      <c r="E4173" s="42">
        <f t="shared" si="2"/>
        <v>0</v>
      </c>
    </row>
    <row r="4174" ht="15.75" customHeight="1">
      <c r="A4174" s="61">
        <f>Data!A4175</f>
        <v>44256</v>
      </c>
      <c r="B4174" s="42">
        <f>Data!H4175</f>
        <v>0</v>
      </c>
      <c r="C4174" s="42">
        <f t="shared" si="1"/>
        <v>0</v>
      </c>
      <c r="D4174" s="42">
        <f>Data!N4175</f>
        <v>0</v>
      </c>
      <c r="E4174" s="42">
        <f t="shared" si="2"/>
        <v>0</v>
      </c>
    </row>
    <row r="4175" ht="15.75" customHeight="1">
      <c r="A4175" s="61">
        <f>Data!A4176</f>
        <v>44257</v>
      </c>
      <c r="B4175" s="42">
        <f>Data!H4176</f>
        <v>0</v>
      </c>
      <c r="C4175" s="42">
        <f t="shared" si="1"/>
        <v>0</v>
      </c>
      <c r="D4175" s="42">
        <f>Data!N4176</f>
        <v>0</v>
      </c>
      <c r="E4175" s="42">
        <f t="shared" si="2"/>
        <v>0</v>
      </c>
    </row>
    <row r="4176" ht="15.75" customHeight="1">
      <c r="A4176" s="61">
        <f>Data!A4177</f>
        <v>44258</v>
      </c>
      <c r="B4176" s="42">
        <f>Data!H4177</f>
        <v>0</v>
      </c>
      <c r="C4176" s="42">
        <f t="shared" si="1"/>
        <v>0</v>
      </c>
      <c r="D4176" s="42">
        <f>Data!N4177</f>
        <v>0</v>
      </c>
      <c r="E4176" s="42">
        <f t="shared" si="2"/>
        <v>0</v>
      </c>
    </row>
    <row r="4177" ht="15.75" customHeight="1">
      <c r="A4177" s="61">
        <f>Data!A4178</f>
        <v>44259</v>
      </c>
      <c r="B4177" s="42">
        <f>Data!H4178</f>
        <v>0</v>
      </c>
      <c r="C4177" s="42">
        <f t="shared" si="1"/>
        <v>0</v>
      </c>
      <c r="D4177" s="42">
        <f>Data!N4178</f>
        <v>0</v>
      </c>
      <c r="E4177" s="42">
        <f t="shared" si="2"/>
        <v>0</v>
      </c>
    </row>
    <row r="4178" ht="15.75" customHeight="1">
      <c r="A4178" s="61">
        <f>Data!A4179</f>
        <v>44260</v>
      </c>
      <c r="B4178" s="42">
        <f>Data!H4179</f>
        <v>0</v>
      </c>
      <c r="C4178" s="42">
        <f t="shared" si="1"/>
        <v>0</v>
      </c>
      <c r="D4178" s="42">
        <f>Data!N4179</f>
        <v>0</v>
      </c>
      <c r="E4178" s="42">
        <f t="shared" si="2"/>
        <v>0</v>
      </c>
    </row>
    <row r="4179" ht="15.75" customHeight="1">
      <c r="A4179" s="61">
        <f>Data!A4180</f>
        <v>44263</v>
      </c>
      <c r="B4179" s="42">
        <f>Data!H4180</f>
        <v>0</v>
      </c>
      <c r="C4179" s="42">
        <f t="shared" si="1"/>
        <v>0</v>
      </c>
      <c r="D4179" s="42">
        <f>Data!N4180</f>
        <v>0</v>
      </c>
      <c r="E4179" s="42">
        <f t="shared" si="2"/>
        <v>0</v>
      </c>
    </row>
    <row r="4180" ht="15.75" customHeight="1">
      <c r="A4180" s="61">
        <f>Data!A4181</f>
        <v>44264</v>
      </c>
      <c r="B4180" s="42">
        <f>Data!H4181</f>
        <v>0</v>
      </c>
      <c r="C4180" s="42">
        <f t="shared" si="1"/>
        <v>0</v>
      </c>
      <c r="D4180" s="42">
        <f>Data!N4181</f>
        <v>0</v>
      </c>
      <c r="E4180" s="42">
        <f t="shared" si="2"/>
        <v>0</v>
      </c>
    </row>
    <row r="4181" ht="15.75" customHeight="1">
      <c r="A4181" s="61">
        <f>Data!A4182</f>
        <v>44265</v>
      </c>
      <c r="B4181" s="42">
        <f>Data!H4182</f>
        <v>0</v>
      </c>
      <c r="C4181" s="42">
        <f t="shared" si="1"/>
        <v>0</v>
      </c>
      <c r="D4181" s="42">
        <f>Data!N4182</f>
        <v>0</v>
      </c>
      <c r="E4181" s="42">
        <f t="shared" si="2"/>
        <v>0</v>
      </c>
    </row>
    <row r="4182" ht="15.75" customHeight="1">
      <c r="A4182" s="61">
        <f>Data!A4183</f>
        <v>44267</v>
      </c>
      <c r="B4182" s="42">
        <f>Data!H4183</f>
        <v>0</v>
      </c>
      <c r="C4182" s="42">
        <f t="shared" si="1"/>
        <v>0</v>
      </c>
      <c r="D4182" s="42">
        <f>Data!N4183</f>
        <v>0</v>
      </c>
      <c r="E4182" s="42">
        <f t="shared" si="2"/>
        <v>0</v>
      </c>
    </row>
    <row r="4183" ht="15.75" customHeight="1">
      <c r="A4183" s="61">
        <f>Data!A4184</f>
        <v>44270</v>
      </c>
      <c r="B4183" s="42">
        <f>Data!H4184</f>
        <v>0</v>
      </c>
      <c r="C4183" s="42">
        <f t="shared" si="1"/>
        <v>0</v>
      </c>
      <c r="D4183" s="42">
        <f>Data!N4184</f>
        <v>0</v>
      </c>
      <c r="E4183" s="42">
        <f t="shared" si="2"/>
        <v>0</v>
      </c>
    </row>
    <row r="4184" ht="15.75" customHeight="1">
      <c r="A4184" s="61">
        <f>Data!A4185</f>
        <v>44271</v>
      </c>
      <c r="B4184" s="42">
        <f>Data!H4185</f>
        <v>0</v>
      </c>
      <c r="C4184" s="42">
        <f t="shared" si="1"/>
        <v>0</v>
      </c>
      <c r="D4184" s="42">
        <f>Data!N4185</f>
        <v>0</v>
      </c>
      <c r="E4184" s="42">
        <f t="shared" si="2"/>
        <v>0</v>
      </c>
    </row>
    <row r="4185" ht="15.75" customHeight="1">
      <c r="A4185" s="61">
        <f>Data!A4186</f>
        <v>44272</v>
      </c>
      <c r="B4185" s="42">
        <f>Data!H4186</f>
        <v>0</v>
      </c>
      <c r="C4185" s="42">
        <f t="shared" si="1"/>
        <v>0</v>
      </c>
      <c r="D4185" s="42">
        <f>Data!N4186</f>
        <v>0</v>
      </c>
      <c r="E4185" s="42">
        <f t="shared" si="2"/>
        <v>0</v>
      </c>
    </row>
    <row r="4186" ht="15.75" customHeight="1">
      <c r="A4186" s="61">
        <f>Data!A4187</f>
        <v>44273</v>
      </c>
      <c r="B4186" s="42">
        <f>Data!H4187</f>
        <v>0</v>
      </c>
      <c r="C4186" s="42">
        <f t="shared" si="1"/>
        <v>0</v>
      </c>
      <c r="D4186" s="42">
        <f>Data!N4187</f>
        <v>0</v>
      </c>
      <c r="E4186" s="42">
        <f t="shared" si="2"/>
        <v>0</v>
      </c>
    </row>
    <row r="4187" ht="15.75" customHeight="1">
      <c r="A4187" s="61">
        <f>Data!A4188</f>
        <v>44274</v>
      </c>
      <c r="B4187" s="42">
        <f>Data!H4188</f>
        <v>0</v>
      </c>
      <c r="C4187" s="42">
        <f t="shared" si="1"/>
        <v>0</v>
      </c>
      <c r="D4187" s="42">
        <f>Data!N4188</f>
        <v>0</v>
      </c>
      <c r="E4187" s="42">
        <f t="shared" si="2"/>
        <v>0</v>
      </c>
    </row>
    <row r="4188" ht="15.75" customHeight="1">
      <c r="A4188" s="61">
        <f>Data!A4189</f>
        <v>44277</v>
      </c>
      <c r="B4188" s="42">
        <f>Data!H4189</f>
        <v>0</v>
      </c>
      <c r="C4188" s="42">
        <f t="shared" si="1"/>
        <v>0</v>
      </c>
      <c r="D4188" s="42">
        <f>Data!N4189</f>
        <v>0</v>
      </c>
      <c r="E4188" s="42">
        <f t="shared" si="2"/>
        <v>0</v>
      </c>
    </row>
    <row r="4189" ht="15.75" customHeight="1">
      <c r="A4189" s="61">
        <f>Data!A4190</f>
        <v>44278</v>
      </c>
      <c r="B4189" s="42">
        <f>Data!H4190</f>
        <v>0</v>
      </c>
      <c r="C4189" s="42">
        <f t="shared" si="1"/>
        <v>0</v>
      </c>
      <c r="D4189" s="42">
        <f>Data!N4190</f>
        <v>0</v>
      </c>
      <c r="E4189" s="42">
        <f t="shared" si="2"/>
        <v>0</v>
      </c>
    </row>
    <row r="4190" ht="15.75" customHeight="1">
      <c r="A4190" s="61">
        <f>Data!A4191</f>
        <v>44279</v>
      </c>
      <c r="B4190" s="42">
        <f>Data!H4191</f>
        <v>0</v>
      </c>
      <c r="C4190" s="42">
        <f t="shared" si="1"/>
        <v>0</v>
      </c>
      <c r="D4190" s="42">
        <f>Data!N4191</f>
        <v>0</v>
      </c>
      <c r="E4190" s="42">
        <f t="shared" si="2"/>
        <v>0</v>
      </c>
    </row>
    <row r="4191" ht="15.75" customHeight="1">
      <c r="A4191" s="61">
        <f>Data!A4192</f>
        <v>44280</v>
      </c>
      <c r="B4191" s="42">
        <f>Data!H4192</f>
        <v>0</v>
      </c>
      <c r="C4191" s="42">
        <f t="shared" si="1"/>
        <v>0</v>
      </c>
      <c r="D4191" s="42">
        <f>Data!N4192</f>
        <v>0</v>
      </c>
      <c r="E4191" s="42">
        <f t="shared" si="2"/>
        <v>0</v>
      </c>
    </row>
    <row r="4192" ht="15.75" customHeight="1">
      <c r="A4192" s="61">
        <f>Data!A4193</f>
        <v>44281</v>
      </c>
      <c r="B4192" s="42">
        <f>Data!H4193</f>
        <v>0</v>
      </c>
      <c r="C4192" s="42">
        <f t="shared" si="1"/>
        <v>0</v>
      </c>
      <c r="D4192" s="42">
        <f>Data!N4193</f>
        <v>0</v>
      </c>
      <c r="E4192" s="42">
        <f t="shared" si="2"/>
        <v>0</v>
      </c>
    </row>
    <row r="4193" ht="15.75" customHeight="1">
      <c r="A4193" s="61">
        <f>Data!A4194</f>
        <v>44285</v>
      </c>
      <c r="B4193" s="42">
        <f>Data!H4194</f>
        <v>0</v>
      </c>
      <c r="C4193" s="42">
        <f t="shared" si="1"/>
        <v>0</v>
      </c>
      <c r="D4193" s="42">
        <f>Data!N4194</f>
        <v>0</v>
      </c>
      <c r="E4193" s="42">
        <f t="shared" si="2"/>
        <v>0</v>
      </c>
    </row>
    <row r="4194" ht="15.75" customHeight="1">
      <c r="A4194" s="61">
        <f>Data!A4195</f>
        <v>44286</v>
      </c>
      <c r="B4194" s="42">
        <f>Data!H4195</f>
        <v>0</v>
      </c>
      <c r="C4194" s="42">
        <f t="shared" si="1"/>
        <v>0</v>
      </c>
      <c r="D4194" s="42">
        <f>Data!N4195</f>
        <v>0</v>
      </c>
      <c r="E4194" s="42">
        <f t="shared" si="2"/>
        <v>0</v>
      </c>
    </row>
    <row r="4195" ht="15.75" customHeight="1">
      <c r="A4195" s="61">
        <f>Data!A4196</f>
        <v>44287</v>
      </c>
      <c r="B4195" s="42">
        <f>Data!H4196</f>
        <v>0</v>
      </c>
      <c r="C4195" s="42">
        <f t="shared" si="1"/>
        <v>0</v>
      </c>
      <c r="D4195" s="42">
        <f>Data!N4196</f>
        <v>0</v>
      </c>
      <c r="E4195" s="42">
        <f t="shared" si="2"/>
        <v>0</v>
      </c>
    </row>
    <row r="4196" ht="15.75" customHeight="1">
      <c r="A4196" s="61">
        <f>Data!A4197</f>
        <v>44291</v>
      </c>
      <c r="B4196" s="42">
        <f>Data!H4197</f>
        <v>0</v>
      </c>
      <c r="C4196" s="42">
        <f t="shared" si="1"/>
        <v>0</v>
      </c>
      <c r="D4196" s="42">
        <f>Data!N4197</f>
        <v>0</v>
      </c>
      <c r="E4196" s="42">
        <f t="shared" si="2"/>
        <v>0</v>
      </c>
    </row>
    <row r="4197" ht="15.75" customHeight="1">
      <c r="A4197" s="61">
        <f>Data!A4198</f>
        <v>44292</v>
      </c>
      <c r="B4197" s="42">
        <f>Data!H4198</f>
        <v>0</v>
      </c>
      <c r="C4197" s="42">
        <f t="shared" si="1"/>
        <v>0</v>
      </c>
      <c r="D4197" s="42">
        <f>Data!N4198</f>
        <v>0</v>
      </c>
      <c r="E4197" s="42">
        <f t="shared" si="2"/>
        <v>0</v>
      </c>
    </row>
    <row r="4198" ht="15.75" customHeight="1">
      <c r="A4198" s="61">
        <f>Data!A4199</f>
        <v>44293</v>
      </c>
      <c r="B4198" s="42">
        <f>Data!H4199</f>
        <v>0</v>
      </c>
      <c r="C4198" s="42">
        <f t="shared" si="1"/>
        <v>0</v>
      </c>
      <c r="D4198" s="42">
        <f>Data!N4199</f>
        <v>0</v>
      </c>
      <c r="E4198" s="42">
        <f t="shared" si="2"/>
        <v>0</v>
      </c>
    </row>
    <row r="4199" ht="15.75" customHeight="1">
      <c r="A4199" s="61">
        <f>Data!A4200</f>
        <v>44294</v>
      </c>
      <c r="B4199" s="42">
        <f>Data!H4200</f>
        <v>0</v>
      </c>
      <c r="C4199" s="42">
        <f t="shared" si="1"/>
        <v>0</v>
      </c>
      <c r="D4199" s="42">
        <f>Data!N4200</f>
        <v>0</v>
      </c>
      <c r="E4199" s="42">
        <f t="shared" si="2"/>
        <v>0</v>
      </c>
    </row>
    <row r="4200" ht="15.75" customHeight="1">
      <c r="A4200" s="61">
        <f>Data!A4201</f>
        <v>44295</v>
      </c>
      <c r="B4200" s="42">
        <f>Data!H4201</f>
        <v>0</v>
      </c>
      <c r="C4200" s="42">
        <f t="shared" si="1"/>
        <v>0</v>
      </c>
      <c r="D4200" s="42">
        <f>Data!N4201</f>
        <v>0</v>
      </c>
      <c r="E4200" s="42">
        <f t="shared" si="2"/>
        <v>0</v>
      </c>
    </row>
    <row r="4201" ht="15.75" customHeight="1">
      <c r="A4201" s="61">
        <f>Data!A4202</f>
        <v>44298</v>
      </c>
      <c r="B4201" s="42">
        <f>Data!H4202</f>
        <v>0</v>
      </c>
      <c r="C4201" s="42">
        <f t="shared" si="1"/>
        <v>0</v>
      </c>
      <c r="D4201" s="42">
        <f>Data!N4202</f>
        <v>0</v>
      </c>
      <c r="E4201" s="42">
        <f t="shared" si="2"/>
        <v>0</v>
      </c>
    </row>
    <row r="4202" ht="15.75" customHeight="1">
      <c r="A4202" s="61">
        <f>Data!A4203</f>
        <v>44299</v>
      </c>
      <c r="B4202" s="42">
        <f>Data!H4203</f>
        <v>0</v>
      </c>
      <c r="C4202" s="42">
        <f t="shared" si="1"/>
        <v>0</v>
      </c>
      <c r="D4202" s="42">
        <f>Data!N4203</f>
        <v>0</v>
      </c>
      <c r="E4202" s="42">
        <f t="shared" si="2"/>
        <v>0</v>
      </c>
    </row>
    <row r="4203" ht="15.75" customHeight="1">
      <c r="A4203" s="61">
        <f>Data!A4204</f>
        <v>44301</v>
      </c>
      <c r="B4203" s="42">
        <f>Data!H4204</f>
        <v>0</v>
      </c>
      <c r="C4203" s="42">
        <f t="shared" si="1"/>
        <v>0</v>
      </c>
      <c r="D4203" s="42">
        <f>Data!N4204</f>
        <v>0</v>
      </c>
      <c r="E4203" s="42">
        <f t="shared" si="2"/>
        <v>0</v>
      </c>
    </row>
    <row r="4204" ht="15.75" customHeight="1">
      <c r="A4204" s="61">
        <f>Data!A4205</f>
        <v>44302</v>
      </c>
      <c r="B4204" s="42">
        <f>Data!H4205</f>
        <v>0</v>
      </c>
      <c r="C4204" s="42">
        <f t="shared" si="1"/>
        <v>0</v>
      </c>
      <c r="D4204" s="42">
        <f>Data!N4205</f>
        <v>0</v>
      </c>
      <c r="E4204" s="42">
        <f t="shared" si="2"/>
        <v>0</v>
      </c>
    </row>
    <row r="4205" ht="15.75" customHeight="1">
      <c r="A4205" s="61">
        <f>Data!A4206</f>
        <v>44305</v>
      </c>
      <c r="B4205" s="42">
        <f>Data!H4206</f>
        <v>0</v>
      </c>
      <c r="C4205" s="42">
        <f t="shared" si="1"/>
        <v>0</v>
      </c>
      <c r="D4205" s="42">
        <f>Data!N4206</f>
        <v>0</v>
      </c>
      <c r="E4205" s="42">
        <f t="shared" si="2"/>
        <v>0</v>
      </c>
    </row>
    <row r="4206" ht="15.75" customHeight="1">
      <c r="A4206" s="61">
        <f>Data!A4207</f>
        <v>44306</v>
      </c>
      <c r="B4206" s="42">
        <f>Data!H4207</f>
        <v>0</v>
      </c>
      <c r="C4206" s="42">
        <f t="shared" si="1"/>
        <v>0</v>
      </c>
      <c r="D4206" s="42">
        <f>Data!N4207</f>
        <v>0</v>
      </c>
      <c r="E4206" s="42">
        <f t="shared" si="2"/>
        <v>0</v>
      </c>
    </row>
    <row r="4207" ht="15.75" customHeight="1">
      <c r="A4207" s="61">
        <f>Data!A4208</f>
        <v>44308</v>
      </c>
      <c r="B4207" s="42">
        <f>Data!H4208</f>
        <v>0</v>
      </c>
      <c r="C4207" s="42">
        <f t="shared" si="1"/>
        <v>0</v>
      </c>
      <c r="D4207" s="42">
        <f>Data!N4208</f>
        <v>0</v>
      </c>
      <c r="E4207" s="42">
        <f t="shared" si="2"/>
        <v>0</v>
      </c>
    </row>
    <row r="4208" ht="15.75" customHeight="1">
      <c r="A4208" s="61">
        <f>Data!A4209</f>
        <v>44309</v>
      </c>
      <c r="B4208" s="42">
        <f>Data!H4209</f>
        <v>0</v>
      </c>
      <c r="C4208" s="42">
        <f t="shared" si="1"/>
        <v>0</v>
      </c>
      <c r="D4208" s="42">
        <f>Data!N4209</f>
        <v>0</v>
      </c>
      <c r="E4208" s="42">
        <f t="shared" si="2"/>
        <v>0</v>
      </c>
    </row>
    <row r="4209" ht="15.75" customHeight="1">
      <c r="A4209" s="61">
        <f>Data!A4210</f>
        <v>44312</v>
      </c>
      <c r="B4209" s="42">
        <f>Data!H4210</f>
        <v>0</v>
      </c>
      <c r="C4209" s="42">
        <f t="shared" si="1"/>
        <v>0</v>
      </c>
      <c r="D4209" s="42">
        <f>Data!N4210</f>
        <v>0</v>
      </c>
      <c r="E4209" s="42">
        <f t="shared" si="2"/>
        <v>0</v>
      </c>
    </row>
    <row r="4210" ht="15.75" customHeight="1">
      <c r="A4210" s="61">
        <f>Data!A4211</f>
        <v>44313</v>
      </c>
      <c r="B4210" s="42">
        <f>Data!H4211</f>
        <v>0</v>
      </c>
      <c r="C4210" s="42">
        <f t="shared" si="1"/>
        <v>0</v>
      </c>
      <c r="D4210" s="42">
        <f>Data!N4211</f>
        <v>0</v>
      </c>
      <c r="E4210" s="42">
        <f t="shared" si="2"/>
        <v>0</v>
      </c>
    </row>
    <row r="4211" ht="15.75" customHeight="1">
      <c r="A4211" s="61">
        <f>Data!A4212</f>
        <v>44314</v>
      </c>
      <c r="B4211" s="42">
        <f>Data!H4212</f>
        <v>0</v>
      </c>
      <c r="C4211" s="42">
        <f t="shared" si="1"/>
        <v>0</v>
      </c>
      <c r="D4211" s="42">
        <f>Data!N4212</f>
        <v>0</v>
      </c>
      <c r="E4211" s="42">
        <f t="shared" si="2"/>
        <v>0</v>
      </c>
    </row>
    <row r="4212" ht="15.75" customHeight="1">
      <c r="A4212" s="61">
        <f>Data!A4213</f>
        <v>44315</v>
      </c>
      <c r="B4212" s="42">
        <f>Data!H4213</f>
        <v>0</v>
      </c>
      <c r="C4212" s="42">
        <f t="shared" si="1"/>
        <v>0</v>
      </c>
      <c r="D4212" s="42">
        <f>Data!N4213</f>
        <v>0</v>
      </c>
      <c r="E4212" s="42">
        <f t="shared" si="2"/>
        <v>0</v>
      </c>
    </row>
    <row r="4213" ht="15.75" customHeight="1">
      <c r="A4213" s="61">
        <f>Data!A4214</f>
        <v>44316</v>
      </c>
      <c r="B4213" s="42">
        <f>Data!H4214</f>
        <v>0</v>
      </c>
      <c r="C4213" s="42">
        <f t="shared" si="1"/>
        <v>0</v>
      </c>
      <c r="D4213" s="42">
        <f>Data!N4214</f>
        <v>0</v>
      </c>
      <c r="E4213" s="42">
        <f t="shared" si="2"/>
        <v>0</v>
      </c>
    </row>
    <row r="4214" ht="15.75" customHeight="1">
      <c r="A4214" s="61">
        <f>Data!A4215</f>
        <v>44319</v>
      </c>
      <c r="B4214" s="42">
        <f>Data!H4215</f>
        <v>0</v>
      </c>
      <c r="C4214" s="42">
        <f t="shared" si="1"/>
        <v>0</v>
      </c>
      <c r="D4214" s="42">
        <f>Data!N4215</f>
        <v>0</v>
      </c>
      <c r="E4214" s="42">
        <f t="shared" si="2"/>
        <v>0</v>
      </c>
    </row>
    <row r="4215" ht="15.75" customHeight="1">
      <c r="A4215" s="61">
        <f>Data!A4216</f>
        <v>44320</v>
      </c>
      <c r="B4215" s="42">
        <f>Data!H4216</f>
        <v>0</v>
      </c>
      <c r="C4215" s="42">
        <f t="shared" si="1"/>
        <v>0</v>
      </c>
      <c r="D4215" s="42">
        <f>Data!N4216</f>
        <v>0</v>
      </c>
      <c r="E4215" s="42">
        <f t="shared" si="2"/>
        <v>0</v>
      </c>
    </row>
    <row r="4216" ht="15.75" customHeight="1">
      <c r="A4216" s="61">
        <f>Data!A4217</f>
        <v>44321</v>
      </c>
      <c r="B4216" s="42">
        <f>Data!H4217</f>
        <v>0</v>
      </c>
      <c r="C4216" s="42">
        <f t="shared" si="1"/>
        <v>0</v>
      </c>
      <c r="D4216" s="42">
        <f>Data!N4217</f>
        <v>0</v>
      </c>
      <c r="E4216" s="42">
        <f t="shared" si="2"/>
        <v>0</v>
      </c>
    </row>
    <row r="4217" ht="15.75" customHeight="1">
      <c r="A4217" s="61">
        <f>Data!A4218</f>
        <v>44322</v>
      </c>
      <c r="B4217" s="42">
        <f>Data!H4218</f>
        <v>0</v>
      </c>
      <c r="C4217" s="42">
        <f t="shared" si="1"/>
        <v>0</v>
      </c>
      <c r="D4217" s="42">
        <f>Data!N4218</f>
        <v>0</v>
      </c>
      <c r="E4217" s="42">
        <f t="shared" si="2"/>
        <v>0</v>
      </c>
    </row>
    <row r="4218" ht="15.75" customHeight="1">
      <c r="A4218" s="61">
        <f>Data!A4219</f>
        <v>44323</v>
      </c>
      <c r="B4218" s="42">
        <f>Data!H4219</f>
        <v>0</v>
      </c>
      <c r="C4218" s="42">
        <f t="shared" si="1"/>
        <v>0</v>
      </c>
      <c r="D4218" s="42">
        <f>Data!N4219</f>
        <v>0</v>
      </c>
      <c r="E4218" s="42">
        <f t="shared" si="2"/>
        <v>0</v>
      </c>
    </row>
    <row r="4219" ht="15.75" customHeight="1">
      <c r="A4219" s="61">
        <f>Data!A4220</f>
        <v>44326</v>
      </c>
      <c r="B4219" s="42">
        <f>Data!H4220</f>
        <v>0</v>
      </c>
      <c r="C4219" s="42">
        <f t="shared" si="1"/>
        <v>0</v>
      </c>
      <c r="D4219" s="42">
        <f>Data!N4220</f>
        <v>0</v>
      </c>
      <c r="E4219" s="42">
        <f t="shared" si="2"/>
        <v>0</v>
      </c>
    </row>
    <row r="4220" ht="15.75" customHeight="1">
      <c r="A4220" s="61">
        <f>Data!A4221</f>
        <v>44327</v>
      </c>
      <c r="B4220" s="42">
        <f>Data!H4221</f>
        <v>0</v>
      </c>
      <c r="C4220" s="42">
        <f t="shared" si="1"/>
        <v>0</v>
      </c>
      <c r="D4220" s="42">
        <f>Data!N4221</f>
        <v>0</v>
      </c>
      <c r="E4220" s="42">
        <f t="shared" si="2"/>
        <v>0</v>
      </c>
    </row>
    <row r="4221" ht="15.75" customHeight="1">
      <c r="A4221" s="61">
        <f>Data!A4222</f>
        <v>44328</v>
      </c>
      <c r="B4221" s="42">
        <f>Data!H4222</f>
        <v>0</v>
      </c>
      <c r="C4221" s="42">
        <f t="shared" si="1"/>
        <v>0</v>
      </c>
      <c r="D4221" s="42">
        <f>Data!N4222</f>
        <v>0</v>
      </c>
      <c r="E4221" s="42">
        <f t="shared" si="2"/>
        <v>0</v>
      </c>
    </row>
    <row r="4222" ht="15.75" customHeight="1">
      <c r="A4222" s="61">
        <f>Data!A4223</f>
        <v>44330</v>
      </c>
      <c r="B4222" s="42">
        <f>Data!H4223</f>
        <v>0</v>
      </c>
      <c r="C4222" s="42">
        <f t="shared" si="1"/>
        <v>0</v>
      </c>
      <c r="D4222" s="42">
        <f>Data!N4223</f>
        <v>0</v>
      </c>
      <c r="E4222" s="42">
        <f t="shared" si="2"/>
        <v>0</v>
      </c>
    </row>
    <row r="4223" ht="15.75" customHeight="1">
      <c r="A4223" s="61">
        <f>Data!A4224</f>
        <v>44333</v>
      </c>
      <c r="B4223" s="42">
        <f>Data!H4224</f>
        <v>0</v>
      </c>
      <c r="C4223" s="42">
        <f t="shared" si="1"/>
        <v>0</v>
      </c>
      <c r="D4223" s="42">
        <f>Data!N4224</f>
        <v>0</v>
      </c>
      <c r="E4223" s="42">
        <f t="shared" si="2"/>
        <v>0</v>
      </c>
    </row>
    <row r="4224" ht="15.75" customHeight="1">
      <c r="A4224" s="61">
        <f>Data!A4225</f>
        <v>44334</v>
      </c>
      <c r="B4224" s="42">
        <f>Data!H4225</f>
        <v>0</v>
      </c>
      <c r="C4224" s="42">
        <f t="shared" si="1"/>
        <v>0</v>
      </c>
      <c r="D4224" s="42">
        <f>Data!N4225</f>
        <v>0</v>
      </c>
      <c r="E4224" s="42">
        <f t="shared" si="2"/>
        <v>0</v>
      </c>
    </row>
    <row r="4225" ht="15.75" customHeight="1">
      <c r="A4225" s="61">
        <f>Data!A4226</f>
        <v>44335</v>
      </c>
      <c r="B4225" s="42">
        <f>Data!H4226</f>
        <v>0</v>
      </c>
      <c r="C4225" s="42">
        <f t="shared" si="1"/>
        <v>0</v>
      </c>
      <c r="D4225" s="42">
        <f>Data!N4226</f>
        <v>0</v>
      </c>
      <c r="E4225" s="42">
        <f t="shared" si="2"/>
        <v>0</v>
      </c>
    </row>
    <row r="4226" ht="15.75" customHeight="1">
      <c r="A4226" s="61">
        <f>Data!A4227</f>
        <v>44336</v>
      </c>
      <c r="B4226" s="42">
        <f>Data!H4227</f>
        <v>0</v>
      </c>
      <c r="C4226" s="42">
        <f t="shared" si="1"/>
        <v>0</v>
      </c>
      <c r="D4226" s="42">
        <f>Data!N4227</f>
        <v>0</v>
      </c>
      <c r="E4226" s="42">
        <f t="shared" si="2"/>
        <v>0</v>
      </c>
    </row>
    <row r="4227" ht="15.75" customHeight="1">
      <c r="A4227" s="61">
        <f>Data!A4228</f>
        <v>44337</v>
      </c>
      <c r="B4227" s="42">
        <f>Data!H4228</f>
        <v>0</v>
      </c>
      <c r="C4227" s="42">
        <f t="shared" si="1"/>
        <v>0</v>
      </c>
      <c r="D4227" s="42">
        <f>Data!N4228</f>
        <v>0</v>
      </c>
      <c r="E4227" s="42">
        <f t="shared" si="2"/>
        <v>0</v>
      </c>
    </row>
    <row r="4228" ht="15.75" customHeight="1">
      <c r="A4228" s="61">
        <f>Data!A4229</f>
        <v>44340</v>
      </c>
      <c r="B4228" s="42">
        <f>Data!H4229</f>
        <v>0</v>
      </c>
      <c r="C4228" s="42">
        <f t="shared" si="1"/>
        <v>0</v>
      </c>
      <c r="D4228" s="42">
        <f>Data!N4229</f>
        <v>0</v>
      </c>
      <c r="E4228" s="42">
        <f t="shared" si="2"/>
        <v>0</v>
      </c>
    </row>
    <row r="4229" ht="15.75" customHeight="1">
      <c r="A4229" s="61">
        <f>Data!A4230</f>
        <v>44341</v>
      </c>
      <c r="B4229" s="42">
        <f>Data!H4230</f>
        <v>0</v>
      </c>
      <c r="C4229" s="42">
        <f t="shared" si="1"/>
        <v>0</v>
      </c>
      <c r="D4229" s="42">
        <f>Data!N4230</f>
        <v>0</v>
      </c>
      <c r="E4229" s="42">
        <f t="shared" si="2"/>
        <v>0</v>
      </c>
    </row>
    <row r="4230" ht="15.75" customHeight="1">
      <c r="A4230" s="61">
        <f>Data!A4231</f>
        <v>44342</v>
      </c>
      <c r="B4230" s="42">
        <f>Data!H4231</f>
        <v>0</v>
      </c>
      <c r="C4230" s="42">
        <f t="shared" si="1"/>
        <v>0</v>
      </c>
      <c r="D4230" s="42">
        <f>Data!N4231</f>
        <v>0</v>
      </c>
      <c r="E4230" s="42">
        <f t="shared" si="2"/>
        <v>0</v>
      </c>
    </row>
    <row r="4231" ht="15.75" customHeight="1">
      <c r="A4231" s="61">
        <f>Data!A4232</f>
        <v>44343</v>
      </c>
      <c r="B4231" s="42">
        <f>Data!H4232</f>
        <v>0</v>
      </c>
      <c r="C4231" s="42">
        <f t="shared" si="1"/>
        <v>0</v>
      </c>
      <c r="D4231" s="42">
        <f>Data!N4232</f>
        <v>0</v>
      </c>
      <c r="E4231" s="42">
        <f t="shared" si="2"/>
        <v>0</v>
      </c>
    </row>
    <row r="4232" ht="15.75" customHeight="1">
      <c r="A4232" s="61">
        <f>Data!A4233</f>
        <v>44344</v>
      </c>
      <c r="B4232" s="42">
        <f>Data!H4233</f>
        <v>0</v>
      </c>
      <c r="C4232" s="42">
        <f t="shared" si="1"/>
        <v>0</v>
      </c>
      <c r="D4232" s="42">
        <f>Data!N4233</f>
        <v>0</v>
      </c>
      <c r="E4232" s="42">
        <f t="shared" si="2"/>
        <v>0</v>
      </c>
    </row>
    <row r="4233" ht="15.75" customHeight="1">
      <c r="A4233" s="61">
        <f>Data!A4234</f>
        <v>44347</v>
      </c>
      <c r="B4233" s="42">
        <f>Data!H4234</f>
        <v>0</v>
      </c>
      <c r="C4233" s="42">
        <f t="shared" si="1"/>
        <v>0</v>
      </c>
      <c r="D4233" s="42">
        <f>Data!N4234</f>
        <v>0</v>
      </c>
      <c r="E4233" s="42">
        <f t="shared" si="2"/>
        <v>0</v>
      </c>
    </row>
    <row r="4234" ht="15.75" customHeight="1">
      <c r="A4234" s="61">
        <f>Data!A4235</f>
        <v>44348</v>
      </c>
      <c r="B4234" s="42">
        <f>Data!H4235</f>
        <v>0</v>
      </c>
      <c r="C4234" s="42">
        <f t="shared" si="1"/>
        <v>0</v>
      </c>
      <c r="D4234" s="42">
        <f>Data!N4235</f>
        <v>0</v>
      </c>
      <c r="E4234" s="42">
        <f t="shared" si="2"/>
        <v>0</v>
      </c>
    </row>
    <row r="4235" ht="15.75" customHeight="1">
      <c r="A4235" s="61">
        <f>Data!A4236</f>
        <v>44349</v>
      </c>
      <c r="B4235" s="42">
        <f>Data!H4236</f>
        <v>0</v>
      </c>
      <c r="C4235" s="42">
        <f t="shared" si="1"/>
        <v>0</v>
      </c>
      <c r="D4235" s="42">
        <f>Data!N4236</f>
        <v>0</v>
      </c>
      <c r="E4235" s="42">
        <f t="shared" si="2"/>
        <v>0</v>
      </c>
    </row>
    <row r="4236" ht="15.75" customHeight="1">
      <c r="A4236" s="61">
        <f>Data!A4237</f>
        <v>44350</v>
      </c>
      <c r="B4236" s="42">
        <f>Data!H4237</f>
        <v>0</v>
      </c>
      <c r="C4236" s="42">
        <f t="shared" si="1"/>
        <v>0</v>
      </c>
      <c r="D4236" s="42">
        <f>Data!N4237</f>
        <v>0</v>
      </c>
      <c r="E4236" s="42">
        <f t="shared" si="2"/>
        <v>0</v>
      </c>
    </row>
    <row r="4237" ht="15.75" customHeight="1">
      <c r="A4237" s="61">
        <f>Data!A4238</f>
        <v>44351</v>
      </c>
      <c r="B4237" s="42">
        <f>Data!H4238</f>
        <v>0</v>
      </c>
      <c r="C4237" s="42">
        <f t="shared" si="1"/>
        <v>0</v>
      </c>
      <c r="D4237" s="42">
        <f>Data!N4238</f>
        <v>0</v>
      </c>
      <c r="E4237" s="42">
        <f t="shared" si="2"/>
        <v>0</v>
      </c>
    </row>
    <row r="4238" ht="15.75" customHeight="1">
      <c r="A4238" s="61">
        <f>Data!A4239</f>
        <v>44354</v>
      </c>
      <c r="B4238" s="42">
        <f>Data!H4239</f>
        <v>0</v>
      </c>
      <c r="C4238" s="42">
        <f t="shared" si="1"/>
        <v>0</v>
      </c>
      <c r="D4238" s="42">
        <f>Data!N4239</f>
        <v>0</v>
      </c>
      <c r="E4238" s="42">
        <f t="shared" si="2"/>
        <v>0</v>
      </c>
    </row>
    <row r="4239" ht="15.75" customHeight="1">
      <c r="A4239" s="61">
        <f>Data!A4240</f>
        <v>44355</v>
      </c>
      <c r="B4239" s="42">
        <f>Data!H4240</f>
        <v>0</v>
      </c>
      <c r="C4239" s="42">
        <f t="shared" si="1"/>
        <v>0</v>
      </c>
      <c r="D4239" s="42">
        <f>Data!N4240</f>
        <v>0</v>
      </c>
      <c r="E4239" s="42">
        <f t="shared" si="2"/>
        <v>0</v>
      </c>
    </row>
    <row r="4240" ht="15.75" customHeight="1">
      <c r="A4240" s="61">
        <f>Data!A4241</f>
        <v>44356</v>
      </c>
      <c r="B4240" s="42">
        <f>Data!H4241</f>
        <v>0</v>
      </c>
      <c r="C4240" s="42">
        <f t="shared" si="1"/>
        <v>0</v>
      </c>
      <c r="D4240" s="42">
        <f>Data!N4241</f>
        <v>0</v>
      </c>
      <c r="E4240" s="42">
        <f t="shared" si="2"/>
        <v>0</v>
      </c>
    </row>
    <row r="4241" ht="15.75" customHeight="1">
      <c r="A4241" s="61">
        <f>Data!A4242</f>
        <v>44357</v>
      </c>
      <c r="B4241" s="42">
        <f>Data!H4242</f>
        <v>0</v>
      </c>
      <c r="C4241" s="42">
        <f t="shared" si="1"/>
        <v>0</v>
      </c>
      <c r="D4241" s="42">
        <f>Data!N4242</f>
        <v>0</v>
      </c>
      <c r="E4241" s="42">
        <f t="shared" si="2"/>
        <v>0</v>
      </c>
    </row>
    <row r="4242" ht="15.75" customHeight="1">
      <c r="A4242" s="61">
        <f>Data!A4243</f>
        <v>44358</v>
      </c>
      <c r="B4242" s="42">
        <f>Data!H4243</f>
        <v>0</v>
      </c>
      <c r="C4242" s="42">
        <f t="shared" si="1"/>
        <v>0</v>
      </c>
      <c r="D4242" s="42">
        <f>Data!N4243</f>
        <v>0</v>
      </c>
      <c r="E4242" s="42">
        <f t="shared" si="2"/>
        <v>0</v>
      </c>
    </row>
    <row r="4243" ht="15.75" customHeight="1">
      <c r="A4243" s="61">
        <f>Data!A4244</f>
        <v>44361</v>
      </c>
      <c r="B4243" s="42">
        <f>Data!H4244</f>
        <v>0</v>
      </c>
      <c r="C4243" s="42">
        <f t="shared" si="1"/>
        <v>0</v>
      </c>
      <c r="D4243" s="42">
        <f>Data!N4244</f>
        <v>0</v>
      </c>
      <c r="E4243" s="42">
        <f t="shared" si="2"/>
        <v>0</v>
      </c>
    </row>
    <row r="4244" ht="15.75" customHeight="1">
      <c r="A4244" s="61">
        <f>Data!A4245</f>
        <v>44362</v>
      </c>
      <c r="B4244" s="42">
        <f>Data!H4245</f>
        <v>0</v>
      </c>
      <c r="C4244" s="42">
        <f t="shared" si="1"/>
        <v>0</v>
      </c>
      <c r="D4244" s="42">
        <f>Data!N4245</f>
        <v>0</v>
      </c>
      <c r="E4244" s="42">
        <f t="shared" si="2"/>
        <v>0</v>
      </c>
    </row>
    <row r="4245" ht="15.75" customHeight="1">
      <c r="A4245" s="61">
        <f>Data!A4246</f>
        <v>44363</v>
      </c>
      <c r="B4245" s="42">
        <f>Data!H4246</f>
        <v>0</v>
      </c>
      <c r="C4245" s="42">
        <f t="shared" si="1"/>
        <v>0</v>
      </c>
      <c r="D4245" s="42">
        <f>Data!N4246</f>
        <v>0</v>
      </c>
      <c r="E4245" s="42">
        <f t="shared" si="2"/>
        <v>0</v>
      </c>
    </row>
    <row r="4246" ht="15.75" customHeight="1">
      <c r="A4246" s="61">
        <f>Data!A4247</f>
        <v>44364</v>
      </c>
      <c r="B4246" s="42">
        <f>Data!H4247</f>
        <v>0</v>
      </c>
      <c r="C4246" s="42">
        <f t="shared" si="1"/>
        <v>0</v>
      </c>
      <c r="D4246" s="42">
        <f>Data!N4247</f>
        <v>0</v>
      </c>
      <c r="E4246" s="42">
        <f t="shared" si="2"/>
        <v>0</v>
      </c>
    </row>
    <row r="4247" ht="15.75" customHeight="1">
      <c r="A4247" s="61">
        <f>Data!A4248</f>
        <v>44365</v>
      </c>
      <c r="B4247" s="42">
        <f>Data!H4248</f>
        <v>0</v>
      </c>
      <c r="C4247" s="42">
        <f t="shared" si="1"/>
        <v>0</v>
      </c>
      <c r="D4247" s="42">
        <f>Data!N4248</f>
        <v>0</v>
      </c>
      <c r="E4247" s="42">
        <f t="shared" si="2"/>
        <v>0</v>
      </c>
    </row>
    <row r="4248" ht="15.75" customHeight="1">
      <c r="A4248" s="61">
        <f>Data!A4249</f>
        <v>44368</v>
      </c>
      <c r="B4248" s="42">
        <f>Data!H4249</f>
        <v>0</v>
      </c>
      <c r="C4248" s="42">
        <f t="shared" si="1"/>
        <v>0</v>
      </c>
      <c r="D4248" s="42">
        <f>Data!N4249</f>
        <v>0</v>
      </c>
      <c r="E4248" s="42">
        <f t="shared" si="2"/>
        <v>0</v>
      </c>
    </row>
    <row r="4249" ht="15.75" customHeight="1">
      <c r="A4249" s="61">
        <f>Data!A4250</f>
        <v>44369</v>
      </c>
      <c r="B4249" s="42">
        <f>Data!H4250</f>
        <v>0</v>
      </c>
      <c r="C4249" s="42">
        <f t="shared" si="1"/>
        <v>0</v>
      </c>
      <c r="D4249" s="42">
        <f>Data!N4250</f>
        <v>0</v>
      </c>
      <c r="E4249" s="42">
        <f t="shared" si="2"/>
        <v>0</v>
      </c>
    </row>
    <row r="4250" ht="15.75" customHeight="1">
      <c r="A4250" s="61">
        <f>Data!A4251</f>
        <v>44370</v>
      </c>
      <c r="B4250" s="42">
        <f>Data!H4251</f>
        <v>0</v>
      </c>
      <c r="C4250" s="42">
        <f t="shared" si="1"/>
        <v>0</v>
      </c>
      <c r="D4250" s="42">
        <f>Data!N4251</f>
        <v>0</v>
      </c>
      <c r="E4250" s="42">
        <f t="shared" si="2"/>
        <v>0</v>
      </c>
    </row>
    <row r="4251" ht="15.75" customHeight="1">
      <c r="A4251" s="61">
        <f>Data!A4252</f>
        <v>44371</v>
      </c>
      <c r="B4251" s="42">
        <f>Data!H4252</f>
        <v>0</v>
      </c>
      <c r="C4251" s="42">
        <f t="shared" si="1"/>
        <v>0</v>
      </c>
      <c r="D4251" s="42">
        <f>Data!N4252</f>
        <v>0</v>
      </c>
      <c r="E4251" s="42">
        <f t="shared" si="2"/>
        <v>0</v>
      </c>
    </row>
    <row r="4252" ht="15.75" customHeight="1">
      <c r="A4252" s="61">
        <f>Data!A4253</f>
        <v>44372</v>
      </c>
      <c r="B4252" s="42">
        <f>Data!H4253</f>
        <v>0</v>
      </c>
      <c r="C4252" s="42">
        <f t="shared" si="1"/>
        <v>0</v>
      </c>
      <c r="D4252" s="42">
        <f>Data!N4253</f>
        <v>0</v>
      </c>
      <c r="E4252" s="42">
        <f t="shared" si="2"/>
        <v>0</v>
      </c>
    </row>
    <row r="4253" ht="15.75" customHeight="1">
      <c r="A4253" s="61">
        <f>Data!A4254</f>
        <v>44375</v>
      </c>
      <c r="B4253" s="42">
        <f>Data!H4254</f>
        <v>0</v>
      </c>
      <c r="C4253" s="42">
        <f t="shared" si="1"/>
        <v>0</v>
      </c>
      <c r="D4253" s="42">
        <f>Data!N4254</f>
        <v>0</v>
      </c>
      <c r="E4253" s="42">
        <f t="shared" si="2"/>
        <v>0</v>
      </c>
    </row>
    <row r="4254" ht="15.75" customHeight="1">
      <c r="A4254" s="61">
        <f>Data!A4255</f>
        <v>44376</v>
      </c>
      <c r="B4254" s="42">
        <f>Data!H4255</f>
        <v>0</v>
      </c>
      <c r="C4254" s="42">
        <f t="shared" si="1"/>
        <v>0</v>
      </c>
      <c r="D4254" s="42">
        <f>Data!N4255</f>
        <v>0</v>
      </c>
      <c r="E4254" s="42">
        <f t="shared" si="2"/>
        <v>0</v>
      </c>
    </row>
    <row r="4255" ht="15.75" customHeight="1">
      <c r="A4255" s="61">
        <f>Data!A4256</f>
        <v>44377</v>
      </c>
      <c r="B4255" s="42">
        <f>Data!H4256</f>
        <v>0</v>
      </c>
      <c r="C4255" s="42">
        <f t="shared" si="1"/>
        <v>0</v>
      </c>
      <c r="D4255" s="42">
        <f>Data!N4256</f>
        <v>0</v>
      </c>
      <c r="E4255" s="42">
        <f t="shared" si="2"/>
        <v>0</v>
      </c>
    </row>
    <row r="4256" ht="15.75" customHeight="1">
      <c r="A4256" s="61">
        <f>Data!A4257</f>
        <v>44378</v>
      </c>
      <c r="B4256" s="42">
        <f>Data!H4257</f>
        <v>0</v>
      </c>
      <c r="C4256" s="42">
        <f t="shared" si="1"/>
        <v>0</v>
      </c>
      <c r="D4256" s="42">
        <f>Data!N4257</f>
        <v>0</v>
      </c>
      <c r="E4256" s="42">
        <f t="shared" si="2"/>
        <v>0</v>
      </c>
    </row>
    <row r="4257" ht="15.75" customHeight="1">
      <c r="A4257" s="61">
        <f>Data!A4258</f>
        <v>44379</v>
      </c>
      <c r="B4257" s="42">
        <f>Data!H4258</f>
        <v>0</v>
      </c>
      <c r="C4257" s="42">
        <f t="shared" si="1"/>
        <v>0</v>
      </c>
      <c r="D4257" s="42">
        <f>Data!N4258</f>
        <v>0</v>
      </c>
      <c r="E4257" s="42">
        <f t="shared" si="2"/>
        <v>0</v>
      </c>
    </row>
    <row r="4258" ht="15.75" customHeight="1">
      <c r="A4258" s="61">
        <f>Data!A4259</f>
        <v>44382</v>
      </c>
      <c r="B4258" s="42">
        <f>Data!H4259</f>
        <v>0</v>
      </c>
      <c r="C4258" s="42">
        <f t="shared" si="1"/>
        <v>0</v>
      </c>
      <c r="D4258" s="42">
        <f>Data!N4259</f>
        <v>0</v>
      </c>
      <c r="E4258" s="42">
        <f t="shared" si="2"/>
        <v>0</v>
      </c>
    </row>
    <row r="4259" ht="15.75" customHeight="1">
      <c r="A4259" s="61">
        <f>Data!A4260</f>
        <v>44383</v>
      </c>
      <c r="B4259" s="42">
        <f>Data!H4260</f>
        <v>0</v>
      </c>
      <c r="C4259" s="42">
        <f t="shared" si="1"/>
        <v>0</v>
      </c>
      <c r="D4259" s="42">
        <f>Data!N4260</f>
        <v>0</v>
      </c>
      <c r="E4259" s="42">
        <f t="shared" si="2"/>
        <v>0</v>
      </c>
    </row>
    <row r="4260" ht="15.75" customHeight="1">
      <c r="A4260" s="61">
        <f>Data!A4261</f>
        <v>44384</v>
      </c>
      <c r="B4260" s="42">
        <f>Data!H4261</f>
        <v>0</v>
      </c>
      <c r="C4260" s="42">
        <f t="shared" si="1"/>
        <v>0</v>
      </c>
      <c r="D4260" s="42">
        <f>Data!N4261</f>
        <v>0</v>
      </c>
      <c r="E4260" s="42">
        <f t="shared" si="2"/>
        <v>0</v>
      </c>
    </row>
    <row r="4261" ht="15.75" customHeight="1">
      <c r="A4261" s="61">
        <f>Data!A4262</f>
        <v>44385</v>
      </c>
      <c r="B4261" s="42">
        <f>Data!H4262</f>
        <v>0</v>
      </c>
      <c r="C4261" s="42">
        <f t="shared" si="1"/>
        <v>0</v>
      </c>
      <c r="D4261" s="42">
        <f>Data!N4262</f>
        <v>0</v>
      </c>
      <c r="E4261" s="42">
        <f t="shared" si="2"/>
        <v>0</v>
      </c>
    </row>
    <row r="4262" ht="15.75" customHeight="1">
      <c r="A4262" s="61">
        <f>Data!A4263</f>
        <v>44386</v>
      </c>
      <c r="B4262" s="42">
        <f>Data!H4263</f>
        <v>0</v>
      </c>
      <c r="C4262" s="42">
        <f t="shared" si="1"/>
        <v>0</v>
      </c>
      <c r="D4262" s="42">
        <f>Data!N4263</f>
        <v>0</v>
      </c>
      <c r="E4262" s="42">
        <f t="shared" si="2"/>
        <v>0</v>
      </c>
    </row>
    <row r="4263" ht="15.75" customHeight="1">
      <c r="A4263" s="61">
        <f>Data!A4264</f>
        <v>44389</v>
      </c>
      <c r="B4263" s="42">
        <f>Data!H4264</f>
        <v>0</v>
      </c>
      <c r="C4263" s="42">
        <f t="shared" si="1"/>
        <v>0</v>
      </c>
      <c r="D4263" s="42">
        <f>Data!N4264</f>
        <v>0</v>
      </c>
      <c r="E4263" s="42">
        <f t="shared" si="2"/>
        <v>0</v>
      </c>
    </row>
    <row r="4264" ht="15.75" customHeight="1">
      <c r="A4264" s="61">
        <f>Data!A4265</f>
        <v>44390</v>
      </c>
      <c r="B4264" s="42">
        <f>Data!H4265</f>
        <v>0</v>
      </c>
      <c r="C4264" s="42">
        <f t="shared" si="1"/>
        <v>0</v>
      </c>
      <c r="D4264" s="42">
        <f>Data!N4265</f>
        <v>0</v>
      </c>
      <c r="E4264" s="42">
        <f t="shared" si="2"/>
        <v>0</v>
      </c>
    </row>
    <row r="4265" ht="15.75" customHeight="1">
      <c r="A4265" s="61">
        <f>Data!A4266</f>
        <v>44391</v>
      </c>
      <c r="B4265" s="42">
        <f>Data!H4266</f>
        <v>0</v>
      </c>
      <c r="C4265" s="42">
        <f t="shared" si="1"/>
        <v>0</v>
      </c>
      <c r="D4265" s="42">
        <f>Data!N4266</f>
        <v>0</v>
      </c>
      <c r="E4265" s="42">
        <f t="shared" si="2"/>
        <v>0</v>
      </c>
    </row>
    <row r="4266" ht="15.75" customHeight="1">
      <c r="A4266" s="61">
        <f>Data!A4267</f>
        <v>44392</v>
      </c>
      <c r="B4266" s="42">
        <f>Data!H4267</f>
        <v>0</v>
      </c>
      <c r="C4266" s="42">
        <f t="shared" si="1"/>
        <v>0</v>
      </c>
      <c r="D4266" s="42">
        <f>Data!N4267</f>
        <v>0</v>
      </c>
      <c r="E4266" s="42">
        <f t="shared" si="2"/>
        <v>0</v>
      </c>
    </row>
    <row r="4267" ht="15.75" customHeight="1">
      <c r="A4267" s="61">
        <f>Data!A4268</f>
        <v>44393</v>
      </c>
      <c r="B4267" s="42">
        <f>Data!H4268</f>
        <v>0</v>
      </c>
      <c r="C4267" s="42">
        <f t="shared" si="1"/>
        <v>0</v>
      </c>
      <c r="D4267" s="42">
        <f>Data!N4268</f>
        <v>0</v>
      </c>
      <c r="E4267" s="42">
        <f t="shared" si="2"/>
        <v>0</v>
      </c>
    </row>
    <row r="4268" ht="15.75" customHeight="1">
      <c r="A4268" s="61">
        <f>Data!A4269</f>
        <v>44396</v>
      </c>
      <c r="B4268" s="42">
        <f>Data!H4269</f>
        <v>0</v>
      </c>
      <c r="C4268" s="42">
        <f t="shared" si="1"/>
        <v>0</v>
      </c>
      <c r="D4268" s="42">
        <f>Data!N4269</f>
        <v>0</v>
      </c>
      <c r="E4268" s="42">
        <f t="shared" si="2"/>
        <v>0</v>
      </c>
    </row>
    <row r="4269" ht="15.75" customHeight="1">
      <c r="A4269" s="61">
        <f>Data!A4270</f>
        <v>44397</v>
      </c>
      <c r="B4269" s="42">
        <f>Data!H4270</f>
        <v>0</v>
      </c>
      <c r="C4269" s="42">
        <f t="shared" si="1"/>
        <v>0</v>
      </c>
      <c r="D4269" s="42">
        <f>Data!N4270</f>
        <v>0</v>
      </c>
      <c r="E4269" s="42">
        <f t="shared" si="2"/>
        <v>0</v>
      </c>
    </row>
    <row r="4270" ht="15.75" customHeight="1">
      <c r="A4270" s="61">
        <f>Data!A4271</f>
        <v>44399</v>
      </c>
      <c r="B4270" s="42">
        <f>Data!H4271</f>
        <v>0</v>
      </c>
      <c r="C4270" s="42">
        <f t="shared" si="1"/>
        <v>0</v>
      </c>
      <c r="D4270" s="42">
        <f>Data!N4271</f>
        <v>0</v>
      </c>
      <c r="E4270" s="42">
        <f t="shared" si="2"/>
        <v>0</v>
      </c>
    </row>
    <row r="4271" ht="15.75" customHeight="1">
      <c r="A4271" s="61">
        <f>Data!A4272</f>
        <v>44400</v>
      </c>
      <c r="B4271" s="42">
        <f>Data!H4272</f>
        <v>0</v>
      </c>
      <c r="C4271" s="42">
        <f t="shared" si="1"/>
        <v>0</v>
      </c>
      <c r="D4271" s="42">
        <f>Data!N4272</f>
        <v>0</v>
      </c>
      <c r="E4271" s="42">
        <f t="shared" si="2"/>
        <v>0</v>
      </c>
    </row>
    <row r="4272" ht="15.75" customHeight="1">
      <c r="A4272" s="61">
        <f>Data!A4273</f>
        <v>44403</v>
      </c>
      <c r="B4272" s="42">
        <f>Data!H4273</f>
        <v>0</v>
      </c>
      <c r="C4272" s="42">
        <f t="shared" si="1"/>
        <v>0</v>
      </c>
      <c r="D4272" s="42">
        <f>Data!N4273</f>
        <v>0</v>
      </c>
      <c r="E4272" s="42">
        <f t="shared" si="2"/>
        <v>0</v>
      </c>
    </row>
    <row r="4273" ht="15.75" customHeight="1">
      <c r="A4273" s="61">
        <f>Data!A4274</f>
        <v>44404</v>
      </c>
      <c r="B4273" s="42">
        <f>Data!H4274</f>
        <v>0</v>
      </c>
      <c r="C4273" s="42">
        <f t="shared" si="1"/>
        <v>0</v>
      </c>
      <c r="D4273" s="42">
        <f>Data!N4274</f>
        <v>0</v>
      </c>
      <c r="E4273" s="42">
        <f t="shared" si="2"/>
        <v>0</v>
      </c>
    </row>
    <row r="4274" ht="15.75" customHeight="1">
      <c r="A4274" s="61">
        <f>Data!A4275</f>
        <v>44405</v>
      </c>
      <c r="B4274" s="42">
        <f>Data!H4275</f>
        <v>0</v>
      </c>
      <c r="C4274" s="42">
        <f t="shared" si="1"/>
        <v>0</v>
      </c>
      <c r="D4274" s="42">
        <f>Data!N4275</f>
        <v>0</v>
      </c>
      <c r="E4274" s="42">
        <f t="shared" si="2"/>
        <v>0</v>
      </c>
    </row>
    <row r="4275" ht="15.75" customHeight="1">
      <c r="A4275" s="61">
        <f>Data!A4276</f>
        <v>44406</v>
      </c>
      <c r="B4275" s="42">
        <f>Data!H4276</f>
        <v>0</v>
      </c>
      <c r="C4275" s="42">
        <f t="shared" si="1"/>
        <v>0</v>
      </c>
      <c r="D4275" s="42">
        <f>Data!N4276</f>
        <v>0</v>
      </c>
      <c r="E4275" s="42">
        <f t="shared" si="2"/>
        <v>0</v>
      </c>
    </row>
    <row r="4276" ht="15.75" customHeight="1">
      <c r="A4276" s="61">
        <f>Data!A4277</f>
        <v>44407</v>
      </c>
      <c r="B4276" s="42">
        <f>Data!H4277</f>
        <v>0</v>
      </c>
      <c r="C4276" s="42">
        <f t="shared" si="1"/>
        <v>0</v>
      </c>
      <c r="D4276" s="42">
        <f>Data!N4277</f>
        <v>0</v>
      </c>
      <c r="E4276" s="42">
        <f t="shared" si="2"/>
        <v>0</v>
      </c>
    </row>
    <row r="4277" ht="15.75" customHeight="1">
      <c r="A4277" s="61">
        <f>Data!A4278</f>
        <v>44410</v>
      </c>
      <c r="B4277" s="42">
        <f>Data!H4278</f>
        <v>0</v>
      </c>
      <c r="C4277" s="42">
        <f t="shared" si="1"/>
        <v>0</v>
      </c>
      <c r="D4277" s="42">
        <f>Data!N4278</f>
        <v>0</v>
      </c>
      <c r="E4277" s="42">
        <f t="shared" si="2"/>
        <v>0</v>
      </c>
    </row>
    <row r="4278" ht="15.75" customHeight="1">
      <c r="A4278" s="61">
        <f>Data!A4279</f>
        <v>44411</v>
      </c>
      <c r="B4278" s="42">
        <f>Data!H4279</f>
        <v>0</v>
      </c>
      <c r="C4278" s="42">
        <f t="shared" si="1"/>
        <v>0</v>
      </c>
      <c r="D4278" s="42">
        <f>Data!N4279</f>
        <v>0</v>
      </c>
      <c r="E4278" s="42">
        <f t="shared" si="2"/>
        <v>0</v>
      </c>
    </row>
    <row r="4279" ht="15.75" customHeight="1">
      <c r="A4279" s="61">
        <f>Data!A4280</f>
        <v>44412</v>
      </c>
      <c r="B4279" s="42">
        <f>Data!H4280</f>
        <v>0</v>
      </c>
      <c r="C4279" s="42">
        <f t="shared" si="1"/>
        <v>0</v>
      </c>
      <c r="D4279" s="42">
        <f>Data!N4280</f>
        <v>0</v>
      </c>
      <c r="E4279" s="42">
        <f t="shared" si="2"/>
        <v>0</v>
      </c>
    </row>
    <row r="4280" ht="15.75" customHeight="1">
      <c r="A4280" s="61">
        <f>Data!A4281</f>
        <v>44413</v>
      </c>
      <c r="B4280" s="42">
        <f>Data!H4281</f>
        <v>0</v>
      </c>
      <c r="C4280" s="42">
        <f t="shared" si="1"/>
        <v>0</v>
      </c>
      <c r="D4280" s="42">
        <f>Data!N4281</f>
        <v>0</v>
      </c>
      <c r="E4280" s="42">
        <f t="shared" si="2"/>
        <v>0</v>
      </c>
    </row>
    <row r="4281" ht="15.75" customHeight="1">
      <c r="A4281" s="61">
        <f>Data!A4282</f>
        <v>44414</v>
      </c>
      <c r="B4281" s="42">
        <f>Data!H4282</f>
        <v>0</v>
      </c>
      <c r="C4281" s="42">
        <f t="shared" si="1"/>
        <v>0</v>
      </c>
      <c r="D4281" s="42">
        <f>Data!N4282</f>
        <v>0</v>
      </c>
      <c r="E4281" s="42">
        <f t="shared" si="2"/>
        <v>0</v>
      </c>
    </row>
    <row r="4282" ht="15.75" customHeight="1">
      <c r="A4282" s="61">
        <f>Data!A4283</f>
        <v>44417</v>
      </c>
      <c r="B4282" s="42">
        <f>Data!H4283</f>
        <v>0</v>
      </c>
      <c r="C4282" s="42">
        <f t="shared" si="1"/>
        <v>0</v>
      </c>
      <c r="D4282" s="42">
        <f>Data!N4283</f>
        <v>0</v>
      </c>
      <c r="E4282" s="42">
        <f t="shared" si="2"/>
        <v>0</v>
      </c>
    </row>
    <row r="4283" ht="15.75" customHeight="1">
      <c r="A4283" s="61">
        <f>Data!A4284</f>
        <v>44418</v>
      </c>
      <c r="B4283" s="42">
        <f>Data!H4284</f>
        <v>0</v>
      </c>
      <c r="C4283" s="42">
        <f t="shared" si="1"/>
        <v>0</v>
      </c>
      <c r="D4283" s="42">
        <f>Data!N4284</f>
        <v>0</v>
      </c>
      <c r="E4283" s="42">
        <f t="shared" si="2"/>
        <v>0</v>
      </c>
    </row>
    <row r="4284" ht="15.75" customHeight="1">
      <c r="A4284" s="61">
        <f>Data!A4285</f>
        <v>44419</v>
      </c>
      <c r="B4284" s="42">
        <f>Data!H4285</f>
        <v>0</v>
      </c>
      <c r="C4284" s="42">
        <f t="shared" si="1"/>
        <v>0</v>
      </c>
      <c r="D4284" s="42">
        <f>Data!N4285</f>
        <v>0</v>
      </c>
      <c r="E4284" s="42">
        <f t="shared" si="2"/>
        <v>0</v>
      </c>
    </row>
    <row r="4285" ht="15.75" customHeight="1">
      <c r="A4285" s="61">
        <f>Data!A4286</f>
        <v>44420</v>
      </c>
      <c r="B4285" s="42">
        <f>Data!H4286</f>
        <v>0</v>
      </c>
      <c r="C4285" s="42">
        <f t="shared" si="1"/>
        <v>0</v>
      </c>
      <c r="D4285" s="42">
        <f>Data!N4286</f>
        <v>0</v>
      </c>
      <c r="E4285" s="42">
        <f t="shared" si="2"/>
        <v>0</v>
      </c>
    </row>
    <row r="4286" ht="15.75" customHeight="1">
      <c r="A4286" s="61">
        <f>Data!A4287</f>
        <v>44421</v>
      </c>
      <c r="B4286" s="42">
        <f>Data!H4287</f>
        <v>0</v>
      </c>
      <c r="C4286" s="42">
        <f t="shared" si="1"/>
        <v>0</v>
      </c>
      <c r="D4286" s="42">
        <f>Data!N4287</f>
        <v>0</v>
      </c>
      <c r="E4286" s="42">
        <f t="shared" si="2"/>
        <v>0</v>
      </c>
    </row>
    <row r="4287" ht="15.75" customHeight="1">
      <c r="A4287" s="61">
        <f>Data!A4288</f>
        <v>44424</v>
      </c>
      <c r="B4287" s="42">
        <f>Data!H4288</f>
        <v>0</v>
      </c>
      <c r="C4287" s="42">
        <f t="shared" si="1"/>
        <v>0</v>
      </c>
      <c r="D4287" s="42">
        <f>Data!N4288</f>
        <v>0</v>
      </c>
      <c r="E4287" s="42">
        <f t="shared" si="2"/>
        <v>0</v>
      </c>
    </row>
    <row r="4288" ht="15.75" customHeight="1">
      <c r="A4288" s="61">
        <f>Data!A4289</f>
        <v>44425</v>
      </c>
      <c r="B4288" s="42">
        <f>Data!H4289</f>
        <v>0</v>
      </c>
      <c r="C4288" s="42">
        <f t="shared" si="1"/>
        <v>0</v>
      </c>
      <c r="D4288" s="42">
        <f>Data!N4289</f>
        <v>0</v>
      </c>
      <c r="E4288" s="42">
        <f t="shared" si="2"/>
        <v>0</v>
      </c>
    </row>
    <row r="4289" ht="15.75" customHeight="1">
      <c r="A4289" s="61">
        <f>Data!A4290</f>
        <v>44426</v>
      </c>
      <c r="B4289" s="42">
        <f>Data!H4290</f>
        <v>0</v>
      </c>
      <c r="C4289" s="42">
        <f t="shared" si="1"/>
        <v>0</v>
      </c>
      <c r="D4289" s="42">
        <f>Data!N4290</f>
        <v>0</v>
      </c>
      <c r="E4289" s="42">
        <f t="shared" si="2"/>
        <v>0</v>
      </c>
    </row>
    <row r="4290" ht="15.75" customHeight="1">
      <c r="A4290" s="61">
        <f>Data!A4291</f>
        <v>44428</v>
      </c>
      <c r="B4290" s="42">
        <f>Data!H4291</f>
        <v>0</v>
      </c>
      <c r="C4290" s="42">
        <f t="shared" si="1"/>
        <v>0</v>
      </c>
      <c r="D4290" s="42">
        <f>Data!N4291</f>
        <v>0</v>
      </c>
      <c r="E4290" s="42">
        <f t="shared" si="2"/>
        <v>0</v>
      </c>
    </row>
    <row r="4291" ht="15.75" customHeight="1">
      <c r="A4291" s="61">
        <f>Data!A4292</f>
        <v>44431</v>
      </c>
      <c r="B4291" s="42">
        <f>Data!H4292</f>
        <v>0</v>
      </c>
      <c r="C4291" s="42">
        <f t="shared" si="1"/>
        <v>0</v>
      </c>
      <c r="D4291" s="42">
        <f>Data!N4292</f>
        <v>0</v>
      </c>
      <c r="E4291" s="42">
        <f t="shared" si="2"/>
        <v>0</v>
      </c>
    </row>
    <row r="4292" ht="15.75" customHeight="1">
      <c r="A4292" s="61">
        <f>Data!A4293</f>
        <v>44432</v>
      </c>
      <c r="B4292" s="42">
        <f>Data!H4293</f>
        <v>0</v>
      </c>
      <c r="C4292" s="42">
        <f t="shared" si="1"/>
        <v>0</v>
      </c>
      <c r="D4292" s="42">
        <f>Data!N4293</f>
        <v>0</v>
      </c>
      <c r="E4292" s="42">
        <f t="shared" si="2"/>
        <v>0</v>
      </c>
    </row>
    <row r="4293" ht="15.75" customHeight="1">
      <c r="A4293" s="61">
        <f>Data!A4294</f>
        <v>44433</v>
      </c>
      <c r="B4293" s="42">
        <f>Data!H4294</f>
        <v>0</v>
      </c>
      <c r="C4293" s="42">
        <f t="shared" si="1"/>
        <v>0</v>
      </c>
      <c r="D4293" s="42">
        <f>Data!N4294</f>
        <v>0</v>
      </c>
      <c r="E4293" s="42">
        <f t="shared" si="2"/>
        <v>0</v>
      </c>
    </row>
    <row r="4294" ht="15.75" customHeight="1">
      <c r="A4294" s="61">
        <f>Data!A4295</f>
        <v>44434</v>
      </c>
      <c r="B4294" s="42">
        <f>Data!H4295</f>
        <v>0</v>
      </c>
      <c r="C4294" s="42">
        <f t="shared" si="1"/>
        <v>0</v>
      </c>
      <c r="D4294" s="42">
        <f>Data!N4295</f>
        <v>0</v>
      </c>
      <c r="E4294" s="42">
        <f t="shared" si="2"/>
        <v>0</v>
      </c>
    </row>
    <row r="4295" ht="15.75" customHeight="1">
      <c r="A4295" s="61">
        <f>Data!A4296</f>
        <v>44435</v>
      </c>
      <c r="B4295" s="42">
        <f>Data!H4296</f>
        <v>0</v>
      </c>
      <c r="C4295" s="42">
        <f t="shared" si="1"/>
        <v>0</v>
      </c>
      <c r="D4295" s="42">
        <f>Data!N4296</f>
        <v>0</v>
      </c>
      <c r="E4295" s="42">
        <f t="shared" si="2"/>
        <v>0</v>
      </c>
    </row>
    <row r="4296" ht="15.75" customHeight="1">
      <c r="A4296" s="61">
        <f>Data!A4297</f>
        <v>44438</v>
      </c>
      <c r="B4296" s="42">
        <f>Data!H4297</f>
        <v>0</v>
      </c>
      <c r="C4296" s="42">
        <f t="shared" si="1"/>
        <v>0</v>
      </c>
      <c r="D4296" s="42">
        <f>Data!N4297</f>
        <v>0</v>
      </c>
      <c r="E4296" s="42">
        <f t="shared" si="2"/>
        <v>0</v>
      </c>
    </row>
    <row r="4297" ht="15.75" customHeight="1">
      <c r="A4297" s="61">
        <f>Data!A4298</f>
        <v>44439</v>
      </c>
      <c r="B4297" s="42">
        <f>Data!H4298</f>
        <v>0</v>
      </c>
      <c r="C4297" s="42">
        <f t="shared" si="1"/>
        <v>0</v>
      </c>
      <c r="D4297" s="42">
        <f>Data!N4298</f>
        <v>0</v>
      </c>
      <c r="E4297" s="42">
        <f t="shared" si="2"/>
        <v>0</v>
      </c>
    </row>
    <row r="4298" ht="15.75" customHeight="1">
      <c r="A4298" s="61">
        <f>Data!A4299</f>
        <v>44440</v>
      </c>
      <c r="B4298" s="42">
        <f>Data!H4299</f>
        <v>0</v>
      </c>
      <c r="C4298" s="42">
        <f t="shared" si="1"/>
        <v>0</v>
      </c>
      <c r="D4298" s="42">
        <f>Data!N4299</f>
        <v>0</v>
      </c>
      <c r="E4298" s="42">
        <f t="shared" si="2"/>
        <v>0</v>
      </c>
    </row>
    <row r="4299" ht="15.75" customHeight="1">
      <c r="A4299" s="61">
        <f>Data!A4300</f>
        <v>44441</v>
      </c>
      <c r="B4299" s="42">
        <f>Data!H4300</f>
        <v>0</v>
      </c>
      <c r="C4299" s="42">
        <f t="shared" si="1"/>
        <v>0</v>
      </c>
      <c r="D4299" s="42">
        <f>Data!N4300</f>
        <v>0</v>
      </c>
      <c r="E4299" s="42">
        <f t="shared" si="2"/>
        <v>0</v>
      </c>
    </row>
    <row r="4300" ht="15.75" customHeight="1">
      <c r="A4300" s="61">
        <f>Data!A4301</f>
        <v>44442</v>
      </c>
      <c r="B4300" s="42">
        <f>Data!H4301</f>
        <v>0</v>
      </c>
      <c r="C4300" s="42">
        <f t="shared" si="1"/>
        <v>0</v>
      </c>
      <c r="D4300" s="42">
        <f>Data!N4301</f>
        <v>0</v>
      </c>
      <c r="E4300" s="42">
        <f t="shared" si="2"/>
        <v>0</v>
      </c>
    </row>
    <row r="4301" ht="15.75" customHeight="1">
      <c r="A4301" s="61">
        <f>Data!A4302</f>
        <v>44445</v>
      </c>
      <c r="B4301" s="42">
        <f>Data!H4302</f>
        <v>0</v>
      </c>
      <c r="C4301" s="42">
        <f t="shared" si="1"/>
        <v>0</v>
      </c>
      <c r="D4301" s="42">
        <f>Data!N4302</f>
        <v>0</v>
      </c>
      <c r="E4301" s="42">
        <f t="shared" si="2"/>
        <v>0</v>
      </c>
    </row>
    <row r="4302" ht="15.75" customHeight="1">
      <c r="A4302" s="61">
        <f>Data!A4303</f>
        <v>44446</v>
      </c>
      <c r="B4302" s="42">
        <f>Data!H4303</f>
        <v>0</v>
      </c>
      <c r="C4302" s="42">
        <f t="shared" si="1"/>
        <v>0</v>
      </c>
      <c r="D4302" s="42">
        <f>Data!N4303</f>
        <v>0</v>
      </c>
      <c r="E4302" s="42">
        <f t="shared" si="2"/>
        <v>0</v>
      </c>
    </row>
    <row r="4303" ht="15.75" customHeight="1">
      <c r="A4303" s="61">
        <f>Data!A4304</f>
        <v>44447</v>
      </c>
      <c r="B4303" s="42">
        <f>Data!H4304</f>
        <v>0</v>
      </c>
      <c r="C4303" s="42">
        <f t="shared" si="1"/>
        <v>0</v>
      </c>
      <c r="D4303" s="42">
        <f>Data!N4304</f>
        <v>0</v>
      </c>
      <c r="E4303" s="42">
        <f t="shared" si="2"/>
        <v>0</v>
      </c>
    </row>
    <row r="4304" ht="15.75" customHeight="1">
      <c r="A4304" s="61">
        <f>Data!A4305</f>
        <v>44448</v>
      </c>
      <c r="B4304" s="42">
        <f>Data!H4305</f>
        <v>0</v>
      </c>
      <c r="C4304" s="42">
        <f t="shared" si="1"/>
        <v>0</v>
      </c>
      <c r="D4304" s="42">
        <f>Data!N4305</f>
        <v>0</v>
      </c>
      <c r="E4304" s="42">
        <f t="shared" si="2"/>
        <v>0</v>
      </c>
    </row>
    <row r="4305" ht="15.75" customHeight="1">
      <c r="A4305" s="61">
        <f>Data!A4306</f>
        <v>44452</v>
      </c>
      <c r="B4305" s="42">
        <f>Data!H4306</f>
        <v>0</v>
      </c>
      <c r="C4305" s="42">
        <f t="shared" si="1"/>
        <v>0</v>
      </c>
      <c r="D4305" s="42">
        <f>Data!N4306</f>
        <v>0</v>
      </c>
      <c r="E4305" s="42">
        <f t="shared" si="2"/>
        <v>0</v>
      </c>
    </row>
    <row r="4306" ht="15.75" customHeight="1">
      <c r="A4306" s="61">
        <f>Data!A4307</f>
        <v>44453</v>
      </c>
      <c r="B4306" s="42">
        <f>Data!H4307</f>
        <v>0</v>
      </c>
      <c r="C4306" s="42">
        <f t="shared" si="1"/>
        <v>0</v>
      </c>
      <c r="D4306" s="42">
        <f>Data!N4307</f>
        <v>0</v>
      </c>
      <c r="E4306" s="42">
        <f t="shared" si="2"/>
        <v>0</v>
      </c>
    </row>
    <row r="4307" ht="15.75" customHeight="1">
      <c r="A4307" s="61">
        <f>Data!A4308</f>
        <v>44454</v>
      </c>
      <c r="B4307" s="42">
        <f>Data!H4308</f>
        <v>0</v>
      </c>
      <c r="C4307" s="42">
        <f t="shared" si="1"/>
        <v>0</v>
      </c>
      <c r="D4307" s="42">
        <f>Data!N4308</f>
        <v>0</v>
      </c>
      <c r="E4307" s="42">
        <f t="shared" si="2"/>
        <v>0</v>
      </c>
    </row>
    <row r="4308" ht="15.75" customHeight="1">
      <c r="A4308" s="61">
        <f>Data!A4309</f>
        <v>44455</v>
      </c>
      <c r="B4308" s="42">
        <f>Data!H4309</f>
        <v>0</v>
      </c>
      <c r="C4308" s="42">
        <f t="shared" si="1"/>
        <v>0</v>
      </c>
      <c r="D4308" s="42">
        <f>Data!N4309</f>
        <v>0</v>
      </c>
      <c r="E4308" s="42">
        <f t="shared" si="2"/>
        <v>0</v>
      </c>
    </row>
    <row r="4309" ht="15.75" customHeight="1">
      <c r="A4309" s="61">
        <f>Data!A4310</f>
        <v>44456</v>
      </c>
      <c r="B4309" s="42">
        <f>Data!H4310</f>
        <v>0</v>
      </c>
      <c r="C4309" s="42">
        <f t="shared" si="1"/>
        <v>0</v>
      </c>
      <c r="D4309" s="42">
        <f>Data!N4310</f>
        <v>0</v>
      </c>
      <c r="E4309" s="42">
        <f t="shared" si="2"/>
        <v>0</v>
      </c>
    </row>
    <row r="4310" ht="15.75" customHeight="1">
      <c r="A4310" s="61">
        <f>Data!A4311</f>
        <v>44459</v>
      </c>
      <c r="B4310" s="42">
        <f>Data!H4311</f>
        <v>0</v>
      </c>
      <c r="C4310" s="42">
        <f t="shared" si="1"/>
        <v>0</v>
      </c>
      <c r="D4310" s="42">
        <f>Data!N4311</f>
        <v>0</v>
      </c>
      <c r="E4310" s="42">
        <f t="shared" si="2"/>
        <v>0</v>
      </c>
    </row>
    <row r="4311" ht="15.75" customHeight="1">
      <c r="A4311" s="61">
        <f>Data!A4312</f>
        <v>44460</v>
      </c>
      <c r="B4311" s="42">
        <f>Data!H4312</f>
        <v>0</v>
      </c>
      <c r="C4311" s="42">
        <f t="shared" si="1"/>
        <v>0</v>
      </c>
      <c r="D4311" s="42">
        <f>Data!N4312</f>
        <v>0</v>
      </c>
      <c r="E4311" s="42">
        <f t="shared" si="2"/>
        <v>0</v>
      </c>
    </row>
    <row r="4312" ht="15.75" customHeight="1">
      <c r="A4312" s="61">
        <f>Data!A4313</f>
        <v>44461</v>
      </c>
      <c r="B4312" s="42">
        <f>Data!H4313</f>
        <v>0</v>
      </c>
      <c r="C4312" s="42">
        <f t="shared" si="1"/>
        <v>0</v>
      </c>
      <c r="D4312" s="42">
        <f>Data!N4313</f>
        <v>0</v>
      </c>
      <c r="E4312" s="42">
        <f t="shared" si="2"/>
        <v>0</v>
      </c>
    </row>
    <row r="4313" ht="15.75" customHeight="1">
      <c r="A4313" s="61">
        <f>Data!A4314</f>
        <v>44462</v>
      </c>
      <c r="B4313" s="42">
        <f>Data!H4314</f>
        <v>0</v>
      </c>
      <c r="C4313" s="42">
        <f t="shared" si="1"/>
        <v>0</v>
      </c>
      <c r="D4313" s="42">
        <f>Data!N4314</f>
        <v>0</v>
      </c>
      <c r="E4313" s="42">
        <f t="shared" si="2"/>
        <v>0</v>
      </c>
    </row>
    <row r="4314" ht="15.75" customHeight="1">
      <c r="A4314" s="61">
        <f>Data!A4315</f>
        <v>44463</v>
      </c>
      <c r="B4314" s="42">
        <f>Data!H4315</f>
        <v>0</v>
      </c>
      <c r="C4314" s="42">
        <f t="shared" si="1"/>
        <v>0</v>
      </c>
      <c r="D4314" s="42">
        <f>Data!N4315</f>
        <v>0</v>
      </c>
      <c r="E4314" s="42">
        <f t="shared" si="2"/>
        <v>0</v>
      </c>
    </row>
    <row r="4315" ht="15.75" customHeight="1">
      <c r="A4315" s="61">
        <f>Data!A4316</f>
        <v>44466</v>
      </c>
      <c r="B4315" s="42">
        <f>Data!H4316</f>
        <v>0</v>
      </c>
      <c r="C4315" s="42">
        <f t="shared" si="1"/>
        <v>0</v>
      </c>
      <c r="D4315" s="42">
        <f>Data!N4316</f>
        <v>0</v>
      </c>
      <c r="E4315" s="42">
        <f t="shared" si="2"/>
        <v>0</v>
      </c>
    </row>
    <row r="4316" ht="15.75" customHeight="1">
      <c r="A4316" s="61">
        <f>Data!A4317</f>
        <v>44467</v>
      </c>
      <c r="B4316" s="42">
        <f>Data!H4317</f>
        <v>0</v>
      </c>
      <c r="C4316" s="42">
        <f t="shared" si="1"/>
        <v>0</v>
      </c>
      <c r="D4316" s="42">
        <f>Data!N4317</f>
        <v>0</v>
      </c>
      <c r="E4316" s="42">
        <f t="shared" si="2"/>
        <v>0</v>
      </c>
    </row>
    <row r="4317" ht="15.75" customHeight="1">
      <c r="A4317" s="61">
        <f>Data!A4318</f>
        <v>44468</v>
      </c>
      <c r="B4317" s="42">
        <f>Data!H4318</f>
        <v>0</v>
      </c>
      <c r="C4317" s="42">
        <f t="shared" si="1"/>
        <v>0</v>
      </c>
      <c r="D4317" s="42">
        <f>Data!N4318</f>
        <v>0</v>
      </c>
      <c r="E4317" s="42">
        <f t="shared" si="2"/>
        <v>0</v>
      </c>
    </row>
    <row r="4318" ht="15.75" customHeight="1">
      <c r="A4318" s="61">
        <f>Data!A4319</f>
        <v>44469</v>
      </c>
      <c r="B4318" s="42">
        <f>Data!H4319</f>
        <v>0</v>
      </c>
      <c r="C4318" s="42">
        <f t="shared" si="1"/>
        <v>0</v>
      </c>
      <c r="D4318" s="42">
        <f>Data!N4319</f>
        <v>0</v>
      </c>
      <c r="E4318" s="42">
        <f t="shared" si="2"/>
        <v>0</v>
      </c>
    </row>
    <row r="4319" ht="15.75" customHeight="1">
      <c r="A4319" s="61">
        <f>Data!A4320</f>
        <v>44470</v>
      </c>
      <c r="B4319" s="42">
        <f>Data!H4320</f>
        <v>0</v>
      </c>
      <c r="C4319" s="42">
        <f t="shared" si="1"/>
        <v>0</v>
      </c>
      <c r="D4319" s="42">
        <f>Data!N4320</f>
        <v>0</v>
      </c>
      <c r="E4319" s="42">
        <f t="shared" si="2"/>
        <v>0</v>
      </c>
    </row>
    <row r="4320" ht="15.75" customHeight="1">
      <c r="A4320" s="61">
        <f>Data!A4321</f>
        <v>44473</v>
      </c>
      <c r="B4320" s="42">
        <f>Data!H4321</f>
        <v>0</v>
      </c>
      <c r="C4320" s="42">
        <f t="shared" si="1"/>
        <v>0</v>
      </c>
      <c r="D4320" s="42">
        <f>Data!N4321</f>
        <v>0</v>
      </c>
      <c r="E4320" s="42">
        <f t="shared" si="2"/>
        <v>0</v>
      </c>
    </row>
    <row r="4321" ht="15.75" customHeight="1">
      <c r="A4321" s="61">
        <f>Data!A4322</f>
        <v>44474</v>
      </c>
      <c r="B4321" s="42">
        <f>Data!H4322</f>
        <v>0</v>
      </c>
      <c r="C4321" s="42">
        <f t="shared" si="1"/>
        <v>0</v>
      </c>
      <c r="D4321" s="42">
        <f>Data!N4322</f>
        <v>0</v>
      </c>
      <c r="E4321" s="42">
        <f t="shared" si="2"/>
        <v>0</v>
      </c>
    </row>
    <row r="4322" ht="15.75" customHeight="1">
      <c r="A4322" s="61">
        <f>Data!A4323</f>
        <v>44475</v>
      </c>
      <c r="B4322" s="42">
        <f>Data!H4323</f>
        <v>0</v>
      </c>
      <c r="C4322" s="42">
        <f t="shared" si="1"/>
        <v>0</v>
      </c>
      <c r="D4322" s="42">
        <f>Data!N4323</f>
        <v>0</v>
      </c>
      <c r="E4322" s="42">
        <f t="shared" si="2"/>
        <v>0</v>
      </c>
    </row>
    <row r="4323" ht="15.75" customHeight="1">
      <c r="A4323" s="61">
        <f>Data!A4324</f>
        <v>44476</v>
      </c>
      <c r="B4323" s="42">
        <f>Data!H4324</f>
        <v>0</v>
      </c>
      <c r="C4323" s="42">
        <f t="shared" si="1"/>
        <v>0</v>
      </c>
      <c r="D4323" s="42">
        <f>Data!N4324</f>
        <v>0</v>
      </c>
      <c r="E4323" s="42">
        <f t="shared" si="2"/>
        <v>0</v>
      </c>
    </row>
    <row r="4324" ht="15.75" customHeight="1">
      <c r="A4324" s="61">
        <f>Data!A4325</f>
        <v>44477</v>
      </c>
      <c r="B4324" s="42">
        <f>Data!H4325</f>
        <v>0</v>
      </c>
      <c r="C4324" s="42">
        <f t="shared" si="1"/>
        <v>0</v>
      </c>
      <c r="D4324" s="42">
        <f>Data!N4325</f>
        <v>0</v>
      </c>
      <c r="E4324" s="42">
        <f t="shared" si="2"/>
        <v>0</v>
      </c>
    </row>
    <row r="4325" ht="15.75" customHeight="1">
      <c r="A4325" s="61">
        <f>Data!A4326</f>
        <v>44480</v>
      </c>
      <c r="B4325" s="42">
        <f>Data!H4326</f>
        <v>0</v>
      </c>
      <c r="C4325" s="42">
        <f t="shared" si="1"/>
        <v>0</v>
      </c>
      <c r="D4325" s="42">
        <f>Data!N4326</f>
        <v>0</v>
      </c>
      <c r="E4325" s="42">
        <f t="shared" si="2"/>
        <v>0</v>
      </c>
    </row>
    <row r="4326" ht="15.75" customHeight="1">
      <c r="A4326" s="61">
        <f>Data!A4327</f>
        <v>44481</v>
      </c>
      <c r="B4326" s="42">
        <f>Data!H4327</f>
        <v>0</v>
      </c>
      <c r="C4326" s="42">
        <f t="shared" si="1"/>
        <v>0</v>
      </c>
      <c r="D4326" s="42">
        <f>Data!N4327</f>
        <v>0</v>
      </c>
      <c r="E4326" s="42">
        <f t="shared" si="2"/>
        <v>0</v>
      </c>
    </row>
    <row r="4327" ht="15.75" customHeight="1">
      <c r="A4327" s="61">
        <f>Data!A4328</f>
        <v>44482</v>
      </c>
      <c r="B4327" s="42">
        <f>Data!H4328</f>
        <v>0</v>
      </c>
      <c r="C4327" s="42">
        <f t="shared" si="1"/>
        <v>0</v>
      </c>
      <c r="D4327" s="42">
        <f>Data!N4328</f>
        <v>0</v>
      </c>
      <c r="E4327" s="42">
        <f t="shared" si="2"/>
        <v>0</v>
      </c>
    </row>
    <row r="4328" ht="15.75" customHeight="1">
      <c r="A4328" s="61">
        <f>Data!A4329</f>
        <v>44483</v>
      </c>
      <c r="B4328" s="42">
        <f>Data!H4329</f>
        <v>0</v>
      </c>
      <c r="C4328" s="42">
        <f t="shared" si="1"/>
        <v>0</v>
      </c>
      <c r="D4328" s="42">
        <f>Data!N4329</f>
        <v>0</v>
      </c>
      <c r="E4328" s="42">
        <f t="shared" si="2"/>
        <v>0</v>
      </c>
    </row>
    <row r="4329" ht="15.75" customHeight="1">
      <c r="A4329" s="61">
        <f>Data!A4330</f>
        <v>44487</v>
      </c>
      <c r="B4329" s="42">
        <f>Data!H4330</f>
        <v>0</v>
      </c>
      <c r="C4329" s="42">
        <f t="shared" si="1"/>
        <v>0</v>
      </c>
      <c r="D4329" s="42">
        <f>Data!N4330</f>
        <v>0</v>
      </c>
      <c r="E4329" s="42">
        <f t="shared" si="2"/>
        <v>0</v>
      </c>
    </row>
    <row r="4330" ht="15.75" customHeight="1">
      <c r="A4330" s="61">
        <f>Data!A4331</f>
        <v>44488</v>
      </c>
      <c r="B4330" s="42">
        <f>Data!H4331</f>
        <v>0</v>
      </c>
      <c r="C4330" s="42">
        <f t="shared" si="1"/>
        <v>0</v>
      </c>
      <c r="D4330" s="42">
        <f>Data!N4331</f>
        <v>0</v>
      </c>
      <c r="E4330" s="42">
        <f t="shared" si="2"/>
        <v>0</v>
      </c>
    </row>
    <row r="4331" ht="15.75" customHeight="1">
      <c r="A4331" s="61">
        <f>Data!A4332</f>
        <v>44489</v>
      </c>
      <c r="B4331" s="42">
        <f>Data!H4332</f>
        <v>0</v>
      </c>
      <c r="C4331" s="42">
        <f t="shared" si="1"/>
        <v>0</v>
      </c>
      <c r="D4331" s="42">
        <f>Data!N4332</f>
        <v>0</v>
      </c>
      <c r="E4331" s="42">
        <f t="shared" si="2"/>
        <v>0</v>
      </c>
    </row>
    <row r="4332" ht="15.75" customHeight="1">
      <c r="A4332" s="61">
        <f>Data!A4333</f>
        <v>44490</v>
      </c>
      <c r="B4332" s="42">
        <f>Data!H4333</f>
        <v>0</v>
      </c>
      <c r="C4332" s="42">
        <f t="shared" si="1"/>
        <v>0</v>
      </c>
      <c r="D4332" s="42">
        <f>Data!N4333</f>
        <v>0</v>
      </c>
      <c r="E4332" s="42">
        <f t="shared" si="2"/>
        <v>0</v>
      </c>
    </row>
    <row r="4333" ht="15.75" customHeight="1">
      <c r="A4333" s="61">
        <f>Data!A4334</f>
        <v>44491</v>
      </c>
      <c r="B4333" s="42">
        <f>Data!H4334</f>
        <v>0</v>
      </c>
      <c r="C4333" s="42">
        <f t="shared" si="1"/>
        <v>0</v>
      </c>
      <c r="D4333" s="42">
        <f>Data!N4334</f>
        <v>0</v>
      </c>
      <c r="E4333" s="42">
        <f t="shared" si="2"/>
        <v>0</v>
      </c>
    </row>
    <row r="4334" ht="15.75" customHeight="1">
      <c r="A4334" s="61">
        <f>Data!A4335</f>
        <v>44494</v>
      </c>
      <c r="B4334" s="42">
        <f>Data!H4335</f>
        <v>0</v>
      </c>
      <c r="C4334" s="42">
        <f t="shared" si="1"/>
        <v>0</v>
      </c>
      <c r="D4334" s="42">
        <f>Data!N4335</f>
        <v>0</v>
      </c>
      <c r="E4334" s="42">
        <f t="shared" si="2"/>
        <v>0</v>
      </c>
    </row>
    <row r="4335" ht="15.75" customHeight="1">
      <c r="A4335" s="61">
        <f>Data!A4336</f>
        <v>44495</v>
      </c>
      <c r="B4335" s="42">
        <f>Data!H4336</f>
        <v>0</v>
      </c>
      <c r="C4335" s="42">
        <f t="shared" si="1"/>
        <v>0</v>
      </c>
      <c r="D4335" s="42">
        <f>Data!N4336</f>
        <v>0</v>
      </c>
      <c r="E4335" s="42">
        <f t="shared" si="2"/>
        <v>0</v>
      </c>
    </row>
    <row r="4336" ht="15.75" customHeight="1">
      <c r="A4336" s="61">
        <f>Data!A4337</f>
        <v>44496</v>
      </c>
      <c r="B4336" s="42">
        <f>Data!H4337</f>
        <v>0</v>
      </c>
      <c r="C4336" s="42">
        <f t="shared" si="1"/>
        <v>0</v>
      </c>
      <c r="D4336" s="42">
        <f>Data!N4337</f>
        <v>0</v>
      </c>
      <c r="E4336" s="42">
        <f t="shared" si="2"/>
        <v>0</v>
      </c>
    </row>
    <row r="4337" ht="15.75" customHeight="1">
      <c r="A4337" s="61">
        <f>Data!A4338</f>
        <v>44497</v>
      </c>
      <c r="B4337" s="42">
        <f>Data!H4338</f>
        <v>0</v>
      </c>
      <c r="C4337" s="42">
        <f t="shared" si="1"/>
        <v>0</v>
      </c>
      <c r="D4337" s="42">
        <f>Data!N4338</f>
        <v>0</v>
      </c>
      <c r="E4337" s="42">
        <f t="shared" si="2"/>
        <v>0</v>
      </c>
    </row>
    <row r="4338" ht="15.75" customHeight="1">
      <c r="A4338" s="61">
        <f>Data!A4339</f>
        <v>44498</v>
      </c>
      <c r="B4338" s="42">
        <f>Data!H4339</f>
        <v>0</v>
      </c>
      <c r="C4338" s="42">
        <f t="shared" si="1"/>
        <v>0</v>
      </c>
      <c r="D4338" s="42">
        <f>Data!N4339</f>
        <v>0</v>
      </c>
      <c r="E4338" s="42">
        <f t="shared" si="2"/>
        <v>0</v>
      </c>
    </row>
    <row r="4339" ht="15.75" customHeight="1">
      <c r="A4339" s="61">
        <f>Data!A4340</f>
        <v>44501</v>
      </c>
      <c r="B4339" s="42">
        <f>Data!H4340</f>
        <v>0</v>
      </c>
      <c r="C4339" s="42">
        <f t="shared" si="1"/>
        <v>0</v>
      </c>
      <c r="D4339" s="42">
        <f>Data!N4340</f>
        <v>0</v>
      </c>
      <c r="E4339" s="42">
        <f t="shared" si="2"/>
        <v>0</v>
      </c>
    </row>
    <row r="4340" ht="15.75" customHeight="1">
      <c r="A4340" s="61">
        <f>Data!A4341</f>
        <v>44502</v>
      </c>
      <c r="B4340" s="42">
        <f>Data!H4341</f>
        <v>0</v>
      </c>
      <c r="C4340" s="42">
        <f t="shared" si="1"/>
        <v>0</v>
      </c>
      <c r="D4340" s="42">
        <f>Data!N4341</f>
        <v>0</v>
      </c>
      <c r="E4340" s="42">
        <f t="shared" si="2"/>
        <v>0</v>
      </c>
    </row>
    <row r="4341" ht="15.75" customHeight="1">
      <c r="A4341" s="61">
        <f>Data!A4342</f>
        <v>44503</v>
      </c>
      <c r="B4341" s="42">
        <f>Data!H4342</f>
        <v>0</v>
      </c>
      <c r="C4341" s="42">
        <f t="shared" si="1"/>
        <v>0</v>
      </c>
      <c r="D4341" s="42">
        <f>Data!N4342</f>
        <v>0</v>
      </c>
      <c r="E4341" s="42">
        <f t="shared" si="2"/>
        <v>0</v>
      </c>
    </row>
    <row r="4342" ht="15.75" customHeight="1">
      <c r="A4342" s="61">
        <f>Data!A4343</f>
        <v>44504</v>
      </c>
      <c r="B4342" s="42">
        <f>Data!H4343</f>
        <v>0</v>
      </c>
      <c r="C4342" s="42">
        <f t="shared" si="1"/>
        <v>0</v>
      </c>
      <c r="D4342" s="42">
        <f>Data!N4343</f>
        <v>0</v>
      </c>
      <c r="E4342" s="42">
        <f t="shared" si="2"/>
        <v>0</v>
      </c>
    </row>
    <row r="4343" ht="15.75" customHeight="1">
      <c r="A4343" s="61">
        <f>Data!A4344</f>
        <v>44508</v>
      </c>
      <c r="B4343" s="42">
        <f>Data!H4344</f>
        <v>0</v>
      </c>
      <c r="C4343" s="42">
        <f t="shared" si="1"/>
        <v>0</v>
      </c>
      <c r="D4343" s="42">
        <f>Data!N4344</f>
        <v>0</v>
      </c>
      <c r="E4343" s="42">
        <f t="shared" si="2"/>
        <v>0</v>
      </c>
    </row>
    <row r="4344" ht="15.75" customHeight="1">
      <c r="A4344" s="61">
        <f>Data!A4345</f>
        <v>44509</v>
      </c>
      <c r="B4344" s="42">
        <f>Data!H4345</f>
        <v>0</v>
      </c>
      <c r="C4344" s="42">
        <f t="shared" si="1"/>
        <v>0</v>
      </c>
      <c r="D4344" s="42">
        <f>Data!N4345</f>
        <v>0</v>
      </c>
      <c r="E4344" s="42">
        <f t="shared" si="2"/>
        <v>0</v>
      </c>
    </row>
    <row r="4345" ht="15.75" customHeight="1">
      <c r="A4345" s="61">
        <f>Data!A4346</f>
        <v>44510</v>
      </c>
      <c r="B4345" s="42">
        <f>Data!H4346</f>
        <v>0</v>
      </c>
      <c r="C4345" s="42">
        <f t="shared" si="1"/>
        <v>0</v>
      </c>
      <c r="D4345" s="42">
        <f>Data!N4346</f>
        <v>0</v>
      </c>
      <c r="E4345" s="42">
        <f t="shared" si="2"/>
        <v>0</v>
      </c>
    </row>
    <row r="4346" ht="15.75" customHeight="1">
      <c r="A4346" s="61">
        <f>Data!A4347</f>
        <v>44511</v>
      </c>
      <c r="B4346" s="42">
        <f>Data!H4347</f>
        <v>0</v>
      </c>
      <c r="C4346" s="42">
        <f t="shared" si="1"/>
        <v>0</v>
      </c>
      <c r="D4346" s="42">
        <f>Data!N4347</f>
        <v>0</v>
      </c>
      <c r="E4346" s="42">
        <f t="shared" si="2"/>
        <v>0</v>
      </c>
    </row>
    <row r="4347" ht="15.75" customHeight="1">
      <c r="A4347" s="61">
        <f>Data!A4348</f>
        <v>44512</v>
      </c>
      <c r="B4347" s="42">
        <f>Data!H4348</f>
        <v>0</v>
      </c>
      <c r="C4347" s="42">
        <f t="shared" si="1"/>
        <v>0</v>
      </c>
      <c r="D4347" s="42">
        <f>Data!N4348</f>
        <v>0</v>
      </c>
      <c r="E4347" s="42">
        <f t="shared" si="2"/>
        <v>0</v>
      </c>
    </row>
    <row r="4348" ht="15.75" customHeight="1">
      <c r="A4348" s="61">
        <f>Data!A4349</f>
        <v>44515</v>
      </c>
      <c r="B4348" s="42">
        <f>Data!H4349</f>
        <v>0</v>
      </c>
      <c r="C4348" s="42">
        <f t="shared" si="1"/>
        <v>0</v>
      </c>
      <c r="D4348" s="42">
        <f>Data!N4349</f>
        <v>0</v>
      </c>
      <c r="E4348" s="42">
        <f t="shared" si="2"/>
        <v>0</v>
      </c>
    </row>
    <row r="4349" ht="15.75" customHeight="1">
      <c r="A4349" s="61">
        <f>Data!A4350</f>
        <v>44516</v>
      </c>
      <c r="B4349" s="42">
        <f>Data!H4350</f>
        <v>0</v>
      </c>
      <c r="C4349" s="42">
        <f t="shared" si="1"/>
        <v>0</v>
      </c>
      <c r="D4349" s="42">
        <f>Data!N4350</f>
        <v>0</v>
      </c>
      <c r="E4349" s="42">
        <f t="shared" si="2"/>
        <v>0</v>
      </c>
    </row>
    <row r="4350" ht="15.75" customHeight="1">
      <c r="A4350" s="61">
        <f>Data!A4351</f>
        <v>44517</v>
      </c>
      <c r="B4350" s="42">
        <f>Data!H4351</f>
        <v>0</v>
      </c>
      <c r="C4350" s="42">
        <f t="shared" si="1"/>
        <v>0</v>
      </c>
      <c r="D4350" s="42">
        <f>Data!N4351</f>
        <v>0</v>
      </c>
      <c r="E4350" s="42">
        <f t="shared" si="2"/>
        <v>0</v>
      </c>
    </row>
    <row r="4351" ht="15.75" customHeight="1">
      <c r="A4351" s="61">
        <f>Data!A4352</f>
        <v>44518</v>
      </c>
      <c r="B4351" s="42">
        <f>Data!H4352</f>
        <v>0</v>
      </c>
      <c r="C4351" s="42">
        <f t="shared" si="1"/>
        <v>0</v>
      </c>
      <c r="D4351" s="42">
        <f>Data!N4352</f>
        <v>0</v>
      </c>
      <c r="E4351" s="42">
        <f t="shared" si="2"/>
        <v>0</v>
      </c>
    </row>
    <row r="4352" ht="15.75" customHeight="1">
      <c r="A4352" s="61">
        <f>Data!A4353</f>
        <v>44522</v>
      </c>
      <c r="B4352" s="42">
        <f>Data!H4353</f>
        <v>0</v>
      </c>
      <c r="C4352" s="42">
        <f t="shared" si="1"/>
        <v>0</v>
      </c>
      <c r="D4352" s="42">
        <f>Data!N4353</f>
        <v>0</v>
      </c>
      <c r="E4352" s="42">
        <f t="shared" si="2"/>
        <v>0</v>
      </c>
    </row>
    <row r="4353" ht="15.75" customHeight="1">
      <c r="A4353" s="61">
        <f>Data!A4354</f>
        <v>44523</v>
      </c>
      <c r="B4353" s="42">
        <f>Data!H4354</f>
        <v>0</v>
      </c>
      <c r="C4353" s="42">
        <f t="shared" si="1"/>
        <v>0</v>
      </c>
      <c r="D4353" s="42">
        <f>Data!N4354</f>
        <v>0</v>
      </c>
      <c r="E4353" s="42">
        <f t="shared" si="2"/>
        <v>0</v>
      </c>
    </row>
    <row r="4354" ht="15.75" customHeight="1">
      <c r="A4354" s="61">
        <f>Data!A4355</f>
        <v>44524</v>
      </c>
      <c r="B4354" s="42">
        <f>Data!H4355</f>
        <v>0</v>
      </c>
      <c r="C4354" s="42">
        <f t="shared" si="1"/>
        <v>0</v>
      </c>
      <c r="D4354" s="42">
        <f>Data!N4355</f>
        <v>0</v>
      </c>
      <c r="E4354" s="42">
        <f t="shared" si="2"/>
        <v>0</v>
      </c>
    </row>
    <row r="4355" ht="15.75" customHeight="1">
      <c r="A4355" s="61">
        <f>Data!A4356</f>
        <v>44525</v>
      </c>
      <c r="B4355" s="42">
        <f>Data!H4356</f>
        <v>0</v>
      </c>
      <c r="C4355" s="42">
        <f t="shared" si="1"/>
        <v>0</v>
      </c>
      <c r="D4355" s="42">
        <f>Data!N4356</f>
        <v>0</v>
      </c>
      <c r="E4355" s="42">
        <f t="shared" si="2"/>
        <v>0</v>
      </c>
    </row>
    <row r="4356" ht="15.75" customHeight="1">
      <c r="A4356" s="61">
        <f>Data!A4357</f>
        <v>44526</v>
      </c>
      <c r="B4356" s="42">
        <f>Data!H4357</f>
        <v>0</v>
      </c>
      <c r="C4356" s="42">
        <f t="shared" si="1"/>
        <v>0</v>
      </c>
      <c r="D4356" s="42">
        <f>Data!N4357</f>
        <v>0</v>
      </c>
      <c r="E4356" s="42">
        <f t="shared" si="2"/>
        <v>0</v>
      </c>
    </row>
    <row r="4357" ht="15.75" customHeight="1">
      <c r="A4357" s="61">
        <f>Data!A4358</f>
        <v>44529</v>
      </c>
      <c r="B4357" s="42">
        <f>Data!H4358</f>
        <v>0</v>
      </c>
      <c r="C4357" s="42">
        <f t="shared" si="1"/>
        <v>0</v>
      </c>
      <c r="D4357" s="42">
        <f>Data!N4358</f>
        <v>0</v>
      </c>
      <c r="E4357" s="42">
        <f t="shared" si="2"/>
        <v>0</v>
      </c>
    </row>
    <row r="4358" ht="15.75" customHeight="1">
      <c r="A4358" s="61">
        <f>Data!A4359</f>
        <v>44530</v>
      </c>
      <c r="B4358" s="42">
        <f>Data!H4359</f>
        <v>0</v>
      </c>
      <c r="C4358" s="42">
        <f t="shared" si="1"/>
        <v>0</v>
      </c>
      <c r="D4358" s="42">
        <f>Data!N4359</f>
        <v>0</v>
      </c>
      <c r="E4358" s="42">
        <f t="shared" si="2"/>
        <v>0</v>
      </c>
    </row>
    <row r="4359" ht="15.75" customHeight="1">
      <c r="A4359" s="61">
        <f>Data!A4360</f>
        <v>44531</v>
      </c>
      <c r="B4359" s="42">
        <f>Data!H4360</f>
        <v>0</v>
      </c>
      <c r="C4359" s="42">
        <f t="shared" si="1"/>
        <v>0</v>
      </c>
      <c r="D4359" s="42">
        <f>Data!N4360</f>
        <v>0</v>
      </c>
      <c r="E4359" s="42">
        <f t="shared" si="2"/>
        <v>0</v>
      </c>
    </row>
    <row r="4360" ht="15.75" customHeight="1">
      <c r="A4360" s="61">
        <f>Data!A4361</f>
        <v>44532</v>
      </c>
      <c r="B4360" s="42">
        <f>Data!H4361</f>
        <v>0</v>
      </c>
      <c r="C4360" s="42">
        <f t="shared" si="1"/>
        <v>0</v>
      </c>
      <c r="D4360" s="42">
        <f>Data!N4361</f>
        <v>0</v>
      </c>
      <c r="E4360" s="42">
        <f t="shared" si="2"/>
        <v>0</v>
      </c>
    </row>
    <row r="4361" ht="15.75" customHeight="1">
      <c r="A4361" s="61">
        <f>Data!A4362</f>
        <v>44533</v>
      </c>
      <c r="B4361" s="42">
        <f>Data!H4362</f>
        <v>0</v>
      </c>
      <c r="C4361" s="42">
        <f t="shared" si="1"/>
        <v>0</v>
      </c>
      <c r="D4361" s="42">
        <f>Data!N4362</f>
        <v>0</v>
      </c>
      <c r="E4361" s="42">
        <f t="shared" si="2"/>
        <v>0</v>
      </c>
    </row>
    <row r="4362" ht="15.75" customHeight="1">
      <c r="A4362" s="61">
        <f>Data!A4363</f>
        <v>44536</v>
      </c>
      <c r="B4362" s="42">
        <f>Data!H4363</f>
        <v>0</v>
      </c>
      <c r="C4362" s="42">
        <f t="shared" si="1"/>
        <v>0</v>
      </c>
      <c r="D4362" s="42">
        <f>Data!N4363</f>
        <v>0</v>
      </c>
      <c r="E4362" s="42">
        <f t="shared" si="2"/>
        <v>0</v>
      </c>
    </row>
    <row r="4363" ht="15.75" customHeight="1">
      <c r="A4363" s="61">
        <f>Data!A4364</f>
        <v>44537</v>
      </c>
      <c r="B4363" s="42">
        <f>Data!H4364</f>
        <v>0</v>
      </c>
      <c r="C4363" s="42">
        <f t="shared" si="1"/>
        <v>0</v>
      </c>
      <c r="D4363" s="42">
        <f>Data!N4364</f>
        <v>0</v>
      </c>
      <c r="E4363" s="42">
        <f t="shared" si="2"/>
        <v>0</v>
      </c>
    </row>
    <row r="4364" ht="15.75" customHeight="1">
      <c r="A4364" s="61">
        <f>Data!A4365</f>
        <v>44538</v>
      </c>
      <c r="B4364" s="42">
        <f>Data!H4365</f>
        <v>0</v>
      </c>
      <c r="C4364" s="42">
        <f t="shared" si="1"/>
        <v>0</v>
      </c>
      <c r="D4364" s="42">
        <f>Data!N4365</f>
        <v>0</v>
      </c>
      <c r="E4364" s="42">
        <f t="shared" si="2"/>
        <v>0</v>
      </c>
    </row>
    <row r="4365" ht="15.75" customHeight="1">
      <c r="A4365" s="61">
        <f>Data!A4366</f>
        <v>44539</v>
      </c>
      <c r="B4365" s="42">
        <f>Data!H4366</f>
        <v>0</v>
      </c>
      <c r="C4365" s="42">
        <f t="shared" si="1"/>
        <v>0</v>
      </c>
      <c r="D4365" s="42">
        <f>Data!N4366</f>
        <v>0</v>
      </c>
      <c r="E4365" s="42">
        <f t="shared" si="2"/>
        <v>0</v>
      </c>
    </row>
    <row r="4366" ht="15.75" customHeight="1">
      <c r="A4366" s="61">
        <f>Data!A4367</f>
        <v>44540</v>
      </c>
      <c r="B4366" s="42">
        <f>Data!H4367</f>
        <v>0</v>
      </c>
      <c r="C4366" s="42">
        <f t="shared" si="1"/>
        <v>0</v>
      </c>
      <c r="D4366" s="42">
        <f>Data!N4367</f>
        <v>0</v>
      </c>
      <c r="E4366" s="42">
        <f t="shared" si="2"/>
        <v>0</v>
      </c>
    </row>
    <row r="4367" ht="15.75" customHeight="1">
      <c r="A4367" s="61">
        <f>Data!A4368</f>
        <v>44543</v>
      </c>
      <c r="B4367" s="42">
        <f>Data!H4368</f>
        <v>0</v>
      </c>
      <c r="C4367" s="42">
        <f t="shared" si="1"/>
        <v>0</v>
      </c>
      <c r="D4367" s="42">
        <f>Data!N4368</f>
        <v>0</v>
      </c>
      <c r="E4367" s="42">
        <f t="shared" si="2"/>
        <v>0</v>
      </c>
    </row>
    <row r="4368" ht="15.75" customHeight="1">
      <c r="A4368" s="61">
        <f>Data!A4369</f>
        <v>44544</v>
      </c>
      <c r="B4368" s="42">
        <f>Data!H4369</f>
        <v>0</v>
      </c>
      <c r="C4368" s="42">
        <f t="shared" si="1"/>
        <v>0</v>
      </c>
      <c r="D4368" s="42">
        <f>Data!N4369</f>
        <v>0</v>
      </c>
      <c r="E4368" s="42">
        <f t="shared" si="2"/>
        <v>0</v>
      </c>
    </row>
    <row r="4369" ht="15.75" customHeight="1">
      <c r="A4369" s="61">
        <f>Data!A4370</f>
        <v>44545</v>
      </c>
      <c r="B4369" s="42">
        <f>Data!H4370</f>
        <v>0</v>
      </c>
      <c r="C4369" s="42">
        <f t="shared" si="1"/>
        <v>0</v>
      </c>
      <c r="D4369" s="42">
        <f>Data!N4370</f>
        <v>0</v>
      </c>
      <c r="E4369" s="42">
        <f t="shared" si="2"/>
        <v>0</v>
      </c>
    </row>
    <row r="4370" ht="15.75" customHeight="1">
      <c r="A4370" s="61">
        <f>Data!A4371</f>
        <v>44546</v>
      </c>
      <c r="B4370" s="42">
        <f>Data!H4371</f>
        <v>0</v>
      </c>
      <c r="C4370" s="42">
        <f t="shared" si="1"/>
        <v>0</v>
      </c>
      <c r="D4370" s="42">
        <f>Data!N4371</f>
        <v>0</v>
      </c>
      <c r="E4370" s="42">
        <f t="shared" si="2"/>
        <v>0</v>
      </c>
    </row>
    <row r="4371" ht="15.75" customHeight="1">
      <c r="A4371" s="61">
        <f>Data!A4372</f>
        <v>44547</v>
      </c>
      <c r="B4371" s="42">
        <f>Data!H4372</f>
        <v>0</v>
      </c>
      <c r="C4371" s="42">
        <f t="shared" si="1"/>
        <v>0</v>
      </c>
      <c r="D4371" s="42">
        <f>Data!N4372</f>
        <v>0</v>
      </c>
      <c r="E4371" s="42">
        <f t="shared" si="2"/>
        <v>0</v>
      </c>
    </row>
    <row r="4372" ht="15.75" customHeight="1">
      <c r="A4372" s="61">
        <f>Data!A4373</f>
        <v>44550</v>
      </c>
      <c r="B4372" s="42">
        <f>Data!H4373</f>
        <v>0</v>
      </c>
      <c r="C4372" s="42">
        <f t="shared" si="1"/>
        <v>0</v>
      </c>
      <c r="D4372" s="42">
        <f>Data!N4373</f>
        <v>0</v>
      </c>
      <c r="E4372" s="42">
        <f t="shared" si="2"/>
        <v>0</v>
      </c>
    </row>
    <row r="4373" ht="15.75" customHeight="1">
      <c r="A4373" s="61">
        <f>Data!A4374</f>
        <v>44551</v>
      </c>
      <c r="B4373" s="42">
        <f>Data!H4374</f>
        <v>0</v>
      </c>
      <c r="C4373" s="42">
        <f t="shared" si="1"/>
        <v>0</v>
      </c>
      <c r="D4373" s="42">
        <f>Data!N4374</f>
        <v>0</v>
      </c>
      <c r="E4373" s="42">
        <f t="shared" si="2"/>
        <v>0</v>
      </c>
    </row>
    <row r="4374" ht="15.75" customHeight="1">
      <c r="A4374" s="61">
        <f>Data!A4375</f>
        <v>44552</v>
      </c>
      <c r="B4374" s="42">
        <f>Data!H4375</f>
        <v>0</v>
      </c>
      <c r="C4374" s="42">
        <f t="shared" si="1"/>
        <v>0</v>
      </c>
      <c r="D4374" s="42">
        <f>Data!N4375</f>
        <v>0</v>
      </c>
      <c r="E4374" s="42">
        <f t="shared" si="2"/>
        <v>0</v>
      </c>
    </row>
    <row r="4375" ht="15.75" customHeight="1">
      <c r="A4375" s="61">
        <f>Data!A4376</f>
        <v>44553</v>
      </c>
      <c r="B4375" s="42">
        <f>Data!H4376</f>
        <v>0</v>
      </c>
      <c r="C4375" s="42">
        <f t="shared" si="1"/>
        <v>0</v>
      </c>
      <c r="D4375" s="42">
        <f>Data!N4376</f>
        <v>0</v>
      </c>
      <c r="E4375" s="42">
        <f t="shared" si="2"/>
        <v>0</v>
      </c>
    </row>
    <row r="4376" ht="15.75" customHeight="1">
      <c r="A4376" s="61">
        <f>Data!A4377</f>
        <v>44554</v>
      </c>
      <c r="B4376" s="42">
        <f>Data!H4377</f>
        <v>0</v>
      </c>
      <c r="C4376" s="42">
        <f t="shared" si="1"/>
        <v>0</v>
      </c>
      <c r="D4376" s="42">
        <f>Data!N4377</f>
        <v>0</v>
      </c>
      <c r="E4376" s="42">
        <f t="shared" si="2"/>
        <v>0</v>
      </c>
    </row>
    <row r="4377" ht="15.75" customHeight="1">
      <c r="A4377" s="61">
        <f>Data!A4378</f>
        <v>44557</v>
      </c>
      <c r="B4377" s="42">
        <f>Data!H4378</f>
        <v>0</v>
      </c>
      <c r="C4377" s="42">
        <f t="shared" si="1"/>
        <v>0</v>
      </c>
      <c r="D4377" s="42">
        <f>Data!N4378</f>
        <v>0</v>
      </c>
      <c r="E4377" s="42">
        <f t="shared" si="2"/>
        <v>0</v>
      </c>
    </row>
    <row r="4378" ht="15.75" customHeight="1">
      <c r="A4378" s="61">
        <f>Data!A4379</f>
        <v>44558</v>
      </c>
      <c r="B4378" s="42">
        <f>Data!H4379</f>
        <v>0</v>
      </c>
      <c r="C4378" s="42">
        <f t="shared" si="1"/>
        <v>0</v>
      </c>
      <c r="D4378" s="42">
        <f>Data!N4379</f>
        <v>0</v>
      </c>
      <c r="E4378" s="42">
        <f t="shared" si="2"/>
        <v>0</v>
      </c>
    </row>
    <row r="4379" ht="15.75" customHeight="1">
      <c r="A4379" s="61">
        <f>Data!A4380</f>
        <v>44559</v>
      </c>
      <c r="B4379" s="42">
        <f>Data!H4380</f>
        <v>0</v>
      </c>
      <c r="C4379" s="42">
        <f t="shared" si="1"/>
        <v>0</v>
      </c>
      <c r="D4379" s="42">
        <f>Data!N4380</f>
        <v>0</v>
      </c>
      <c r="E4379" s="42">
        <f t="shared" si="2"/>
        <v>0</v>
      </c>
    </row>
    <row r="4380" ht="15.75" customHeight="1">
      <c r="A4380" s="61">
        <f>Data!A4381</f>
        <v>44560</v>
      </c>
      <c r="B4380" s="42">
        <f>Data!H4381</f>
        <v>0</v>
      </c>
      <c r="C4380" s="42">
        <f t="shared" si="1"/>
        <v>0</v>
      </c>
      <c r="D4380" s="42">
        <f>Data!N4381</f>
        <v>0</v>
      </c>
      <c r="E4380" s="42">
        <f t="shared" si="2"/>
        <v>0</v>
      </c>
    </row>
    <row r="4381" ht="15.75" customHeight="1">
      <c r="A4381" s="61">
        <f>Data!A4382</f>
        <v>44561</v>
      </c>
      <c r="B4381" s="42">
        <f>Data!H4382</f>
        <v>0</v>
      </c>
      <c r="C4381" s="42">
        <f t="shared" si="1"/>
        <v>0</v>
      </c>
      <c r="D4381" s="42">
        <f>Data!N4382</f>
        <v>0</v>
      </c>
      <c r="E4381" s="42">
        <f t="shared" si="2"/>
        <v>0</v>
      </c>
    </row>
    <row r="4382" ht="15.75" customHeight="1">
      <c r="A4382" s="61">
        <f>Data!A4383</f>
        <v>44564</v>
      </c>
      <c r="B4382" s="42">
        <f>Data!H4383</f>
        <v>0</v>
      </c>
      <c r="C4382" s="42">
        <f t="shared" si="1"/>
        <v>0</v>
      </c>
      <c r="D4382" s="42">
        <f>Data!N4383</f>
        <v>0</v>
      </c>
      <c r="E4382" s="42">
        <f t="shared" si="2"/>
        <v>0</v>
      </c>
    </row>
    <row r="4383" ht="15.75" customHeight="1">
      <c r="A4383" s="61">
        <f>Data!A4384</f>
        <v>44565</v>
      </c>
      <c r="B4383" s="42">
        <f>Data!H4384</f>
        <v>0</v>
      </c>
      <c r="C4383" s="42">
        <f t="shared" si="1"/>
        <v>0</v>
      </c>
      <c r="D4383" s="42">
        <f>Data!N4384</f>
        <v>0</v>
      </c>
      <c r="E4383" s="42">
        <f t="shared" si="2"/>
        <v>0</v>
      </c>
    </row>
    <row r="4384" ht="15.75" customHeight="1">
      <c r="A4384" s="61">
        <f>Data!A4385</f>
        <v>44566</v>
      </c>
      <c r="B4384" s="42">
        <f>Data!H4385</f>
        <v>0</v>
      </c>
      <c r="C4384" s="42">
        <f t="shared" si="1"/>
        <v>0</v>
      </c>
      <c r="D4384" s="42">
        <f>Data!N4385</f>
        <v>0</v>
      </c>
      <c r="E4384" s="42">
        <f t="shared" si="2"/>
        <v>0</v>
      </c>
    </row>
    <row r="4385" ht="15.75" customHeight="1">
      <c r="A4385" s="61">
        <f>Data!A4386</f>
        <v>44567</v>
      </c>
      <c r="B4385" s="42">
        <f>Data!H4386</f>
        <v>0</v>
      </c>
      <c r="C4385" s="42">
        <f t="shared" si="1"/>
        <v>0</v>
      </c>
      <c r="D4385" s="42">
        <f>Data!N4386</f>
        <v>0</v>
      </c>
      <c r="E4385" s="42">
        <f t="shared" si="2"/>
        <v>0</v>
      </c>
    </row>
    <row r="4386" ht="15.75" customHeight="1">
      <c r="A4386" s="61">
        <f>Data!A4387</f>
        <v>44568</v>
      </c>
      <c r="B4386" s="42">
        <f>Data!H4387</f>
        <v>0</v>
      </c>
      <c r="C4386" s="42">
        <f t="shared" si="1"/>
        <v>0</v>
      </c>
      <c r="D4386" s="42">
        <f>Data!N4387</f>
        <v>0</v>
      </c>
      <c r="E4386" s="42">
        <f t="shared" si="2"/>
        <v>0</v>
      </c>
    </row>
    <row r="4387" ht="15.75" customHeight="1">
      <c r="A4387" s="61">
        <f>Data!A4388</f>
        <v>44571</v>
      </c>
      <c r="B4387" s="42">
        <f>Data!H4388</f>
        <v>0</v>
      </c>
      <c r="C4387" s="42">
        <f t="shared" si="1"/>
        <v>0</v>
      </c>
      <c r="D4387" s="42">
        <f>Data!N4388</f>
        <v>0</v>
      </c>
      <c r="E4387" s="42">
        <f t="shared" si="2"/>
        <v>0</v>
      </c>
    </row>
    <row r="4388" ht="15.75" customHeight="1">
      <c r="A4388" s="61">
        <f>Data!A4389</f>
        <v>44572</v>
      </c>
      <c r="B4388" s="42">
        <f>Data!H4389</f>
        <v>0</v>
      </c>
      <c r="C4388" s="42">
        <f t="shared" si="1"/>
        <v>0</v>
      </c>
      <c r="D4388" s="42">
        <f>Data!N4389</f>
        <v>0</v>
      </c>
      <c r="E4388" s="42">
        <f t="shared" si="2"/>
        <v>0</v>
      </c>
    </row>
    <row r="4389" ht="15.75" customHeight="1">
      <c r="A4389" s="61">
        <f>Data!A4390</f>
        <v>44573</v>
      </c>
      <c r="B4389" s="42">
        <f>Data!H4390</f>
        <v>0</v>
      </c>
      <c r="C4389" s="42">
        <f t="shared" si="1"/>
        <v>0</v>
      </c>
      <c r="D4389" s="42">
        <f>Data!N4390</f>
        <v>0</v>
      </c>
      <c r="E4389" s="42">
        <f t="shared" si="2"/>
        <v>0</v>
      </c>
    </row>
    <row r="4390" ht="15.75" customHeight="1">
      <c r="A4390" s="61">
        <f>Data!A4391</f>
        <v>44574</v>
      </c>
      <c r="B4390" s="42">
        <f>Data!H4391</f>
        <v>0</v>
      </c>
      <c r="C4390" s="42">
        <f t="shared" si="1"/>
        <v>0</v>
      </c>
      <c r="D4390" s="42">
        <f>Data!N4391</f>
        <v>0</v>
      </c>
      <c r="E4390" s="42">
        <f t="shared" si="2"/>
        <v>0</v>
      </c>
    </row>
    <row r="4391" ht="15.75" customHeight="1">
      <c r="A4391" s="61">
        <f>Data!A4392</f>
        <v>44575</v>
      </c>
      <c r="B4391" s="42">
        <f>Data!H4392</f>
        <v>0</v>
      </c>
      <c r="C4391" s="42">
        <f t="shared" si="1"/>
        <v>0</v>
      </c>
      <c r="D4391" s="42">
        <f>Data!N4392</f>
        <v>0</v>
      </c>
      <c r="E4391" s="42">
        <f t="shared" si="2"/>
        <v>0</v>
      </c>
    </row>
    <row r="4392" ht="15.75" customHeight="1">
      <c r="A4392" s="61">
        <f>Data!A4393</f>
        <v>44578</v>
      </c>
      <c r="B4392" s="42">
        <f>Data!H4393</f>
        <v>0</v>
      </c>
      <c r="C4392" s="42">
        <f t="shared" si="1"/>
        <v>0</v>
      </c>
      <c r="D4392" s="42">
        <f>Data!N4393</f>
        <v>0</v>
      </c>
      <c r="E4392" s="42">
        <f t="shared" si="2"/>
        <v>0</v>
      </c>
    </row>
    <row r="4393" ht="15.75" customHeight="1">
      <c r="A4393" s="61">
        <f>Data!A4394</f>
        <v>44579</v>
      </c>
      <c r="B4393" s="42">
        <f>Data!H4394</f>
        <v>0</v>
      </c>
      <c r="C4393" s="42">
        <f t="shared" si="1"/>
        <v>0</v>
      </c>
      <c r="D4393" s="42">
        <f>Data!N4394</f>
        <v>0</v>
      </c>
      <c r="E4393" s="42">
        <f t="shared" si="2"/>
        <v>0</v>
      </c>
    </row>
    <row r="4394" ht="15.75" customHeight="1">
      <c r="A4394" s="61">
        <f>Data!A4395</f>
        <v>44580</v>
      </c>
      <c r="B4394" s="42">
        <f>Data!H4395</f>
        <v>0</v>
      </c>
      <c r="C4394" s="42">
        <f t="shared" si="1"/>
        <v>0</v>
      </c>
      <c r="D4394" s="42">
        <f>Data!N4395</f>
        <v>0</v>
      </c>
      <c r="E4394" s="42">
        <f t="shared" si="2"/>
        <v>0</v>
      </c>
    </row>
    <row r="4395" ht="15.75" customHeight="1">
      <c r="A4395" s="61">
        <f>Data!A4396</f>
        <v>44581</v>
      </c>
      <c r="B4395" s="42">
        <f>Data!H4396</f>
        <v>0</v>
      </c>
      <c r="C4395" s="42">
        <f t="shared" si="1"/>
        <v>0</v>
      </c>
      <c r="D4395" s="42">
        <f>Data!N4396</f>
        <v>0</v>
      </c>
      <c r="E4395" s="42">
        <f t="shared" si="2"/>
        <v>0</v>
      </c>
    </row>
    <row r="4396" ht="15.75" customHeight="1">
      <c r="A4396" s="61">
        <f>Data!A4397</f>
        <v>44582</v>
      </c>
      <c r="B4396" s="42">
        <f>Data!H4397</f>
        <v>0</v>
      </c>
      <c r="C4396" s="42">
        <f t="shared" si="1"/>
        <v>0</v>
      </c>
      <c r="D4396" s="42">
        <f>Data!N4397</f>
        <v>0</v>
      </c>
      <c r="E4396" s="42">
        <f t="shared" si="2"/>
        <v>0</v>
      </c>
    </row>
    <row r="4397" ht="15.75" customHeight="1">
      <c r="A4397" s="61">
        <f>Data!A4398</f>
        <v>44585</v>
      </c>
      <c r="B4397" s="42">
        <f>Data!H4398</f>
        <v>0</v>
      </c>
      <c r="C4397" s="42">
        <f t="shared" si="1"/>
        <v>0</v>
      </c>
      <c r="D4397" s="42">
        <f>Data!N4398</f>
        <v>0</v>
      </c>
      <c r="E4397" s="42">
        <f t="shared" si="2"/>
        <v>0</v>
      </c>
    </row>
    <row r="4398" ht="15.75" customHeight="1">
      <c r="A4398" s="61">
        <f>Data!A4399</f>
        <v>44586</v>
      </c>
      <c r="B4398" s="42">
        <f>Data!H4399</f>
        <v>0</v>
      </c>
      <c r="C4398" s="42">
        <f t="shared" si="1"/>
        <v>0</v>
      </c>
      <c r="D4398" s="42">
        <f>Data!N4399</f>
        <v>0</v>
      </c>
      <c r="E4398" s="42">
        <f t="shared" si="2"/>
        <v>0</v>
      </c>
    </row>
    <row r="4399" ht="15.75" customHeight="1">
      <c r="A4399" s="61">
        <f>Data!A4400</f>
        <v>44588</v>
      </c>
      <c r="B4399" s="42">
        <f>Data!H4400</f>
        <v>0</v>
      </c>
      <c r="C4399" s="42">
        <f t="shared" si="1"/>
        <v>0</v>
      </c>
      <c r="D4399" s="42">
        <f>Data!N4400</f>
        <v>0</v>
      </c>
      <c r="E4399" s="42">
        <f t="shared" si="2"/>
        <v>0</v>
      </c>
    </row>
    <row r="4400" ht="15.75" customHeight="1">
      <c r="A4400" s="61">
        <f>Data!A4401</f>
        <v>44589</v>
      </c>
      <c r="B4400" s="42">
        <f>Data!H4401</f>
        <v>0</v>
      </c>
      <c r="C4400" s="42">
        <f t="shared" si="1"/>
        <v>0</v>
      </c>
      <c r="D4400" s="42">
        <f>Data!N4401</f>
        <v>0</v>
      </c>
      <c r="E4400" s="42">
        <f t="shared" si="2"/>
        <v>0</v>
      </c>
    </row>
    <row r="4401" ht="15.75" customHeight="1">
      <c r="A4401" s="61">
        <f>Data!A4402</f>
        <v>44592</v>
      </c>
      <c r="B4401" s="42">
        <f>Data!H4402</f>
        <v>0</v>
      </c>
      <c r="C4401" s="42">
        <f t="shared" si="1"/>
        <v>0</v>
      </c>
      <c r="D4401" s="42">
        <f>Data!N4402</f>
        <v>0</v>
      </c>
      <c r="E4401" s="42">
        <f t="shared" si="2"/>
        <v>0</v>
      </c>
    </row>
    <row r="4402" ht="15.75" customHeight="1">
      <c r="A4402" s="61">
        <f>Data!A4403</f>
        <v>44593</v>
      </c>
      <c r="B4402" s="42">
        <f>Data!H4403</f>
        <v>0</v>
      </c>
      <c r="C4402" s="42">
        <f t="shared" si="1"/>
        <v>0</v>
      </c>
      <c r="D4402" s="42">
        <f>Data!N4403</f>
        <v>0</v>
      </c>
      <c r="E4402" s="42">
        <f t="shared" si="2"/>
        <v>0</v>
      </c>
    </row>
    <row r="4403" ht="15.75" customHeight="1">
      <c r="A4403" s="61">
        <f>Data!A4404</f>
        <v>44594</v>
      </c>
      <c r="B4403" s="42">
        <f>Data!H4404</f>
        <v>0</v>
      </c>
      <c r="C4403" s="42">
        <f t="shared" si="1"/>
        <v>0</v>
      </c>
      <c r="D4403" s="42">
        <f>Data!N4404</f>
        <v>0</v>
      </c>
      <c r="E4403" s="42">
        <f t="shared" si="2"/>
        <v>0</v>
      </c>
    </row>
    <row r="4404" ht="15.75" customHeight="1">
      <c r="A4404" s="61">
        <f>Data!A4405</f>
        <v>44595</v>
      </c>
      <c r="B4404" s="42">
        <f>Data!H4405</f>
        <v>0</v>
      </c>
      <c r="C4404" s="42">
        <f t="shared" si="1"/>
        <v>0</v>
      </c>
      <c r="D4404" s="42">
        <f>Data!N4405</f>
        <v>0</v>
      </c>
      <c r="E4404" s="42">
        <f t="shared" si="2"/>
        <v>0</v>
      </c>
    </row>
    <row r="4405" ht="15.75" customHeight="1">
      <c r="A4405" s="61">
        <f>Data!A4406</f>
        <v>44596</v>
      </c>
      <c r="B4405" s="42">
        <f>Data!H4406</f>
        <v>0</v>
      </c>
      <c r="C4405" s="42">
        <f t="shared" si="1"/>
        <v>0</v>
      </c>
      <c r="D4405" s="42">
        <f>Data!N4406</f>
        <v>0</v>
      </c>
      <c r="E4405" s="42">
        <f t="shared" si="2"/>
        <v>0</v>
      </c>
    </row>
    <row r="4406" ht="15.75" customHeight="1">
      <c r="A4406" s="61">
        <f>Data!A4407</f>
        <v>44599</v>
      </c>
      <c r="B4406" s="42">
        <f>Data!H4407</f>
        <v>0</v>
      </c>
      <c r="C4406" s="42">
        <f t="shared" si="1"/>
        <v>0</v>
      </c>
      <c r="D4406" s="42">
        <f>Data!N4407</f>
        <v>0</v>
      </c>
      <c r="E4406" s="42">
        <f t="shared" si="2"/>
        <v>0</v>
      </c>
    </row>
    <row r="4407" ht="15.75" customHeight="1">
      <c r="A4407" s="61">
        <f>Data!A4408</f>
        <v>44600</v>
      </c>
      <c r="B4407" s="42">
        <f>Data!H4408</f>
        <v>0</v>
      </c>
      <c r="C4407" s="42">
        <f t="shared" si="1"/>
        <v>0</v>
      </c>
      <c r="D4407" s="42">
        <f>Data!N4408</f>
        <v>0</v>
      </c>
      <c r="E4407" s="42">
        <f t="shared" si="2"/>
        <v>0</v>
      </c>
    </row>
    <row r="4408" ht="15.75" customHeight="1">
      <c r="A4408" s="61">
        <f>Data!A4409</f>
        <v>44601</v>
      </c>
      <c r="B4408" s="42">
        <f>Data!H4409</f>
        <v>0</v>
      </c>
      <c r="C4408" s="42">
        <f t="shared" si="1"/>
        <v>0</v>
      </c>
      <c r="D4408" s="42">
        <f>Data!N4409</f>
        <v>0</v>
      </c>
      <c r="E4408" s="42">
        <f t="shared" si="2"/>
        <v>0</v>
      </c>
    </row>
    <row r="4409" ht="15.75" customHeight="1">
      <c r="A4409" s="61">
        <f>Data!A4410</f>
        <v>44602</v>
      </c>
      <c r="B4409" s="42">
        <f>Data!H4410</f>
        <v>0</v>
      </c>
      <c r="C4409" s="42">
        <f t="shared" si="1"/>
        <v>0</v>
      </c>
      <c r="D4409" s="42">
        <f>Data!N4410</f>
        <v>0</v>
      </c>
      <c r="E4409" s="42">
        <f t="shared" si="2"/>
        <v>0</v>
      </c>
    </row>
    <row r="4410" ht="15.75" customHeight="1">
      <c r="A4410" s="61">
        <f>Data!A4411</f>
        <v>44603</v>
      </c>
      <c r="B4410" s="42">
        <f>Data!H4411</f>
        <v>0</v>
      </c>
      <c r="C4410" s="42">
        <f t="shared" si="1"/>
        <v>0</v>
      </c>
      <c r="D4410" s="42">
        <f>Data!N4411</f>
        <v>0</v>
      </c>
      <c r="E4410" s="42">
        <f t="shared" si="2"/>
        <v>0</v>
      </c>
    </row>
    <row r="4411" ht="15.75" customHeight="1">
      <c r="A4411" s="61">
        <f>Data!A4412</f>
        <v>44606</v>
      </c>
      <c r="B4411" s="42">
        <f>Data!H4412</f>
        <v>0</v>
      </c>
      <c r="C4411" s="42">
        <f t="shared" si="1"/>
        <v>0</v>
      </c>
      <c r="D4411" s="42">
        <f>Data!N4412</f>
        <v>0</v>
      </c>
      <c r="E4411" s="42">
        <f t="shared" si="2"/>
        <v>0</v>
      </c>
    </row>
    <row r="4412" ht="15.75" customHeight="1">
      <c r="A4412" s="61">
        <f>Data!A4413</f>
        <v>44607</v>
      </c>
      <c r="B4412" s="42">
        <f>Data!H4413</f>
        <v>0</v>
      </c>
      <c r="C4412" s="42">
        <f t="shared" si="1"/>
        <v>0</v>
      </c>
      <c r="D4412" s="42">
        <f>Data!N4413</f>
        <v>0</v>
      </c>
      <c r="E4412" s="42">
        <f t="shared" si="2"/>
        <v>0</v>
      </c>
    </row>
    <row r="4413" ht="15.75" customHeight="1">
      <c r="A4413" s="61">
        <f>Data!A4414</f>
        <v>44608</v>
      </c>
      <c r="B4413" s="42">
        <f>Data!H4414</f>
        <v>0</v>
      </c>
      <c r="C4413" s="42">
        <f t="shared" si="1"/>
        <v>0</v>
      </c>
      <c r="D4413" s="42">
        <f>Data!N4414</f>
        <v>0</v>
      </c>
      <c r="E4413" s="42">
        <f t="shared" si="2"/>
        <v>0</v>
      </c>
    </row>
    <row r="4414" ht="15.75" customHeight="1">
      <c r="A4414" s="61">
        <f>Data!A4415</f>
        <v>44609</v>
      </c>
      <c r="B4414" s="42">
        <f>Data!H4415</f>
        <v>0</v>
      </c>
      <c r="C4414" s="42">
        <f t="shared" si="1"/>
        <v>0</v>
      </c>
      <c r="D4414" s="42">
        <f>Data!N4415</f>
        <v>0</v>
      </c>
      <c r="E4414" s="42">
        <f t="shared" si="2"/>
        <v>0</v>
      </c>
    </row>
    <row r="4415" ht="15.75" customHeight="1">
      <c r="A4415" s="61">
        <f>Data!A4416</f>
        <v>44610</v>
      </c>
      <c r="B4415" s="42">
        <f>Data!H4416</f>
        <v>0</v>
      </c>
      <c r="C4415" s="42">
        <f t="shared" si="1"/>
        <v>0</v>
      </c>
      <c r="D4415" s="42">
        <f>Data!N4416</f>
        <v>0</v>
      </c>
      <c r="E4415" s="42">
        <f t="shared" si="2"/>
        <v>0</v>
      </c>
    </row>
    <row r="4416" ht="15.75" customHeight="1">
      <c r="A4416" s="61">
        <f>Data!A4417</f>
        <v>44613</v>
      </c>
      <c r="B4416" s="42">
        <f>Data!H4417</f>
        <v>0</v>
      </c>
      <c r="C4416" s="42">
        <f t="shared" si="1"/>
        <v>0</v>
      </c>
      <c r="D4416" s="42">
        <f>Data!N4417</f>
        <v>0</v>
      </c>
      <c r="E4416" s="42">
        <f t="shared" si="2"/>
        <v>0</v>
      </c>
    </row>
    <row r="4417" ht="15.75" customHeight="1">
      <c r="A4417" s="61">
        <f>Data!A4418</f>
        <v>44614</v>
      </c>
      <c r="B4417" s="42">
        <f>Data!H4418</f>
        <v>0</v>
      </c>
      <c r="C4417" s="42">
        <f t="shared" si="1"/>
        <v>0</v>
      </c>
      <c r="D4417" s="42">
        <f>Data!N4418</f>
        <v>0</v>
      </c>
      <c r="E4417" s="42">
        <f t="shared" si="2"/>
        <v>0</v>
      </c>
    </row>
    <row r="4418" ht="15.75" customHeight="1">
      <c r="A4418" s="61">
        <f>Data!A4419</f>
        <v>44615</v>
      </c>
      <c r="B4418" s="42">
        <f>Data!H4419</f>
        <v>0</v>
      </c>
      <c r="C4418" s="42">
        <f t="shared" si="1"/>
        <v>0</v>
      </c>
      <c r="D4418" s="42">
        <f>Data!N4419</f>
        <v>0</v>
      </c>
      <c r="E4418" s="42">
        <f t="shared" si="2"/>
        <v>0</v>
      </c>
    </row>
    <row r="4419" ht="15.75" customHeight="1">
      <c r="A4419" s="61">
        <f>Data!A4420</f>
        <v>44616</v>
      </c>
      <c r="B4419" s="42">
        <f>Data!H4420</f>
        <v>0</v>
      </c>
      <c r="C4419" s="42">
        <f t="shared" si="1"/>
        <v>0</v>
      </c>
      <c r="D4419" s="42">
        <f>Data!N4420</f>
        <v>0</v>
      </c>
      <c r="E4419" s="42">
        <f t="shared" si="2"/>
        <v>0</v>
      </c>
    </row>
    <row r="4420" ht="15.75" customHeight="1">
      <c r="A4420" s="61">
        <f>Data!A4421</f>
        <v>44617</v>
      </c>
      <c r="B4420" s="42">
        <f>Data!H4421</f>
        <v>0</v>
      </c>
      <c r="C4420" s="42">
        <f t="shared" si="1"/>
        <v>0</v>
      </c>
      <c r="D4420" s="42">
        <f>Data!N4421</f>
        <v>0</v>
      </c>
      <c r="E4420" s="42">
        <f t="shared" si="2"/>
        <v>0</v>
      </c>
    </row>
    <row r="4421" ht="15.75" customHeight="1">
      <c r="A4421" s="61">
        <f>Data!A4422</f>
        <v>44620</v>
      </c>
      <c r="B4421" s="42">
        <f>Data!H4422</f>
        <v>0</v>
      </c>
      <c r="C4421" s="42">
        <f t="shared" si="1"/>
        <v>0</v>
      </c>
      <c r="D4421" s="42">
        <f>Data!N4422</f>
        <v>0</v>
      </c>
      <c r="E4421" s="42">
        <f t="shared" si="2"/>
        <v>0</v>
      </c>
    </row>
    <row r="4422" ht="15.75" customHeight="1">
      <c r="A4422" s="61">
        <f>Data!A4423</f>
        <v>44622</v>
      </c>
      <c r="B4422" s="42">
        <f>Data!H4423</f>
        <v>0</v>
      </c>
      <c r="C4422" s="42">
        <f t="shared" si="1"/>
        <v>0</v>
      </c>
      <c r="D4422" s="42">
        <f>Data!N4423</f>
        <v>0</v>
      </c>
      <c r="E4422" s="42">
        <f t="shared" si="2"/>
        <v>0</v>
      </c>
    </row>
    <row r="4423" ht="15.75" customHeight="1">
      <c r="A4423" s="61">
        <f>Data!A4424</f>
        <v>44623</v>
      </c>
      <c r="B4423" s="42">
        <f>Data!H4424</f>
        <v>0</v>
      </c>
      <c r="C4423" s="42">
        <f t="shared" si="1"/>
        <v>0</v>
      </c>
      <c r="D4423" s="42">
        <f>Data!N4424</f>
        <v>0</v>
      </c>
      <c r="E4423" s="42">
        <f t="shared" si="2"/>
        <v>0</v>
      </c>
    </row>
    <row r="4424" ht="15.75" customHeight="1">
      <c r="A4424" s="61">
        <f>Data!A4425</f>
        <v>44624</v>
      </c>
      <c r="B4424" s="42">
        <f>Data!H4425</f>
        <v>0</v>
      </c>
      <c r="C4424" s="42">
        <f t="shared" si="1"/>
        <v>0</v>
      </c>
      <c r="D4424" s="42">
        <f>Data!N4425</f>
        <v>0</v>
      </c>
      <c r="E4424" s="42">
        <f t="shared" si="2"/>
        <v>0</v>
      </c>
    </row>
    <row r="4425" ht="15.75" customHeight="1">
      <c r="A4425" s="61">
        <f>Data!A4426</f>
        <v>44627</v>
      </c>
      <c r="B4425" s="42">
        <f>Data!H4426</f>
        <v>0</v>
      </c>
      <c r="C4425" s="42">
        <f t="shared" si="1"/>
        <v>0</v>
      </c>
      <c r="D4425" s="42">
        <f>Data!N4426</f>
        <v>0</v>
      </c>
      <c r="E4425" s="42">
        <f t="shared" si="2"/>
        <v>0</v>
      </c>
    </row>
    <row r="4426" ht="15.75" customHeight="1">
      <c r="A4426" s="61">
        <f>Data!A4427</f>
        <v>44628</v>
      </c>
      <c r="B4426" s="42">
        <f>Data!H4427</f>
        <v>0</v>
      </c>
      <c r="C4426" s="42">
        <f t="shared" si="1"/>
        <v>0</v>
      </c>
      <c r="D4426" s="42">
        <f>Data!N4427</f>
        <v>0</v>
      </c>
      <c r="E4426" s="42">
        <f t="shared" si="2"/>
        <v>0</v>
      </c>
    </row>
    <row r="4427" ht="15.75" customHeight="1">
      <c r="A4427" s="61">
        <f>Data!A4428</f>
        <v>44629</v>
      </c>
      <c r="B4427" s="42">
        <f>Data!H4428</f>
        <v>0</v>
      </c>
      <c r="C4427" s="42">
        <f t="shared" si="1"/>
        <v>0</v>
      </c>
      <c r="D4427" s="42">
        <f>Data!N4428</f>
        <v>0</v>
      </c>
      <c r="E4427" s="42">
        <f t="shared" si="2"/>
        <v>0</v>
      </c>
    </row>
    <row r="4428" ht="15.75" customHeight="1">
      <c r="A4428" s="61">
        <f>Data!A4429</f>
        <v>44630</v>
      </c>
      <c r="B4428" s="42">
        <f>Data!H4429</f>
        <v>0</v>
      </c>
      <c r="C4428" s="42">
        <f t="shared" si="1"/>
        <v>0</v>
      </c>
      <c r="D4428" s="42">
        <f>Data!N4429</f>
        <v>0</v>
      </c>
      <c r="E4428" s="42">
        <f t="shared" si="2"/>
        <v>0</v>
      </c>
    </row>
    <row r="4429" ht="15.75" customHeight="1">
      <c r="A4429" s="61">
        <f>Data!A4430</f>
        <v>44631</v>
      </c>
      <c r="B4429" s="42">
        <f>Data!H4430</f>
        <v>0</v>
      </c>
      <c r="C4429" s="42">
        <f t="shared" si="1"/>
        <v>0</v>
      </c>
      <c r="D4429" s="42">
        <f>Data!N4430</f>
        <v>0</v>
      </c>
      <c r="E4429" s="42">
        <f t="shared" si="2"/>
        <v>0</v>
      </c>
    </row>
    <row r="4430" ht="15.75" customHeight="1">
      <c r="A4430" s="61">
        <f>Data!A4431</f>
        <v>44634</v>
      </c>
      <c r="B4430" s="42">
        <f>Data!H4431</f>
        <v>0</v>
      </c>
      <c r="C4430" s="42">
        <f t="shared" si="1"/>
        <v>0</v>
      </c>
      <c r="D4430" s="42">
        <f>Data!N4431</f>
        <v>0</v>
      </c>
      <c r="E4430" s="42">
        <f t="shared" si="2"/>
        <v>0</v>
      </c>
    </row>
    <row r="4431" ht="15.75" customHeight="1">
      <c r="A4431" s="61">
        <f>Data!A4432</f>
        <v>44635</v>
      </c>
      <c r="B4431" s="42">
        <f>Data!H4432</f>
        <v>0</v>
      </c>
      <c r="C4431" s="42">
        <f t="shared" si="1"/>
        <v>0</v>
      </c>
      <c r="D4431" s="42">
        <f>Data!N4432</f>
        <v>0</v>
      </c>
      <c r="E4431" s="42">
        <f t="shared" si="2"/>
        <v>0</v>
      </c>
    </row>
    <row r="4432" ht="15.75" customHeight="1">
      <c r="A4432" s="61">
        <f>Data!A4433</f>
        <v>44636</v>
      </c>
      <c r="B4432" s="42">
        <f>Data!H4433</f>
        <v>0</v>
      </c>
      <c r="C4432" s="42">
        <f t="shared" si="1"/>
        <v>0</v>
      </c>
      <c r="D4432" s="42">
        <f>Data!N4433</f>
        <v>0</v>
      </c>
      <c r="E4432" s="42">
        <f t="shared" si="2"/>
        <v>0</v>
      </c>
    </row>
    <row r="4433" ht="15.75" customHeight="1">
      <c r="A4433" s="61">
        <f>Data!A4434</f>
        <v>44637</v>
      </c>
      <c r="B4433" s="42">
        <f>Data!H4434</f>
        <v>0</v>
      </c>
      <c r="C4433" s="42">
        <f t="shared" si="1"/>
        <v>0</v>
      </c>
      <c r="D4433" s="42">
        <f>Data!N4434</f>
        <v>0</v>
      </c>
      <c r="E4433" s="42">
        <f t="shared" si="2"/>
        <v>0</v>
      </c>
    </row>
    <row r="4434" ht="15.75" customHeight="1">
      <c r="A4434" s="61">
        <f>Data!A4435</f>
        <v>44641</v>
      </c>
      <c r="B4434" s="42">
        <f>Data!H4435</f>
        <v>0</v>
      </c>
      <c r="C4434" s="42">
        <f t="shared" si="1"/>
        <v>0</v>
      </c>
      <c r="D4434" s="42">
        <f>Data!N4435</f>
        <v>0</v>
      </c>
      <c r="E4434" s="42">
        <f t="shared" si="2"/>
        <v>0</v>
      </c>
    </row>
    <row r="4435" ht="15.75" customHeight="1">
      <c r="A4435" s="61">
        <f>Data!A4436</f>
        <v>44642</v>
      </c>
      <c r="B4435" s="42">
        <f>Data!H4436</f>
        <v>0</v>
      </c>
      <c r="C4435" s="42">
        <f t="shared" si="1"/>
        <v>0</v>
      </c>
      <c r="D4435" s="42">
        <f>Data!N4436</f>
        <v>0</v>
      </c>
      <c r="E4435" s="42">
        <f t="shared" si="2"/>
        <v>0</v>
      </c>
    </row>
    <row r="4436" ht="15.75" customHeight="1">
      <c r="A4436" s="61">
        <f>Data!A4437</f>
        <v>44643</v>
      </c>
      <c r="B4436" s="42">
        <f>Data!H4437</f>
        <v>0</v>
      </c>
      <c r="C4436" s="42">
        <f t="shared" si="1"/>
        <v>0</v>
      </c>
      <c r="D4436" s="42">
        <f>Data!N4437</f>
        <v>0</v>
      </c>
      <c r="E4436" s="42">
        <f t="shared" si="2"/>
        <v>0</v>
      </c>
    </row>
    <row r="4437" ht="15.75" customHeight="1">
      <c r="A4437" s="61">
        <f>Data!A4438</f>
        <v>44644</v>
      </c>
      <c r="B4437" s="42">
        <f>Data!H4438</f>
        <v>0</v>
      </c>
      <c r="C4437" s="42">
        <f t="shared" si="1"/>
        <v>0</v>
      </c>
      <c r="D4437" s="42">
        <f>Data!N4438</f>
        <v>0</v>
      </c>
      <c r="E4437" s="42">
        <f t="shared" si="2"/>
        <v>0</v>
      </c>
    </row>
    <row r="4438" ht="15.75" customHeight="1">
      <c r="A4438" s="61">
        <f>Data!A4439</f>
        <v>44645</v>
      </c>
      <c r="B4438" s="42">
        <f>Data!H4439</f>
        <v>0</v>
      </c>
      <c r="C4438" s="42">
        <f t="shared" si="1"/>
        <v>0</v>
      </c>
      <c r="D4438" s="42">
        <f>Data!N4439</f>
        <v>0</v>
      </c>
      <c r="E4438" s="42">
        <f t="shared" si="2"/>
        <v>0</v>
      </c>
    </row>
    <row r="4439" ht="15.75" customHeight="1">
      <c r="A4439" s="61">
        <f>Data!A4440</f>
        <v>44648</v>
      </c>
      <c r="B4439" s="42">
        <f>Data!H4440</f>
        <v>0</v>
      </c>
      <c r="C4439" s="42">
        <f t="shared" si="1"/>
        <v>0</v>
      </c>
      <c r="D4439" s="42">
        <f>Data!N4440</f>
        <v>0</v>
      </c>
      <c r="E4439" s="42">
        <f t="shared" si="2"/>
        <v>0</v>
      </c>
    </row>
    <row r="4440" ht="15.75" customHeight="1">
      <c r="A4440" s="61">
        <f>Data!A4441</f>
        <v>44649</v>
      </c>
      <c r="B4440" s="42">
        <f>Data!H4441</f>
        <v>0</v>
      </c>
      <c r="C4440" s="42">
        <f t="shared" si="1"/>
        <v>0</v>
      </c>
      <c r="D4440" s="42">
        <f>Data!N4441</f>
        <v>0</v>
      </c>
      <c r="E4440" s="42">
        <f t="shared" si="2"/>
        <v>0</v>
      </c>
    </row>
    <row r="4441" ht="15.75" customHeight="1">
      <c r="A4441" s="61">
        <f>Data!A4442</f>
        <v>44650</v>
      </c>
      <c r="B4441" s="42">
        <f>Data!H4442</f>
        <v>0</v>
      </c>
      <c r="C4441" s="42">
        <f t="shared" si="1"/>
        <v>0</v>
      </c>
      <c r="D4441" s="42">
        <f>Data!N4442</f>
        <v>0</v>
      </c>
      <c r="E4441" s="42">
        <f t="shared" si="2"/>
        <v>0</v>
      </c>
    </row>
    <row r="4442" ht="15.75" customHeight="1">
      <c r="A4442" s="61">
        <f>Data!A4443</f>
        <v>44651</v>
      </c>
      <c r="B4442" s="42">
        <f>Data!H4443</f>
        <v>0</v>
      </c>
      <c r="C4442" s="42">
        <f t="shared" si="1"/>
        <v>0</v>
      </c>
      <c r="D4442" s="42">
        <f>Data!N4443</f>
        <v>0</v>
      </c>
      <c r="E4442" s="42">
        <f t="shared" si="2"/>
        <v>0</v>
      </c>
    </row>
    <row r="4443" ht="15.75" customHeight="1">
      <c r="A4443" s="61">
        <f>Data!A4444</f>
        <v>44652</v>
      </c>
      <c r="B4443" s="42">
        <f>Data!H4444</f>
        <v>0</v>
      </c>
      <c r="C4443" s="42">
        <f t="shared" si="1"/>
        <v>0</v>
      </c>
      <c r="D4443" s="42">
        <f>Data!N4444</f>
        <v>0</v>
      </c>
      <c r="E4443" s="42">
        <f t="shared" si="2"/>
        <v>0</v>
      </c>
    </row>
    <row r="4444" ht="15.75" customHeight="1">
      <c r="A4444" s="61">
        <f>Data!A4445</f>
        <v>44655</v>
      </c>
      <c r="B4444" s="42">
        <f>Data!H4445</f>
        <v>0</v>
      </c>
      <c r="C4444" s="42">
        <f t="shared" si="1"/>
        <v>0</v>
      </c>
      <c r="D4444" s="42">
        <f>Data!N4445</f>
        <v>0</v>
      </c>
      <c r="E4444" s="42">
        <f t="shared" si="2"/>
        <v>0</v>
      </c>
    </row>
    <row r="4445" ht="15.75" customHeight="1">
      <c r="A4445" s="61">
        <f>Data!A4446</f>
        <v>44656</v>
      </c>
      <c r="B4445" s="42">
        <f>Data!H4446</f>
        <v>0</v>
      </c>
      <c r="C4445" s="42">
        <f t="shared" si="1"/>
        <v>0</v>
      </c>
      <c r="D4445" s="42">
        <f>Data!N4446</f>
        <v>0</v>
      </c>
      <c r="E4445" s="42">
        <f t="shared" si="2"/>
        <v>0</v>
      </c>
    </row>
    <row r="4446" ht="15.75" customHeight="1">
      <c r="A4446" s="61">
        <f>Data!A4447</f>
        <v>44657</v>
      </c>
      <c r="B4446" s="42">
        <f>Data!H4447</f>
        <v>0</v>
      </c>
      <c r="C4446" s="42">
        <f t="shared" si="1"/>
        <v>0</v>
      </c>
      <c r="D4446" s="42">
        <f>Data!N4447</f>
        <v>0</v>
      </c>
      <c r="E4446" s="42">
        <f t="shared" si="2"/>
        <v>0</v>
      </c>
    </row>
    <row r="4447" ht="15.75" customHeight="1">
      <c r="A4447" s="61">
        <f>Data!A4448</f>
        <v>44658</v>
      </c>
      <c r="B4447" s="42">
        <f>Data!H4448</f>
        <v>0</v>
      </c>
      <c r="C4447" s="42">
        <f t="shared" si="1"/>
        <v>0</v>
      </c>
      <c r="D4447" s="42">
        <f>Data!N4448</f>
        <v>0</v>
      </c>
      <c r="E4447" s="42">
        <f t="shared" si="2"/>
        <v>0</v>
      </c>
    </row>
    <row r="4448" ht="15.75" customHeight="1">
      <c r="A4448" s="61">
        <f>Data!A4449</f>
        <v>44659</v>
      </c>
      <c r="B4448" s="42">
        <f>Data!H4449</f>
        <v>0</v>
      </c>
      <c r="C4448" s="42">
        <f t="shared" si="1"/>
        <v>0</v>
      </c>
      <c r="D4448" s="42">
        <f>Data!N4449</f>
        <v>0</v>
      </c>
      <c r="E4448" s="42">
        <f t="shared" si="2"/>
        <v>0</v>
      </c>
    </row>
    <row r="4449" ht="15.75" customHeight="1">
      <c r="A4449" s="61">
        <f>Data!A4450</f>
        <v>44662</v>
      </c>
      <c r="B4449" s="42">
        <f>Data!H4450</f>
        <v>0</v>
      </c>
      <c r="C4449" s="42">
        <f t="shared" si="1"/>
        <v>0</v>
      </c>
      <c r="D4449" s="42">
        <f>Data!N4450</f>
        <v>0</v>
      </c>
      <c r="E4449" s="42">
        <f t="shared" si="2"/>
        <v>0</v>
      </c>
    </row>
    <row r="4450" ht="15.75" customHeight="1">
      <c r="A4450" s="61">
        <f>Data!A4451</f>
        <v>44663</v>
      </c>
      <c r="B4450" s="42">
        <f>Data!H4451</f>
        <v>0</v>
      </c>
      <c r="C4450" s="42">
        <f t="shared" si="1"/>
        <v>0</v>
      </c>
      <c r="D4450" s="42">
        <f>Data!N4451</f>
        <v>0</v>
      </c>
      <c r="E4450" s="42">
        <f t="shared" si="2"/>
        <v>0</v>
      </c>
    </row>
    <row r="4451" ht="15.75" customHeight="1">
      <c r="A4451" s="61">
        <f>Data!A4452</f>
        <v>44664</v>
      </c>
      <c r="B4451" s="42">
        <f>Data!H4452</f>
        <v>0</v>
      </c>
      <c r="C4451" s="42">
        <f t="shared" si="1"/>
        <v>0</v>
      </c>
      <c r="D4451" s="42">
        <f>Data!N4452</f>
        <v>0</v>
      </c>
      <c r="E4451" s="42">
        <f t="shared" si="2"/>
        <v>0</v>
      </c>
    </row>
    <row r="4452" ht="15.75" customHeight="1">
      <c r="A4452" s="61">
        <f>Data!A4453</f>
        <v>44669</v>
      </c>
      <c r="B4452" s="42">
        <f>Data!H4453</f>
        <v>0</v>
      </c>
      <c r="C4452" s="42">
        <f t="shared" si="1"/>
        <v>0</v>
      </c>
      <c r="D4452" s="42">
        <f>Data!N4453</f>
        <v>0</v>
      </c>
      <c r="E4452" s="42">
        <f t="shared" si="2"/>
        <v>0</v>
      </c>
    </row>
    <row r="4453" ht="15.75" customHeight="1">
      <c r="A4453" s="61">
        <f>Data!A4454</f>
        <v>44670</v>
      </c>
      <c r="B4453" s="42">
        <f>Data!H4454</f>
        <v>0</v>
      </c>
      <c r="C4453" s="42">
        <f t="shared" si="1"/>
        <v>0</v>
      </c>
      <c r="D4453" s="42">
        <f>Data!N4454</f>
        <v>0</v>
      </c>
      <c r="E4453" s="42">
        <f t="shared" si="2"/>
        <v>0</v>
      </c>
    </row>
    <row r="4454" ht="15.75" customHeight="1">
      <c r="A4454" s="61">
        <f>Data!A4455</f>
        <v>44671</v>
      </c>
      <c r="B4454" s="42">
        <f>Data!H4455</f>
        <v>0</v>
      </c>
      <c r="C4454" s="42">
        <f t="shared" si="1"/>
        <v>0</v>
      </c>
      <c r="D4454" s="42">
        <f>Data!N4455</f>
        <v>0</v>
      </c>
      <c r="E4454" s="42">
        <f t="shared" si="2"/>
        <v>0</v>
      </c>
    </row>
    <row r="4455" ht="15.75" customHeight="1">
      <c r="A4455" s="61">
        <f>Data!A4456</f>
        <v>44672</v>
      </c>
      <c r="B4455" s="42">
        <f>Data!H4456</f>
        <v>0</v>
      </c>
      <c r="C4455" s="42">
        <f t="shared" si="1"/>
        <v>0</v>
      </c>
      <c r="D4455" s="42">
        <f>Data!N4456</f>
        <v>0</v>
      </c>
      <c r="E4455" s="42">
        <f t="shared" si="2"/>
        <v>0</v>
      </c>
    </row>
    <row r="4456" ht="15.75" customHeight="1">
      <c r="A4456" s="61">
        <f>Data!A4457</f>
        <v>44673</v>
      </c>
      <c r="B4456" s="42">
        <f>Data!H4457</f>
        <v>0</v>
      </c>
      <c r="C4456" s="42">
        <f t="shared" si="1"/>
        <v>0</v>
      </c>
      <c r="D4456" s="42">
        <f>Data!N4457</f>
        <v>0</v>
      </c>
      <c r="E4456" s="42">
        <f t="shared" si="2"/>
        <v>0</v>
      </c>
    </row>
    <row r="4457" ht="15.75" customHeight="1">
      <c r="A4457" s="61">
        <f>Data!A4458</f>
        <v>44676</v>
      </c>
      <c r="B4457" s="42">
        <f>Data!H4458</f>
        <v>0</v>
      </c>
      <c r="C4457" s="42">
        <f t="shared" si="1"/>
        <v>0</v>
      </c>
      <c r="D4457" s="42">
        <f>Data!N4458</f>
        <v>0</v>
      </c>
      <c r="E4457" s="42">
        <f t="shared" si="2"/>
        <v>0</v>
      </c>
    </row>
    <row r="4458" ht="15.75" customHeight="1">
      <c r="A4458" s="61">
        <f>Data!A4459</f>
        <v>44677</v>
      </c>
      <c r="B4458" s="42">
        <f>Data!H4459</f>
        <v>0</v>
      </c>
      <c r="C4458" s="42">
        <f t="shared" si="1"/>
        <v>0</v>
      </c>
      <c r="D4458" s="42">
        <f>Data!N4459</f>
        <v>0</v>
      </c>
      <c r="E4458" s="42">
        <f t="shared" si="2"/>
        <v>0</v>
      </c>
    </row>
    <row r="4459" ht="15.75" customHeight="1">
      <c r="A4459" s="61">
        <f>Data!A4460</f>
        <v>44678</v>
      </c>
      <c r="B4459" s="42">
        <f>Data!H4460</f>
        <v>0</v>
      </c>
      <c r="C4459" s="42">
        <f t="shared" si="1"/>
        <v>0</v>
      </c>
      <c r="D4459" s="42">
        <f>Data!N4460</f>
        <v>0</v>
      </c>
      <c r="E4459" s="42">
        <f t="shared" si="2"/>
        <v>0</v>
      </c>
    </row>
    <row r="4460" ht="15.75" customHeight="1">
      <c r="A4460" s="61">
        <f>Data!A4461</f>
        <v>44679</v>
      </c>
      <c r="B4460" s="42">
        <f>Data!H4461</f>
        <v>0</v>
      </c>
      <c r="C4460" s="42">
        <f t="shared" si="1"/>
        <v>0</v>
      </c>
      <c r="D4460" s="42">
        <f>Data!N4461</f>
        <v>0</v>
      </c>
      <c r="E4460" s="42">
        <f t="shared" si="2"/>
        <v>0</v>
      </c>
    </row>
    <row r="4461" ht="15.75" customHeight="1">
      <c r="A4461" s="61">
        <f>Data!A4462</f>
        <v>44680</v>
      </c>
      <c r="B4461" s="42">
        <f>Data!H4462</f>
        <v>0</v>
      </c>
      <c r="C4461" s="42">
        <f t="shared" si="1"/>
        <v>0</v>
      </c>
      <c r="D4461" s="42">
        <f>Data!N4462</f>
        <v>0</v>
      </c>
      <c r="E4461" s="42">
        <f t="shared" si="2"/>
        <v>0</v>
      </c>
    </row>
    <row r="4462" ht="15.75" customHeight="1">
      <c r="A4462" s="61">
        <f>Data!A4463</f>
        <v>44683</v>
      </c>
      <c r="B4462" s="42">
        <f>Data!H4463</f>
        <v>0</v>
      </c>
      <c r="C4462" s="42">
        <f t="shared" si="1"/>
        <v>0</v>
      </c>
      <c r="D4462" s="42">
        <f>Data!N4463</f>
        <v>0</v>
      </c>
      <c r="E4462" s="42">
        <f t="shared" si="2"/>
        <v>0</v>
      </c>
    </row>
    <row r="4463" ht="15.75" customHeight="1">
      <c r="A4463" s="61">
        <f>Data!A4464</f>
        <v>44685</v>
      </c>
      <c r="B4463" s="42">
        <f>Data!H4464</f>
        <v>0</v>
      </c>
      <c r="C4463" s="42">
        <f t="shared" si="1"/>
        <v>0</v>
      </c>
      <c r="D4463" s="42">
        <f>Data!N4464</f>
        <v>0</v>
      </c>
      <c r="E4463" s="42">
        <f t="shared" si="2"/>
        <v>0</v>
      </c>
    </row>
    <row r="4464" ht="15.75" customHeight="1">
      <c r="A4464" s="61">
        <f>Data!A4465</f>
        <v>44686</v>
      </c>
      <c r="B4464" s="42">
        <f>Data!H4465</f>
        <v>0</v>
      </c>
      <c r="C4464" s="42">
        <f t="shared" si="1"/>
        <v>0</v>
      </c>
      <c r="D4464" s="42">
        <f>Data!N4465</f>
        <v>0</v>
      </c>
      <c r="E4464" s="42">
        <f t="shared" si="2"/>
        <v>0</v>
      </c>
    </row>
    <row r="4465" ht="15.75" customHeight="1">
      <c r="A4465" s="61">
        <f>Data!A4466</f>
        <v>44687</v>
      </c>
      <c r="B4465" s="42">
        <f>Data!H4466</f>
        <v>0</v>
      </c>
      <c r="C4465" s="42">
        <f t="shared" si="1"/>
        <v>0</v>
      </c>
      <c r="D4465" s="42">
        <f>Data!N4466</f>
        <v>0</v>
      </c>
      <c r="E4465" s="42">
        <f t="shared" si="2"/>
        <v>0</v>
      </c>
    </row>
    <row r="4466" ht="15.75" customHeight="1">
      <c r="A4466" s="61">
        <f>Data!A4467</f>
        <v>44690</v>
      </c>
      <c r="B4466" s="42">
        <f>Data!H4467</f>
        <v>0</v>
      </c>
      <c r="C4466" s="42">
        <f t="shared" si="1"/>
        <v>0</v>
      </c>
      <c r="D4466" s="42">
        <f>Data!N4467</f>
        <v>0</v>
      </c>
      <c r="E4466" s="42">
        <f t="shared" si="2"/>
        <v>0</v>
      </c>
    </row>
    <row r="4467" ht="15.75" customHeight="1">
      <c r="A4467" s="61">
        <f>Data!A4468</f>
        <v>44691</v>
      </c>
      <c r="B4467" s="42">
        <f>Data!H4468</f>
        <v>0</v>
      </c>
      <c r="C4467" s="42">
        <f t="shared" si="1"/>
        <v>0</v>
      </c>
      <c r="D4467" s="42">
        <f>Data!N4468</f>
        <v>0</v>
      </c>
      <c r="E4467" s="42">
        <f t="shared" si="2"/>
        <v>0</v>
      </c>
    </row>
    <row r="4468" ht="15.75" customHeight="1">
      <c r="A4468" s="61">
        <f>Data!A4469</f>
        <v>44692</v>
      </c>
      <c r="B4468" s="42">
        <f>Data!H4469</f>
        <v>0</v>
      </c>
      <c r="C4468" s="42">
        <f t="shared" si="1"/>
        <v>0</v>
      </c>
      <c r="D4468" s="42">
        <f>Data!N4469</f>
        <v>0</v>
      </c>
      <c r="E4468" s="42">
        <f t="shared" si="2"/>
        <v>0</v>
      </c>
    </row>
    <row r="4469" ht="15.75" customHeight="1">
      <c r="A4469" s="61">
        <f>Data!A4470</f>
        <v>44693</v>
      </c>
      <c r="B4469" s="42">
        <f>Data!H4470</f>
        <v>0</v>
      </c>
      <c r="C4469" s="42">
        <f t="shared" si="1"/>
        <v>0</v>
      </c>
      <c r="D4469" s="42">
        <f>Data!N4470</f>
        <v>0</v>
      </c>
      <c r="E4469" s="42">
        <f t="shared" si="2"/>
        <v>0</v>
      </c>
    </row>
    <row r="4470" ht="15.75" customHeight="1">
      <c r="A4470" s="61">
        <f>Data!A4471</f>
        <v>44694</v>
      </c>
      <c r="B4470" s="42">
        <f>Data!H4471</f>
        <v>0</v>
      </c>
      <c r="C4470" s="42">
        <f t="shared" si="1"/>
        <v>0</v>
      </c>
      <c r="D4470" s="42">
        <f>Data!N4471</f>
        <v>0</v>
      </c>
      <c r="E4470" s="42">
        <f t="shared" si="2"/>
        <v>0</v>
      </c>
    </row>
    <row r="4471" ht="15.75" customHeight="1">
      <c r="A4471" s="61">
        <f>Data!A4472</f>
        <v>44697</v>
      </c>
      <c r="B4471" s="42">
        <f>Data!H4472</f>
        <v>0</v>
      </c>
      <c r="C4471" s="42">
        <f t="shared" si="1"/>
        <v>0</v>
      </c>
      <c r="D4471" s="42">
        <f>Data!N4472</f>
        <v>0</v>
      </c>
      <c r="E4471" s="42">
        <f t="shared" si="2"/>
        <v>0</v>
      </c>
    </row>
    <row r="4472" ht="15.75" customHeight="1">
      <c r="A4472" s="61">
        <f>Data!A4473</f>
        <v>44698</v>
      </c>
      <c r="B4472" s="42">
        <f>Data!H4473</f>
        <v>0</v>
      </c>
      <c r="C4472" s="42">
        <f t="shared" si="1"/>
        <v>0</v>
      </c>
      <c r="D4472" s="42">
        <f>Data!N4473</f>
        <v>0</v>
      </c>
      <c r="E4472" s="42">
        <f t="shared" si="2"/>
        <v>0</v>
      </c>
    </row>
    <row r="4473" ht="15.75" customHeight="1">
      <c r="A4473" s="61">
        <f>Data!A4474</f>
        <v>44699</v>
      </c>
      <c r="B4473" s="42">
        <f>Data!H4474</f>
        <v>0</v>
      </c>
      <c r="C4473" s="42">
        <f t="shared" si="1"/>
        <v>0</v>
      </c>
      <c r="D4473" s="42">
        <f>Data!N4474</f>
        <v>0</v>
      </c>
      <c r="E4473" s="42">
        <f t="shared" si="2"/>
        <v>0</v>
      </c>
    </row>
    <row r="4474" ht="15.75" customHeight="1">
      <c r="A4474" s="61">
        <f>Data!A4475</f>
        <v>44700</v>
      </c>
      <c r="B4474" s="42">
        <f>Data!H4475</f>
        <v>0</v>
      </c>
      <c r="C4474" s="42">
        <f t="shared" si="1"/>
        <v>0</v>
      </c>
      <c r="D4474" s="42">
        <f>Data!N4475</f>
        <v>0</v>
      </c>
      <c r="E4474" s="42">
        <f t="shared" si="2"/>
        <v>0</v>
      </c>
    </row>
    <row r="4475" ht="15.75" customHeight="1">
      <c r="A4475" s="61">
        <f>Data!A4476</f>
        <v>44701</v>
      </c>
      <c r="B4475" s="42">
        <f>Data!H4476</f>
        <v>0</v>
      </c>
      <c r="C4475" s="42">
        <f t="shared" si="1"/>
        <v>0</v>
      </c>
      <c r="D4475" s="42">
        <f>Data!N4476</f>
        <v>0</v>
      </c>
      <c r="E4475" s="42">
        <f t="shared" si="2"/>
        <v>0</v>
      </c>
    </row>
    <row r="4476" ht="15.75" customHeight="1">
      <c r="A4476" s="61">
        <f>Data!A4477</f>
        <v>44704</v>
      </c>
      <c r="B4476" s="42">
        <f>Data!H4477</f>
        <v>0</v>
      </c>
      <c r="C4476" s="42">
        <f t="shared" si="1"/>
        <v>0</v>
      </c>
      <c r="D4476" s="42">
        <f>Data!N4477</f>
        <v>0</v>
      </c>
      <c r="E4476" s="42">
        <f t="shared" si="2"/>
        <v>0</v>
      </c>
    </row>
    <row r="4477" ht="15.75" customHeight="1">
      <c r="A4477" s="61">
        <f>Data!A4478</f>
        <v>44705</v>
      </c>
      <c r="B4477" s="42">
        <f>Data!H4478</f>
        <v>0</v>
      </c>
      <c r="C4477" s="42">
        <f t="shared" si="1"/>
        <v>0</v>
      </c>
      <c r="D4477" s="42">
        <f>Data!N4478</f>
        <v>0</v>
      </c>
      <c r="E4477" s="42">
        <f t="shared" si="2"/>
        <v>0</v>
      </c>
    </row>
    <row r="4478" ht="15.75" customHeight="1">
      <c r="A4478" s="61">
        <f>Data!A4479</f>
        <v>44706</v>
      </c>
      <c r="B4478" s="42">
        <f>Data!H4479</f>
        <v>0</v>
      </c>
      <c r="C4478" s="42">
        <f t="shared" si="1"/>
        <v>0</v>
      </c>
      <c r="D4478" s="42">
        <f>Data!N4479</f>
        <v>0</v>
      </c>
      <c r="E4478" s="42">
        <f t="shared" si="2"/>
        <v>0</v>
      </c>
    </row>
    <row r="4479" ht="15.75" customHeight="1">
      <c r="A4479" s="61">
        <f>Data!A4480</f>
        <v>44707</v>
      </c>
      <c r="B4479" s="42">
        <f>Data!H4480</f>
        <v>0</v>
      </c>
      <c r="C4479" s="42">
        <f t="shared" si="1"/>
        <v>0</v>
      </c>
      <c r="D4479" s="42">
        <f>Data!N4480</f>
        <v>0</v>
      </c>
      <c r="E4479" s="42">
        <f t="shared" si="2"/>
        <v>0</v>
      </c>
    </row>
    <row r="4480" ht="15.75" customHeight="1">
      <c r="A4480" s="61">
        <f>Data!A4481</f>
        <v>44708</v>
      </c>
      <c r="B4480" s="42">
        <f>Data!H4481</f>
        <v>0</v>
      </c>
      <c r="C4480" s="42">
        <f t="shared" si="1"/>
        <v>0</v>
      </c>
      <c r="D4480" s="42">
        <f>Data!N4481</f>
        <v>0</v>
      </c>
      <c r="E4480" s="42">
        <f t="shared" si="2"/>
        <v>0</v>
      </c>
    </row>
    <row r="4481" ht="15.75" customHeight="1">
      <c r="A4481" s="61">
        <f>Data!A4482</f>
        <v>44711</v>
      </c>
      <c r="B4481" s="42">
        <f>Data!H4482</f>
        <v>0</v>
      </c>
      <c r="C4481" s="42">
        <f t="shared" si="1"/>
        <v>0</v>
      </c>
      <c r="D4481" s="42">
        <f>Data!N4482</f>
        <v>0</v>
      </c>
      <c r="E4481" s="42">
        <f t="shared" si="2"/>
        <v>0</v>
      </c>
    </row>
    <row r="4482" ht="15.75" customHeight="1">
      <c r="A4482" s="61">
        <f>Data!A4483</f>
        <v>44712</v>
      </c>
      <c r="B4482" s="42">
        <f>Data!H4483</f>
        <v>0</v>
      </c>
      <c r="C4482" s="42">
        <f t="shared" si="1"/>
        <v>0</v>
      </c>
      <c r="D4482" s="42">
        <f>Data!N4483</f>
        <v>0</v>
      </c>
      <c r="E4482" s="42">
        <f t="shared" si="2"/>
        <v>0</v>
      </c>
    </row>
    <row r="4483" ht="15.75" customHeight="1">
      <c r="A4483" s="61">
        <f>Data!A4484</f>
        <v>44713</v>
      </c>
      <c r="B4483" s="42">
        <f>Data!H4484</f>
        <v>0</v>
      </c>
      <c r="C4483" s="42">
        <f t="shared" si="1"/>
        <v>0</v>
      </c>
      <c r="D4483" s="42">
        <f>Data!N4484</f>
        <v>0</v>
      </c>
      <c r="E4483" s="42">
        <f t="shared" si="2"/>
        <v>0</v>
      </c>
    </row>
    <row r="4484" ht="15.75" customHeight="1">
      <c r="A4484" s="61">
        <f>Data!A4485</f>
        <v>44714</v>
      </c>
      <c r="B4484" s="42">
        <f>Data!H4485</f>
        <v>0</v>
      </c>
      <c r="C4484" s="42">
        <f t="shared" si="1"/>
        <v>0</v>
      </c>
      <c r="D4484" s="42">
        <f>Data!N4485</f>
        <v>0</v>
      </c>
      <c r="E4484" s="42">
        <f t="shared" si="2"/>
        <v>0</v>
      </c>
    </row>
    <row r="4485" ht="15.75" customHeight="1">
      <c r="A4485" s="61">
        <f>Data!A4486</f>
        <v>44715</v>
      </c>
      <c r="B4485" s="42">
        <f>Data!H4486</f>
        <v>0</v>
      </c>
      <c r="C4485" s="42">
        <f t="shared" si="1"/>
        <v>0</v>
      </c>
      <c r="D4485" s="42">
        <f>Data!N4486</f>
        <v>0</v>
      </c>
      <c r="E4485" s="42">
        <f t="shared" si="2"/>
        <v>0</v>
      </c>
    </row>
    <row r="4486" ht="15.75" customHeight="1">
      <c r="A4486" s="61">
        <f>Data!A4487</f>
        <v>44718</v>
      </c>
      <c r="B4486" s="42">
        <f>Data!H4487</f>
        <v>0</v>
      </c>
      <c r="C4486" s="42">
        <f t="shared" si="1"/>
        <v>0</v>
      </c>
      <c r="D4486" s="42">
        <f>Data!N4487</f>
        <v>0</v>
      </c>
      <c r="E4486" s="42">
        <f t="shared" si="2"/>
        <v>0</v>
      </c>
    </row>
    <row r="4487" ht="15.75" customHeight="1">
      <c r="A4487" s="61">
        <f>Data!A4488</f>
        <v>44719</v>
      </c>
      <c r="B4487" s="42">
        <f>Data!H4488</f>
        <v>0</v>
      </c>
      <c r="C4487" s="42">
        <f t="shared" si="1"/>
        <v>0</v>
      </c>
      <c r="D4487" s="42">
        <f>Data!N4488</f>
        <v>0</v>
      </c>
      <c r="E4487" s="42">
        <f t="shared" si="2"/>
        <v>0</v>
      </c>
    </row>
    <row r="4488" ht="15.75" customHeight="1">
      <c r="A4488" s="61">
        <f>Data!A4489</f>
        <v>44720</v>
      </c>
      <c r="B4488" s="42">
        <f>Data!H4489</f>
        <v>0</v>
      </c>
      <c r="C4488" s="42">
        <f t="shared" si="1"/>
        <v>0</v>
      </c>
      <c r="D4488" s="42">
        <f>Data!N4489</f>
        <v>0</v>
      </c>
      <c r="E4488" s="42">
        <f t="shared" si="2"/>
        <v>0</v>
      </c>
    </row>
    <row r="4489" ht="15.75" customHeight="1">
      <c r="A4489" s="61">
        <f>Data!A4490</f>
        <v>44721</v>
      </c>
      <c r="B4489" s="42">
        <f>Data!H4490</f>
        <v>0</v>
      </c>
      <c r="C4489" s="42">
        <f t="shared" si="1"/>
        <v>0</v>
      </c>
      <c r="D4489" s="42">
        <f>Data!N4490</f>
        <v>0</v>
      </c>
      <c r="E4489" s="42">
        <f t="shared" si="2"/>
        <v>0</v>
      </c>
    </row>
    <row r="4490" ht="15.75" customHeight="1">
      <c r="A4490" s="61">
        <f>Data!A4491</f>
        <v>44722</v>
      </c>
      <c r="B4490" s="42">
        <f>Data!H4491</f>
        <v>0</v>
      </c>
      <c r="C4490" s="42">
        <f t="shared" si="1"/>
        <v>0</v>
      </c>
      <c r="D4490" s="42">
        <f>Data!N4491</f>
        <v>0</v>
      </c>
      <c r="E4490" s="42">
        <f t="shared" si="2"/>
        <v>0</v>
      </c>
    </row>
    <row r="4491" ht="15.75" customHeight="1">
      <c r="A4491" s="61">
        <f>Data!A4492</f>
        <v>44725</v>
      </c>
      <c r="B4491" s="42">
        <f>Data!H4492</f>
        <v>0</v>
      </c>
      <c r="C4491" s="42">
        <f t="shared" si="1"/>
        <v>0</v>
      </c>
      <c r="D4491" s="42">
        <f>Data!N4492</f>
        <v>0</v>
      </c>
      <c r="E4491" s="42">
        <f t="shared" si="2"/>
        <v>0</v>
      </c>
    </row>
    <row r="4492" ht="15.75" customHeight="1">
      <c r="A4492" s="61">
        <f>Data!A4493</f>
        <v>44726</v>
      </c>
      <c r="B4492" s="42">
        <f>Data!H4493</f>
        <v>0</v>
      </c>
      <c r="C4492" s="42">
        <f t="shared" si="1"/>
        <v>0</v>
      </c>
      <c r="D4492" s="42">
        <f>Data!N4493</f>
        <v>0</v>
      </c>
      <c r="E4492" s="42">
        <f t="shared" si="2"/>
        <v>0</v>
      </c>
    </row>
    <row r="4493" ht="15.75" customHeight="1">
      <c r="A4493" s="61">
        <f>Data!A4494</f>
        <v>44727</v>
      </c>
      <c r="B4493" s="42">
        <f>Data!H4494</f>
        <v>0</v>
      </c>
      <c r="C4493" s="42">
        <f t="shared" si="1"/>
        <v>0</v>
      </c>
      <c r="D4493" s="42">
        <f>Data!N4494</f>
        <v>0</v>
      </c>
      <c r="E4493" s="42">
        <f t="shared" si="2"/>
        <v>0</v>
      </c>
    </row>
    <row r="4494" ht="15.75" customHeight="1">
      <c r="A4494" s="61">
        <f>Data!A4495</f>
        <v>44728</v>
      </c>
      <c r="B4494" s="42">
        <f>Data!H4495</f>
        <v>0</v>
      </c>
      <c r="C4494" s="42">
        <f t="shared" si="1"/>
        <v>0</v>
      </c>
      <c r="D4494" s="42">
        <f>Data!N4495</f>
        <v>0</v>
      </c>
      <c r="E4494" s="42">
        <f t="shared" si="2"/>
        <v>0</v>
      </c>
    </row>
    <row r="4495" ht="15.75" customHeight="1">
      <c r="A4495" s="61">
        <f>Data!A4496</f>
        <v>44729</v>
      </c>
      <c r="B4495" s="42">
        <f>Data!H4496</f>
        <v>0</v>
      </c>
      <c r="C4495" s="42">
        <f t="shared" si="1"/>
        <v>0</v>
      </c>
      <c r="D4495" s="42">
        <f>Data!N4496</f>
        <v>0</v>
      </c>
      <c r="E4495" s="42">
        <f t="shared" si="2"/>
        <v>0</v>
      </c>
    </row>
    <row r="4496" ht="15.75" customHeight="1">
      <c r="A4496" s="61">
        <f>Data!A4497</f>
        <v>44732</v>
      </c>
      <c r="B4496" s="42">
        <f>Data!H4497</f>
        <v>0</v>
      </c>
      <c r="C4496" s="42">
        <f t="shared" si="1"/>
        <v>0</v>
      </c>
      <c r="D4496" s="42">
        <f>Data!N4497</f>
        <v>0</v>
      </c>
      <c r="E4496" s="42">
        <f t="shared" si="2"/>
        <v>0</v>
      </c>
    </row>
    <row r="4497" ht="15.75" customHeight="1">
      <c r="A4497" s="61">
        <f>Data!A4498</f>
        <v>44733</v>
      </c>
      <c r="B4497" s="42">
        <f>Data!H4498</f>
        <v>0</v>
      </c>
      <c r="C4497" s="42">
        <f t="shared" si="1"/>
        <v>0</v>
      </c>
      <c r="D4497" s="42">
        <f>Data!N4498</f>
        <v>0</v>
      </c>
      <c r="E4497" s="42">
        <f t="shared" si="2"/>
        <v>0</v>
      </c>
    </row>
    <row r="4498" ht="15.75" customHeight="1">
      <c r="A4498" s="61">
        <f>Data!A4499</f>
        <v>44734</v>
      </c>
      <c r="B4498" s="42">
        <f>Data!H4499</f>
        <v>0</v>
      </c>
      <c r="C4498" s="42">
        <f t="shared" si="1"/>
        <v>0</v>
      </c>
      <c r="D4498" s="42">
        <f>Data!N4499</f>
        <v>0</v>
      </c>
      <c r="E4498" s="42">
        <f t="shared" si="2"/>
        <v>0</v>
      </c>
    </row>
    <row r="4499" ht="15.75" customHeight="1">
      <c r="A4499" s="61">
        <f>Data!A4500</f>
        <v>44735</v>
      </c>
      <c r="B4499" s="42">
        <f>Data!H4500</f>
        <v>0</v>
      </c>
      <c r="C4499" s="42">
        <f t="shared" si="1"/>
        <v>0</v>
      </c>
      <c r="D4499" s="42">
        <f>Data!N4500</f>
        <v>0</v>
      </c>
      <c r="E4499" s="42">
        <f t="shared" si="2"/>
        <v>0</v>
      </c>
    </row>
    <row r="4500" ht="15.75" customHeight="1">
      <c r="A4500" s="61">
        <f>Data!A4501</f>
        <v>44736</v>
      </c>
      <c r="B4500" s="42">
        <f>Data!H4501</f>
        <v>0</v>
      </c>
      <c r="C4500" s="42">
        <f t="shared" si="1"/>
        <v>0</v>
      </c>
      <c r="D4500" s="42">
        <f>Data!N4501</f>
        <v>0</v>
      </c>
      <c r="E4500" s="42">
        <f t="shared" si="2"/>
        <v>0</v>
      </c>
    </row>
    <row r="4501" ht="15.75" customHeight="1">
      <c r="A4501" s="61">
        <f>Data!A4502</f>
        <v>44739</v>
      </c>
      <c r="B4501" s="42">
        <f>Data!H4502</f>
        <v>0</v>
      </c>
      <c r="C4501" s="42">
        <f t="shared" si="1"/>
        <v>0</v>
      </c>
      <c r="D4501" s="42">
        <f>Data!N4502</f>
        <v>0</v>
      </c>
      <c r="E4501" s="42">
        <f t="shared" si="2"/>
        <v>0</v>
      </c>
    </row>
    <row r="4502" ht="15.75" customHeight="1">
      <c r="A4502" s="61">
        <f>Data!A4503</f>
        <v>44740</v>
      </c>
      <c r="B4502" s="42">
        <f>Data!H4503</f>
        <v>0</v>
      </c>
      <c r="C4502" s="42">
        <f t="shared" si="1"/>
        <v>0</v>
      </c>
      <c r="D4502" s="42">
        <f>Data!N4503</f>
        <v>0</v>
      </c>
      <c r="E4502" s="42">
        <f t="shared" si="2"/>
        <v>0</v>
      </c>
    </row>
    <row r="4503" ht="15.75" customHeight="1">
      <c r="A4503" s="61">
        <f>Data!A4504</f>
        <v>44741</v>
      </c>
      <c r="B4503" s="42">
        <f>Data!H4504</f>
        <v>0</v>
      </c>
      <c r="C4503" s="42">
        <f t="shared" si="1"/>
        <v>0</v>
      </c>
      <c r="D4503" s="42">
        <f>Data!N4504</f>
        <v>0</v>
      </c>
      <c r="E4503" s="42">
        <f t="shared" si="2"/>
        <v>0</v>
      </c>
    </row>
    <row r="4504" ht="15.75" customHeight="1">
      <c r="A4504" s="61">
        <f>Data!A4505</f>
        <v>44742</v>
      </c>
      <c r="B4504" s="42">
        <f>Data!H4505</f>
        <v>0</v>
      </c>
      <c r="C4504" s="42">
        <f t="shared" si="1"/>
        <v>0</v>
      </c>
      <c r="D4504" s="42">
        <f>Data!N4505</f>
        <v>0</v>
      </c>
      <c r="E4504" s="42">
        <f t="shared" si="2"/>
        <v>0</v>
      </c>
    </row>
    <row r="4505" ht="15.75" customHeight="1">
      <c r="A4505" s="61">
        <f>Data!A4506</f>
        <v>44743</v>
      </c>
      <c r="B4505" s="42">
        <f>Data!H4506</f>
        <v>0</v>
      </c>
      <c r="C4505" s="42">
        <f t="shared" si="1"/>
        <v>0</v>
      </c>
      <c r="D4505" s="42">
        <f>Data!N4506</f>
        <v>0</v>
      </c>
      <c r="E4505" s="42">
        <f t="shared" si="2"/>
        <v>0</v>
      </c>
    </row>
    <row r="4506" ht="15.75" customHeight="1">
      <c r="A4506" s="61">
        <f>Data!A4507</f>
        <v>44746</v>
      </c>
      <c r="B4506" s="42">
        <f>Data!H4507</f>
        <v>0</v>
      </c>
      <c r="C4506" s="42">
        <f t="shared" si="1"/>
        <v>0</v>
      </c>
      <c r="D4506" s="42">
        <f>Data!N4507</f>
        <v>0</v>
      </c>
      <c r="E4506" s="42">
        <f t="shared" si="2"/>
        <v>0</v>
      </c>
    </row>
    <row r="4507" ht="15.75" customHeight="1">
      <c r="A4507" s="61">
        <f>Data!A4508</f>
        <v>44747</v>
      </c>
      <c r="B4507" s="42">
        <f>Data!H4508</f>
        <v>0</v>
      </c>
      <c r="C4507" s="42">
        <f t="shared" si="1"/>
        <v>0</v>
      </c>
      <c r="D4507" s="42">
        <f>Data!N4508</f>
        <v>0</v>
      </c>
      <c r="E4507" s="42">
        <f t="shared" si="2"/>
        <v>0</v>
      </c>
    </row>
    <row r="4508" ht="15.75" customHeight="1">
      <c r="A4508" s="61">
        <f>Data!A4509</f>
        <v>44748</v>
      </c>
      <c r="B4508" s="42">
        <f>Data!H4509</f>
        <v>0</v>
      </c>
      <c r="C4508" s="42">
        <f t="shared" si="1"/>
        <v>0</v>
      </c>
      <c r="D4508" s="42">
        <f>Data!N4509</f>
        <v>0</v>
      </c>
      <c r="E4508" s="42">
        <f t="shared" si="2"/>
        <v>0</v>
      </c>
    </row>
    <row r="4509" ht="15.75" customHeight="1">
      <c r="A4509" s="61">
        <f>Data!A4510</f>
        <v>44749</v>
      </c>
      <c r="B4509" s="42">
        <f>Data!H4510</f>
        <v>0</v>
      </c>
      <c r="C4509" s="42">
        <f t="shared" si="1"/>
        <v>0</v>
      </c>
      <c r="D4509" s="42">
        <f>Data!N4510</f>
        <v>0</v>
      </c>
      <c r="E4509" s="42">
        <f t="shared" si="2"/>
        <v>0</v>
      </c>
    </row>
    <row r="4510" ht="15.75" customHeight="1">
      <c r="A4510" s="61">
        <f>Data!A4511</f>
        <v>44750</v>
      </c>
      <c r="B4510" s="42">
        <f>Data!H4511</f>
        <v>0</v>
      </c>
      <c r="C4510" s="42">
        <f t="shared" si="1"/>
        <v>0</v>
      </c>
      <c r="D4510" s="42">
        <f>Data!N4511</f>
        <v>0</v>
      </c>
      <c r="E4510" s="42">
        <f t="shared" si="2"/>
        <v>0</v>
      </c>
    </row>
    <row r="4511" ht="15.75" customHeight="1">
      <c r="A4511" s="61">
        <f>Data!A4512</f>
        <v>44753</v>
      </c>
      <c r="B4511" s="42">
        <f>Data!H4512</f>
        <v>0</v>
      </c>
      <c r="C4511" s="42">
        <f t="shared" si="1"/>
        <v>0</v>
      </c>
      <c r="D4511" s="42">
        <f>Data!N4512</f>
        <v>0</v>
      </c>
      <c r="E4511" s="42">
        <f t="shared" si="2"/>
        <v>0</v>
      </c>
    </row>
    <row r="4512" ht="15.75" customHeight="1">
      <c r="A4512" s="61">
        <f>Data!A4513</f>
        <v>44754</v>
      </c>
      <c r="B4512" s="42">
        <f>Data!H4513</f>
        <v>0</v>
      </c>
      <c r="C4512" s="42">
        <f t="shared" si="1"/>
        <v>0</v>
      </c>
      <c r="D4512" s="42">
        <f>Data!N4513</f>
        <v>0</v>
      </c>
      <c r="E4512" s="42">
        <f t="shared" si="2"/>
        <v>0</v>
      </c>
    </row>
    <row r="4513" ht="15.75" customHeight="1">
      <c r="A4513" s="61">
        <f>Data!A4514</f>
        <v>44755</v>
      </c>
      <c r="B4513" s="42">
        <f>Data!H4514</f>
        <v>0</v>
      </c>
      <c r="C4513" s="42">
        <f t="shared" si="1"/>
        <v>0</v>
      </c>
      <c r="D4513" s="42">
        <f>Data!N4514</f>
        <v>0</v>
      </c>
      <c r="E4513" s="42">
        <f t="shared" si="2"/>
        <v>0</v>
      </c>
    </row>
    <row r="4514" ht="15.75" customHeight="1">
      <c r="A4514" s="61">
        <f>Data!A4515</f>
        <v>44756</v>
      </c>
      <c r="B4514" s="42">
        <f>Data!H4515</f>
        <v>0</v>
      </c>
      <c r="C4514" s="42">
        <f t="shared" si="1"/>
        <v>0</v>
      </c>
      <c r="D4514" s="42">
        <f>Data!N4515</f>
        <v>0</v>
      </c>
      <c r="E4514" s="42">
        <f t="shared" si="2"/>
        <v>0</v>
      </c>
    </row>
    <row r="4515" ht="15.75" customHeight="1">
      <c r="A4515" s="61">
        <f>Data!A4516</f>
        <v>44757</v>
      </c>
      <c r="B4515" s="42">
        <f>Data!H4516</f>
        <v>0</v>
      </c>
      <c r="C4515" s="42">
        <f t="shared" si="1"/>
        <v>0</v>
      </c>
      <c r="D4515" s="42">
        <f>Data!N4516</f>
        <v>0</v>
      </c>
      <c r="E4515" s="42">
        <f t="shared" si="2"/>
        <v>0</v>
      </c>
    </row>
    <row r="4516" ht="15.75" customHeight="1">
      <c r="A4516" s="61">
        <f>Data!A4517</f>
        <v>44760</v>
      </c>
      <c r="B4516" s="42">
        <f>Data!H4517</f>
        <v>0</v>
      </c>
      <c r="C4516" s="42">
        <f t="shared" si="1"/>
        <v>0</v>
      </c>
      <c r="D4516" s="42">
        <f>Data!N4517</f>
        <v>0</v>
      </c>
      <c r="E4516" s="42">
        <f t="shared" si="2"/>
        <v>0</v>
      </c>
    </row>
    <row r="4517" ht="15.75" customHeight="1">
      <c r="A4517" s="61">
        <f>Data!A4518</f>
        <v>44761</v>
      </c>
      <c r="B4517" s="42">
        <f>Data!H4518</f>
        <v>0</v>
      </c>
      <c r="C4517" s="42">
        <f t="shared" si="1"/>
        <v>0</v>
      </c>
      <c r="D4517" s="42">
        <f>Data!N4518</f>
        <v>0</v>
      </c>
      <c r="E4517" s="42">
        <f t="shared" si="2"/>
        <v>0</v>
      </c>
    </row>
    <row r="4518" ht="15.75" customHeight="1">
      <c r="A4518" s="61">
        <f>Data!A4519</f>
        <v>44762</v>
      </c>
      <c r="B4518" s="42">
        <f>Data!H4519</f>
        <v>0</v>
      </c>
      <c r="C4518" s="42">
        <f t="shared" si="1"/>
        <v>0</v>
      </c>
      <c r="D4518" s="42">
        <f>Data!N4519</f>
        <v>0</v>
      </c>
      <c r="E4518" s="42">
        <f t="shared" si="2"/>
        <v>0</v>
      </c>
    </row>
    <row r="4519" ht="15.75" customHeight="1">
      <c r="A4519" s="61">
        <f>Data!A4520</f>
        <v>44763</v>
      </c>
      <c r="B4519" s="42">
        <f>Data!H4520</f>
        <v>0</v>
      </c>
      <c r="C4519" s="42">
        <f t="shared" si="1"/>
        <v>0</v>
      </c>
      <c r="D4519" s="42">
        <f>Data!N4520</f>
        <v>0</v>
      </c>
      <c r="E4519" s="42">
        <f t="shared" si="2"/>
        <v>0</v>
      </c>
    </row>
    <row r="4520" ht="15.75" customHeight="1">
      <c r="A4520" s="61">
        <f>Data!A4521</f>
        <v>44764</v>
      </c>
      <c r="B4520" s="42">
        <f>Data!H4521</f>
        <v>0</v>
      </c>
      <c r="C4520" s="42">
        <f t="shared" si="1"/>
        <v>0</v>
      </c>
      <c r="D4520" s="42">
        <f>Data!N4521</f>
        <v>0</v>
      </c>
      <c r="E4520" s="42">
        <f t="shared" si="2"/>
        <v>0</v>
      </c>
    </row>
    <row r="4521" ht="15.75" customHeight="1">
      <c r="A4521" s="61">
        <f>Data!A4522</f>
        <v>44767</v>
      </c>
      <c r="B4521" s="42">
        <f>Data!H4522</f>
        <v>0</v>
      </c>
      <c r="C4521" s="42">
        <f t="shared" si="1"/>
        <v>0</v>
      </c>
      <c r="D4521" s="42">
        <f>Data!N4522</f>
        <v>0</v>
      </c>
      <c r="E4521" s="42">
        <f t="shared" si="2"/>
        <v>0</v>
      </c>
    </row>
    <row r="4522" ht="15.75" customHeight="1">
      <c r="A4522" s="61">
        <f>Data!A4523</f>
        <v>44768</v>
      </c>
      <c r="B4522" s="42">
        <f>Data!H4523</f>
        <v>0</v>
      </c>
      <c r="C4522" s="42">
        <f t="shared" si="1"/>
        <v>0</v>
      </c>
      <c r="D4522" s="42">
        <f>Data!N4523</f>
        <v>0</v>
      </c>
      <c r="E4522" s="42">
        <f t="shared" si="2"/>
        <v>0</v>
      </c>
    </row>
    <row r="4523" ht="15.75" customHeight="1">
      <c r="A4523" s="61">
        <f>Data!A4524</f>
        <v>44769</v>
      </c>
      <c r="B4523" s="42">
        <f>Data!H4524</f>
        <v>0</v>
      </c>
      <c r="C4523" s="42">
        <f t="shared" si="1"/>
        <v>0</v>
      </c>
      <c r="D4523" s="42">
        <f>Data!N4524</f>
        <v>0</v>
      </c>
      <c r="E4523" s="42">
        <f t="shared" si="2"/>
        <v>0</v>
      </c>
    </row>
    <row r="4524" ht="15.75" customHeight="1">
      <c r="A4524" s="61">
        <f>Data!A4525</f>
        <v>44770</v>
      </c>
      <c r="B4524" s="42">
        <f>Data!H4525</f>
        <v>0</v>
      </c>
      <c r="C4524" s="42">
        <f t="shared" si="1"/>
        <v>0</v>
      </c>
      <c r="D4524" s="42">
        <f>Data!N4525</f>
        <v>0</v>
      </c>
      <c r="E4524" s="42">
        <f t="shared" si="2"/>
        <v>0</v>
      </c>
    </row>
    <row r="4525" ht="15.75" customHeight="1">
      <c r="A4525" s="61">
        <f>Data!A4526</f>
        <v>44771</v>
      </c>
      <c r="B4525" s="42">
        <f>Data!H4526</f>
        <v>0</v>
      </c>
      <c r="C4525" s="42">
        <f t="shared" si="1"/>
        <v>0</v>
      </c>
      <c r="D4525" s="42">
        <f>Data!N4526</f>
        <v>0</v>
      </c>
      <c r="E4525" s="42">
        <f t="shared" si="2"/>
        <v>0</v>
      </c>
    </row>
    <row r="4526" ht="15.75" customHeight="1">
      <c r="A4526" s="61">
        <f>Data!A4527</f>
        <v>44774</v>
      </c>
      <c r="B4526" s="42">
        <f>Data!H4527</f>
        <v>0</v>
      </c>
      <c r="C4526" s="42">
        <f t="shared" si="1"/>
        <v>0</v>
      </c>
      <c r="D4526" s="42">
        <f>Data!N4527</f>
        <v>0</v>
      </c>
      <c r="E4526" s="42">
        <f t="shared" si="2"/>
        <v>0</v>
      </c>
    </row>
    <row r="4527" ht="15.75" customHeight="1">
      <c r="A4527" s="61">
        <f>Data!A4528</f>
        <v>44775</v>
      </c>
      <c r="B4527" s="42">
        <f>Data!H4528</f>
        <v>0</v>
      </c>
      <c r="C4527" s="42">
        <f t="shared" si="1"/>
        <v>0</v>
      </c>
      <c r="D4527" s="42">
        <f>Data!N4528</f>
        <v>0</v>
      </c>
      <c r="E4527" s="42">
        <f t="shared" si="2"/>
        <v>0</v>
      </c>
    </row>
    <row r="4528" ht="15.75" customHeight="1">
      <c r="A4528" s="61">
        <f>Data!A4529</f>
        <v>44776</v>
      </c>
      <c r="B4528" s="42">
        <f>Data!H4529</f>
        <v>0</v>
      </c>
      <c r="C4528" s="42">
        <f t="shared" si="1"/>
        <v>0</v>
      </c>
      <c r="D4528" s="42">
        <f>Data!N4529</f>
        <v>0</v>
      </c>
      <c r="E4528" s="42">
        <f t="shared" si="2"/>
        <v>0</v>
      </c>
    </row>
    <row r="4529" ht="15.75" customHeight="1">
      <c r="A4529" s="61">
        <f>Data!A4530</f>
        <v>44777</v>
      </c>
      <c r="B4529" s="42">
        <f>Data!H4530</f>
        <v>0</v>
      </c>
      <c r="C4529" s="42">
        <f t="shared" si="1"/>
        <v>0</v>
      </c>
      <c r="D4529" s="42">
        <f>Data!N4530</f>
        <v>0</v>
      </c>
      <c r="E4529" s="42">
        <f t="shared" si="2"/>
        <v>0</v>
      </c>
    </row>
    <row r="4530" ht="15.75" customHeight="1">
      <c r="A4530" s="61">
        <f>Data!A4531</f>
        <v>44778</v>
      </c>
      <c r="B4530" s="42">
        <f>Data!H4531</f>
        <v>0</v>
      </c>
      <c r="C4530" s="42">
        <f t="shared" si="1"/>
        <v>0</v>
      </c>
      <c r="D4530" s="42">
        <f>Data!N4531</f>
        <v>0</v>
      </c>
      <c r="E4530" s="42">
        <f t="shared" si="2"/>
        <v>0</v>
      </c>
    </row>
    <row r="4531" ht="15.75" customHeight="1">
      <c r="A4531" s="61">
        <f>Data!A4532</f>
        <v>44781</v>
      </c>
      <c r="B4531" s="42">
        <f>Data!H4532</f>
        <v>0</v>
      </c>
      <c r="C4531" s="42">
        <f t="shared" si="1"/>
        <v>0</v>
      </c>
      <c r="D4531" s="42">
        <f>Data!N4532</f>
        <v>0</v>
      </c>
      <c r="E4531" s="42">
        <f t="shared" si="2"/>
        <v>0</v>
      </c>
    </row>
    <row r="4532" ht="15.75" customHeight="1">
      <c r="A4532" s="61">
        <f>Data!A4533</f>
        <v>44783</v>
      </c>
      <c r="B4532" s="42">
        <f>Data!H4533</f>
        <v>0</v>
      </c>
      <c r="C4532" s="42">
        <f t="shared" si="1"/>
        <v>0</v>
      </c>
      <c r="D4532" s="42">
        <f>Data!N4533</f>
        <v>0</v>
      </c>
      <c r="E4532" s="42">
        <f t="shared" si="2"/>
        <v>0</v>
      </c>
    </row>
    <row r="4533" ht="15.75" customHeight="1">
      <c r="A4533" s="61">
        <f>Data!A4534</f>
        <v>44784</v>
      </c>
      <c r="B4533" s="42">
        <f>Data!H4534</f>
        <v>0</v>
      </c>
      <c r="C4533" s="42">
        <f t="shared" si="1"/>
        <v>0</v>
      </c>
      <c r="D4533" s="42">
        <f>Data!N4534</f>
        <v>0</v>
      </c>
      <c r="E4533" s="42">
        <f t="shared" si="2"/>
        <v>0</v>
      </c>
    </row>
    <row r="4534" ht="15.75" customHeight="1">
      <c r="A4534" s="61">
        <f>Data!A4535</f>
        <v>44785</v>
      </c>
      <c r="B4534" s="42">
        <f>Data!H4535</f>
        <v>0</v>
      </c>
      <c r="C4534" s="42">
        <f t="shared" si="1"/>
        <v>0</v>
      </c>
      <c r="D4534" s="42">
        <f>Data!N4535</f>
        <v>0</v>
      </c>
      <c r="E4534" s="42">
        <f t="shared" si="2"/>
        <v>0</v>
      </c>
    </row>
    <row r="4535" ht="15.75" customHeight="1">
      <c r="A4535" s="61">
        <f>Data!A4536</f>
        <v>44789</v>
      </c>
      <c r="B4535" s="42">
        <f>Data!H4536</f>
        <v>0</v>
      </c>
      <c r="C4535" s="42">
        <f t="shared" si="1"/>
        <v>0</v>
      </c>
      <c r="D4535" s="42">
        <f>Data!N4536</f>
        <v>0</v>
      </c>
      <c r="E4535" s="42">
        <f t="shared" si="2"/>
        <v>0</v>
      </c>
    </row>
    <row r="4536" ht="15.75" customHeight="1">
      <c r="A4536" s="61">
        <f>Data!A4537</f>
        <v>44790</v>
      </c>
      <c r="B4536" s="42">
        <f>Data!H4537</f>
        <v>0</v>
      </c>
      <c r="C4536" s="42">
        <f t="shared" si="1"/>
        <v>0</v>
      </c>
      <c r="D4536" s="42">
        <f>Data!N4537</f>
        <v>0</v>
      </c>
      <c r="E4536" s="42">
        <f t="shared" si="2"/>
        <v>0</v>
      </c>
    </row>
    <row r="4537" ht="15.75" customHeight="1">
      <c r="A4537" s="61">
        <f>Data!A4538</f>
        <v>44791</v>
      </c>
      <c r="B4537" s="42">
        <f>Data!H4538</f>
        <v>0</v>
      </c>
      <c r="C4537" s="42">
        <f t="shared" si="1"/>
        <v>0</v>
      </c>
      <c r="D4537" s="42">
        <f>Data!N4538</f>
        <v>0</v>
      </c>
      <c r="E4537" s="42">
        <f t="shared" si="2"/>
        <v>0</v>
      </c>
    </row>
    <row r="4538" ht="15.75" customHeight="1">
      <c r="A4538" s="61">
        <f>Data!A4539</f>
        <v>44792</v>
      </c>
      <c r="B4538" s="42">
        <f>Data!H4539</f>
        <v>0</v>
      </c>
      <c r="C4538" s="42">
        <f t="shared" si="1"/>
        <v>0</v>
      </c>
      <c r="D4538" s="42">
        <f>Data!N4539</f>
        <v>0</v>
      </c>
      <c r="E4538" s="42">
        <f t="shared" si="2"/>
        <v>0</v>
      </c>
    </row>
    <row r="4539" ht="15.75" customHeight="1">
      <c r="A4539" s="61">
        <f>Data!A4540</f>
        <v>44795</v>
      </c>
      <c r="B4539" s="42">
        <f>Data!H4540</f>
        <v>0</v>
      </c>
      <c r="C4539" s="42">
        <f t="shared" si="1"/>
        <v>0</v>
      </c>
      <c r="D4539" s="42">
        <f>Data!N4540</f>
        <v>0</v>
      </c>
      <c r="E4539" s="42">
        <f t="shared" si="2"/>
        <v>0</v>
      </c>
    </row>
    <row r="4540" ht="15.75" customHeight="1">
      <c r="A4540" s="61">
        <f>Data!A4541</f>
        <v>44796</v>
      </c>
      <c r="B4540" s="42">
        <f>Data!H4541</f>
        <v>0</v>
      </c>
      <c r="C4540" s="42">
        <f t="shared" si="1"/>
        <v>0</v>
      </c>
      <c r="D4540" s="42">
        <f>Data!N4541</f>
        <v>0</v>
      </c>
      <c r="E4540" s="42">
        <f t="shared" si="2"/>
        <v>0</v>
      </c>
    </row>
    <row r="4541" ht="15.75" customHeight="1">
      <c r="A4541" s="61">
        <f>Data!A4542</f>
        <v>44797</v>
      </c>
      <c r="B4541" s="42">
        <f>Data!H4542</f>
        <v>0</v>
      </c>
      <c r="C4541" s="42">
        <f t="shared" si="1"/>
        <v>0</v>
      </c>
      <c r="D4541" s="42">
        <f>Data!N4542</f>
        <v>0</v>
      </c>
      <c r="E4541" s="42">
        <f t="shared" si="2"/>
        <v>0</v>
      </c>
    </row>
    <row r="4542" ht="15.75" customHeight="1">
      <c r="A4542" s="61">
        <f>Data!A4543</f>
        <v>44798</v>
      </c>
      <c r="B4542" s="42">
        <f>Data!H4543</f>
        <v>0</v>
      </c>
      <c r="C4542" s="42">
        <f t="shared" si="1"/>
        <v>0</v>
      </c>
      <c r="D4542" s="42">
        <f>Data!N4543</f>
        <v>0</v>
      </c>
      <c r="E4542" s="42">
        <f t="shared" si="2"/>
        <v>0</v>
      </c>
    </row>
    <row r="4543" ht="15.75" customHeight="1">
      <c r="A4543" s="61">
        <f>Data!A4544</f>
        <v>44799</v>
      </c>
      <c r="B4543" s="42">
        <f>Data!H4544</f>
        <v>0</v>
      </c>
      <c r="C4543" s="42">
        <f t="shared" si="1"/>
        <v>0</v>
      </c>
      <c r="D4543" s="42">
        <f>Data!N4544</f>
        <v>0</v>
      </c>
      <c r="E4543" s="42">
        <f t="shared" si="2"/>
        <v>0</v>
      </c>
    </row>
    <row r="4544" ht="15.75" customHeight="1">
      <c r="A4544" s="61">
        <f>Data!A4545</f>
        <v>44802</v>
      </c>
      <c r="B4544" s="42">
        <f>Data!H4545</f>
        <v>0</v>
      </c>
      <c r="C4544" s="42">
        <f t="shared" si="1"/>
        <v>0</v>
      </c>
      <c r="D4544" s="42">
        <f>Data!N4545</f>
        <v>0</v>
      </c>
      <c r="E4544" s="42">
        <f t="shared" si="2"/>
        <v>0</v>
      </c>
    </row>
    <row r="4545" ht="15.75" customHeight="1">
      <c r="A4545" s="61">
        <f>Data!A4546</f>
        <v>44803</v>
      </c>
      <c r="B4545" s="42">
        <f>Data!H4546</f>
        <v>0</v>
      </c>
      <c r="C4545" s="42">
        <f t="shared" si="1"/>
        <v>0</v>
      </c>
      <c r="D4545" s="42">
        <f>Data!N4546</f>
        <v>0</v>
      </c>
      <c r="E4545" s="42">
        <f t="shared" si="2"/>
        <v>0</v>
      </c>
    </row>
    <row r="4546" ht="15.75" customHeight="1">
      <c r="A4546" s="61">
        <f>Data!A4547</f>
        <v>44805</v>
      </c>
      <c r="B4546" s="42">
        <f>Data!H4547</f>
        <v>0</v>
      </c>
      <c r="C4546" s="42">
        <f t="shared" si="1"/>
        <v>0</v>
      </c>
      <c r="D4546" s="42">
        <f>Data!N4547</f>
        <v>0</v>
      </c>
      <c r="E4546" s="42">
        <f t="shared" si="2"/>
        <v>0</v>
      </c>
    </row>
    <row r="4547" ht="15.75" customHeight="1">
      <c r="A4547" s="61">
        <f>Data!A4548</f>
        <v>44806</v>
      </c>
      <c r="B4547" s="42">
        <f>Data!H4548</f>
        <v>0</v>
      </c>
      <c r="C4547" s="42">
        <f t="shared" si="1"/>
        <v>0</v>
      </c>
      <c r="D4547" s="42">
        <f>Data!N4548</f>
        <v>0</v>
      </c>
      <c r="E4547" s="42">
        <f t="shared" si="2"/>
        <v>0</v>
      </c>
    </row>
    <row r="4548" ht="15.75" customHeight="1">
      <c r="A4548" s="61">
        <f>Data!A4549</f>
        <v>44809</v>
      </c>
      <c r="B4548" s="42">
        <f>Data!H4549</f>
        <v>0</v>
      </c>
      <c r="C4548" s="42">
        <f t="shared" si="1"/>
        <v>0</v>
      </c>
      <c r="D4548" s="42">
        <f>Data!N4549</f>
        <v>0</v>
      </c>
      <c r="E4548" s="42">
        <f t="shared" si="2"/>
        <v>0</v>
      </c>
    </row>
    <row r="4549" ht="15.75" customHeight="1">
      <c r="A4549" s="61">
        <f>Data!A4550</f>
        <v>44810</v>
      </c>
      <c r="B4549" s="42">
        <f>Data!H4550</f>
        <v>0</v>
      </c>
      <c r="C4549" s="42">
        <f t="shared" si="1"/>
        <v>0</v>
      </c>
      <c r="D4549" s="42">
        <f>Data!N4550</f>
        <v>0</v>
      </c>
      <c r="E4549" s="42">
        <f t="shared" si="2"/>
        <v>0</v>
      </c>
    </row>
    <row r="4550" ht="15.75" customHeight="1">
      <c r="A4550" s="61">
        <f>Data!A4551</f>
        <v>44811</v>
      </c>
      <c r="B4550" s="42">
        <f>Data!H4551</f>
        <v>0</v>
      </c>
      <c r="C4550" s="42">
        <f t="shared" si="1"/>
        <v>0</v>
      </c>
      <c r="D4550" s="42">
        <f>Data!N4551</f>
        <v>0</v>
      </c>
      <c r="E4550" s="42">
        <f t="shared" si="2"/>
        <v>0</v>
      </c>
    </row>
    <row r="4551" ht="15.75" customHeight="1">
      <c r="A4551" s="61">
        <f>Data!A4552</f>
        <v>44812</v>
      </c>
      <c r="B4551" s="42">
        <f>Data!H4552</f>
        <v>0</v>
      </c>
      <c r="C4551" s="42">
        <f t="shared" si="1"/>
        <v>0</v>
      </c>
      <c r="D4551" s="42">
        <f>Data!N4552</f>
        <v>0</v>
      </c>
      <c r="E4551" s="42">
        <f t="shared" si="2"/>
        <v>0</v>
      </c>
    </row>
    <row r="4552" ht="15.75" customHeight="1">
      <c r="A4552" s="61">
        <f>Data!A4553</f>
        <v>44813</v>
      </c>
      <c r="B4552" s="42">
        <f>Data!H4553</f>
        <v>0</v>
      </c>
      <c r="C4552" s="42">
        <f t="shared" si="1"/>
        <v>0</v>
      </c>
      <c r="D4552" s="42">
        <f>Data!N4553</f>
        <v>0</v>
      </c>
      <c r="E4552" s="42">
        <f t="shared" si="2"/>
        <v>0</v>
      </c>
    </row>
    <row r="4553" ht="15.75" customHeight="1">
      <c r="A4553" s="61">
        <f>Data!A4554</f>
        <v>44816</v>
      </c>
      <c r="B4553" s="42">
        <f>Data!H4554</f>
        <v>0</v>
      </c>
      <c r="C4553" s="42">
        <f t="shared" si="1"/>
        <v>0</v>
      </c>
      <c r="D4553" s="42">
        <f>Data!N4554</f>
        <v>0</v>
      </c>
      <c r="E4553" s="42">
        <f t="shared" si="2"/>
        <v>0</v>
      </c>
    </row>
    <row r="4554" ht="15.75" customHeight="1">
      <c r="A4554" s="61">
        <f>Data!A4555</f>
        <v>44817</v>
      </c>
      <c r="B4554" s="42">
        <f>Data!H4555</f>
        <v>0</v>
      </c>
      <c r="C4554" s="42">
        <f t="shared" si="1"/>
        <v>0</v>
      </c>
      <c r="D4554" s="42">
        <f>Data!N4555</f>
        <v>0</v>
      </c>
      <c r="E4554" s="42">
        <f t="shared" si="2"/>
        <v>0</v>
      </c>
    </row>
    <row r="4555" ht="15.75" customHeight="1">
      <c r="A4555" s="61">
        <f>Data!A4556</f>
        <v>44818</v>
      </c>
      <c r="B4555" s="42">
        <f>Data!H4556</f>
        <v>0</v>
      </c>
      <c r="C4555" s="42">
        <f t="shared" si="1"/>
        <v>0</v>
      </c>
      <c r="D4555" s="42">
        <f>Data!N4556</f>
        <v>0</v>
      </c>
      <c r="E4555" s="42">
        <f t="shared" si="2"/>
        <v>0</v>
      </c>
    </row>
    <row r="4556" ht="15.75" customHeight="1">
      <c r="A4556" s="61">
        <f>Data!A4557</f>
        <v>44819</v>
      </c>
      <c r="B4556" s="42">
        <f>Data!H4557</f>
        <v>0</v>
      </c>
      <c r="C4556" s="42">
        <f t="shared" si="1"/>
        <v>0</v>
      </c>
      <c r="D4556" s="42">
        <f>Data!N4557</f>
        <v>0</v>
      </c>
      <c r="E4556" s="42">
        <f t="shared" si="2"/>
        <v>0</v>
      </c>
    </row>
    <row r="4557" ht="15.75" customHeight="1">
      <c r="A4557" s="61">
        <f>Data!A4558</f>
        <v>44820</v>
      </c>
      <c r="B4557" s="42">
        <f>Data!H4558</f>
        <v>0</v>
      </c>
      <c r="C4557" s="42">
        <f t="shared" si="1"/>
        <v>0</v>
      </c>
      <c r="D4557" s="42">
        <f>Data!N4558</f>
        <v>0</v>
      </c>
      <c r="E4557" s="42">
        <f t="shared" si="2"/>
        <v>0</v>
      </c>
    </row>
    <row r="4558" ht="15.75" customHeight="1">
      <c r="A4558" s="61">
        <f>Data!A4559</f>
        <v>44823</v>
      </c>
      <c r="B4558" s="42">
        <f>Data!H4559</f>
        <v>0</v>
      </c>
      <c r="C4558" s="42">
        <f t="shared" si="1"/>
        <v>0</v>
      </c>
      <c r="D4558" s="42">
        <f>Data!N4559</f>
        <v>0</v>
      </c>
      <c r="E4558" s="42">
        <f t="shared" si="2"/>
        <v>0</v>
      </c>
    </row>
    <row r="4559" ht="15.75" customHeight="1">
      <c r="A4559" s="61">
        <f>Data!A4560</f>
        <v>44824</v>
      </c>
      <c r="B4559" s="42">
        <f>Data!H4560</f>
        <v>0</v>
      </c>
      <c r="C4559" s="42">
        <f t="shared" si="1"/>
        <v>0</v>
      </c>
      <c r="D4559" s="42">
        <f>Data!N4560</f>
        <v>0</v>
      </c>
      <c r="E4559" s="42">
        <f t="shared" si="2"/>
        <v>0</v>
      </c>
    </row>
    <row r="4560" ht="15.75" customHeight="1">
      <c r="A4560" s="61">
        <f>Data!A4561</f>
        <v>44825</v>
      </c>
      <c r="B4560" s="42">
        <f>Data!H4561</f>
        <v>0</v>
      </c>
      <c r="C4560" s="42">
        <f t="shared" si="1"/>
        <v>0</v>
      </c>
      <c r="D4560" s="42">
        <f>Data!N4561</f>
        <v>0</v>
      </c>
      <c r="E4560" s="42">
        <f t="shared" si="2"/>
        <v>0</v>
      </c>
    </row>
    <row r="4561" ht="15.75" customHeight="1">
      <c r="A4561" s="61">
        <f>Data!A4562</f>
        <v>44826</v>
      </c>
      <c r="B4561" s="42">
        <f>Data!H4562</f>
        <v>0</v>
      </c>
      <c r="C4561" s="42">
        <f t="shared" si="1"/>
        <v>0</v>
      </c>
      <c r="D4561" s="42">
        <f>Data!N4562</f>
        <v>0</v>
      </c>
      <c r="E4561" s="42">
        <f t="shared" si="2"/>
        <v>0</v>
      </c>
    </row>
    <row r="4562" ht="15.75" customHeight="1">
      <c r="A4562" s="61">
        <f>Data!A4563</f>
        <v>44827</v>
      </c>
      <c r="B4562" s="42">
        <f>Data!H4563</f>
        <v>0</v>
      </c>
      <c r="C4562" s="42">
        <f t="shared" si="1"/>
        <v>0</v>
      </c>
      <c r="D4562" s="42">
        <f>Data!N4563</f>
        <v>0</v>
      </c>
      <c r="E4562" s="42">
        <f t="shared" si="2"/>
        <v>0</v>
      </c>
    </row>
    <row r="4563" ht="15.75" customHeight="1">
      <c r="A4563" s="61">
        <f>Data!A4564</f>
        <v>44830</v>
      </c>
      <c r="B4563" s="42">
        <f>Data!H4564</f>
        <v>0</v>
      </c>
      <c r="C4563" s="42">
        <f t="shared" si="1"/>
        <v>0</v>
      </c>
      <c r="D4563" s="42">
        <f>Data!N4564</f>
        <v>0</v>
      </c>
      <c r="E4563" s="42">
        <f t="shared" si="2"/>
        <v>0</v>
      </c>
    </row>
    <row r="4564" ht="15.75" customHeight="1">
      <c r="A4564" s="61">
        <f>Data!A4565</f>
        <v>44831</v>
      </c>
      <c r="B4564" s="42">
        <f>Data!H4565</f>
        <v>0</v>
      </c>
      <c r="C4564" s="42">
        <f t="shared" si="1"/>
        <v>0</v>
      </c>
      <c r="D4564" s="42">
        <f>Data!N4565</f>
        <v>0</v>
      </c>
      <c r="E4564" s="42">
        <f t="shared" si="2"/>
        <v>0</v>
      </c>
    </row>
    <row r="4565" ht="15.75" customHeight="1">
      <c r="A4565" s="61">
        <f>Data!A4566</f>
        <v>44832</v>
      </c>
      <c r="B4565" s="42">
        <f>Data!H4566</f>
        <v>0</v>
      </c>
      <c r="C4565" s="42">
        <f t="shared" si="1"/>
        <v>0</v>
      </c>
      <c r="D4565" s="42">
        <f>Data!N4566</f>
        <v>0</v>
      </c>
      <c r="E4565" s="42">
        <f t="shared" si="2"/>
        <v>0</v>
      </c>
    </row>
    <row r="4566" ht="15.75" customHeight="1">
      <c r="A4566" s="61">
        <f>Data!A4567</f>
        <v>44833</v>
      </c>
      <c r="B4566" s="42">
        <f>Data!H4567</f>
        <v>0</v>
      </c>
      <c r="C4566" s="42">
        <f t="shared" si="1"/>
        <v>0</v>
      </c>
      <c r="D4566" s="42">
        <f>Data!N4567</f>
        <v>0</v>
      </c>
      <c r="E4566" s="42">
        <f t="shared" si="2"/>
        <v>0</v>
      </c>
    </row>
    <row r="4567" ht="15.75" customHeight="1">
      <c r="A4567" s="61">
        <f>Data!A4568</f>
        <v>44834</v>
      </c>
      <c r="B4567" s="42">
        <f>Data!H4568</f>
        <v>0</v>
      </c>
      <c r="C4567" s="42">
        <f t="shared" si="1"/>
        <v>0</v>
      </c>
      <c r="D4567" s="42">
        <f>Data!N4568</f>
        <v>0</v>
      </c>
      <c r="E4567" s="42">
        <f t="shared" si="2"/>
        <v>0</v>
      </c>
    </row>
    <row r="4568" ht="15.75" customHeight="1">
      <c r="A4568" s="61">
        <f>Data!A4569</f>
        <v>44837</v>
      </c>
      <c r="B4568" s="42">
        <f>Data!H4569</f>
        <v>0</v>
      </c>
      <c r="C4568" s="42">
        <f t="shared" si="1"/>
        <v>0</v>
      </c>
      <c r="D4568" s="42">
        <f>Data!N4569</f>
        <v>0</v>
      </c>
      <c r="E4568" s="42">
        <f t="shared" si="2"/>
        <v>0</v>
      </c>
    </row>
    <row r="4569" ht="15.75" customHeight="1">
      <c r="A4569" s="61">
        <f>Data!A4570</f>
        <v>44838</v>
      </c>
      <c r="B4569" s="42">
        <f>Data!H4570</f>
        <v>0</v>
      </c>
      <c r="C4569" s="42">
        <f t="shared" si="1"/>
        <v>0</v>
      </c>
      <c r="D4569" s="42">
        <f>Data!N4570</f>
        <v>0</v>
      </c>
      <c r="E4569" s="42">
        <f t="shared" si="2"/>
        <v>0</v>
      </c>
    </row>
    <row r="4570" ht="15.75" customHeight="1">
      <c r="A4570" s="61">
        <f>Data!A4571</f>
        <v>44840</v>
      </c>
      <c r="B4570" s="42">
        <f>Data!H4571</f>
        <v>0</v>
      </c>
      <c r="C4570" s="42">
        <f t="shared" si="1"/>
        <v>0</v>
      </c>
      <c r="D4570" s="42">
        <f>Data!N4571</f>
        <v>0</v>
      </c>
      <c r="E4570" s="42">
        <f t="shared" si="2"/>
        <v>0</v>
      </c>
    </row>
    <row r="4571" ht="15.75" customHeight="1">
      <c r="A4571" s="61">
        <f>Data!A4572</f>
        <v>44841</v>
      </c>
      <c r="B4571" s="42">
        <f>Data!H4572</f>
        <v>0</v>
      </c>
      <c r="C4571" s="42">
        <f t="shared" si="1"/>
        <v>0</v>
      </c>
      <c r="D4571" s="42">
        <f>Data!N4572</f>
        <v>0</v>
      </c>
      <c r="E4571" s="42">
        <f t="shared" si="2"/>
        <v>0</v>
      </c>
    </row>
    <row r="4572" ht="15.75" customHeight="1">
      <c r="A4572" s="61">
        <f>Data!A4573</f>
        <v>44844</v>
      </c>
      <c r="B4572" s="42">
        <f>Data!H4573</f>
        <v>0</v>
      </c>
      <c r="C4572" s="42">
        <f t="shared" si="1"/>
        <v>0</v>
      </c>
      <c r="D4572" s="42">
        <f>Data!N4573</f>
        <v>0</v>
      </c>
      <c r="E4572" s="42">
        <f t="shared" si="2"/>
        <v>0</v>
      </c>
    </row>
    <row r="4573" ht="15.75" customHeight="1">
      <c r="A4573" s="61">
        <f>Data!A4574</f>
        <v>44845</v>
      </c>
      <c r="B4573" s="42">
        <f>Data!H4574</f>
        <v>0</v>
      </c>
      <c r="C4573" s="42">
        <f t="shared" si="1"/>
        <v>0</v>
      </c>
      <c r="D4573" s="42">
        <f>Data!N4574</f>
        <v>0</v>
      </c>
      <c r="E4573" s="42">
        <f t="shared" si="2"/>
        <v>0</v>
      </c>
    </row>
    <row r="4574" ht="15.75" customHeight="1">
      <c r="A4574" s="61">
        <f>Data!A4575</f>
        <v>44846</v>
      </c>
      <c r="B4574" s="42">
        <f>Data!H4575</f>
        <v>0</v>
      </c>
      <c r="C4574" s="42">
        <f t="shared" si="1"/>
        <v>0</v>
      </c>
      <c r="D4574" s="42">
        <f>Data!N4575</f>
        <v>0</v>
      </c>
      <c r="E4574" s="42">
        <f t="shared" si="2"/>
        <v>0</v>
      </c>
    </row>
    <row r="4575" ht="15.75" customHeight="1">
      <c r="A4575" s="61">
        <f>Data!A4576</f>
        <v>44847</v>
      </c>
      <c r="B4575" s="42">
        <f>Data!H4576</f>
        <v>0</v>
      </c>
      <c r="C4575" s="42">
        <f t="shared" si="1"/>
        <v>0</v>
      </c>
      <c r="D4575" s="42">
        <f>Data!N4576</f>
        <v>0</v>
      </c>
      <c r="E4575" s="42">
        <f t="shared" si="2"/>
        <v>0</v>
      </c>
    </row>
    <row r="4576" ht="15.75" customHeight="1">
      <c r="A4576" s="61">
        <f>Data!A4577</f>
        <v>44848</v>
      </c>
      <c r="B4576" s="42">
        <f>Data!H4577</f>
        <v>0</v>
      </c>
      <c r="C4576" s="42">
        <f t="shared" si="1"/>
        <v>0</v>
      </c>
      <c r="D4576" s="42">
        <f>Data!N4577</f>
        <v>0</v>
      </c>
      <c r="E4576" s="42">
        <f t="shared" si="2"/>
        <v>0</v>
      </c>
    </row>
    <row r="4577" ht="15.75" customHeight="1">
      <c r="A4577" s="61">
        <f>Data!A4578</f>
        <v>44851</v>
      </c>
      <c r="B4577" s="42">
        <f>Data!H4578</f>
        <v>0</v>
      </c>
      <c r="C4577" s="42">
        <f t="shared" si="1"/>
        <v>0</v>
      </c>
      <c r="D4577" s="42">
        <f>Data!N4578</f>
        <v>0</v>
      </c>
      <c r="E4577" s="42">
        <f t="shared" si="2"/>
        <v>0</v>
      </c>
    </row>
    <row r="4578" ht="15.75" customHeight="1">
      <c r="A4578" s="61">
        <f>Data!A4579</f>
        <v>44852</v>
      </c>
      <c r="B4578" s="42">
        <f>Data!H4579</f>
        <v>0</v>
      </c>
      <c r="C4578" s="42">
        <f t="shared" si="1"/>
        <v>0</v>
      </c>
      <c r="D4578" s="42">
        <f>Data!N4579</f>
        <v>0</v>
      </c>
      <c r="E4578" s="42">
        <f t="shared" si="2"/>
        <v>0</v>
      </c>
    </row>
    <row r="4579" ht="15.75" customHeight="1">
      <c r="A4579" s="61">
        <f>Data!A4580</f>
        <v>44853</v>
      </c>
      <c r="B4579" s="42">
        <f>Data!H4580</f>
        <v>0</v>
      </c>
      <c r="C4579" s="42">
        <f t="shared" si="1"/>
        <v>0</v>
      </c>
      <c r="D4579" s="42">
        <f>Data!N4580</f>
        <v>0</v>
      </c>
      <c r="E4579" s="42">
        <f t="shared" si="2"/>
        <v>0</v>
      </c>
    </row>
    <row r="4580" ht="15.75" customHeight="1">
      <c r="A4580" s="61">
        <f>Data!A4581</f>
        <v>44854</v>
      </c>
      <c r="B4580" s="42">
        <f>Data!H4581</f>
        <v>0</v>
      </c>
      <c r="C4580" s="42">
        <f t="shared" si="1"/>
        <v>0</v>
      </c>
      <c r="D4580" s="42">
        <f>Data!N4581</f>
        <v>0</v>
      </c>
      <c r="E4580" s="42">
        <f t="shared" si="2"/>
        <v>0</v>
      </c>
    </row>
    <row r="4581" ht="15.75" customHeight="1">
      <c r="A4581" s="61">
        <f>Data!A4582</f>
        <v>44855</v>
      </c>
      <c r="B4581" s="42">
        <f>Data!H4582</f>
        <v>0</v>
      </c>
      <c r="C4581" s="42">
        <f t="shared" si="1"/>
        <v>0</v>
      </c>
      <c r="D4581" s="42">
        <f>Data!N4582</f>
        <v>0</v>
      </c>
      <c r="E4581" s="42">
        <f t="shared" si="2"/>
        <v>0</v>
      </c>
    </row>
    <row r="4582" ht="15.75" customHeight="1">
      <c r="A4582" s="61">
        <f>Data!A4583</f>
        <v>44858</v>
      </c>
      <c r="B4582" s="42">
        <f>Data!H4583</f>
        <v>0</v>
      </c>
      <c r="C4582" s="42">
        <f t="shared" si="1"/>
        <v>0</v>
      </c>
      <c r="D4582" s="42">
        <f>Data!N4583</f>
        <v>0</v>
      </c>
      <c r="E4582" s="42">
        <f t="shared" si="2"/>
        <v>0</v>
      </c>
    </row>
    <row r="4583" ht="15.75" customHeight="1">
      <c r="A4583" s="61">
        <f>Data!A4584</f>
        <v>44859</v>
      </c>
      <c r="B4583" s="42">
        <f>Data!H4584</f>
        <v>0</v>
      </c>
      <c r="C4583" s="42">
        <f t="shared" si="1"/>
        <v>0</v>
      </c>
      <c r="D4583" s="42">
        <f>Data!N4584</f>
        <v>0</v>
      </c>
      <c r="E4583" s="42">
        <f t="shared" si="2"/>
        <v>0</v>
      </c>
    </row>
    <row r="4584" ht="15.75" customHeight="1">
      <c r="A4584" s="61">
        <f>Data!A4585</f>
        <v>44861</v>
      </c>
      <c r="B4584" s="42">
        <f>Data!H4585</f>
        <v>0</v>
      </c>
      <c r="C4584" s="42">
        <f t="shared" si="1"/>
        <v>0</v>
      </c>
      <c r="D4584" s="42">
        <f>Data!N4585</f>
        <v>0</v>
      </c>
      <c r="E4584" s="42">
        <f t="shared" si="2"/>
        <v>0</v>
      </c>
    </row>
    <row r="4585" ht="15.75" customHeight="1">
      <c r="A4585" s="61">
        <f>Data!A4586</f>
        <v>44862</v>
      </c>
      <c r="B4585" s="42">
        <f>Data!H4586</f>
        <v>0</v>
      </c>
      <c r="C4585" s="42">
        <f t="shared" si="1"/>
        <v>0</v>
      </c>
      <c r="D4585" s="42">
        <f>Data!N4586</f>
        <v>0</v>
      </c>
      <c r="E4585" s="42">
        <f t="shared" si="2"/>
        <v>0</v>
      </c>
    </row>
    <row r="4586" ht="15.75" customHeight="1">
      <c r="A4586" s="61">
        <f>Data!A4587</f>
        <v>44865</v>
      </c>
      <c r="B4586" s="42">
        <f>Data!H4587</f>
        <v>0</v>
      </c>
      <c r="C4586" s="42">
        <f t="shared" si="1"/>
        <v>0</v>
      </c>
      <c r="D4586" s="42">
        <f>Data!N4587</f>
        <v>0</v>
      </c>
      <c r="E4586" s="42">
        <f t="shared" si="2"/>
        <v>0</v>
      </c>
    </row>
    <row r="4587" ht="15.75" customHeight="1">
      <c r="A4587" s="61">
        <f>Data!A4588</f>
        <v>44866</v>
      </c>
      <c r="B4587" s="42">
        <f>Data!H4588</f>
        <v>0</v>
      </c>
      <c r="C4587" s="42">
        <f t="shared" si="1"/>
        <v>0</v>
      </c>
      <c r="D4587" s="42">
        <f>Data!N4588</f>
        <v>0</v>
      </c>
      <c r="E4587" s="42">
        <f t="shared" si="2"/>
        <v>0</v>
      </c>
    </row>
    <row r="4588" ht="15.75" customHeight="1">
      <c r="A4588" s="61">
        <f>Data!A4589</f>
        <v>44867</v>
      </c>
      <c r="B4588" s="42">
        <f>Data!H4589</f>
        <v>0</v>
      </c>
      <c r="C4588" s="42">
        <f t="shared" si="1"/>
        <v>0</v>
      </c>
      <c r="D4588" s="42">
        <f>Data!N4589</f>
        <v>0</v>
      </c>
      <c r="E4588" s="42">
        <f t="shared" si="2"/>
        <v>0</v>
      </c>
    </row>
    <row r="4589" ht="15.75" customHeight="1">
      <c r="A4589" s="61">
        <f>Data!A4590</f>
        <v>44868</v>
      </c>
      <c r="B4589" s="42">
        <f>Data!H4590</f>
        <v>0</v>
      </c>
      <c r="C4589" s="42">
        <f t="shared" si="1"/>
        <v>0</v>
      </c>
      <c r="D4589" s="42">
        <f>Data!N4590</f>
        <v>0</v>
      </c>
      <c r="E4589" s="42">
        <f t="shared" si="2"/>
        <v>0</v>
      </c>
    </row>
    <row r="4590" ht="15.75" customHeight="1">
      <c r="A4590" s="61">
        <f>Data!A4591</f>
        <v>44869</v>
      </c>
      <c r="B4590" s="42">
        <f>Data!H4591</f>
        <v>0</v>
      </c>
      <c r="C4590" s="42">
        <f t="shared" si="1"/>
        <v>0</v>
      </c>
      <c r="D4590" s="42">
        <f>Data!N4591</f>
        <v>0</v>
      </c>
      <c r="E4590" s="42">
        <f t="shared" si="2"/>
        <v>0</v>
      </c>
    </row>
    <row r="4591" ht="15.75" customHeight="1">
      <c r="A4591" s="61">
        <f>Data!A4592</f>
        <v>44872</v>
      </c>
      <c r="B4591" s="42">
        <f>Data!H4592</f>
        <v>0</v>
      </c>
      <c r="C4591" s="42">
        <f t="shared" si="1"/>
        <v>0</v>
      </c>
      <c r="D4591" s="42">
        <f>Data!N4592</f>
        <v>0</v>
      </c>
      <c r="E4591" s="42">
        <f t="shared" si="2"/>
        <v>0</v>
      </c>
    </row>
    <row r="4592" ht="15.75" customHeight="1">
      <c r="A4592" s="61">
        <f>Data!A4593</f>
        <v>44874</v>
      </c>
      <c r="B4592" s="42">
        <f>Data!H4593</f>
        <v>0</v>
      </c>
      <c r="C4592" s="42">
        <f t="shared" si="1"/>
        <v>0</v>
      </c>
      <c r="D4592" s="42">
        <f>Data!N4593</f>
        <v>0</v>
      </c>
      <c r="E4592" s="42">
        <f t="shared" si="2"/>
        <v>0</v>
      </c>
    </row>
    <row r="4593" ht="15.75" customHeight="1">
      <c r="A4593" s="61">
        <f>Data!A4594</f>
        <v>44875</v>
      </c>
      <c r="B4593" s="42">
        <f>Data!H4594</f>
        <v>0</v>
      </c>
      <c r="C4593" s="42">
        <f t="shared" si="1"/>
        <v>0</v>
      </c>
      <c r="D4593" s="42">
        <f>Data!N4594</f>
        <v>0</v>
      </c>
      <c r="E4593" s="42">
        <f t="shared" si="2"/>
        <v>0</v>
      </c>
    </row>
    <row r="4594" ht="15.75" customHeight="1">
      <c r="A4594" s="61">
        <f>Data!A4595</f>
        <v>44876</v>
      </c>
      <c r="B4594" s="42">
        <f>Data!H4595</f>
        <v>0</v>
      </c>
      <c r="C4594" s="42">
        <f t="shared" si="1"/>
        <v>0</v>
      </c>
      <c r="D4594" s="42">
        <f>Data!N4595</f>
        <v>0</v>
      </c>
      <c r="E4594" s="42">
        <f t="shared" si="2"/>
        <v>0</v>
      </c>
    </row>
    <row r="4595" ht="15.75" customHeight="1">
      <c r="A4595" s="61">
        <f>Data!A4596</f>
        <v>44879</v>
      </c>
      <c r="B4595" s="42">
        <f>Data!H4596</f>
        <v>0</v>
      </c>
      <c r="C4595" s="42">
        <f t="shared" si="1"/>
        <v>0</v>
      </c>
      <c r="D4595" s="42">
        <f>Data!N4596</f>
        <v>0</v>
      </c>
      <c r="E4595" s="42">
        <f t="shared" si="2"/>
        <v>0</v>
      </c>
    </row>
    <row r="4596" ht="15.75" customHeight="1">
      <c r="A4596" s="61">
        <f>Data!A4597</f>
        <v>44880</v>
      </c>
      <c r="B4596" s="42">
        <f>Data!H4597</f>
        <v>0</v>
      </c>
      <c r="C4596" s="42">
        <f t="shared" si="1"/>
        <v>0</v>
      </c>
      <c r="D4596" s="42">
        <f>Data!N4597</f>
        <v>0</v>
      </c>
      <c r="E4596" s="42">
        <f t="shared" si="2"/>
        <v>0</v>
      </c>
    </row>
    <row r="4597" ht="15.75" customHeight="1">
      <c r="A4597" s="61">
        <f>Data!A4598</f>
        <v>44881</v>
      </c>
      <c r="B4597" s="42">
        <f>Data!H4598</f>
        <v>0</v>
      </c>
      <c r="C4597" s="42">
        <f t="shared" si="1"/>
        <v>0</v>
      </c>
      <c r="D4597" s="42">
        <f>Data!N4598</f>
        <v>0</v>
      </c>
      <c r="E4597" s="42">
        <f t="shared" si="2"/>
        <v>0</v>
      </c>
    </row>
    <row r="4598" ht="15.75" customHeight="1">
      <c r="A4598" s="61">
        <f>Data!A4599</f>
        <v>44882</v>
      </c>
      <c r="B4598" s="42">
        <f>Data!H4599</f>
        <v>0</v>
      </c>
      <c r="C4598" s="42">
        <f t="shared" si="1"/>
        <v>0</v>
      </c>
      <c r="D4598" s="42">
        <f>Data!N4599</f>
        <v>0</v>
      </c>
      <c r="E4598" s="42">
        <f t="shared" si="2"/>
        <v>0</v>
      </c>
    </row>
    <row r="4599" ht="15.75" customHeight="1">
      <c r="A4599" s="61">
        <f>Data!A4600</f>
        <v>44883</v>
      </c>
      <c r="B4599" s="42">
        <f>Data!H4600</f>
        <v>0</v>
      </c>
      <c r="C4599" s="42">
        <f t="shared" si="1"/>
        <v>0</v>
      </c>
      <c r="D4599" s="42">
        <f>Data!N4600</f>
        <v>0</v>
      </c>
      <c r="E4599" s="42">
        <f t="shared" si="2"/>
        <v>0</v>
      </c>
    </row>
    <row r="4600" ht="15.75" customHeight="1">
      <c r="A4600" s="61">
        <f>Data!A4601</f>
        <v>44886</v>
      </c>
      <c r="B4600" s="42">
        <f>Data!H4601</f>
        <v>0</v>
      </c>
      <c r="C4600" s="42">
        <f t="shared" si="1"/>
        <v>0</v>
      </c>
      <c r="D4600" s="42">
        <f>Data!N4601</f>
        <v>0</v>
      </c>
      <c r="E4600" s="42">
        <f t="shared" si="2"/>
        <v>0</v>
      </c>
    </row>
    <row r="4601" ht="15.75" customHeight="1">
      <c r="A4601" s="61">
        <f>Data!A4602</f>
        <v>44887</v>
      </c>
      <c r="B4601" s="42">
        <f>Data!H4602</f>
        <v>0</v>
      </c>
      <c r="C4601" s="42">
        <f t="shared" si="1"/>
        <v>0</v>
      </c>
      <c r="D4601" s="42">
        <f>Data!N4602</f>
        <v>0</v>
      </c>
      <c r="E4601" s="42">
        <f t="shared" si="2"/>
        <v>0</v>
      </c>
    </row>
    <row r="4602" ht="15.75" customHeight="1">
      <c r="A4602" s="61">
        <f>Data!A4603</f>
        <v>44888</v>
      </c>
      <c r="B4602" s="42">
        <f>Data!H4603</f>
        <v>0</v>
      </c>
      <c r="C4602" s="42">
        <f t="shared" si="1"/>
        <v>0</v>
      </c>
      <c r="D4602" s="42">
        <f>Data!N4603</f>
        <v>0</v>
      </c>
      <c r="E4602" s="42">
        <f t="shared" si="2"/>
        <v>0</v>
      </c>
    </row>
    <row r="4603" ht="15.75" customHeight="1">
      <c r="A4603" s="61">
        <f>Data!A4604</f>
        <v>44889</v>
      </c>
      <c r="B4603" s="42">
        <f>Data!H4604</f>
        <v>0</v>
      </c>
      <c r="C4603" s="42">
        <f t="shared" si="1"/>
        <v>0</v>
      </c>
      <c r="D4603" s="42">
        <f>Data!N4604</f>
        <v>0</v>
      </c>
      <c r="E4603" s="42">
        <f t="shared" si="2"/>
        <v>0</v>
      </c>
    </row>
    <row r="4604" ht="15.75" customHeight="1">
      <c r="A4604" s="61">
        <f>Data!A4605</f>
        <v>44890</v>
      </c>
      <c r="B4604" s="42">
        <f>Data!H4605</f>
        <v>0</v>
      </c>
      <c r="C4604" s="42">
        <f t="shared" si="1"/>
        <v>0</v>
      </c>
      <c r="D4604" s="42">
        <f>Data!N4605</f>
        <v>0</v>
      </c>
      <c r="E4604" s="42">
        <f t="shared" si="2"/>
        <v>0</v>
      </c>
    </row>
    <row r="4605" ht="15.75" customHeight="1">
      <c r="A4605" s="61">
        <f>Data!A4606</f>
        <v>44893</v>
      </c>
      <c r="B4605" s="42">
        <f>Data!H4606</f>
        <v>0</v>
      </c>
      <c r="C4605" s="42">
        <f t="shared" si="1"/>
        <v>0</v>
      </c>
      <c r="D4605" s="42">
        <f>Data!N4606</f>
        <v>0</v>
      </c>
      <c r="E4605" s="42">
        <f t="shared" si="2"/>
        <v>0</v>
      </c>
    </row>
    <row r="4606" ht="15.75" customHeight="1">
      <c r="A4606" s="61">
        <f>Data!A4607</f>
        <v>44894</v>
      </c>
      <c r="B4606" s="42">
        <f>Data!H4607</f>
        <v>0</v>
      </c>
      <c r="C4606" s="42">
        <f t="shared" si="1"/>
        <v>0</v>
      </c>
      <c r="D4606" s="42">
        <f>Data!N4607</f>
        <v>0</v>
      </c>
      <c r="E4606" s="42">
        <f t="shared" si="2"/>
        <v>0</v>
      </c>
    </row>
    <row r="4607" ht="15.75" customHeight="1">
      <c r="A4607" s="61">
        <f>Data!A4608</f>
        <v>44895</v>
      </c>
      <c r="B4607" s="42">
        <f>Data!H4608</f>
        <v>0</v>
      </c>
      <c r="C4607" s="42">
        <f t="shared" si="1"/>
        <v>0</v>
      </c>
      <c r="D4607" s="42">
        <f>Data!N4608</f>
        <v>0</v>
      </c>
      <c r="E4607" s="42">
        <f t="shared" si="2"/>
        <v>0</v>
      </c>
    </row>
    <row r="4608" ht="15.75" customHeight="1">
      <c r="A4608" s="61">
        <f>Data!A4609</f>
        <v>44896</v>
      </c>
      <c r="B4608" s="42">
        <f>Data!H4609</f>
        <v>0</v>
      </c>
      <c r="C4608" s="42">
        <f t="shared" si="1"/>
        <v>0</v>
      </c>
      <c r="D4608" s="42">
        <f>Data!N4609</f>
        <v>0</v>
      </c>
      <c r="E4608" s="42">
        <f t="shared" si="2"/>
        <v>0</v>
      </c>
    </row>
    <row r="4609" ht="15.75" customHeight="1">
      <c r="A4609" s="61">
        <f>Data!A4610</f>
        <v>44897</v>
      </c>
      <c r="B4609" s="42">
        <f>Data!H4610</f>
        <v>0</v>
      </c>
      <c r="C4609" s="42">
        <f t="shared" si="1"/>
        <v>0</v>
      </c>
      <c r="D4609" s="42">
        <f>Data!N4610</f>
        <v>0</v>
      </c>
      <c r="E4609" s="42">
        <f t="shared" si="2"/>
        <v>0</v>
      </c>
    </row>
    <row r="4610" ht="15.75" customHeight="1">
      <c r="A4610" s="61">
        <f>Data!A4611</f>
        <v>44900</v>
      </c>
      <c r="B4610" s="42">
        <f>Data!H4611</f>
        <v>0</v>
      </c>
      <c r="C4610" s="42">
        <f t="shared" si="1"/>
        <v>0</v>
      </c>
      <c r="D4610" s="42">
        <f>Data!N4611</f>
        <v>0</v>
      </c>
      <c r="E4610" s="42">
        <f t="shared" si="2"/>
        <v>0</v>
      </c>
    </row>
    <row r="4611" ht="15.75" customHeight="1">
      <c r="A4611" s="61">
        <f>Data!A4612</f>
        <v>44901</v>
      </c>
      <c r="B4611" s="42">
        <f>Data!H4612</f>
        <v>0</v>
      </c>
      <c r="C4611" s="42">
        <f t="shared" si="1"/>
        <v>0</v>
      </c>
      <c r="D4611" s="42">
        <f>Data!N4612</f>
        <v>0</v>
      </c>
      <c r="E4611" s="42">
        <f t="shared" si="2"/>
        <v>0</v>
      </c>
    </row>
    <row r="4612" ht="15.75" customHeight="1">
      <c r="A4612" s="61">
        <f>Data!A4613</f>
        <v>44902</v>
      </c>
      <c r="B4612" s="42">
        <f>Data!H4613</f>
        <v>0</v>
      </c>
      <c r="C4612" s="42">
        <f t="shared" si="1"/>
        <v>0</v>
      </c>
      <c r="D4612" s="42">
        <f>Data!N4613</f>
        <v>0</v>
      </c>
      <c r="E4612" s="42">
        <f t="shared" si="2"/>
        <v>0</v>
      </c>
    </row>
    <row r="4613" ht="15.75" customHeight="1">
      <c r="A4613" s="61">
        <f>Data!A4614</f>
        <v>44903</v>
      </c>
      <c r="B4613" s="42">
        <f>Data!H4614</f>
        <v>0</v>
      </c>
      <c r="C4613" s="42">
        <f t="shared" si="1"/>
        <v>0</v>
      </c>
      <c r="D4613" s="42">
        <f>Data!N4614</f>
        <v>0</v>
      </c>
      <c r="E4613" s="42">
        <f t="shared" si="2"/>
        <v>0</v>
      </c>
    </row>
    <row r="4614" ht="15.75" customHeight="1">
      <c r="A4614" s="61">
        <f>Data!A4615</f>
        <v>44904</v>
      </c>
      <c r="B4614" s="42">
        <f>Data!H4615</f>
        <v>0</v>
      </c>
      <c r="C4614" s="42">
        <f t="shared" si="1"/>
        <v>0</v>
      </c>
      <c r="D4614" s="42">
        <f>Data!N4615</f>
        <v>0</v>
      </c>
      <c r="E4614" s="42">
        <f t="shared" si="2"/>
        <v>0</v>
      </c>
    </row>
    <row r="4615" ht="15.75" customHeight="1">
      <c r="A4615" s="61">
        <f>Data!A4616</f>
        <v>44907</v>
      </c>
      <c r="B4615" s="42">
        <f>Data!H4616</f>
        <v>0</v>
      </c>
      <c r="C4615" s="42">
        <f t="shared" si="1"/>
        <v>0</v>
      </c>
      <c r="D4615" s="42">
        <f>Data!N4616</f>
        <v>0</v>
      </c>
      <c r="E4615" s="42">
        <f t="shared" si="2"/>
        <v>0</v>
      </c>
    </row>
    <row r="4616" ht="15.75" customHeight="1">
      <c r="A4616" s="61">
        <f>Data!A4617</f>
        <v>44908</v>
      </c>
      <c r="B4616" s="42">
        <f>Data!H4617</f>
        <v>0</v>
      </c>
      <c r="C4616" s="42">
        <f t="shared" si="1"/>
        <v>0</v>
      </c>
      <c r="D4616" s="42">
        <f>Data!N4617</f>
        <v>0</v>
      </c>
      <c r="E4616" s="42">
        <f t="shared" si="2"/>
        <v>0</v>
      </c>
    </row>
    <row r="4617" ht="15.75" customHeight="1">
      <c r="A4617" s="61">
        <f>Data!A4618</f>
        <v>44909</v>
      </c>
      <c r="B4617" s="42">
        <f>Data!H4618</f>
        <v>0</v>
      </c>
      <c r="C4617" s="42">
        <f t="shared" si="1"/>
        <v>0</v>
      </c>
      <c r="D4617" s="42">
        <f>Data!N4618</f>
        <v>0</v>
      </c>
      <c r="E4617" s="42">
        <f t="shared" si="2"/>
        <v>0</v>
      </c>
    </row>
    <row r="4618" ht="15.75" customHeight="1">
      <c r="A4618" s="61">
        <f>Data!A4619</f>
        <v>44910</v>
      </c>
      <c r="B4618" s="42">
        <f>Data!H4619</f>
        <v>0</v>
      </c>
      <c r="C4618" s="42">
        <f t="shared" si="1"/>
        <v>0</v>
      </c>
      <c r="D4618" s="42">
        <f>Data!N4619</f>
        <v>0</v>
      </c>
      <c r="E4618" s="42">
        <f t="shared" si="2"/>
        <v>0</v>
      </c>
    </row>
    <row r="4619" ht="15.75" customHeight="1">
      <c r="A4619" s="61">
        <f>Data!A4620</f>
        <v>44911</v>
      </c>
      <c r="B4619" s="42">
        <f>Data!H4620</f>
        <v>0</v>
      </c>
      <c r="C4619" s="42">
        <f t="shared" si="1"/>
        <v>0</v>
      </c>
      <c r="D4619" s="42">
        <f>Data!N4620</f>
        <v>0</v>
      </c>
      <c r="E4619" s="42">
        <f t="shared" si="2"/>
        <v>0</v>
      </c>
    </row>
    <row r="4620" ht="15.75" customHeight="1">
      <c r="A4620" s="61">
        <f>Data!A4621</f>
        <v>44914</v>
      </c>
      <c r="B4620" s="42">
        <f>Data!H4621</f>
        <v>0</v>
      </c>
      <c r="C4620" s="42">
        <f t="shared" si="1"/>
        <v>0</v>
      </c>
      <c r="D4620" s="42">
        <f>Data!N4621</f>
        <v>0</v>
      </c>
      <c r="E4620" s="42">
        <f t="shared" si="2"/>
        <v>0</v>
      </c>
    </row>
    <row r="4621" ht="15.75" customHeight="1">
      <c r="A4621" s="61">
        <f>Data!A4622</f>
        <v>44915</v>
      </c>
      <c r="B4621" s="42">
        <f>Data!H4622</f>
        <v>0</v>
      </c>
      <c r="C4621" s="42">
        <f t="shared" si="1"/>
        <v>0</v>
      </c>
      <c r="D4621" s="42">
        <f>Data!N4622</f>
        <v>0</v>
      </c>
      <c r="E4621" s="42">
        <f t="shared" si="2"/>
        <v>0</v>
      </c>
    </row>
    <row r="4622" ht="15.75" customHeight="1">
      <c r="A4622" s="61">
        <f>Data!A4623</f>
        <v>44916</v>
      </c>
      <c r="B4622" s="42">
        <f>Data!H4623</f>
        <v>0</v>
      </c>
      <c r="C4622" s="42">
        <f t="shared" si="1"/>
        <v>0</v>
      </c>
      <c r="D4622" s="42">
        <f>Data!N4623</f>
        <v>0</v>
      </c>
      <c r="E4622" s="42">
        <f t="shared" si="2"/>
        <v>0</v>
      </c>
    </row>
    <row r="4623" ht="15.75" customHeight="1">
      <c r="A4623" s="61">
        <f>Data!A4624</f>
        <v>44917</v>
      </c>
      <c r="B4623" s="42">
        <f>Data!H4624</f>
        <v>0</v>
      </c>
      <c r="C4623" s="42">
        <f t="shared" si="1"/>
        <v>0</v>
      </c>
      <c r="D4623" s="42">
        <f>Data!N4624</f>
        <v>0</v>
      </c>
      <c r="E4623" s="42">
        <f t="shared" si="2"/>
        <v>0</v>
      </c>
    </row>
    <row r="4624" ht="15.75" customHeight="1">
      <c r="A4624" s="61">
        <f>Data!A4625</f>
        <v>44918</v>
      </c>
      <c r="B4624" s="42">
        <f>Data!H4625</f>
        <v>0</v>
      </c>
      <c r="C4624" s="42">
        <f t="shared" si="1"/>
        <v>0</v>
      </c>
      <c r="D4624" s="42">
        <f>Data!N4625</f>
        <v>0</v>
      </c>
      <c r="E4624" s="42">
        <f t="shared" si="2"/>
        <v>0</v>
      </c>
    </row>
    <row r="4625" ht="15.75" customHeight="1">
      <c r="A4625" s="61">
        <f>Data!A4626</f>
        <v>44921</v>
      </c>
      <c r="B4625" s="42">
        <f>Data!H4626</f>
        <v>0</v>
      </c>
      <c r="C4625" s="42">
        <f t="shared" si="1"/>
        <v>0</v>
      </c>
      <c r="D4625" s="42">
        <f>Data!N4626</f>
        <v>0</v>
      </c>
      <c r="E4625" s="42">
        <f t="shared" si="2"/>
        <v>0</v>
      </c>
    </row>
    <row r="4626" ht="15.75" customHeight="1">
      <c r="A4626" s="61">
        <f>Data!A4627</f>
        <v>44922</v>
      </c>
      <c r="B4626" s="42">
        <f>Data!H4627</f>
        <v>0</v>
      </c>
      <c r="C4626" s="42">
        <f t="shared" si="1"/>
        <v>0</v>
      </c>
      <c r="D4626" s="42">
        <f>Data!N4627</f>
        <v>0</v>
      </c>
      <c r="E4626" s="42">
        <f t="shared" si="2"/>
        <v>0</v>
      </c>
    </row>
    <row r="4627" ht="15.75" customHeight="1">
      <c r="A4627" s="61">
        <f>Data!A4628</f>
        <v>44923</v>
      </c>
      <c r="B4627" s="42">
        <f>Data!H4628</f>
        <v>0</v>
      </c>
      <c r="C4627" s="42">
        <f t="shared" si="1"/>
        <v>0</v>
      </c>
      <c r="D4627" s="42">
        <f>Data!N4628</f>
        <v>0</v>
      </c>
      <c r="E4627" s="42">
        <f t="shared" si="2"/>
        <v>0</v>
      </c>
    </row>
    <row r="4628" ht="15.75" customHeight="1">
      <c r="A4628" s="61">
        <f>Data!A4629</f>
        <v>44924</v>
      </c>
      <c r="B4628" s="42">
        <f>Data!H4629</f>
        <v>0</v>
      </c>
      <c r="C4628" s="42">
        <f t="shared" si="1"/>
        <v>0</v>
      </c>
      <c r="D4628" s="42">
        <f>Data!N4629</f>
        <v>0</v>
      </c>
      <c r="E4628" s="42">
        <f t="shared" si="2"/>
        <v>0</v>
      </c>
    </row>
    <row r="4629" ht="15.75" customHeight="1">
      <c r="A4629" s="61">
        <f>Data!A4630</f>
        <v>44925</v>
      </c>
      <c r="B4629" s="42">
        <f>Data!H4630</f>
        <v>0</v>
      </c>
      <c r="C4629" s="42">
        <f t="shared" si="1"/>
        <v>0</v>
      </c>
      <c r="D4629" s="42">
        <f>Data!N4630</f>
        <v>0</v>
      </c>
      <c r="E4629" s="42">
        <f t="shared" si="2"/>
        <v>0</v>
      </c>
    </row>
    <row r="4630" ht="15.75" customHeight="1">
      <c r="A4630" s="61">
        <f>Data!A4631</f>
        <v>44928</v>
      </c>
      <c r="B4630" s="42">
        <f>Data!H4631</f>
        <v>0</v>
      </c>
      <c r="C4630" s="42">
        <f t="shared" si="1"/>
        <v>0</v>
      </c>
      <c r="D4630" s="42">
        <f>Data!N4631</f>
        <v>0</v>
      </c>
      <c r="E4630" s="42">
        <f t="shared" si="2"/>
        <v>0</v>
      </c>
    </row>
    <row r="4631" ht="15.75" customHeight="1">
      <c r="A4631" s="61">
        <f>Data!A4632</f>
        <v>44929</v>
      </c>
      <c r="B4631" s="42">
        <f>Data!H4632</f>
        <v>0</v>
      </c>
      <c r="C4631" s="42">
        <f t="shared" si="1"/>
        <v>0</v>
      </c>
      <c r="D4631" s="42">
        <f>Data!N4632</f>
        <v>0</v>
      </c>
      <c r="E4631" s="42">
        <f t="shared" si="2"/>
        <v>0</v>
      </c>
    </row>
    <row r="4632" ht="15.75" customHeight="1">
      <c r="A4632" s="61">
        <f>Data!A4633</f>
        <v>44930</v>
      </c>
      <c r="B4632" s="42">
        <f>Data!H4633</f>
        <v>0</v>
      </c>
      <c r="C4632" s="42">
        <f t="shared" si="1"/>
        <v>0</v>
      </c>
      <c r="D4632" s="42">
        <f>Data!N4633</f>
        <v>0</v>
      </c>
      <c r="E4632" s="42">
        <f t="shared" si="2"/>
        <v>0</v>
      </c>
    </row>
    <row r="4633" ht="15.75" customHeight="1">
      <c r="A4633" s="61">
        <f>Data!A4634</f>
        <v>44931</v>
      </c>
      <c r="B4633" s="42">
        <f>Data!H4634</f>
        <v>0</v>
      </c>
      <c r="C4633" s="42">
        <f t="shared" si="1"/>
        <v>0</v>
      </c>
      <c r="D4633" s="42">
        <f>Data!N4634</f>
        <v>0</v>
      </c>
      <c r="E4633" s="42">
        <f t="shared" si="2"/>
        <v>0</v>
      </c>
    </row>
    <row r="4634" ht="15.75" customHeight="1">
      <c r="A4634" s="61">
        <f>Data!A4635</f>
        <v>44932</v>
      </c>
      <c r="B4634" s="42">
        <f>Data!H4635</f>
        <v>0</v>
      </c>
      <c r="C4634" s="42">
        <f t="shared" si="1"/>
        <v>0</v>
      </c>
      <c r="D4634" s="42">
        <f>Data!N4635</f>
        <v>0</v>
      </c>
      <c r="E4634" s="42">
        <f t="shared" si="2"/>
        <v>0</v>
      </c>
    </row>
    <row r="4635" ht="15.75" customHeight="1">
      <c r="A4635" s="61">
        <f>Data!A4636</f>
        <v>44935</v>
      </c>
      <c r="B4635" s="42">
        <f>Data!H4636</f>
        <v>0</v>
      </c>
      <c r="C4635" s="42">
        <f t="shared" si="1"/>
        <v>0</v>
      </c>
      <c r="D4635" s="42">
        <f>Data!N4636</f>
        <v>0</v>
      </c>
      <c r="E4635" s="42">
        <f t="shared" si="2"/>
        <v>0</v>
      </c>
    </row>
    <row r="4636" ht="15.75" customHeight="1">
      <c r="A4636" s="61">
        <f>Data!A4637</f>
        <v>44936</v>
      </c>
      <c r="B4636" s="42">
        <f>Data!H4637</f>
        <v>0</v>
      </c>
      <c r="C4636" s="42">
        <f t="shared" si="1"/>
        <v>0</v>
      </c>
      <c r="D4636" s="42">
        <f>Data!N4637</f>
        <v>0</v>
      </c>
      <c r="E4636" s="42">
        <f t="shared" si="2"/>
        <v>0</v>
      </c>
    </row>
    <row r="4637" ht="15.75" customHeight="1">
      <c r="A4637" s="61">
        <f>Data!A4638</f>
        <v>44937</v>
      </c>
      <c r="B4637" s="42">
        <f>Data!H4638</f>
        <v>0</v>
      </c>
      <c r="C4637" s="42">
        <f t="shared" si="1"/>
        <v>0</v>
      </c>
      <c r="D4637" s="42">
        <f>Data!N4638</f>
        <v>0</v>
      </c>
      <c r="E4637" s="42">
        <f t="shared" si="2"/>
        <v>0</v>
      </c>
    </row>
    <row r="4638" ht="15.75" customHeight="1">
      <c r="A4638" s="61">
        <f>Data!A4639</f>
        <v>44938</v>
      </c>
      <c r="B4638" s="42">
        <f>Data!H4639</f>
        <v>0</v>
      </c>
      <c r="C4638" s="42">
        <f t="shared" si="1"/>
        <v>0</v>
      </c>
      <c r="D4638" s="42">
        <f>Data!N4639</f>
        <v>0</v>
      </c>
      <c r="E4638" s="42">
        <f t="shared" si="2"/>
        <v>0</v>
      </c>
    </row>
    <row r="4639" ht="15.75" customHeight="1">
      <c r="A4639" s="61">
        <f>Data!A4640</f>
        <v>44939</v>
      </c>
      <c r="B4639" s="42">
        <f>Data!H4640</f>
        <v>0</v>
      </c>
      <c r="C4639" s="42">
        <f t="shared" si="1"/>
        <v>0</v>
      </c>
      <c r="D4639" s="42">
        <f>Data!N4640</f>
        <v>0</v>
      </c>
      <c r="E4639" s="42">
        <f t="shared" si="2"/>
        <v>0</v>
      </c>
    </row>
    <row r="4640" ht="15.75" customHeight="1">
      <c r="A4640" s="61">
        <f>Data!A4641</f>
        <v>44942</v>
      </c>
      <c r="B4640" s="42">
        <f>Data!H4641</f>
        <v>0</v>
      </c>
      <c r="C4640" s="42">
        <f t="shared" si="1"/>
        <v>0</v>
      </c>
      <c r="D4640" s="42">
        <f>Data!N4641</f>
        <v>0</v>
      </c>
      <c r="E4640" s="42">
        <f t="shared" si="2"/>
        <v>0</v>
      </c>
    </row>
    <row r="4641" ht="15.75" customHeight="1">
      <c r="A4641" s="61">
        <f>Data!A4642</f>
        <v>44943</v>
      </c>
      <c r="B4641" s="42">
        <f>Data!H4642</f>
        <v>0</v>
      </c>
      <c r="C4641" s="42">
        <f t="shared" si="1"/>
        <v>0</v>
      </c>
      <c r="D4641" s="42">
        <f>Data!N4642</f>
        <v>0</v>
      </c>
      <c r="E4641" s="42">
        <f t="shared" si="2"/>
        <v>0</v>
      </c>
    </row>
    <row r="4642" ht="15.75" customHeight="1">
      <c r="A4642" s="61">
        <f>Data!A4643</f>
        <v>44944</v>
      </c>
      <c r="B4642" s="42">
        <f>Data!H4643</f>
        <v>0</v>
      </c>
      <c r="C4642" s="42">
        <f t="shared" si="1"/>
        <v>0</v>
      </c>
      <c r="D4642" s="42">
        <f>Data!N4643</f>
        <v>0</v>
      </c>
      <c r="E4642" s="42">
        <f t="shared" si="2"/>
        <v>0</v>
      </c>
    </row>
    <row r="4643" ht="15.75" customHeight="1">
      <c r="A4643" s="61">
        <f>Data!A4644</f>
        <v>44945</v>
      </c>
      <c r="B4643" s="42">
        <f>Data!H4644</f>
        <v>0</v>
      </c>
      <c r="C4643" s="42">
        <f t="shared" si="1"/>
        <v>0</v>
      </c>
      <c r="D4643" s="42">
        <f>Data!N4644</f>
        <v>0</v>
      </c>
      <c r="E4643" s="42">
        <f t="shared" si="2"/>
        <v>0</v>
      </c>
    </row>
    <row r="4644" ht="15.75" customHeight="1">
      <c r="A4644" s="61">
        <f>Data!A4645</f>
        <v>44946</v>
      </c>
      <c r="B4644" s="42">
        <f>Data!H4645</f>
        <v>0</v>
      </c>
      <c r="C4644" s="42">
        <f t="shared" si="1"/>
        <v>0</v>
      </c>
      <c r="D4644" s="42">
        <f>Data!N4645</f>
        <v>0</v>
      </c>
      <c r="E4644" s="42">
        <f t="shared" si="2"/>
        <v>0</v>
      </c>
    </row>
    <row r="4645" ht="15.75" customHeight="1">
      <c r="A4645" s="61">
        <f>Data!A4646</f>
        <v>44949</v>
      </c>
      <c r="B4645" s="42">
        <f>Data!H4646</f>
        <v>0</v>
      </c>
      <c r="C4645" s="42">
        <f t="shared" si="1"/>
        <v>0</v>
      </c>
      <c r="D4645" s="42">
        <f>Data!N4646</f>
        <v>0</v>
      </c>
      <c r="E4645" s="42">
        <f t="shared" si="2"/>
        <v>0</v>
      </c>
    </row>
    <row r="4646" ht="15.75" customHeight="1">
      <c r="A4646" s="61">
        <f>Data!A4647</f>
        <v>44950</v>
      </c>
      <c r="B4646" s="42">
        <f>Data!H4647</f>
        <v>0</v>
      </c>
      <c r="C4646" s="42">
        <f t="shared" si="1"/>
        <v>0</v>
      </c>
      <c r="D4646" s="42">
        <f>Data!N4647</f>
        <v>0</v>
      </c>
      <c r="E4646" s="42">
        <f t="shared" si="2"/>
        <v>0</v>
      </c>
    </row>
    <row r="4647" ht="15.75" customHeight="1">
      <c r="A4647" s="61">
        <f>Data!A4648</f>
        <v>44951</v>
      </c>
      <c r="B4647" s="42">
        <f>Data!H4648</f>
        <v>0</v>
      </c>
      <c r="C4647" s="42">
        <f t="shared" si="1"/>
        <v>0</v>
      </c>
      <c r="D4647" s="42">
        <f>Data!N4648</f>
        <v>0</v>
      </c>
      <c r="E4647" s="42">
        <f t="shared" si="2"/>
        <v>0</v>
      </c>
    </row>
    <row r="4648" ht="15.75" customHeight="1">
      <c r="A4648" s="61">
        <f>Data!A4649</f>
        <v>44953</v>
      </c>
      <c r="B4648" s="42">
        <f>Data!H4649</f>
        <v>0</v>
      </c>
      <c r="C4648" s="42">
        <f t="shared" si="1"/>
        <v>0</v>
      </c>
      <c r="D4648" s="42">
        <f>Data!N4649</f>
        <v>0</v>
      </c>
      <c r="E4648" s="42">
        <f t="shared" si="2"/>
        <v>0</v>
      </c>
    </row>
    <row r="4649" ht="15.75" customHeight="1">
      <c r="A4649" s="61">
        <f>Data!A4650</f>
        <v>44956</v>
      </c>
      <c r="B4649" s="42">
        <f>Data!H4650</f>
        <v>0</v>
      </c>
      <c r="C4649" s="42">
        <f t="shared" si="1"/>
        <v>0</v>
      </c>
      <c r="D4649" s="42">
        <f>Data!N4650</f>
        <v>0</v>
      </c>
      <c r="E4649" s="42">
        <f t="shared" si="2"/>
        <v>0</v>
      </c>
    </row>
    <row r="4650" ht="15.75" customHeight="1">
      <c r="A4650" s="61">
        <f>Data!A4651</f>
        <v>44957</v>
      </c>
      <c r="B4650" s="42">
        <f>Data!H4651</f>
        <v>0</v>
      </c>
      <c r="C4650" s="42">
        <f t="shared" si="1"/>
        <v>0</v>
      </c>
      <c r="D4650" s="42">
        <f>Data!N4651</f>
        <v>0</v>
      </c>
      <c r="E4650" s="42">
        <f t="shared" si="2"/>
        <v>0</v>
      </c>
    </row>
    <row r="4651" ht="15.75" customHeight="1">
      <c r="A4651" s="61">
        <f>Data!A4652</f>
        <v>44958</v>
      </c>
      <c r="B4651" s="42">
        <f>Data!H4652</f>
        <v>0</v>
      </c>
      <c r="C4651" s="42">
        <f t="shared" si="1"/>
        <v>0</v>
      </c>
      <c r="D4651" s="42">
        <f>Data!N4652</f>
        <v>0</v>
      </c>
      <c r="E4651" s="42">
        <f t="shared" si="2"/>
        <v>0</v>
      </c>
    </row>
    <row r="4652" ht="15.75" customHeight="1">
      <c r="A4652" s="61">
        <f>Data!A4653</f>
        <v>44959</v>
      </c>
      <c r="B4652" s="42">
        <f>Data!H4653</f>
        <v>0</v>
      </c>
      <c r="C4652" s="42">
        <f t="shared" si="1"/>
        <v>0</v>
      </c>
      <c r="D4652" s="42">
        <f>Data!N4653</f>
        <v>0</v>
      </c>
      <c r="E4652" s="42">
        <f t="shared" si="2"/>
        <v>0</v>
      </c>
    </row>
    <row r="4653" ht="15.75" customHeight="1">
      <c r="A4653" s="61">
        <f>Data!A4654</f>
        <v>44960</v>
      </c>
      <c r="B4653" s="42">
        <f>Data!H4654</f>
        <v>0</v>
      </c>
      <c r="C4653" s="42">
        <f t="shared" si="1"/>
        <v>0</v>
      </c>
      <c r="D4653" s="42">
        <f>Data!N4654</f>
        <v>0</v>
      </c>
      <c r="E4653" s="42">
        <f t="shared" si="2"/>
        <v>0</v>
      </c>
    </row>
    <row r="4654" ht="15.75" customHeight="1">
      <c r="A4654" s="61">
        <f>Data!A4655</f>
        <v>44963</v>
      </c>
      <c r="B4654" s="42">
        <f>Data!H4655</f>
        <v>0</v>
      </c>
      <c r="C4654" s="42">
        <f t="shared" si="1"/>
        <v>0</v>
      </c>
      <c r="D4654" s="42">
        <f>Data!N4655</f>
        <v>0</v>
      </c>
      <c r="E4654" s="42">
        <f t="shared" si="2"/>
        <v>0</v>
      </c>
    </row>
    <row r="4655" ht="15.75" customHeight="1">
      <c r="A4655" s="61">
        <f>Data!A4656</f>
        <v>44964</v>
      </c>
      <c r="B4655" s="42">
        <f>Data!H4656</f>
        <v>0</v>
      </c>
      <c r="C4655" s="42">
        <f t="shared" si="1"/>
        <v>0</v>
      </c>
      <c r="D4655" s="42">
        <f>Data!N4656</f>
        <v>0</v>
      </c>
      <c r="E4655" s="42">
        <f t="shared" si="2"/>
        <v>0</v>
      </c>
    </row>
    <row r="4656" ht="15.75" customHeight="1">
      <c r="A4656" s="61">
        <f>Data!A4657</f>
        <v>44965</v>
      </c>
      <c r="B4656" s="42">
        <f>Data!H4657</f>
        <v>0</v>
      </c>
      <c r="C4656" s="42">
        <f t="shared" si="1"/>
        <v>0</v>
      </c>
      <c r="D4656" s="42">
        <f>Data!N4657</f>
        <v>0</v>
      </c>
      <c r="E4656" s="42">
        <f t="shared" si="2"/>
        <v>0</v>
      </c>
    </row>
    <row r="4657" ht="15.75" customHeight="1">
      <c r="A4657" s="61">
        <f>Data!A4658</f>
        <v>44966</v>
      </c>
      <c r="B4657" s="42">
        <f>Data!H4658</f>
        <v>0</v>
      </c>
      <c r="C4657" s="42">
        <f t="shared" si="1"/>
        <v>0</v>
      </c>
      <c r="D4657" s="42">
        <f>Data!N4658</f>
        <v>0</v>
      </c>
      <c r="E4657" s="42">
        <f t="shared" si="2"/>
        <v>0</v>
      </c>
    </row>
    <row r="4658" ht="15.75" customHeight="1">
      <c r="A4658" s="61">
        <f>Data!A4659</f>
        <v>44967</v>
      </c>
      <c r="B4658" s="42">
        <f>Data!H4659</f>
        <v>0</v>
      </c>
      <c r="C4658" s="42">
        <f t="shared" si="1"/>
        <v>0</v>
      </c>
      <c r="D4658" s="42">
        <f>Data!N4659</f>
        <v>0</v>
      </c>
      <c r="E4658" s="42">
        <f t="shared" si="2"/>
        <v>0</v>
      </c>
    </row>
    <row r="4659" ht="15.75" customHeight="1">
      <c r="A4659" s="61">
        <f>Data!A4660</f>
        <v>44970</v>
      </c>
      <c r="B4659" s="42">
        <f>Data!H4660</f>
        <v>0</v>
      </c>
      <c r="C4659" s="42">
        <f t="shared" si="1"/>
        <v>0</v>
      </c>
      <c r="D4659" s="42">
        <f>Data!N4660</f>
        <v>0</v>
      </c>
      <c r="E4659" s="42">
        <f t="shared" si="2"/>
        <v>0</v>
      </c>
    </row>
    <row r="4660" ht="15.75" customHeight="1">
      <c r="A4660" s="61">
        <f>Data!A4661</f>
        <v>44971</v>
      </c>
      <c r="B4660" s="42">
        <f>Data!H4661</f>
        <v>0</v>
      </c>
      <c r="C4660" s="42">
        <f t="shared" si="1"/>
        <v>0</v>
      </c>
      <c r="D4660" s="42">
        <f>Data!N4661</f>
        <v>0</v>
      </c>
      <c r="E4660" s="42">
        <f t="shared" si="2"/>
        <v>0</v>
      </c>
    </row>
    <row r="4661" ht="15.75" customHeight="1">
      <c r="A4661" s="61">
        <f>Data!A4662</f>
        <v>44972</v>
      </c>
      <c r="B4661" s="42">
        <f>Data!H4662</f>
        <v>0</v>
      </c>
      <c r="C4661" s="42">
        <f t="shared" si="1"/>
        <v>0</v>
      </c>
      <c r="D4661" s="42">
        <f>Data!N4662</f>
        <v>0</v>
      </c>
      <c r="E4661" s="42">
        <f t="shared" si="2"/>
        <v>0</v>
      </c>
    </row>
    <row r="4662" ht="15.75" customHeight="1">
      <c r="A4662" s="61">
        <f>Data!A4663</f>
        <v>44973</v>
      </c>
      <c r="B4662" s="42">
        <f>Data!H4663</f>
        <v>0</v>
      </c>
      <c r="C4662" s="42">
        <f t="shared" si="1"/>
        <v>0</v>
      </c>
      <c r="D4662" s="42">
        <f>Data!N4663</f>
        <v>0</v>
      </c>
      <c r="E4662" s="42">
        <f t="shared" si="2"/>
        <v>0</v>
      </c>
    </row>
    <row r="4663" ht="15.75" customHeight="1">
      <c r="A4663" s="61">
        <f>Data!A4664</f>
        <v>44974</v>
      </c>
      <c r="B4663" s="42">
        <f>Data!H4664</f>
        <v>0</v>
      </c>
      <c r="C4663" s="42">
        <f t="shared" si="1"/>
        <v>0</v>
      </c>
      <c r="D4663" s="42">
        <f>Data!N4664</f>
        <v>0</v>
      </c>
      <c r="E4663" s="42">
        <f t="shared" si="2"/>
        <v>0</v>
      </c>
    </row>
    <row r="4664" ht="15.75" customHeight="1">
      <c r="A4664" s="61">
        <f>Data!A4665</f>
        <v>44977</v>
      </c>
      <c r="B4664" s="42">
        <f>Data!H4665</f>
        <v>0</v>
      </c>
      <c r="C4664" s="42">
        <f t="shared" si="1"/>
        <v>0</v>
      </c>
      <c r="D4664" s="42">
        <f>Data!N4665</f>
        <v>0</v>
      </c>
      <c r="E4664" s="42">
        <f t="shared" si="2"/>
        <v>0</v>
      </c>
    </row>
    <row r="4665" ht="15.75" customHeight="1">
      <c r="A4665" s="61">
        <f>Data!A4666</f>
        <v>44978</v>
      </c>
      <c r="B4665" s="42">
        <f>Data!H4666</f>
        <v>0</v>
      </c>
      <c r="C4665" s="42">
        <f t="shared" si="1"/>
        <v>0</v>
      </c>
      <c r="D4665" s="42">
        <f>Data!N4666</f>
        <v>0</v>
      </c>
      <c r="E4665" s="42">
        <f t="shared" si="2"/>
        <v>0</v>
      </c>
    </row>
    <row r="4666" ht="15.75" customHeight="1">
      <c r="A4666" s="61">
        <f>Data!A4667</f>
        <v>44979</v>
      </c>
      <c r="B4666" s="42">
        <f>Data!H4667</f>
        <v>0</v>
      </c>
      <c r="C4666" s="42">
        <f t="shared" si="1"/>
        <v>0</v>
      </c>
      <c r="D4666" s="42">
        <f>Data!N4667</f>
        <v>0</v>
      </c>
      <c r="E4666" s="42">
        <f t="shared" si="2"/>
        <v>0</v>
      </c>
    </row>
    <row r="4667" ht="15.75" customHeight="1">
      <c r="A4667" s="61">
        <f>Data!A4668</f>
        <v>44980</v>
      </c>
      <c r="B4667" s="42">
        <f>Data!H4668</f>
        <v>0</v>
      </c>
      <c r="C4667" s="42">
        <f t="shared" si="1"/>
        <v>0</v>
      </c>
      <c r="D4667" s="42">
        <f>Data!N4668</f>
        <v>0</v>
      </c>
      <c r="E4667" s="42">
        <f t="shared" si="2"/>
        <v>0</v>
      </c>
    </row>
    <row r="4668" ht="15.75" customHeight="1">
      <c r="A4668" s="61">
        <f>Data!A4669</f>
        <v>44981</v>
      </c>
      <c r="B4668" s="42">
        <f>Data!H4669</f>
        <v>0</v>
      </c>
      <c r="C4668" s="42">
        <f t="shared" si="1"/>
        <v>0</v>
      </c>
      <c r="D4668" s="42">
        <f>Data!N4669</f>
        <v>0</v>
      </c>
      <c r="E4668" s="42">
        <f t="shared" si="2"/>
        <v>0</v>
      </c>
    </row>
    <row r="4669" ht="15.75" customHeight="1">
      <c r="A4669" s="61">
        <f>Data!A4670</f>
        <v>44984</v>
      </c>
      <c r="B4669" s="42">
        <f>Data!H4670</f>
        <v>0</v>
      </c>
      <c r="C4669" s="42">
        <f t="shared" si="1"/>
        <v>0</v>
      </c>
      <c r="D4669" s="42">
        <f>Data!N4670</f>
        <v>0</v>
      </c>
      <c r="E4669" s="42">
        <f t="shared" si="2"/>
        <v>0</v>
      </c>
    </row>
    <row r="4670" ht="15.75" customHeight="1">
      <c r="A4670" s="61">
        <f>Data!A4671</f>
        <v>44985</v>
      </c>
      <c r="B4670" s="42">
        <f>Data!H4671</f>
        <v>0</v>
      </c>
      <c r="C4670" s="42">
        <f t="shared" si="1"/>
        <v>0</v>
      </c>
      <c r="D4670" s="42">
        <f>Data!N4671</f>
        <v>0</v>
      </c>
      <c r="E4670" s="42">
        <f t="shared" si="2"/>
        <v>0</v>
      </c>
    </row>
    <row r="4671" ht="15.75" customHeight="1">
      <c r="A4671" s="61">
        <f>Data!A4672</f>
        <v>44986</v>
      </c>
      <c r="B4671" s="42">
        <f>Data!H4672</f>
        <v>0</v>
      </c>
      <c r="C4671" s="42">
        <f t="shared" si="1"/>
        <v>0</v>
      </c>
      <c r="D4671" s="42">
        <f>Data!N4672</f>
        <v>0</v>
      </c>
      <c r="E4671" s="42">
        <f t="shared" si="2"/>
        <v>0</v>
      </c>
    </row>
    <row r="4672" ht="15.75" customHeight="1">
      <c r="A4672" s="61">
        <f>Data!A4673</f>
        <v>44987</v>
      </c>
      <c r="B4672" s="42">
        <f>Data!H4673</f>
        <v>0</v>
      </c>
      <c r="C4672" s="42">
        <f t="shared" si="1"/>
        <v>0</v>
      </c>
      <c r="D4672" s="42">
        <f>Data!N4673</f>
        <v>0</v>
      </c>
      <c r="E4672" s="42">
        <f t="shared" si="2"/>
        <v>0</v>
      </c>
    </row>
    <row r="4673" ht="15.75" customHeight="1">
      <c r="A4673" s="61">
        <f>Data!A4674</f>
        <v>44988</v>
      </c>
      <c r="B4673" s="42">
        <f>Data!H4674</f>
        <v>0</v>
      </c>
      <c r="C4673" s="42">
        <f t="shared" si="1"/>
        <v>0</v>
      </c>
      <c r="D4673" s="42">
        <f>Data!N4674</f>
        <v>0</v>
      </c>
      <c r="E4673" s="42">
        <f t="shared" si="2"/>
        <v>0</v>
      </c>
    </row>
    <row r="4674" ht="15.75" customHeight="1">
      <c r="A4674" s="61">
        <f>Data!A4675</f>
        <v>44991</v>
      </c>
      <c r="B4674" s="42">
        <f>Data!H4675</f>
        <v>0</v>
      </c>
      <c r="C4674" s="42">
        <f t="shared" si="1"/>
        <v>0</v>
      </c>
      <c r="D4674" s="42">
        <f>Data!N4675</f>
        <v>0</v>
      </c>
      <c r="E4674" s="42">
        <f t="shared" si="2"/>
        <v>0</v>
      </c>
    </row>
    <row r="4675" ht="15.75" customHeight="1">
      <c r="A4675" s="61">
        <f>Data!A4676</f>
        <v>44993</v>
      </c>
      <c r="B4675" s="42">
        <f>Data!H4676</f>
        <v>0</v>
      </c>
      <c r="C4675" s="42">
        <f t="shared" si="1"/>
        <v>0</v>
      </c>
      <c r="D4675" s="42">
        <f>Data!N4676</f>
        <v>0</v>
      </c>
      <c r="E4675" s="42">
        <f t="shared" si="2"/>
        <v>0</v>
      </c>
    </row>
    <row r="4676" ht="15.75" customHeight="1">
      <c r="A4676" s="61">
        <f>Data!A4677</f>
        <v>44994</v>
      </c>
      <c r="B4676" s="42">
        <f>Data!H4677</f>
        <v>0</v>
      </c>
      <c r="C4676" s="42">
        <f t="shared" si="1"/>
        <v>0</v>
      </c>
      <c r="D4676" s="42">
        <f>Data!N4677</f>
        <v>0</v>
      </c>
      <c r="E4676" s="42">
        <f t="shared" si="2"/>
        <v>0</v>
      </c>
    </row>
    <row r="4677" ht="15.75" customHeight="1">
      <c r="A4677" s="61">
        <f>Data!A4678</f>
        <v>44995</v>
      </c>
      <c r="B4677" s="42">
        <f>Data!H4678</f>
        <v>0</v>
      </c>
      <c r="C4677" s="42">
        <f t="shared" si="1"/>
        <v>0</v>
      </c>
      <c r="D4677" s="42">
        <f>Data!N4678</f>
        <v>0</v>
      </c>
      <c r="E4677" s="42">
        <f t="shared" si="2"/>
        <v>0</v>
      </c>
    </row>
    <row r="4678" ht="15.75" customHeight="1">
      <c r="A4678" s="61">
        <f>Data!A4679</f>
        <v>44998</v>
      </c>
      <c r="B4678" s="42">
        <f>Data!H4679</f>
        <v>0</v>
      </c>
      <c r="C4678" s="42">
        <f t="shared" si="1"/>
        <v>0</v>
      </c>
      <c r="D4678" s="42">
        <f>Data!N4679</f>
        <v>0</v>
      </c>
      <c r="E4678" s="42">
        <f t="shared" si="2"/>
        <v>0</v>
      </c>
    </row>
    <row r="4679" ht="15.75" customHeight="1">
      <c r="A4679" s="61">
        <f>Data!A4680</f>
        <v>44999</v>
      </c>
      <c r="B4679" s="42">
        <f>Data!H4680</f>
        <v>0</v>
      </c>
      <c r="C4679" s="42">
        <f t="shared" si="1"/>
        <v>0</v>
      </c>
      <c r="D4679" s="42">
        <f>Data!N4680</f>
        <v>0</v>
      </c>
      <c r="E4679" s="42">
        <f t="shared" si="2"/>
        <v>0</v>
      </c>
    </row>
    <row r="4680" ht="15.75" customHeight="1">
      <c r="A4680" s="61">
        <f>Data!A4681</f>
        <v>45000</v>
      </c>
      <c r="B4680" s="42">
        <f>Data!H4681</f>
        <v>0</v>
      </c>
      <c r="C4680" s="42">
        <f t="shared" si="1"/>
        <v>0</v>
      </c>
      <c r="D4680" s="42">
        <f>Data!N4681</f>
        <v>0</v>
      </c>
      <c r="E4680" s="42">
        <f t="shared" si="2"/>
        <v>0</v>
      </c>
    </row>
    <row r="4681" ht="15.75" customHeight="1">
      <c r="A4681" s="61">
        <f>Data!A4682</f>
        <v>45001</v>
      </c>
      <c r="B4681" s="42">
        <f>Data!H4682</f>
        <v>0</v>
      </c>
      <c r="C4681" s="42">
        <f t="shared" si="1"/>
        <v>0</v>
      </c>
      <c r="D4681" s="42">
        <f>Data!N4682</f>
        <v>0</v>
      </c>
      <c r="E4681" s="42">
        <f t="shared" si="2"/>
        <v>0</v>
      </c>
    </row>
    <row r="4682" ht="15.75" customHeight="1">
      <c r="A4682" s="61">
        <f>Data!A4683</f>
        <v>45002</v>
      </c>
      <c r="B4682" s="42">
        <f>Data!H4683</f>
        <v>0</v>
      </c>
      <c r="C4682" s="42">
        <f t="shared" si="1"/>
        <v>0</v>
      </c>
      <c r="D4682" s="42">
        <f>Data!N4683</f>
        <v>0</v>
      </c>
      <c r="E4682" s="42">
        <f t="shared" si="2"/>
        <v>0</v>
      </c>
    </row>
    <row r="4683" ht="15.75" customHeight="1">
      <c r="A4683" s="61">
        <f>Data!A4684</f>
        <v>45005</v>
      </c>
      <c r="B4683" s="42">
        <f>Data!H4684</f>
        <v>0</v>
      </c>
      <c r="C4683" s="42">
        <f t="shared" si="1"/>
        <v>0</v>
      </c>
      <c r="D4683" s="42">
        <f>Data!N4684</f>
        <v>0</v>
      </c>
      <c r="E4683" s="42">
        <f t="shared" si="2"/>
        <v>0</v>
      </c>
    </row>
    <row r="4684" ht="15.75" customHeight="1">
      <c r="A4684" s="61">
        <f>Data!A4685</f>
        <v>45006</v>
      </c>
      <c r="B4684" s="42">
        <f>Data!H4685</f>
        <v>0</v>
      </c>
      <c r="C4684" s="42">
        <f t="shared" si="1"/>
        <v>0</v>
      </c>
      <c r="D4684" s="42">
        <f>Data!N4685</f>
        <v>0</v>
      </c>
      <c r="E4684" s="42">
        <f t="shared" si="2"/>
        <v>0</v>
      </c>
    </row>
    <row r="4685" ht="15.75" customHeight="1">
      <c r="A4685" s="61">
        <f>Data!A4686</f>
        <v>45007</v>
      </c>
      <c r="B4685" s="42">
        <f>Data!H4686</f>
        <v>0</v>
      </c>
      <c r="C4685" s="42">
        <f t="shared" si="1"/>
        <v>0</v>
      </c>
      <c r="D4685" s="42">
        <f>Data!N4686</f>
        <v>0</v>
      </c>
      <c r="E4685" s="42">
        <f t="shared" si="2"/>
        <v>0</v>
      </c>
    </row>
    <row r="4686" ht="15.75" customHeight="1">
      <c r="A4686" s="61">
        <f>Data!A4687</f>
        <v>45008</v>
      </c>
      <c r="B4686" s="42">
        <f>Data!H4687</f>
        <v>0</v>
      </c>
      <c r="C4686" s="42">
        <f t="shared" si="1"/>
        <v>0</v>
      </c>
      <c r="D4686" s="42">
        <f>Data!N4687</f>
        <v>0</v>
      </c>
      <c r="E4686" s="42">
        <f t="shared" si="2"/>
        <v>0</v>
      </c>
    </row>
    <row r="4687" ht="15.75" customHeight="1">
      <c r="A4687" s="61">
        <f>Data!A4688</f>
        <v>45009</v>
      </c>
      <c r="B4687" s="42">
        <f>Data!H4688</f>
        <v>0</v>
      </c>
      <c r="C4687" s="42">
        <f t="shared" si="1"/>
        <v>0</v>
      </c>
      <c r="D4687" s="42">
        <f>Data!N4688</f>
        <v>0</v>
      </c>
      <c r="E4687" s="42">
        <f t="shared" si="2"/>
        <v>0</v>
      </c>
    </row>
    <row r="4688" ht="15.75" customHeight="1">
      <c r="A4688" s="61">
        <f>Data!A4689</f>
        <v>45012</v>
      </c>
      <c r="B4688" s="42">
        <f>Data!H4689</f>
        <v>0</v>
      </c>
      <c r="C4688" s="42">
        <f t="shared" si="1"/>
        <v>0</v>
      </c>
      <c r="D4688" s="42">
        <f>Data!N4689</f>
        <v>0</v>
      </c>
      <c r="E4688" s="42">
        <f t="shared" si="2"/>
        <v>0</v>
      </c>
    </row>
    <row r="4689" ht="15.75" customHeight="1">
      <c r="A4689" s="61">
        <f>Data!A4690</f>
        <v>45013</v>
      </c>
      <c r="B4689" s="42">
        <f>Data!H4690</f>
        <v>0</v>
      </c>
      <c r="C4689" s="42">
        <f t="shared" si="1"/>
        <v>0</v>
      </c>
      <c r="D4689" s="42">
        <f>Data!N4690</f>
        <v>0</v>
      </c>
      <c r="E4689" s="42">
        <f t="shared" si="2"/>
        <v>0</v>
      </c>
    </row>
    <row r="4690" ht="15.75" customHeight="1">
      <c r="A4690" s="61">
        <f>Data!A4691</f>
        <v>45014</v>
      </c>
      <c r="B4690" s="42">
        <f>Data!H4691</f>
        <v>0</v>
      </c>
      <c r="C4690" s="42">
        <f t="shared" si="1"/>
        <v>0</v>
      </c>
      <c r="D4690" s="42">
        <f>Data!N4691</f>
        <v>0</v>
      </c>
      <c r="E4690" s="42">
        <f t="shared" si="2"/>
        <v>0</v>
      </c>
    </row>
    <row r="4691" ht="15.75" customHeight="1">
      <c r="A4691" s="61">
        <f>Data!A4692</f>
        <v>45016</v>
      </c>
      <c r="B4691" s="42">
        <f>Data!H4692</f>
        <v>0</v>
      </c>
      <c r="C4691" s="42">
        <f t="shared" si="1"/>
        <v>0</v>
      </c>
      <c r="D4691" s="42">
        <f>Data!N4692</f>
        <v>0</v>
      </c>
      <c r="E4691" s="42">
        <f t="shared" si="2"/>
        <v>0</v>
      </c>
    </row>
    <row r="4692" ht="15.75" customHeight="1">
      <c r="A4692" s="61">
        <f>Data!A4693</f>
        <v>45019</v>
      </c>
      <c r="B4692" s="42">
        <f>Data!H4693</f>
        <v>0</v>
      </c>
      <c r="C4692" s="42">
        <f t="shared" si="1"/>
        <v>0</v>
      </c>
      <c r="D4692" s="42">
        <f>Data!N4693</f>
        <v>0</v>
      </c>
      <c r="E4692" s="42">
        <f t="shared" si="2"/>
        <v>0</v>
      </c>
    </row>
    <row r="4693" ht="15.75" customHeight="1">
      <c r="A4693" s="61">
        <f>Data!A4694</f>
        <v>45021</v>
      </c>
      <c r="B4693" s="42">
        <f>Data!H4694</f>
        <v>0</v>
      </c>
      <c r="C4693" s="42">
        <f t="shared" si="1"/>
        <v>0</v>
      </c>
      <c r="D4693" s="42">
        <f>Data!N4694</f>
        <v>0</v>
      </c>
      <c r="E4693" s="42">
        <f t="shared" si="2"/>
        <v>0</v>
      </c>
    </row>
    <row r="4694" ht="15.75" customHeight="1">
      <c r="A4694" s="61">
        <f>Data!A4695</f>
        <v>45022</v>
      </c>
      <c r="B4694" s="42">
        <f>Data!H4695</f>
        <v>0</v>
      </c>
      <c r="C4694" s="42">
        <f t="shared" si="1"/>
        <v>0</v>
      </c>
      <c r="D4694" s="42">
        <f>Data!N4695</f>
        <v>0</v>
      </c>
      <c r="E4694" s="42">
        <f t="shared" si="2"/>
        <v>0</v>
      </c>
    </row>
    <row r="4695" ht="15.75" customHeight="1">
      <c r="A4695" s="61">
        <f>Data!A4696</f>
        <v>45026</v>
      </c>
      <c r="B4695" s="42">
        <f>Data!H4696</f>
        <v>0</v>
      </c>
      <c r="C4695" s="42">
        <f t="shared" si="1"/>
        <v>0</v>
      </c>
      <c r="D4695" s="42">
        <f>Data!N4696</f>
        <v>0</v>
      </c>
      <c r="E4695" s="42">
        <f t="shared" si="2"/>
        <v>0</v>
      </c>
    </row>
    <row r="4696" ht="15.75" customHeight="1">
      <c r="A4696" s="61">
        <f>Data!A4697</f>
        <v>45027</v>
      </c>
      <c r="B4696" s="42">
        <f>Data!H4697</f>
        <v>0</v>
      </c>
      <c r="C4696" s="42">
        <f t="shared" si="1"/>
        <v>0</v>
      </c>
      <c r="D4696" s="42">
        <f>Data!N4697</f>
        <v>0</v>
      </c>
      <c r="E4696" s="42">
        <f t="shared" si="2"/>
        <v>0</v>
      </c>
    </row>
    <row r="4697" ht="15.75" customHeight="1">
      <c r="A4697" s="61">
        <f>Data!A4698</f>
        <v>45028</v>
      </c>
      <c r="B4697" s="42">
        <f>Data!H4698</f>
        <v>0</v>
      </c>
      <c r="C4697" s="42">
        <f t="shared" si="1"/>
        <v>0</v>
      </c>
      <c r="D4697" s="42">
        <f>Data!N4698</f>
        <v>0</v>
      </c>
      <c r="E4697" s="42">
        <f t="shared" si="2"/>
        <v>0</v>
      </c>
    </row>
    <row r="4698" ht="15.75" customHeight="1">
      <c r="A4698" s="61">
        <f>Data!A4699</f>
        <v>45029</v>
      </c>
      <c r="B4698" s="42">
        <f>Data!H4699</f>
        <v>0</v>
      </c>
      <c r="C4698" s="42">
        <f t="shared" si="1"/>
        <v>0</v>
      </c>
      <c r="D4698" s="42">
        <f>Data!N4699</f>
        <v>0</v>
      </c>
      <c r="E4698" s="42">
        <f t="shared" si="2"/>
        <v>0</v>
      </c>
    </row>
    <row r="4699" ht="15.75" customHeight="1">
      <c r="A4699" s="61">
        <f>Data!A4700</f>
        <v>45033</v>
      </c>
      <c r="B4699" s="42">
        <f>Data!H4700</f>
        <v>0</v>
      </c>
      <c r="C4699" s="42">
        <f t="shared" si="1"/>
        <v>0</v>
      </c>
      <c r="D4699" s="42">
        <f>Data!N4700</f>
        <v>0</v>
      </c>
      <c r="E4699" s="42">
        <f t="shared" si="2"/>
        <v>0</v>
      </c>
    </row>
    <row r="4700" ht="15.75" customHeight="1">
      <c r="A4700" s="61">
        <f>Data!A4701</f>
        <v>45034</v>
      </c>
      <c r="B4700" s="42">
        <f>Data!H4701</f>
        <v>0</v>
      </c>
      <c r="C4700" s="42">
        <f t="shared" si="1"/>
        <v>0</v>
      </c>
      <c r="D4700" s="42">
        <f>Data!N4701</f>
        <v>0</v>
      </c>
      <c r="E4700" s="42">
        <f t="shared" si="2"/>
        <v>0</v>
      </c>
    </row>
    <row r="4701" ht="15.75" customHeight="1">
      <c r="A4701" s="61">
        <f>Data!A4702</f>
        <v>45035</v>
      </c>
      <c r="B4701" s="42">
        <f>Data!H4702</f>
        <v>0</v>
      </c>
      <c r="C4701" s="42">
        <f t="shared" si="1"/>
        <v>0</v>
      </c>
      <c r="D4701" s="42">
        <f>Data!N4702</f>
        <v>0</v>
      </c>
      <c r="E4701" s="42">
        <f t="shared" si="2"/>
        <v>0</v>
      </c>
    </row>
    <row r="4702" ht="15.75" customHeight="1">
      <c r="A4702" s="61">
        <f>Data!A4703</f>
        <v>45036</v>
      </c>
      <c r="B4702" s="42">
        <f>Data!H4703</f>
        <v>0</v>
      </c>
      <c r="C4702" s="42">
        <f t="shared" si="1"/>
        <v>0</v>
      </c>
      <c r="D4702" s="42">
        <f>Data!N4703</f>
        <v>0</v>
      </c>
      <c r="E4702" s="42">
        <f t="shared" si="2"/>
        <v>0</v>
      </c>
    </row>
    <row r="4703" ht="15.75" customHeight="1">
      <c r="A4703" s="61">
        <f>Data!A4704</f>
        <v>45037</v>
      </c>
      <c r="B4703" s="42">
        <f>Data!H4704</f>
        <v>0</v>
      </c>
      <c r="C4703" s="42">
        <f t="shared" si="1"/>
        <v>0</v>
      </c>
      <c r="D4703" s="42">
        <f>Data!N4704</f>
        <v>0</v>
      </c>
      <c r="E4703" s="42">
        <f t="shared" si="2"/>
        <v>0</v>
      </c>
    </row>
    <row r="4704" ht="15.75" customHeight="1">
      <c r="A4704" s="61">
        <f>Data!A4705</f>
        <v>45040</v>
      </c>
      <c r="B4704" s="42">
        <f>Data!H4705</f>
        <v>0</v>
      </c>
      <c r="C4704" s="42">
        <f t="shared" si="1"/>
        <v>0</v>
      </c>
      <c r="D4704" s="42">
        <f>Data!N4705</f>
        <v>0</v>
      </c>
      <c r="E4704" s="42">
        <f t="shared" si="2"/>
        <v>0</v>
      </c>
    </row>
    <row r="4705" ht="15.75" customHeight="1">
      <c r="A4705" s="61">
        <f>Data!A4706</f>
        <v>45041</v>
      </c>
      <c r="B4705" s="42">
        <f>Data!H4706</f>
        <v>0</v>
      </c>
      <c r="C4705" s="42">
        <f t="shared" si="1"/>
        <v>0</v>
      </c>
      <c r="D4705" s="42">
        <f>Data!N4706</f>
        <v>0</v>
      </c>
      <c r="E4705" s="42">
        <f t="shared" si="2"/>
        <v>0</v>
      </c>
    </row>
    <row r="4706" ht="15.75" customHeight="1">
      <c r="A4706" s="61">
        <f>Data!A4707</f>
        <v>45042</v>
      </c>
      <c r="B4706" s="42">
        <f>Data!H4707</f>
        <v>0</v>
      </c>
      <c r="C4706" s="42">
        <f t="shared" si="1"/>
        <v>0</v>
      </c>
      <c r="D4706" s="42">
        <f>Data!N4707</f>
        <v>0</v>
      </c>
      <c r="E4706" s="42">
        <f t="shared" si="2"/>
        <v>0</v>
      </c>
    </row>
    <row r="4707" ht="15.75" customHeight="1">
      <c r="A4707" s="61">
        <f>Data!A4708</f>
        <v>45043</v>
      </c>
      <c r="B4707" s="42">
        <f>Data!H4708</f>
        <v>0</v>
      </c>
      <c r="C4707" s="42">
        <f t="shared" si="1"/>
        <v>0</v>
      </c>
      <c r="D4707" s="42">
        <f>Data!N4708</f>
        <v>0</v>
      </c>
      <c r="E4707" s="42">
        <f t="shared" si="2"/>
        <v>0</v>
      </c>
    </row>
    <row r="4708" ht="15.75" customHeight="1">
      <c r="A4708" s="61">
        <f>Data!A4709</f>
        <v>45044</v>
      </c>
      <c r="B4708" s="42">
        <f>Data!H4709</f>
        <v>0</v>
      </c>
      <c r="C4708" s="42">
        <f t="shared" si="1"/>
        <v>0</v>
      </c>
      <c r="D4708" s="42">
        <f>Data!N4709</f>
        <v>0</v>
      </c>
      <c r="E4708" s="42">
        <f t="shared" si="2"/>
        <v>0</v>
      </c>
    </row>
    <row r="4709" ht="15.75" customHeight="1">
      <c r="A4709" s="61">
        <f>Data!A4710</f>
        <v>45048</v>
      </c>
      <c r="B4709" s="42">
        <f>Data!H4710</f>
        <v>0</v>
      </c>
      <c r="C4709" s="42">
        <f t="shared" si="1"/>
        <v>0</v>
      </c>
      <c r="D4709" s="42">
        <f>Data!N4710</f>
        <v>0</v>
      </c>
      <c r="E4709" s="42">
        <f t="shared" si="2"/>
        <v>0</v>
      </c>
    </row>
    <row r="4710" ht="15.75" customHeight="1">
      <c r="A4710" s="61">
        <f>Data!A4711</f>
        <v>45049</v>
      </c>
      <c r="B4710" s="42">
        <f>Data!H4711</f>
        <v>0</v>
      </c>
      <c r="C4710" s="42">
        <f t="shared" si="1"/>
        <v>0</v>
      </c>
      <c r="D4710" s="42">
        <f>Data!N4711</f>
        <v>0</v>
      </c>
      <c r="E4710" s="42">
        <f t="shared" si="2"/>
        <v>0</v>
      </c>
    </row>
    <row r="4711" ht="15.75" customHeight="1">
      <c r="A4711" s="61">
        <f>Data!A4712</f>
        <v>45050</v>
      </c>
      <c r="B4711" s="42">
        <f>Data!H4712</f>
        <v>0</v>
      </c>
      <c r="C4711" s="42">
        <f t="shared" si="1"/>
        <v>0</v>
      </c>
      <c r="D4711" s="42">
        <f>Data!N4712</f>
        <v>0</v>
      </c>
      <c r="E4711" s="42">
        <f t="shared" si="2"/>
        <v>0</v>
      </c>
    </row>
    <row r="4712" ht="15.75" customHeight="1">
      <c r="A4712" s="61">
        <f>Data!A4713</f>
        <v>45051</v>
      </c>
      <c r="B4712" s="42">
        <f>Data!H4713</f>
        <v>0</v>
      </c>
      <c r="C4712" s="42">
        <f t="shared" si="1"/>
        <v>0</v>
      </c>
      <c r="D4712" s="42">
        <f>Data!N4713</f>
        <v>0</v>
      </c>
      <c r="E4712" s="42">
        <f t="shared" si="2"/>
        <v>0</v>
      </c>
    </row>
    <row r="4713" ht="15.75" customHeight="1">
      <c r="A4713" s="61">
        <f>Data!A4714</f>
        <v>45054</v>
      </c>
      <c r="B4713" s="42">
        <f>Data!H4714</f>
        <v>0</v>
      </c>
      <c r="C4713" s="42">
        <f t="shared" si="1"/>
        <v>0</v>
      </c>
      <c r="D4713" s="42">
        <f>Data!N4714</f>
        <v>0</v>
      </c>
      <c r="E4713" s="42">
        <f t="shared" si="2"/>
        <v>0</v>
      </c>
    </row>
    <row r="4714" ht="15.75" customHeight="1">
      <c r="A4714" s="61">
        <f>Data!A4715</f>
        <v>45055</v>
      </c>
      <c r="B4714" s="42">
        <f>Data!H4715</f>
        <v>0</v>
      </c>
      <c r="C4714" s="42">
        <f t="shared" si="1"/>
        <v>0</v>
      </c>
      <c r="D4714" s="42">
        <f>Data!N4715</f>
        <v>0</v>
      </c>
      <c r="E4714" s="42">
        <f t="shared" si="2"/>
        <v>0</v>
      </c>
    </row>
    <row r="4715" ht="15.75" customHeight="1">
      <c r="A4715" s="61">
        <f>Data!A4716</f>
        <v>45056</v>
      </c>
      <c r="B4715" s="42">
        <f>Data!H4716</f>
        <v>0</v>
      </c>
      <c r="C4715" s="42">
        <f t="shared" si="1"/>
        <v>0</v>
      </c>
      <c r="D4715" s="42">
        <f>Data!N4716</f>
        <v>0</v>
      </c>
      <c r="E4715" s="42">
        <f t="shared" si="2"/>
        <v>0</v>
      </c>
    </row>
    <row r="4716" ht="15.75" customHeight="1">
      <c r="A4716" s="61">
        <f>Data!A4717</f>
        <v>45057</v>
      </c>
      <c r="B4716" s="42">
        <f>Data!H4717</f>
        <v>0</v>
      </c>
      <c r="C4716" s="42">
        <f t="shared" si="1"/>
        <v>0</v>
      </c>
      <c r="D4716" s="42">
        <f>Data!N4717</f>
        <v>0</v>
      </c>
      <c r="E4716" s="42">
        <f t="shared" si="2"/>
        <v>0</v>
      </c>
    </row>
    <row r="4717" ht="15.75" customHeight="1">
      <c r="A4717" s="61">
        <f>Data!A4718</f>
        <v>45058</v>
      </c>
      <c r="B4717" s="42">
        <f>Data!H4718</f>
        <v>0</v>
      </c>
      <c r="C4717" s="42">
        <f t="shared" si="1"/>
        <v>0</v>
      </c>
      <c r="D4717" s="42">
        <f>Data!N4718</f>
        <v>0</v>
      </c>
      <c r="E4717" s="42">
        <f t="shared" si="2"/>
        <v>0</v>
      </c>
    </row>
    <row r="4718" ht="15.75" customHeight="1">
      <c r="A4718" s="61">
        <f>Data!A4719</f>
        <v>45061</v>
      </c>
      <c r="B4718" s="42">
        <f>Data!H4719</f>
        <v>0</v>
      </c>
      <c r="C4718" s="42">
        <f t="shared" si="1"/>
        <v>0</v>
      </c>
      <c r="D4718" s="42">
        <f>Data!N4719</f>
        <v>0</v>
      </c>
      <c r="E4718" s="42">
        <f t="shared" si="2"/>
        <v>0</v>
      </c>
    </row>
    <row r="4719" ht="15.75" customHeight="1">
      <c r="A4719" s="61">
        <f>Data!A4720</f>
        <v>45062</v>
      </c>
      <c r="B4719" s="42">
        <f>Data!H4720</f>
        <v>0</v>
      </c>
      <c r="C4719" s="42">
        <f t="shared" si="1"/>
        <v>0</v>
      </c>
      <c r="D4719" s="42">
        <f>Data!N4720</f>
        <v>0</v>
      </c>
      <c r="E4719" s="42">
        <f t="shared" si="2"/>
        <v>0</v>
      </c>
    </row>
    <row r="4720" ht="15.75" customHeight="1">
      <c r="A4720" s="61">
        <f>Data!A4721</f>
        <v>45063</v>
      </c>
      <c r="B4720" s="42">
        <f>Data!H4721</f>
        <v>0</v>
      </c>
      <c r="C4720" s="42">
        <f t="shared" si="1"/>
        <v>0</v>
      </c>
      <c r="D4720" s="42">
        <f>Data!N4721</f>
        <v>0</v>
      </c>
      <c r="E4720" s="42">
        <f t="shared" si="2"/>
        <v>0</v>
      </c>
    </row>
    <row r="4721" ht="15.75" customHeight="1">
      <c r="A4721" s="61">
        <f>Data!A4722</f>
        <v>45064</v>
      </c>
      <c r="B4721" s="42">
        <f>Data!H4722</f>
        <v>0</v>
      </c>
      <c r="C4721" s="42">
        <f t="shared" si="1"/>
        <v>0</v>
      </c>
      <c r="D4721" s="42">
        <f>Data!N4722</f>
        <v>0</v>
      </c>
      <c r="E4721" s="42">
        <f t="shared" si="2"/>
        <v>0</v>
      </c>
    </row>
    <row r="4722" ht="15.75" customHeight="1">
      <c r="A4722" s="61">
        <f>Data!A4723</f>
        <v>45065</v>
      </c>
      <c r="B4722" s="42">
        <f>Data!H4723</f>
        <v>0</v>
      </c>
      <c r="C4722" s="42">
        <f t="shared" si="1"/>
        <v>0</v>
      </c>
      <c r="D4722" s="42">
        <f>Data!N4723</f>
        <v>0</v>
      </c>
      <c r="E4722" s="42">
        <f t="shared" si="2"/>
        <v>0</v>
      </c>
    </row>
    <row r="4723" ht="15.75" customHeight="1">
      <c r="A4723" s="61">
        <f>Data!A4724</f>
        <v>45068</v>
      </c>
      <c r="B4723" s="42">
        <f>Data!H4724</f>
        <v>0</v>
      </c>
      <c r="C4723" s="42">
        <f t="shared" si="1"/>
        <v>0</v>
      </c>
      <c r="D4723" s="42">
        <f>Data!N4724</f>
        <v>0</v>
      </c>
      <c r="E4723" s="42">
        <f t="shared" si="2"/>
        <v>0</v>
      </c>
    </row>
    <row r="4724" ht="15.75" customHeight="1">
      <c r="A4724" s="61">
        <f>Data!A4725</f>
        <v>45069</v>
      </c>
      <c r="B4724" s="42">
        <f>Data!H4725</f>
        <v>0</v>
      </c>
      <c r="C4724" s="42">
        <f t="shared" si="1"/>
        <v>0</v>
      </c>
      <c r="D4724" s="42">
        <f>Data!N4725</f>
        <v>0</v>
      </c>
      <c r="E4724" s="42">
        <f t="shared" si="2"/>
        <v>0</v>
      </c>
    </row>
    <row r="4725" ht="15.75" customHeight="1">
      <c r="A4725" s="61">
        <f>Data!A4726</f>
        <v>45070</v>
      </c>
      <c r="B4725" s="42">
        <f>Data!H4726</f>
        <v>0</v>
      </c>
      <c r="C4725" s="42">
        <f t="shared" si="1"/>
        <v>0</v>
      </c>
      <c r="D4725" s="42">
        <f>Data!N4726</f>
        <v>0</v>
      </c>
      <c r="E4725" s="42">
        <f t="shared" si="2"/>
        <v>0</v>
      </c>
    </row>
    <row r="4726" ht="15.75" customHeight="1">
      <c r="A4726" s="61">
        <f>Data!A4727</f>
        <v>45071</v>
      </c>
      <c r="B4726" s="42">
        <f>Data!H4727</f>
        <v>0</v>
      </c>
      <c r="C4726" s="42">
        <f t="shared" si="1"/>
        <v>0</v>
      </c>
      <c r="D4726" s="42">
        <f>Data!N4727</f>
        <v>0</v>
      </c>
      <c r="E4726" s="42">
        <f t="shared" si="2"/>
        <v>0</v>
      </c>
    </row>
    <row r="4727" ht="15.75" customHeight="1">
      <c r="A4727" s="61">
        <f>Data!A4728</f>
        <v>45072</v>
      </c>
      <c r="B4727" s="42">
        <f>Data!H4728</f>
        <v>0</v>
      </c>
      <c r="C4727" s="42">
        <f t="shared" si="1"/>
        <v>0</v>
      </c>
      <c r="D4727" s="42">
        <f>Data!N4728</f>
        <v>0</v>
      </c>
      <c r="E4727" s="42">
        <f t="shared" si="2"/>
        <v>0</v>
      </c>
    </row>
    <row r="4728" ht="15.75" customHeight="1">
      <c r="A4728" s="61">
        <f>Data!A4729</f>
        <v>45075</v>
      </c>
      <c r="B4728" s="42">
        <f>Data!H4729</f>
        <v>0</v>
      </c>
      <c r="C4728" s="42">
        <f t="shared" si="1"/>
        <v>0</v>
      </c>
      <c r="D4728" s="42">
        <f>Data!N4729</f>
        <v>0</v>
      </c>
      <c r="E4728" s="42">
        <f t="shared" si="2"/>
        <v>0</v>
      </c>
    </row>
    <row r="4729" ht="15.75" customHeight="1">
      <c r="A4729" s="61">
        <f>Data!A4730</f>
        <v>45076</v>
      </c>
      <c r="B4729" s="42">
        <f>Data!H4730</f>
        <v>0</v>
      </c>
      <c r="C4729" s="42">
        <f t="shared" si="1"/>
        <v>0</v>
      </c>
      <c r="D4729" s="42">
        <f>Data!N4730</f>
        <v>0</v>
      </c>
      <c r="E4729" s="42">
        <f t="shared" si="2"/>
        <v>0</v>
      </c>
    </row>
    <row r="4730" ht="15.75" customHeight="1">
      <c r="A4730" s="61">
        <f>Data!A4731</f>
        <v>45077</v>
      </c>
      <c r="B4730" s="42">
        <f>Data!H4731</f>
        <v>0</v>
      </c>
      <c r="C4730" s="42">
        <f t="shared" si="1"/>
        <v>0</v>
      </c>
      <c r="D4730" s="42">
        <f>Data!N4731</f>
        <v>0</v>
      </c>
      <c r="E4730" s="42">
        <f t="shared" si="2"/>
        <v>0</v>
      </c>
    </row>
    <row r="4731" ht="15.75" customHeight="1">
      <c r="A4731" s="61">
        <f>Data!A4732</f>
        <v>45078</v>
      </c>
      <c r="B4731" s="42">
        <f>Data!H4732</f>
        <v>0</v>
      </c>
      <c r="C4731" s="42">
        <f t="shared" si="1"/>
        <v>0</v>
      </c>
      <c r="D4731" s="42">
        <f>Data!N4732</f>
        <v>0</v>
      </c>
      <c r="E4731" s="42">
        <f t="shared" si="2"/>
        <v>0</v>
      </c>
    </row>
    <row r="4732" ht="15.75" customHeight="1">
      <c r="A4732" s="61">
        <f>Data!A4733</f>
        <v>45079</v>
      </c>
      <c r="B4732" s="42">
        <f>Data!H4733</f>
        <v>0</v>
      </c>
      <c r="C4732" s="42">
        <f t="shared" si="1"/>
        <v>0</v>
      </c>
      <c r="D4732" s="42">
        <f>Data!N4733</f>
        <v>0</v>
      </c>
      <c r="E4732" s="42">
        <f t="shared" si="2"/>
        <v>0</v>
      </c>
    </row>
    <row r="4733" ht="15.75" customHeight="1">
      <c r="A4733" s="61">
        <f>Data!A4734</f>
        <v>45082</v>
      </c>
      <c r="B4733" s="42">
        <f>Data!H4734</f>
        <v>0</v>
      </c>
      <c r="C4733" s="42">
        <f t="shared" si="1"/>
        <v>0</v>
      </c>
      <c r="D4733" s="42">
        <f>Data!N4734</f>
        <v>0</v>
      </c>
      <c r="E4733" s="42">
        <f t="shared" si="2"/>
        <v>0</v>
      </c>
    </row>
    <row r="4734" ht="15.75" customHeight="1">
      <c r="A4734" s="61">
        <f>Data!A4735</f>
        <v>45083</v>
      </c>
      <c r="B4734" s="42">
        <f>Data!H4735</f>
        <v>0</v>
      </c>
      <c r="C4734" s="42">
        <f t="shared" si="1"/>
        <v>0</v>
      </c>
      <c r="D4734" s="42">
        <f>Data!N4735</f>
        <v>0</v>
      </c>
      <c r="E4734" s="42">
        <f t="shared" si="2"/>
        <v>0</v>
      </c>
    </row>
    <row r="4735" ht="15.75" customHeight="1">
      <c r="A4735" s="61">
        <f>Data!A4736</f>
        <v>45084</v>
      </c>
      <c r="B4735" s="42">
        <f>Data!H4736</f>
        <v>0</v>
      </c>
      <c r="C4735" s="42">
        <f t="shared" si="1"/>
        <v>0</v>
      </c>
      <c r="D4735" s="42">
        <f>Data!N4736</f>
        <v>0</v>
      </c>
      <c r="E4735" s="42">
        <f t="shared" si="2"/>
        <v>0</v>
      </c>
    </row>
    <row r="4736" ht="15.75" customHeight="1">
      <c r="A4736" s="61">
        <f>Data!A4737</f>
        <v>45085</v>
      </c>
      <c r="B4736" s="42">
        <f>Data!H4737</f>
        <v>0</v>
      </c>
      <c r="C4736" s="42">
        <f t="shared" si="1"/>
        <v>0</v>
      </c>
      <c r="D4736" s="42">
        <f>Data!N4737</f>
        <v>0</v>
      </c>
      <c r="E4736" s="42">
        <f t="shared" si="2"/>
        <v>0</v>
      </c>
    </row>
    <row r="4737" ht="15.75" customHeight="1">
      <c r="A4737" s="61">
        <f>Data!A4738</f>
        <v>45086</v>
      </c>
      <c r="B4737" s="42">
        <f>Data!H4738</f>
        <v>0</v>
      </c>
      <c r="C4737" s="42">
        <f t="shared" si="1"/>
        <v>0</v>
      </c>
      <c r="D4737" s="42">
        <f>Data!N4738</f>
        <v>0</v>
      </c>
      <c r="E4737" s="42">
        <f t="shared" si="2"/>
        <v>0</v>
      </c>
    </row>
    <row r="4738" ht="15.75" customHeight="1">
      <c r="A4738" s="61">
        <f>Data!A4739</f>
        <v>45089</v>
      </c>
      <c r="B4738" s="42">
        <f>Data!H4739</f>
        <v>0</v>
      </c>
      <c r="C4738" s="42">
        <f t="shared" si="1"/>
        <v>0</v>
      </c>
      <c r="D4738" s="42">
        <f>Data!N4739</f>
        <v>0</v>
      </c>
      <c r="E4738" s="42">
        <f t="shared" si="2"/>
        <v>0</v>
      </c>
    </row>
    <row r="4739" ht="15.75" customHeight="1">
      <c r="A4739" s="61">
        <f>Data!A4740</f>
        <v>45090</v>
      </c>
      <c r="B4739" s="42">
        <f>Data!H4740</f>
        <v>0</v>
      </c>
      <c r="C4739" s="42">
        <f t="shared" si="1"/>
        <v>0</v>
      </c>
      <c r="D4739" s="42">
        <f>Data!N4740</f>
        <v>0</v>
      </c>
      <c r="E4739" s="42">
        <f t="shared" si="2"/>
        <v>0</v>
      </c>
    </row>
    <row r="4740" ht="15.75" customHeight="1">
      <c r="A4740" s="61">
        <f>Data!A4741</f>
        <v>45091</v>
      </c>
      <c r="B4740" s="42">
        <f>Data!H4741</f>
        <v>0</v>
      </c>
      <c r="C4740" s="42">
        <f t="shared" si="1"/>
        <v>0</v>
      </c>
      <c r="D4740" s="42">
        <f>Data!N4741</f>
        <v>0</v>
      </c>
      <c r="E4740" s="42">
        <f t="shared" si="2"/>
        <v>0</v>
      </c>
    </row>
    <row r="4741" ht="15.75" customHeight="1">
      <c r="A4741" s="61">
        <f>Data!A4742</f>
        <v>45092</v>
      </c>
      <c r="B4741" s="42">
        <f>Data!H4742</f>
        <v>0</v>
      </c>
      <c r="C4741" s="42">
        <f t="shared" si="1"/>
        <v>0</v>
      </c>
      <c r="D4741" s="42">
        <f>Data!N4742</f>
        <v>0</v>
      </c>
      <c r="E4741" s="42">
        <f t="shared" si="2"/>
        <v>0</v>
      </c>
    </row>
    <row r="4742" ht="15.75" customHeight="1">
      <c r="A4742" s="61">
        <f>Data!A4743</f>
        <v>45093</v>
      </c>
      <c r="B4742" s="42">
        <f>Data!H4743</f>
        <v>0</v>
      </c>
      <c r="C4742" s="42">
        <f t="shared" si="1"/>
        <v>0</v>
      </c>
      <c r="D4742" s="42">
        <f>Data!N4743</f>
        <v>0</v>
      </c>
      <c r="E4742" s="42">
        <f t="shared" si="2"/>
        <v>0</v>
      </c>
    </row>
    <row r="4743" ht="15.75" customHeight="1">
      <c r="A4743" s="61">
        <f>Data!A4744</f>
        <v>45096</v>
      </c>
      <c r="B4743" s="42">
        <f>Data!H4744</f>
        <v>0</v>
      </c>
      <c r="C4743" s="42">
        <f t="shared" si="1"/>
        <v>0</v>
      </c>
      <c r="D4743" s="42">
        <f>Data!N4744</f>
        <v>0</v>
      </c>
      <c r="E4743" s="42">
        <f t="shared" si="2"/>
        <v>0</v>
      </c>
    </row>
    <row r="4744" ht="15.75" customHeight="1">
      <c r="A4744" s="61">
        <f>Data!A4745</f>
        <v>45097</v>
      </c>
      <c r="B4744" s="42">
        <f>Data!H4745</f>
        <v>0</v>
      </c>
      <c r="C4744" s="42">
        <f t="shared" si="1"/>
        <v>0</v>
      </c>
      <c r="D4744" s="42">
        <f>Data!N4745</f>
        <v>0</v>
      </c>
      <c r="E4744" s="42">
        <f t="shared" si="2"/>
        <v>0</v>
      </c>
    </row>
    <row r="4745" ht="15.75" customHeight="1">
      <c r="A4745" s="61">
        <f>Data!A4746</f>
        <v>45098</v>
      </c>
      <c r="B4745" s="42">
        <f>Data!H4746</f>
        <v>0</v>
      </c>
      <c r="C4745" s="42">
        <f t="shared" si="1"/>
        <v>0</v>
      </c>
      <c r="D4745" s="42">
        <f>Data!N4746</f>
        <v>0</v>
      </c>
      <c r="E4745" s="42">
        <f t="shared" si="2"/>
        <v>0</v>
      </c>
    </row>
    <row r="4746" ht="15.75" customHeight="1">
      <c r="A4746" s="61">
        <f>Data!A4747</f>
        <v>45099</v>
      </c>
      <c r="B4746" s="42">
        <f>Data!H4747</f>
        <v>0</v>
      </c>
      <c r="C4746" s="42">
        <f t="shared" si="1"/>
        <v>0</v>
      </c>
      <c r="D4746" s="42">
        <f>Data!N4747</f>
        <v>0</v>
      </c>
      <c r="E4746" s="42">
        <f t="shared" si="2"/>
        <v>0</v>
      </c>
    </row>
    <row r="4747" ht="15.75" customHeight="1">
      <c r="A4747" s="61">
        <f>Data!A4748</f>
        <v>45100</v>
      </c>
      <c r="B4747" s="42">
        <f>Data!H4748</f>
        <v>0</v>
      </c>
      <c r="C4747" s="42">
        <f t="shared" si="1"/>
        <v>0</v>
      </c>
      <c r="D4747" s="42">
        <f>Data!N4748</f>
        <v>0</v>
      </c>
      <c r="E4747" s="42">
        <f t="shared" si="2"/>
        <v>0</v>
      </c>
    </row>
    <row r="4748" ht="15.75" customHeight="1">
      <c r="A4748" s="61">
        <f>Data!A4749</f>
        <v>45103</v>
      </c>
      <c r="B4748" s="42">
        <f>Data!H4749</f>
        <v>0</v>
      </c>
      <c r="C4748" s="42">
        <f t="shared" si="1"/>
        <v>0</v>
      </c>
      <c r="D4748" s="42">
        <f>Data!N4749</f>
        <v>0</v>
      </c>
      <c r="E4748" s="42">
        <f t="shared" si="2"/>
        <v>0</v>
      </c>
    </row>
    <row r="4749" ht="15.75" customHeight="1">
      <c r="A4749" s="61">
        <f>Data!A4750</f>
        <v>45104</v>
      </c>
      <c r="B4749" s="42">
        <f>Data!H4750</f>
        <v>0</v>
      </c>
      <c r="C4749" s="42">
        <f t="shared" si="1"/>
        <v>0</v>
      </c>
      <c r="D4749" s="42">
        <f>Data!N4750</f>
        <v>0</v>
      </c>
      <c r="E4749" s="42">
        <f t="shared" si="2"/>
        <v>0</v>
      </c>
    </row>
    <row r="4750" ht="15.75" customHeight="1">
      <c r="A4750" s="61">
        <f>Data!A4751</f>
        <v>45105</v>
      </c>
      <c r="B4750" s="42">
        <f>Data!H4751</f>
        <v>0</v>
      </c>
      <c r="C4750" s="42">
        <f t="shared" si="1"/>
        <v>0</v>
      </c>
      <c r="D4750" s="42">
        <f>Data!N4751</f>
        <v>0</v>
      </c>
      <c r="E4750" s="42">
        <f t="shared" si="2"/>
        <v>0</v>
      </c>
    </row>
    <row r="4751" ht="15.75" customHeight="1">
      <c r="A4751" s="61">
        <f>Data!A4752</f>
        <v>45107</v>
      </c>
      <c r="B4751" s="42">
        <f>Data!H4752</f>
        <v>0</v>
      </c>
      <c r="C4751" s="42">
        <f t="shared" si="1"/>
        <v>0</v>
      </c>
      <c r="D4751" s="42">
        <f>Data!N4752</f>
        <v>0</v>
      </c>
      <c r="E4751" s="42">
        <f t="shared" si="2"/>
        <v>0</v>
      </c>
    </row>
    <row r="4752" ht="15.75" customHeight="1">
      <c r="A4752" s="61">
        <f>Data!A4753</f>
        <v>45110</v>
      </c>
      <c r="B4752" s="42">
        <f>Data!H4753</f>
        <v>0</v>
      </c>
      <c r="C4752" s="42">
        <f t="shared" si="1"/>
        <v>0</v>
      </c>
      <c r="D4752" s="42">
        <f>Data!N4753</f>
        <v>0</v>
      </c>
      <c r="E4752" s="42">
        <f t="shared" si="2"/>
        <v>0</v>
      </c>
    </row>
    <row r="4753" ht="15.75" customHeight="1">
      <c r="A4753" s="61">
        <f>Data!A4754</f>
        <v>45111</v>
      </c>
      <c r="B4753" s="42">
        <f>Data!H4754</f>
        <v>0</v>
      </c>
      <c r="C4753" s="42">
        <f t="shared" si="1"/>
        <v>0</v>
      </c>
      <c r="D4753" s="42">
        <f>Data!N4754</f>
        <v>0</v>
      </c>
      <c r="E4753" s="42">
        <f t="shared" si="2"/>
        <v>0</v>
      </c>
    </row>
    <row r="4754" ht="15.75" customHeight="1">
      <c r="A4754" s="61">
        <f>Data!A4755</f>
        <v>45112</v>
      </c>
      <c r="B4754" s="42">
        <f>Data!H4755</f>
        <v>0</v>
      </c>
      <c r="C4754" s="42">
        <f t="shared" si="1"/>
        <v>0</v>
      </c>
      <c r="D4754" s="42">
        <f>Data!N4755</f>
        <v>0</v>
      </c>
      <c r="E4754" s="42">
        <f t="shared" si="2"/>
        <v>0</v>
      </c>
    </row>
    <row r="4755" ht="15.75" customHeight="1">
      <c r="A4755" s="61">
        <f>Data!A4756</f>
        <v>45113</v>
      </c>
      <c r="B4755" s="42">
        <f>Data!H4756</f>
        <v>0</v>
      </c>
      <c r="C4755" s="42">
        <f t="shared" si="1"/>
        <v>0</v>
      </c>
      <c r="D4755" s="42">
        <f>Data!N4756</f>
        <v>0</v>
      </c>
      <c r="E4755" s="42">
        <f t="shared" si="2"/>
        <v>0</v>
      </c>
    </row>
    <row r="4756" ht="15.75" customHeight="1">
      <c r="A4756" s="61">
        <f>Data!A4757</f>
        <v>45114</v>
      </c>
      <c r="B4756" s="42">
        <f>Data!H4757</f>
        <v>0</v>
      </c>
      <c r="C4756" s="42">
        <f t="shared" si="1"/>
        <v>0</v>
      </c>
      <c r="D4756" s="42">
        <f>Data!N4757</f>
        <v>0</v>
      </c>
      <c r="E4756" s="42">
        <f t="shared" si="2"/>
        <v>0</v>
      </c>
    </row>
    <row r="4757" ht="15.75" customHeight="1">
      <c r="A4757" s="61">
        <f>Data!A4758</f>
        <v>45117</v>
      </c>
      <c r="B4757" s="42">
        <f>Data!H4758</f>
        <v>0</v>
      </c>
      <c r="C4757" s="42">
        <f t="shared" si="1"/>
        <v>0</v>
      </c>
      <c r="D4757" s="42">
        <f>Data!N4758</f>
        <v>0</v>
      </c>
      <c r="E4757" s="42">
        <f t="shared" si="2"/>
        <v>0</v>
      </c>
    </row>
    <row r="4758" ht="15.75" customHeight="1">
      <c r="A4758" s="61">
        <f>Data!A4759</f>
        <v>45118</v>
      </c>
      <c r="B4758" s="42">
        <f>Data!H4759</f>
        <v>0</v>
      </c>
      <c r="C4758" s="42">
        <f t="shared" si="1"/>
        <v>0</v>
      </c>
      <c r="D4758" s="42">
        <f>Data!N4759</f>
        <v>0</v>
      </c>
      <c r="E4758" s="42">
        <f t="shared" si="2"/>
        <v>0</v>
      </c>
    </row>
    <row r="4759" ht="15.75" customHeight="1">
      <c r="A4759" s="61">
        <f>Data!A4760</f>
        <v>45119</v>
      </c>
      <c r="B4759" s="42">
        <f>Data!H4760</f>
        <v>0</v>
      </c>
      <c r="C4759" s="42">
        <f t="shared" si="1"/>
        <v>0</v>
      </c>
      <c r="D4759" s="42">
        <f>Data!N4760</f>
        <v>0</v>
      </c>
      <c r="E4759" s="42">
        <f t="shared" si="2"/>
        <v>0</v>
      </c>
    </row>
    <row r="4760" ht="15.75" customHeight="1">
      <c r="A4760" s="61">
        <f>Data!A4761</f>
        <v>45120</v>
      </c>
      <c r="B4760" s="42">
        <f>Data!H4761</f>
        <v>0</v>
      </c>
      <c r="C4760" s="42">
        <f t="shared" si="1"/>
        <v>0</v>
      </c>
      <c r="D4760" s="42">
        <f>Data!N4761</f>
        <v>0</v>
      </c>
      <c r="E4760" s="42">
        <f t="shared" si="2"/>
        <v>0</v>
      </c>
    </row>
    <row r="4761" ht="15.75" customHeight="1">
      <c r="A4761" s="61">
        <f>Data!A4762</f>
        <v>45121</v>
      </c>
      <c r="B4761" s="42">
        <f>Data!H4762</f>
        <v>0</v>
      </c>
      <c r="C4761" s="42">
        <f t="shared" si="1"/>
        <v>0</v>
      </c>
      <c r="D4761" s="42">
        <f>Data!N4762</f>
        <v>0</v>
      </c>
      <c r="E4761" s="42">
        <f t="shared" si="2"/>
        <v>0</v>
      </c>
    </row>
    <row r="4762" ht="15.75" customHeight="1">
      <c r="A4762" s="61">
        <f>Data!A4763</f>
        <v>45124</v>
      </c>
      <c r="B4762" s="42">
        <f>Data!H4763</f>
        <v>0</v>
      </c>
      <c r="C4762" s="42">
        <f t="shared" si="1"/>
        <v>0</v>
      </c>
      <c r="D4762" s="42">
        <f>Data!N4763</f>
        <v>0</v>
      </c>
      <c r="E4762" s="42">
        <f t="shared" si="2"/>
        <v>0</v>
      </c>
    </row>
    <row r="4763" ht="15.75" customHeight="1">
      <c r="A4763" s="61">
        <f>Data!A4764</f>
        <v>45125</v>
      </c>
      <c r="B4763" s="42">
        <f>Data!H4764</f>
        <v>0</v>
      </c>
      <c r="C4763" s="42">
        <f t="shared" si="1"/>
        <v>0</v>
      </c>
      <c r="D4763" s="42">
        <f>Data!N4764</f>
        <v>0</v>
      </c>
      <c r="E4763" s="42">
        <f t="shared" si="2"/>
        <v>0</v>
      </c>
    </row>
    <row r="4764" ht="15.75" customHeight="1">
      <c r="A4764" s="61">
        <f>Data!A4765</f>
        <v>45126</v>
      </c>
      <c r="B4764" s="42">
        <f>Data!H4765</f>
        <v>0</v>
      </c>
      <c r="C4764" s="42">
        <f t="shared" si="1"/>
        <v>0</v>
      </c>
      <c r="D4764" s="42">
        <f>Data!N4765</f>
        <v>0</v>
      </c>
      <c r="E4764" s="42">
        <f t="shared" si="2"/>
        <v>0</v>
      </c>
    </row>
    <row r="4765" ht="15.75" customHeight="1">
      <c r="A4765" s="61">
        <f>Data!A4766</f>
        <v>45127</v>
      </c>
      <c r="B4765" s="42">
        <f>Data!H4766</f>
        <v>0</v>
      </c>
      <c r="C4765" s="42">
        <f t="shared" si="1"/>
        <v>0</v>
      </c>
      <c r="D4765" s="42">
        <f>Data!N4766</f>
        <v>0</v>
      </c>
      <c r="E4765" s="42">
        <f t="shared" si="2"/>
        <v>0</v>
      </c>
    </row>
    <row r="4766" ht="15.75" customHeight="1">
      <c r="A4766" s="61">
        <f>Data!A4767</f>
        <v>45128</v>
      </c>
      <c r="B4766" s="42">
        <f>Data!H4767</f>
        <v>0</v>
      </c>
      <c r="C4766" s="42">
        <f t="shared" si="1"/>
        <v>0</v>
      </c>
      <c r="D4766" s="42">
        <f>Data!N4767</f>
        <v>0</v>
      </c>
      <c r="E4766" s="42">
        <f t="shared" si="2"/>
        <v>0</v>
      </c>
    </row>
    <row r="4767" ht="15.75" customHeight="1">
      <c r="A4767" s="61">
        <f>Data!A4768</f>
        <v>45131</v>
      </c>
      <c r="B4767" s="42">
        <f>Data!H4768</f>
        <v>0</v>
      </c>
      <c r="C4767" s="42">
        <f t="shared" si="1"/>
        <v>0</v>
      </c>
      <c r="D4767" s="42">
        <f>Data!N4768</f>
        <v>0</v>
      </c>
      <c r="E4767" s="42">
        <f t="shared" si="2"/>
        <v>0</v>
      </c>
    </row>
    <row r="4768" ht="15.75" customHeight="1">
      <c r="A4768" s="61">
        <f>Data!A4769</f>
        <v>45132</v>
      </c>
      <c r="B4768" s="42">
        <f>Data!H4769</f>
        <v>0</v>
      </c>
      <c r="C4768" s="42">
        <f t="shared" si="1"/>
        <v>0</v>
      </c>
      <c r="D4768" s="42">
        <f>Data!N4769</f>
        <v>0</v>
      </c>
      <c r="E4768" s="42">
        <f t="shared" si="2"/>
        <v>0</v>
      </c>
    </row>
    <row r="4769" ht="15.75" customHeight="1">
      <c r="A4769" s="61">
        <f>SIP_Calculator!E7</f>
        <v>44196</v>
      </c>
      <c r="B4769" s="65">
        <f>-1*SIP_Calculator!D16</f>
        <v>-1103432.611</v>
      </c>
      <c r="C4769" s="65">
        <f>-1*SIP_Calculator!D17</f>
        <v>-1106689.478</v>
      </c>
      <c r="D4769" s="65">
        <f>-1*SIP_Calculator!F16</f>
        <v>-1104389.103</v>
      </c>
      <c r="E4769" s="65">
        <f>-1*SIP_Calculator!F17</f>
        <v>-1108694.911</v>
      </c>
    </row>
    <row r="4770" ht="15.75" customHeight="1">
      <c r="A4770" s="61"/>
    </row>
  </sheetData>
  <dataValidations>
    <dataValidation type="list" allowBlank="1" sqref="H1">
      <formula1>"-50%,-25%,-10%,-5%,-1%,1%,5%,10%,25%,50%"</formula1>
    </dataValidation>
  </dataValidations>
  <hyperlinks>
    <hyperlink r:id="rId2" ref="G11"/>
  </hyperlinks>
  <printOptions/>
  <pageMargins bottom="0.0" footer="0.0" header="0.0" left="0.0" right="0.0" top="0.0"/>
  <pageSetup orientation="landscape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6" width="14.5"/>
  </cols>
  <sheetData>
    <row r="1" ht="15.75" customHeight="1">
      <c r="A1" s="42" t="s">
        <v>41</v>
      </c>
    </row>
    <row r="2" ht="15.75" customHeight="1">
      <c r="B2" s="42" t="s">
        <v>16</v>
      </c>
      <c r="C2" s="42" t="s">
        <v>17</v>
      </c>
    </row>
    <row r="3" ht="15.75" customHeight="1">
      <c r="A3" s="42" t="s">
        <v>37</v>
      </c>
      <c r="B3" s="42">
        <f>SUM(Data!I:I)</f>
        <v>78.30900489</v>
      </c>
      <c r="C3" s="42">
        <f>SUM(Data!J:J)</f>
        <v>96.08097357</v>
      </c>
    </row>
    <row r="4" ht="15.75" customHeight="1">
      <c r="A4" s="42" t="s">
        <v>38</v>
      </c>
      <c r="B4" s="42">
        <f>SUM(Data!O:O)</f>
        <v>78.37688578</v>
      </c>
      <c r="C4" s="42">
        <f>SUM(Data!P:P)</f>
        <v>96.25508198</v>
      </c>
    </row>
    <row r="5" ht="15.75" customHeight="1"/>
    <row r="6" ht="15.75" customHeight="1"/>
    <row r="7" ht="15.75" customHeight="1">
      <c r="A7" s="42" t="s">
        <v>42</v>
      </c>
      <c r="B7" s="42">
        <f>VLOOKUP(SIP_Calculator!E7,Data!A:B,2,1)</f>
        <v>14090.75</v>
      </c>
      <c r="C7" s="42">
        <f>VLOOKUP(SIP_Calculator!E7,Data!A:C,3,1)</f>
        <v>11518.3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0" footer="0.0" header="0.0" left="0.0" right="0.0" top="0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2021-05-21T10:34:19Z</dcterms:created>
</cp:coreProperties>
</file>